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im\Downloads\"/>
    </mc:Choice>
  </mc:AlternateContent>
  <bookViews>
    <workbookView xWindow="0" yWindow="0" windowWidth="28800" windowHeight="11610"/>
  </bookViews>
  <sheets>
    <sheet name="anesth tech  " sheetId="1" r:id="rId1"/>
    <sheet name="anesth tech details" sheetId="3" r:id="rId2"/>
    <sheet name="inadequate anesthesia protocol"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3" l="1"/>
  <c r="C109" i="3"/>
  <c r="C80" i="3"/>
  <c r="B79" i="3"/>
  <c r="B36" i="3"/>
</calcChain>
</file>

<file path=xl/sharedStrings.xml><?xml version="1.0" encoding="utf-8"?>
<sst xmlns="http://schemas.openxmlformats.org/spreadsheetml/2006/main" count="1072" uniqueCount="985">
  <si>
    <t>RCT Authors</t>
  </si>
  <si>
    <t>Different IV techniques were compared in 41% (66/160)</t>
  </si>
  <si>
    <t>IV techniques were compared to volatile techniques in 14% (23/160)</t>
  </si>
  <si>
    <t>Volatile agent techniques were compared in 43% (68/160)</t>
  </si>
  <si>
    <t>other technique 2% (3/160)</t>
  </si>
  <si>
    <t>N</t>
  </si>
  <si>
    <t>Abboud 1985</t>
  </si>
  <si>
    <t>Abboud 1989</t>
  </si>
  <si>
    <t>Abboud 1995a</t>
  </si>
  <si>
    <t>Abboud 1995b</t>
  </si>
  <si>
    <t>Aceto 2002</t>
  </si>
  <si>
    <t>Aceto 2003</t>
  </si>
  <si>
    <t>Adams 1994</t>
  </si>
  <si>
    <t>Agarwal 1977</t>
  </si>
  <si>
    <t>Aime 2006</t>
  </si>
  <si>
    <t>Akcali 2008b</t>
  </si>
  <si>
    <t>Anez 2001</t>
  </si>
  <si>
    <t>Arellano 2000</t>
  </si>
  <si>
    <t>Ashworth 1998</t>
  </si>
  <si>
    <t>Avidan 2008</t>
  </si>
  <si>
    <t>Avidan 2011</t>
  </si>
  <si>
    <t>Baraka 1989</t>
  </si>
  <si>
    <t>Baraka 1998</t>
  </si>
  <si>
    <t>Barr 1977</t>
  </si>
  <si>
    <t>Bauer 2004</t>
  </si>
  <si>
    <t>Bergmann 2013</t>
  </si>
  <si>
    <t>Bestas 2004</t>
  </si>
  <si>
    <t>Bethune 1992</t>
  </si>
  <si>
    <t>Bhawna 2012</t>
  </si>
  <si>
    <t>Blendinger 1976</t>
  </si>
  <si>
    <t>Block 1991</t>
  </si>
  <si>
    <t>Bonato 2001 2/13</t>
  </si>
  <si>
    <t>Browne 1973</t>
  </si>
  <si>
    <t>Bruhn 2005</t>
  </si>
  <si>
    <t>Casati 1999</t>
  </si>
  <si>
    <t>Celebioglu 2002</t>
  </si>
  <si>
    <t>Celleno 1993</t>
  </si>
  <si>
    <t>Chen 2009</t>
  </si>
  <si>
    <t>Cheun 1987</t>
  </si>
  <si>
    <t>Chin 2004</t>
  </si>
  <si>
    <t>Choi 2012</t>
  </si>
  <si>
    <t>Clyburn 1986</t>
  </si>
  <si>
    <t>Coates 1987 3/13</t>
  </si>
  <si>
    <t>Collins 1996</t>
  </si>
  <si>
    <t>Crawford J.S. 1985</t>
  </si>
  <si>
    <t>Crawford, M. 1984</t>
  </si>
  <si>
    <t>Czarko 2013</t>
  </si>
  <si>
    <t>De Kock 1995</t>
  </si>
  <si>
    <t>Deeprose 2005</t>
  </si>
  <si>
    <t>Deshpande 2009</t>
  </si>
  <si>
    <t>Dhadphale 1979</t>
  </si>
  <si>
    <t>Drover 2002</t>
  </si>
  <si>
    <t>Dunnett 1977</t>
  </si>
  <si>
    <t>Echevarria 1998</t>
  </si>
  <si>
    <t>Elhakim 2010</t>
  </si>
  <si>
    <t>Ellingson 1977</t>
  </si>
  <si>
    <t>Fehr 2001</t>
  </si>
  <si>
    <t>Forestier 2003</t>
  </si>
  <si>
    <t>Fragen 1981</t>
  </si>
  <si>
    <t>Gaitini 1995</t>
  </si>
  <si>
    <t>Gale 2001</t>
  </si>
  <si>
    <t>Ghaly 1988</t>
  </si>
  <si>
    <t>Ghoneim 2000</t>
  </si>
  <si>
    <t>Ghosh 2008</t>
  </si>
  <si>
    <t>Girardi 1994</t>
  </si>
  <si>
    <t>Gokce 2009</t>
  </si>
  <si>
    <t>Goto 2000</t>
  </si>
  <si>
    <t>Gruenewald 2007</t>
  </si>
  <si>
    <t>Grundmann 2001</t>
  </si>
  <si>
    <t>Gupta 1992</t>
  </si>
  <si>
    <t>Gurman 1994</t>
  </si>
  <si>
    <t>Hachero 2001</t>
  </si>
  <si>
    <t>Hackner 2003</t>
  </si>
  <si>
    <t>Haimeur 1997</t>
  </si>
  <si>
    <t>Haram 1981</t>
  </si>
  <si>
    <t>Hug 1988</t>
  </si>
  <si>
    <t>Hung 1992</t>
  </si>
  <si>
    <t>Ibraheim 2008</t>
  </si>
  <si>
    <t>Inoue 2005</t>
  </si>
  <si>
    <t>Jensen 1995</t>
  </si>
  <si>
    <t>Jiahai 2012</t>
  </si>
  <si>
    <t>Kamal 1990</t>
  </si>
  <si>
    <t>Kasmacher 1996</t>
  </si>
  <si>
    <t>Kerssens 2005b</t>
  </si>
  <si>
    <t>Kerssens 2009</t>
  </si>
  <si>
    <t>Kim 2007</t>
  </si>
  <si>
    <t>Kiyama 1997</t>
  </si>
  <si>
    <t>Kreuer 2003</t>
  </si>
  <si>
    <t>Kreuer 2005</t>
  </si>
  <si>
    <t>Krissel 1994</t>
  </si>
  <si>
    <t>Kudoh 1999</t>
  </si>
  <si>
    <t>Kwon 2013</t>
  </si>
  <si>
    <t>Lallemand 2003</t>
  </si>
  <si>
    <t>Lam 2013</t>
  </si>
  <si>
    <t>Lehmann 1985</t>
  </si>
  <si>
    <t>Lehmann 1992</t>
  </si>
  <si>
    <t>Lehmann 2007</t>
  </si>
  <si>
    <t>Lim 1992</t>
  </si>
  <si>
    <t>Lin 2011</t>
  </si>
  <si>
    <t>Lindholm 2008</t>
  </si>
  <si>
    <t>Liu 2013</t>
  </si>
  <si>
    <t>Lu 2005</t>
  </si>
  <si>
    <t>Maattanen 2002</t>
  </si>
  <si>
    <t>Mashour 2012</t>
  </si>
  <si>
    <t>Masuda 2002</t>
  </si>
  <si>
    <t>McNulty 1995</t>
  </si>
  <si>
    <t>Menigaux 2002</t>
  </si>
  <si>
    <t>Mertens 2003</t>
  </si>
  <si>
    <t>Miller 1996</t>
  </si>
  <si>
    <t>Miranda 1992</t>
  </si>
  <si>
    <t>Monedero 1994</t>
  </si>
  <si>
    <t>Morimoto 2002</t>
  </si>
  <si>
    <t>Mozafari 2014</t>
  </si>
  <si>
    <t>Muralidhar 2008</t>
  </si>
  <si>
    <t>Myles 1997</t>
  </si>
  <si>
    <t>Myles 2004</t>
  </si>
  <si>
    <t>Myles 2007</t>
  </si>
  <si>
    <t>Navarro 2000</t>
  </si>
  <si>
    <t>Nayar 2009</t>
  </si>
  <si>
    <t>Ngan 1997</t>
  </si>
  <si>
    <t>Ngan Kee 2002</t>
  </si>
  <si>
    <t>Oddby-Muhrbeck 1993</t>
  </si>
  <si>
    <t>Panousis 2009</t>
  </si>
  <si>
    <t>Pauls 2009</t>
  </si>
  <si>
    <t>Paventi 2001</t>
  </si>
  <si>
    <t>Pedersen 1992</t>
  </si>
  <si>
    <t>Persec 2012</t>
  </si>
  <si>
    <t>Piggott 1990</t>
  </si>
  <si>
    <t>Plourde 1996</t>
  </si>
  <si>
    <t>Puri 2003</t>
  </si>
  <si>
    <t>Puri 2007</t>
  </si>
  <si>
    <t>Rehberg 2007</t>
  </si>
  <si>
    <t>Renna 2000</t>
  </si>
  <si>
    <t>Rinaldi 2005</t>
  </si>
  <si>
    <t>Russell 1986</t>
  </si>
  <si>
    <t>Samarkandi 2004</t>
  </si>
  <si>
    <t>Sareen 1997</t>
  </si>
  <si>
    <t>Schultetus 1986</t>
  </si>
  <si>
    <t>Schwender 1994</t>
  </si>
  <si>
    <t>Schwender 1996</t>
  </si>
  <si>
    <t>Shin 2012</t>
  </si>
  <si>
    <t>Sidi 1990</t>
  </si>
  <si>
    <t>Smith 1999</t>
  </si>
  <si>
    <t>Song 1997</t>
  </si>
  <si>
    <t>Sorbara 1995</t>
  </si>
  <si>
    <t>Soyannwo 1988</t>
  </si>
  <si>
    <t>Staikou 2013</t>
  </si>
  <si>
    <t>Stoppe 2012</t>
  </si>
  <si>
    <t>Stuttmann 2010</t>
  </si>
  <si>
    <t>Toft 1987</t>
  </si>
  <si>
    <t>Toscano 2007</t>
  </si>
  <si>
    <t>Tsai 2001</t>
  </si>
  <si>
    <t>Tunstall 1989</t>
  </si>
  <si>
    <t>Vakkuri 2005</t>
  </si>
  <si>
    <t>Van der Maaten 1996</t>
  </si>
  <si>
    <t>Van Leeuwen 1990</t>
  </si>
  <si>
    <t>Wang 2013</t>
  </si>
  <si>
    <t>White 2003</t>
  </si>
  <si>
    <t>White 2004</t>
  </si>
  <si>
    <t>Wong 2002</t>
  </si>
  <si>
    <t>Wu 2001</t>
  </si>
  <si>
    <t>Yildiz 2002</t>
  </si>
  <si>
    <t>Yoshitani 2003</t>
  </si>
  <si>
    <t>Zhang 2011</t>
  </si>
  <si>
    <t>Zhou 2008</t>
  </si>
  <si>
    <t>Zohar 2006</t>
  </si>
  <si>
    <t>38% (61/160)</t>
  </si>
  <si>
    <t>Different IV techniques were compared in 38% (61/160)</t>
  </si>
  <si>
    <t>21% (33/160)</t>
  </si>
  <si>
    <t>IV techniques were compared to volatile techniques in 21% (33/160)</t>
  </si>
  <si>
    <t>37% (59/160)</t>
  </si>
  <si>
    <t>Volatile agent techniques were compared in 37% (59/160)</t>
  </si>
  <si>
    <t>3% (5/160)</t>
  </si>
  <si>
    <t>Premedications were randomized in 3% (5/160)</t>
  </si>
  <si>
    <t>1% (2/160)</t>
  </si>
  <si>
    <t>other technique were randomized in 1% (2/160)</t>
  </si>
  <si>
    <t>IV techniques were compared to volatile techniques in 20% (32/157) Ghoneim 2000,Haimeur 1997, Haram 1981, Kerssens 2005b, Inoue 2005, Krissel 1994, Lehmann 1992, Schwender 1996, Smith 1999 Echevarria 1998</t>
  </si>
  <si>
    <t>Different IV techniques were compared in 38% (61/160) Abboud 1995b, Baraka 1998, Barr 1977, Blendinger 1976, Browne 1973, Clyburn 1986, Coates 1987, Crawford ME 1984, De Kock 1995, Deeprose 2005, Dhadphale 1979, Drover 2002, Ellingson 1977, Fragen 1981, Gale 2001, Haram 1981, Jensen 1995, Lehmann 2007, Schultetus 1986, Soyannwo 1988, Toft 1987, Toscano 2007, Vakkuri 2005, van der Maaten 1996, Yoshitani 2003, Adams 1994, Akcali 2008, Anez 2001, Arellano 2000, Bauer 2004, Bergmann 2013, Bestas 2004, Bethune 1992, Bonato 2001, Casati 1999, Chen 2009, Cheun 1987, Fehr 2001, Forestier 2003, Ghosh 2008, Gokce 2009, Gruenewald 2007, Hachero 2001, Hackner 2003, Hug 1988 , Jiahai 2012, Kamal 1990, Kudoh 1999, Lindholm 2008, Liu 2013, Masuda 2002, Menigaux 2002, Mertens, Miller 1996, Puri 2007, Rehberg 2007, van Leeuwen 1990, Wang 2013, Yildiz 2002, Zhang 2011, Zhou 2008</t>
  </si>
  <si>
    <t>Volatile agent techniques were compared in 37% (59/160) Abboud 1985, Abboud 1989, Abboud 1995a, Aceto 2002, Aceto 2003, Avidan 2008, Bailey 1985, Bhawna 2012, Bruhn 2005, Celleno 1993, Chin 2004, Choi 2012, Crawford J.S. 1985, Deshpande 2009, Dunnett 1977, Elhakim 2010, Gaitini 1995, Ghaly 1988, Girardi 1994, Goto 2000, Gupta 1992, Ibraheim 2008, Kerssens 2009, Kim 2007, Kiyama 1997, Kreuer 2003, Kreuer 2005, Lallemand 2003, Lam 2013, Lehmann 1985, Lin 2011, Lindholm 2008, Lu 2005, Maattanen 2002, Mashour 2012, Miranda 1992, Morimoto 2002, Mozafari, Navarro 2000, Nayar 2009, Ngan 1997, Ngan Kee 2002, Panousis 2009, Pauls 2009, Paventi 2001, Pedersen 1992, Persec 2012, Piggott 1990, Plourde 1996, Puri 2003, Renna 2000, Rinaldi 2005, Shin 2012, Song 1997, Stoppe 2012, Stuttmann 2010, Tunstall 1989, White 2003, White 2004, Wong 2002, Zohar 2006.</t>
  </si>
  <si>
    <t>Premedications were randomized in 3% (5/160) Agarwal 1977, Fragen 1981, Ghosh 2008, Toscano 2007, Wang 2013.</t>
  </si>
  <si>
    <t>other techniques were randomized in 1% (2/160) Hung 1992, staikou</t>
  </si>
  <si>
    <t>Maintenance group 1: sufentanil 5-10 mcg bolus PRN hypertension + nicardipine 1-2 mg or esmolol (dose chosen anaesthesiologist) PRN + ephedrine 3-6 mg PRN hypotension
Maintenance group 2 &amp; 3: Sufentanil 5-10 mcg if needed + nicardipine 1-2 mg if needed for hypertension + ephedrine 3-6 mg, or phenylephrine 20-100 mcg if needed</t>
  </si>
  <si>
    <t>Bailey 1985  </t>
  </si>
  <si>
    <t>Anaesthesia maintenance: nitrous oxide (40-60%) and/or isoflurane (0.25-2.0%) PRN maintain systolic arterial blood pressure within 20% of preanaesthetic values</t>
  </si>
  <si>
    <t>Block 1991  </t>
  </si>
  <si>
    <t>bolus fentanyl 2.5 mcg/kg for systolic BP &gt; 15% baseline or patient moved</t>
  </si>
  <si>
    <t>Notes</t>
  </si>
  <si>
    <t>Non-Randomized portion of anaesthetic: parts of TIVA: N20: N/ narcotics/hypnotics Bolus MCI/Mrs induction Y /maintenance N: ADM: BIS
Induction: Propofol 20 mg (if BIS didn't fall below 60 during previous induction medications) + rocuronium 0.6 mg/kg, No other relaxants were injected during maintenance of anaesthesia. Maintenance: Maintain BIS between 40-60 and MAP within 20% of baseline values.
If BIS &gt; 60: propofol increased 0.5mcg/ml for TCI &amp; 1 mg/kg/hr in MCI
If BIS &lt; 60: propofol decreased stepwise for both groups
If MAP &gt;20% while BIS was in predefined range, remifentanil increased 0.1mcg/kg/min
If MAP &lt; 60 (0.5 ml; theoadrenaline and cafedrin) 0.5 ml
Total Dose Table: Page 931. Total Propofol Dosages and Anaesthesia Times available.</t>
  </si>
  <si>
    <t>Crawford ME 1984</t>
  </si>
  <si>
    <t>Non-Randomized portion of anaesthetic: parts of Intravenous (IV) anaesthesia: N20:Y/ narcotics and/or hypnotics Bolus Mrs induction N maintenance N 
Non-randomized anaesthetics: Premedication droperidol 0.5mg IM, both groups 30 min before surgery. Group A (N = 50), Induction midazolam 0.2 mg/kg IV, midazolam 0.1 mg/kg, midazolam 0.15 mg kg and/or fentanyl 0.10 mg: PRN eyelash reflex present 3 min after the initial dose, after loss consciousness,fentanyl 0.15mg, maintenance 67% nitrous oxide/oxygen. PRN: movement, peripheral vasoconstriction, lacrimation, sweating, change heart rate or arterial pressure), Group B (N = 50), Induction thiopentone 4mgkg IV and PRN 2 mg/kg after 3min, fentanyl 0.15 mg IV, Maintenance: 67% nitrous oxide/oxygen, supplemented by thiopentone 3 mg kg and/or fentanyl 0.10 mg;
Comment: retrograde amnesia proven according to these authors. Current view by many experts is that retrograde amnesia has not been proven. But, premedication with droperidol was administered 30 minutes before surgery. If this premedication was given before entering operating room (OR) than this would not confirm retrograde amnesia but, if it was given once inside the OR than it would be evidence for it.
Comment: Balanced anaesthesia describes IV technique in this RCT;</t>
  </si>
  <si>
    <t>Comment: The protocol to treat hypotension with vasoactive drugs can be an effective method of decreasing the risk for awareness if it includes not changing the depth of anaesthesia.</t>
  </si>
  <si>
    <t>Grundmann 2001  </t>
  </si>
  <si>
    <t>inadequate depth of anaesthesia: increase in mean arterial blood pressure (MAP) or heart rate (HR) .25% above pre induction baseline values or by clinical signs of light anaesthesia (lacrimation,flushing or sweating).</t>
  </si>
  <si>
    <t>Hackner 2003  </t>
  </si>
  <si>
    <t>To provide adequate depth of anaesthesia:remifentanil (0.4 mg kg±1) HR/MAP &gt;110% baseline, propofol (0.5 mg kg±1) BIS &gt; 55</t>
  </si>
  <si>
    <t>Jiahai 2012  </t>
  </si>
  <si>
    <t>If RE exceeded SE by more than 10 U for more than 1 minute,
sufentanil infusion rate increased, or bolus sufentanil, 5 to 10 mcg, abrupt hypertension or tachycardia. Nitroglycerin or esmolol used if necessary.
Another target: maintain stable intraoperative hemodynamics with heart rate (HR) and blood pressure within 25% of the baseline values. mean arterial pressure (MAP) &lt; 60 mmHg, hydroxyethyl starch was infused. When MAP &lt; 60 mmHg despite adequate volume loading,phenylephrine (0.5-1 g/kg)
Nitroglycerin when MAP 90 mmHg.
Esmolol or anisodamine used if the HR was 85 beats/min or 45 beats/min.</t>
  </si>
  <si>
    <t xml:space="preserve">Myles 1997 </t>
  </si>
  <si>
    <t>Inotrope and Vasoconstrictor Administration
In this study hypotension was defined as a mBP less than 65 mm Hg or a decrease in mBP greater than 20% of the preinduction control value. Administration of inotrope and vasopressor drugs were dictated by the following protocol:
1. For hypotension, IV fluids were administered until pulmonary capillary wedge pressure (PCWP) &gt; 12 mm Hg.
2. If hypotension continues, but cardiac index (CI) &gt;2.4 L · min-1 • m-2, IV metaraminol 250 J,Lg was administered.
3. If CI &lt;2.4 L · min-1 • m-2, fluids were adminis-tered to PCWP &gt; 12 mm Hg.
4. If hypotensive, CI &lt;2.4 L · min-1 • m-2, and
PCWP &gt; 12 mm Hg, epinephrine was ad-ministered as an IV infusion commencing at 20 ng · kg - 1 • min - 1 and increasing in 10 ng · kg-1 • min-1 steps until these hemody-namic goals have been achieved.
5. If perfusion pressure &lt;40 mm Hg occurred dur-ing CPB, IV metaraminol1 mg was administered incrementally.</t>
  </si>
  <si>
    <t>Panousis 2009  </t>
  </si>
  <si>
    <t>Anesthesia maintenance: desflurane in 60% N2O at 1 MAC + additional remifentanil; Desflurane administration was adjusted to the actual demand under continuous BIS and PRST score monitoring
An increase in BIS 55, even without changes in the PRST score, was treated by increasing the end-tidal concentration of desflurane until a maximum end-tidal desflurane concentration of an age-adapted 1 MAC...hypertension (increase in systolic arterial blood pressure
 20% baseline), hypotension (decrease in systolic
blood pressure  20% baseline), tachycardia (increase
in heart rate  30% baseline), and bradycardia (decrease
in heart rate  30% baseline). Bradycardia</t>
  </si>
  <si>
    <t>Renna 2000  </t>
  </si>
  <si>
    <t>Quote: "One patient was not included in the analysis because she required propofol to control her movements during the excitement phase of inhalational induction."
comment: dropout rate 1/48 (2%): high risk awareness dropout; imbalanced across groups but no significant difference between groups: Sevo 1.2% (1/16) v Sevo 2.5% &amp; 2%(0/32), Peto OR 0.05 [0.00, 3.18];</t>
  </si>
  <si>
    <t xml:space="preserve">Nayar 2009 </t>
  </si>
  <si>
    <t>inadeq anesth</t>
  </si>
  <si>
    <t>Anesthesia maintenance: desflurane in 60% N2O at 1 MAC + additional remifentanil; Desflurane administration was adjusted to the actual demand under continuous BIS and PRST score monitoring
An increase in BIS 55, even without changes in the PRST score, was treated by increasing the end-tidal concentration of desflurane until a maximum end-tidal desflurane concentration of an age-adapted 1 MAC</t>
  </si>
  <si>
    <t xml:space="preserve">Puri 2003 </t>
  </si>
  <si>
    <t>inadeq anes</t>
  </si>
  <si>
    <t xml:space="preserve">Anaesthesia maintenance: isoflurane + N2O (66%O2 before CPB) + morphine 0.025mg/kg/h + Morphine 3 mg + midazolam 1 mg + vecuronium 0.5mg
quote: "while in the study group, the anaesthesiologist adjusted the vasoactive drugs to maintain pressure while keeping the BIS constant."
Comment: This is the method cardiac anaesthesiologists use to maintain what they judge to be an appropriate depth of anaesthesia without lightening the anaesthetic as the main or supplemental intervention to treat hypotension. This cause and method of avoiding awareness is rarely described in papers;
</t>
  </si>
  <si>
    <t>Non-Randomized portion of anaesthetic: parts of TIVA v. parts of volatile agent + supplemental narcotics + muscle relaxant yes both Induction/Maintenance
premedication: oral clorazepate (benzodiazepine) 45-60 minutes before surgery;
Anaesthesia induction:epidural+ randomized inhalation v. TIVA + vecuronium 0.1mg/kg+ nitrous oxide 50%+ O2
Anasethesia maintenance: see intervention maintenance; no MRs for maintenance;
comment: PRST used:pressure rate, sweating,tears, spontaneous purposeful movement of head and limbs, eye opening, other facial movements noted. EEG recorded spectral edge data indicated more patient spontaneous movement at a lighter plane of anaesthesia.
sensitivity 72% is number successfully predicted movements/total movements; specificity 82% number correctly predicted situations of adequate anaesthesia/ number situations of adequate anaesthesia threshold 14 Hz GETA+epidural to minimize pain
comment: There was no correlation between haemodynamic data and patient movement.
comment epidural blocks spinal cord and ablates reflex movement; hence what remains is purposeful movement (motor signs of wakefulness) and that does not correlate with physiologic signs of wakefulness (heart rate blood pressure).Epidural attenuates arterial pressure response by sympathetic block . SEF increased to near awake baseline during intraoperative spontaneous movements. Because of the range of overlap during adequate anaesthesia 9no movement)and intraoperative spontaneous movements, sensitivity and specificity were only 70-80% within and between groups. The results of this RCT are predictive of those studies published since that that show a wide range of BIS levels that are associated with individual patients transition into unconsciousness and consciousness under anaesthesia.</t>
  </si>
  <si>
    <t>Shin 2012  </t>
  </si>
  <si>
    <t xml:space="preserve">Sidi 1990 </t>
  </si>
  <si>
    <t>Non-Randomized portion of anaesthetic: parts of Intravenous (IV) anaesthesia for intubation only: muscle relaxant yes- Induction
premed: morphine 10 mg IM/diazepam 10 mg PO; Induction:midazolam (0.015 to 0.03 mg/kg), and fentanyl (25 to 50 mcg/kg)/pancuronium (0.15 mg/kg) 100% O2,Volatile anaesthetics were not used before endotracheal intubation
Comment: IV anaesthesia intubation titrated to fentanyl; dose based on EEGs vs Control: fixed dose; IV v IV: ADM: EEG: CSA: open/closed:
Comment: authors describe technique as Intravenous (IV) anaesthesia for induction; no post intubation description of maintenance anaesthesia;
inadequate anaesthesia protocol see dryad
Control group: laryngoscopy by standard clinical signs and haemodynamic data. The rate of fentanyl for induction was standardized to l 0 μcg/kg/min. Standardized clinical signs used to time intubation were loss of reaction to stimulus (e.g.oral airway), pinpoint pupils, loss of palpebral reflex and degree controlled hypotension (20% or control). Intubation was performed as soon as possible (up to 3 minutes) after induction. If hypertension persisted or tachycardia occurred before or during induction, the patient was excluded from the study.
EEG group: spectral-edge frequency of EEG and clinical data were monitored, and intubation: spectral-edge frequency &lt; 10 Hz, even if patients received &lt;50 μg/kg fentanyl.
In these patients, the remainder 50 μg/kg dose of fentanyl was given slowly over 10 to 15 minutes, beginning 5 minutes after intubation , if clinically indicated.
Without EEG, laryngoscopy and intubation were performed only after administration of 50 μg/kg fentanyl.</t>
  </si>
  <si>
    <t>Intervention 1:induction: fentanyl 50 mcg/kg with no EEG monitoring N=16</t>
  </si>
  <si>
    <t>van der Maaten 1996</t>
  </si>
  <si>
    <t>Non-Randomized portion of anaesthetic: parts of volatile agent (desflurane)/nitrous oxide/ hypnotic (propofol) bolus narcotics (fentanyl) +muscle relaxant (vecuronium)(s) yes Induction/PRN Maintenance ADM (BIS)
Anesthesia induction: fentanyl 1.5 mcg/kg + propofol 2 mg/kg + vecuronium 0.12 mg/kg + group specific study drug; Anesthesia maintenance: desflurane 2% (inspired) and nitrous oxide 67% in oxygen + vecuronium 1-2 mg PRN; BIS blinded
Pneumoperitoneum maintained at 15–20 mm Hg/Trendelenburg position; MAP maintained 15% of the pre induction baseline value by increasing/decreasing the infusion rate study medication 50%–100%.
Email survey sent, no response received.</t>
  </si>
  <si>
    <t>Non-Randomized portion of anaesthetic: parts of volatile agent (desflurane)/nitrous oxide/ hypnotic (propofol) bolus narcotics (fentanyl) +muscle relaxant (vecuronium)(s) yes Induction/Yes Maintenance 
Premedication: midazolam 2 mg; Anaesthesia induction: Propofol 1.5-2.5 mg/kg + fentanyl 1-1.5 mcg/kg + succinylcholine 1-1.5 mg/kg; Anaesthesia maintenance: Desflurane 3% with 60% nitrous oxide in oxygen 1.5 l/min/1l/min + Cisatracurium 10-20 mg + Esmolol 10 mg as needed + neostigmine 0.05 mg/kg + glycopyrrolate 0.01 mg;
Clinical signs of excessive anaesthetic effect (e.g., a decrease in MAP 20% pre incision value), desflurane decreased by 2%; residual neuromuscular blockade reversed
Comment: correlation coefficients for eye opening with respect to AAI/BIS &amp; Desflurane ET concentration poor;
Time of outcome determination: Before discharge and 24 hr post op
Method of outcome determination: Interview</t>
  </si>
  <si>
    <t>charact include table</t>
  </si>
  <si>
    <t>screened</t>
  </si>
  <si>
    <t>screened-ineligible-appched for recruitment-declined recruit-accepted recruit-excluded after recruit due xyz--randomized to 2(+) grps(started study)</t>
  </si>
  <si>
    <t>??not sure what this represenrts----study size (enrolled-exclusions) from charact table</t>
  </si>
  <si>
    <t>randomized portion anaesth tech</t>
  </si>
  <si>
    <t>remaining anaesth.</t>
  </si>
  <si>
    <t xml:space="preserve"> *randomized portion anaesth tech</t>
  </si>
  <si>
    <t>draft anesth tech</t>
  </si>
  <si>
    <t>Abboud 1985  </t>
  </si>
  <si>
    <t xml:space="preserve">Randomized portion of anaesthetic: volatile agent doses </t>
  </si>
  <si>
    <t>Non-Randomized portion of anaesthetic: parts of potent inhalational technique (volatile agent)/N2O Y /hypnotic/supplemental narcotics /muscle relaxant yes Induction/unclear Maintenance</t>
  </si>
  <si>
    <t>0.25%-0.5% halothane/enflurane 0.5-1.0% + 50% nitrous oxide v. 50% nitrous oxide</t>
  </si>
  <si>
    <t>induction: 4 mg/kg thiopental + succinylcholine1.5 mg/kg + curare 3 mg/maintenance after delivery: nitrous oxide + narcotics</t>
  </si>
  <si>
    <t>Abboud 1989  </t>
  </si>
  <si>
    <t xml:space="preserve">Patients were randomly assigned to receive one of 0.5% isoflurane (n = 20), 1 % isoflurane,or 0.5% halothane (n=20). Fifty percent N2O and O2 was added in each case. </t>
  </si>
  <si>
    <t xml:space="preserve">All patients received 30 ml of sodium citrate 0.3 mol/I orally as antacid. After preoxygenation and left uterine displacement, anesthesia was induced with 4 mg/kg sodium thiamylal followed by 1.5 mg/kg succinylcholine and endotracheal intubation. Patients were randomly assigned described. Ventilation was controlled with a ventilator using a tidal volume of 10 ml/kg at a rate of 10 breaths per min ventilation. The halogenated agents were discontinued following the delivery of the infant and anesthesia was maintained with 67% N2O - 33% O2 and butorphanol. Induction to delivery and uterine incision to delivery intervals were noted.
</t>
  </si>
  <si>
    <t>Abboud 1995a  </t>
  </si>
  <si>
    <t>Non-Randomized portion of anaesthetic: parts of potent inhalational technique (volatile agent)/N2O Y/hypnotic/supplemental narcotics /muscle relaxant yes Induction/unclear Maintenance Dryad topic from this RCT:: light and deep anaesthesia and operating room turnover 1940s to current time...</t>
  </si>
  <si>
    <t>6% &amp; 3% desflurane v enflurane 0.6%</t>
  </si>
  <si>
    <t>thiopental + succ/maintenance: Before delivery Nitrous Oxide 50% and O2; after delivery nitrous oxide 67% + butorphanol 1-2mg and reduced doses of desflurane and enflurane.no mention MRs maint</t>
  </si>
  <si>
    <t>Abboud 1995b  </t>
  </si>
  <si>
    <t xml:space="preserve">Randomized portion of anaesthetic: parts of IV MCI </t>
  </si>
  <si>
    <t>Non-Randomized portion of anaesthetic: parts of IV N20:Y/ narcotics/hypnotics Bolus/Mrs induction Y /maintenance U</t>
  </si>
  <si>
    <t>Intervention 1: Induction: propofol 1.5-2.5 mg/kg; Main: propofol 0.2 mg . kg-I. min-I andreduced to 0.05 mg' kg-I. min -I with Bard pump (N=37)
intervention 2: Induction: thiamylal 3-4 mg/kg Main: 0.25-0.75% isoflurane (N=37)</t>
  </si>
  <si>
    <t>Anaesthesia maintenance: ventilation TV 10 mi/kg 10 b/min.propofol infusion of 0.2 mg . kg-I. min-I to 0.05 mg' kg-I. min: Bard pump (C. R. Barel. Inc.) or isoflurane. Before delivery Nitrous Oxide 50%; after delivery nitrous oxide 67% + butorphanol 1-2mg.MR use not described;</t>
  </si>
  <si>
    <t>Aceto 2002  </t>
  </si>
  <si>
    <t>Randomized portion of anaesthetic: volatile agent types +- nitrous oxide</t>
  </si>
  <si>
    <t>Non-Randomized portion of anaesthetic: parts of volatile agent: N20:N/ narcotics/hypnotics Bolus/Mrs induction Y/maintenance PRN/ADM: MLAERs</t>
  </si>
  <si>
    <t>sevo vs isoflurane: sevoflurane + air (FIO2 40%)/sevoflurane + nitrous oxide (60%) in oxygen 40% v. isoflurane + air (FIO2 40%) (N=8)/) isoflurane + nitrous oxide (60%) in oxygen 40% (N=8)</t>
  </si>
  <si>
    <t>Anaesthesia induction: thiopental sodium 5 mg/kg, fentanyl 3 mcg/kg, and vecuronium 0.08 mg/kg/maintenance: see above +  Bolus fent 2 mcg/kg and vec prn/ authors imply  four interventions MAC equivalents.</t>
  </si>
  <si>
    <t>Aceto 2003  </t>
  </si>
  <si>
    <t>Randomized portion of anaesthetic: volatile agent types+-nitrous oxide</t>
  </si>
  <si>
    <t>Non-Randomized portion of anaesthetic: parts of volatile agent: N20:N/ narcotics/hypnotics Bolus/Mrs induction Y/maintenance PRN/ADM MLAERs</t>
  </si>
  <si>
    <t>sevo  vs isoflurane: air 40% or N20 60%</t>
  </si>
  <si>
    <t>induction: thiopental 5 mg/kg, fentanyl 3 mcg/kg, and vecuronium 0.08 mg/kg/maintenance: interventions + Boluses of fentanyl 2 mcg/kg PRN; MLAERs were recorded for all patients;No mention MR use maint.</t>
  </si>
  <si>
    <t xml:space="preserve">Adams 1994 </t>
  </si>
  <si>
    <t>40/37</t>
  </si>
  <si>
    <t>Randomized portion of anaesthetic: parts of Intravenous (IV) anaesthesia/Induction/Dissociative agent MCI</t>
  </si>
  <si>
    <t>Non-Randomized portion of anaesthetic: parts of Intravenous (IV) anaesthesia/N2O N: narcotics and/or hypnotics Bolus/Mrs induction Y/maintenance U</t>
  </si>
  <si>
    <t>Intervention 1: induction: 1mg/kg S-(+)-Ketamine; Maintenance: 2mg/kg/hr S-(+)-ketamine vs. 2 mg/kg racaemic ketamine; Maintenance: 4 mg/kg/hr racaemic ketamine</t>
  </si>
  <si>
    <t>Anesthetic Induction: 0.1mg/kg midazolam + 0.5 mg atropine + 2 mg vecuronium + 1.5 mg/kg suxamethonium + 0.1mg/kg vecuronium
Anesthetic Maintenance: After intubation and relaxation with a total dose of 0.1 mg/kg vecuronium,infusion of 2 mg/kg per hour S-( + )- or 4 mgjkgper hour racemic ketamine was administeredthroughout surgery</t>
  </si>
  <si>
    <t>Agarwal 1977  </t>
  </si>
  <si>
    <t>140/137</t>
  </si>
  <si>
    <t>Randomized portion of anaesthetic: IV: premedication</t>
  </si>
  <si>
    <t>Non-Randomized portion of anaesthetic: parts of Intravenous (IV) anaesthesia: Nitrous Oxide Y/narcotic/hypnotic/Mrs induction Y/maintenance Y</t>
  </si>
  <si>
    <t xml:space="preserve">premedication: Atropine 0.6 mg+ diazepam 0.15 mg/kg or pethidine  1.5 mg/kg v atropine  0.6 mg
</t>
  </si>
  <si>
    <r>
      <t xml:space="preserve">induction:Thiopental 7 mg/kg + suxamethonium 1 mg/kg + Lignocaine 4%; maintenance: </t>
    </r>
    <r>
      <rPr>
        <sz val="11"/>
        <rFont val="Calibri"/>
        <family val="2"/>
      </rPr>
      <t xml:space="preserve">nitrous oxide-oxygen-relaxant anaesthesia: </t>
    </r>
    <r>
      <rPr>
        <sz val="11"/>
        <rFont val="Calibri"/>
        <family val="2"/>
        <scheme val="minor"/>
      </rPr>
      <t xml:space="preserve">O2:N2O 2:1 + curare 0.6 mg/kg: maintain apnoea; neostigmine + atropine 1.2 mg: </t>
    </r>
    <r>
      <rPr>
        <sz val="11"/>
        <rFont val="Calibri"/>
        <family val="2"/>
      </rPr>
      <t>this is classic IV v IV not the later version of TIVA</t>
    </r>
  </si>
  <si>
    <t>Aime 2006  </t>
  </si>
  <si>
    <t>Randomized portion of anaesthetic: volatile agent types: ADM: BIS v. SCPs</t>
  </si>
  <si>
    <t>Non-Randomized portion of anaesthetic: parts of volatile agent: N20:Y / narcotics/hypnotics Bolus MCI /Mrs induction Y /maintenance Y</t>
  </si>
  <si>
    <t>sufenta &amp; sevoflurane-BIS &amp; spectral entropy 40-60 vs SP: Intervention 1: sufentanil &amp; sevoflurane-SCPS; Intervention 2: sufentanil &amp; sevoflurane-BIS40-60; Intervention 3: sufentanil &amp; sevoflurane-spectral entropy 40-60;  Inhal &amp; SDM vs. Inhal &amp; ADM</t>
  </si>
  <si>
    <t>intervention 1: Maintenance: sufentanil 5-10 mcg bolus hypertension + nicardipine 1-2 mg or esmolol (dose by anaesthesiologist) PRN; ephedrine 3-6 mg PRN hypotension; Maintenance group 2 &amp; 3: Sufentanil 5-10 mcg PRN + nicardipine 1-2 mg PRN hypertension + ephedrine 3-6 mg, or phenylephrine 20-100 mcg PRN; all patients: Premedication: 100 mg hydroxyzine; Induction: Propofol 2-3mg/kg + sufentanil 0.2-0.3 mcg/kg + atracurium 0.5 mg/kg; Maintenance: Sevoflurane in 60% Nitrous Oxide with Oxygen 1 L/min + Sufentanil 0.15-0.20 mcg/kg/hr &amp; 5 mcg bolus + atracurium 0.3 mg/kg/hr + propofol 50-100 mg bolus PRN.</t>
  </si>
  <si>
    <t>Akcali 2008  </t>
  </si>
  <si>
    <t>Randomized portion of anaesthetic: TIVA Bolus ADM (BIS) v SCP</t>
  </si>
  <si>
    <t>Non-Randomized portion of anaesthetic: parts of TIVA/N2O N : narcotics/hypnotics Bolus MCI /Mrs induction Y/maintenance Y</t>
  </si>
  <si>
    <t>BIS v SCP: propofol &amp; remifentanil for both</t>
  </si>
  <si>
    <t>induction: Remifentanil bolus (1 mcg/kg) + propofol (2 mg/kg) or (1 mg/kg + 10 mg boluses to achieve BIS of 45-65) + pancuronium (0.1 mg/kg) + intubation; maintenance: Propofol infusion (4 mg/kg/hr) + remifentanil (0.1 mcg/kg/min):"IVAC 770 syringe pump (USA)" infusion pumps</t>
  </si>
  <si>
    <t>Anez 2001  </t>
  </si>
  <si>
    <t>Randomized portion of anaesthetic: TIVA ADM (BIS) v SCP</t>
  </si>
  <si>
    <t>Non-Randomized portion of anaesthetic: parts of Intravenous (IV), TIVA anaesthesia/N20 N: narcotics and/or hypnotics Bolus TCI/Mrs induction Y/maintenance U/BIS recorded</t>
  </si>
  <si>
    <t xml:space="preserve">BlS blinded vs open </t>
  </si>
  <si>
    <t>Premed: midazolam 0.03 mcg/kg + atropine 0.01 mcg/kg/Induction: alfentanil 10 mcg/kg, boluses 5-1 mcg, rocuronium 0.2 mg/kg TCI propofol initial dose 3.5-4 mcg/ml/min/maintenance: propofol 2 mcg/ml</t>
  </si>
  <si>
    <t>Arellano 2000  </t>
  </si>
  <si>
    <t>Randomized portion of anaesthetic: parts of TIVA no N2O</t>
  </si>
  <si>
    <t>Non-Randomized portion of anaesthetic: parts of IV &amp; TIVA: N20:Y&amp;N/ narcotics/hypnotics Bolus MCI /Mrs induction Y /maintenance Y</t>
  </si>
  <si>
    <t xml:space="preserve"> propofol N2O O2 65-35% v. propofol alone TIVA O2 100%</t>
  </si>
  <si>
    <t>TP Anaesthesia induction: fentanyl 0.7 mg/kg + 20 mg lidocaine and 2.0 mg/kg propofol. TP Maintenance: Propofol 20 mg boluses PRN light anaesthesia; Laparoscopy induction: fentanyl 1.5 mg/kg + d-tubocurare 3 mg + 20 mg lidocaine + 2.0 mg/kg propofol with propofol titrated to loss of lid reflex + succinylcholine 1.5 mg/kg vecuronium 0.075-0.1 mg/kg; Laparoscopy maintenance: propofol 100-200 mcg/kg/min + propofol 20 mg boluses PRN</t>
  </si>
  <si>
    <t xml:space="preserve">Ashworth 1998 </t>
  </si>
  <si>
    <t>Randomized portion of anaesthetic: parts of IV v. parts of volatile agent</t>
  </si>
  <si>
    <t>Non-Randomized portion of anaesthetic: parts of IV v. parts of volatile agent N20:Y/ narcotics/hypnotics Bolus/Mrs induction N/maintenance N</t>
  </si>
  <si>
    <t>isoflurane/desflurane vs. propofol: maintenance: isoflurane ET 0.6%, then 0.25% to l%; N=30 v. infusion of propofol, 160 mcg/kg/min then 50-200 mcg/kg/min; N=30 v. desflurane ET 3.6% then 1.4% to 6% PRN N=30</t>
  </si>
  <si>
    <t>fentanyl 1 mcg/kg / lidocaine 20 mg and propofol 20-40 mg every 10 s; LMA was inserted after adequate jaw relaxation. No MRs used. All patients breathed N2O 67% in oxygen at a fresh gas flow of 6 L/min for 10 min and subsequently 2 L/min from a circle absorber system.</t>
  </si>
  <si>
    <t>Avidan 2008  </t>
  </si>
  <si>
    <t>Randomized portion of anaesthetic: volatile agent types ADM BIS v ETAG</t>
  </si>
  <si>
    <t>Non-Randomized portion of anaesthetic: parts of volatile agent: N20:U/ narcotics/hypnotics /Mrs induction U/maintenance U</t>
  </si>
  <si>
    <t>BIS guided anaesthesia (target BIS range, 40 to 60) v. ETAG guided anaesthesia (target ETAG 0.7 to 1.3 MAC)</t>
  </si>
  <si>
    <t>The standard metric for assessing and comparing the potency of anesthetic-gas concentrations is the MAC equivalent; when anesthetic gases are used in combination, their MAC equivalents are additive. When the end-tidal anesthetic
gas (ETAG) concentration is approximately
one third of the MAC, 50% of subjects are not
awake.10 Maintaining the ETAG concentration
above 0.7 MAC may decrease the likelihood of
anesthesia awareness.11,12....BIS values between
40 and 60 purportedly indicate adequate general
anesthesia for surgery, and values below 40 indicate
a deep hypnotic state.14 Targeting a range of
BIS values between 40 and 60 is advocated to prevent
anesthesia awareness while allowing a reduction
in the administration of anesthetic agents.15,16</t>
  </si>
  <si>
    <t>Avidan 2011  </t>
  </si>
  <si>
    <t xml:space="preserve">BIS or Anesthetic Gas to Reduce Explicit Recall (BAG-RECALL)
general anaesthesia with isoflurane, sevoflurane, or desflurane.
Anesthesia induction: Left to discretion of anaesthetist
Anesthesia maintenance: Left to discretion of anaesthetist
Patients at high risk were defined as those with at least one risk factor (Table 1)
quote: " We based our projected estimates of the incidence of awareness among high-risk patients on the results of the B-Aware and the B-Unaware trials.5,11 ....We estimated that with 6000 patients, the study would have 87% power to detect a clinically significant reduction of 0.4 percentage points in the incidence of definite awareness with the BIS protocol, as compared with the ETAC protocol (from 0.5% in the ETAC group to 0.1% in the BIS group), at a one-tailed alpha level of 0.05, with the use of Fisher's exact test."
"One patient spontaneously reported awareness to his surgeon."
</t>
  </si>
  <si>
    <t>Baraka 1989  </t>
  </si>
  <si>
    <t>Randomized portion of anaesthetic: parts of intravenous (IV) v. parts of volatile agent/N20+-</t>
  </si>
  <si>
    <t>Non-Randomized portion of anaesthetic: parts of intravenous (IV) v. parts of volatile agent / narcotics/hypnotics Bolus /Mrs induction Y /maintenance Y</t>
  </si>
  <si>
    <t>Induction: thiopentone 4 mg/kg; Maint: N2O 50%  + halothane 0.5% in O2/halothane 1% in O2 v. induction: ketamine 1.5 mg/kg; Maint:  50% N2O + 0.5% halothane in O2/1% halothane in O2 v.  Induction: ketamine 1.5 mg/kg; Maint: 100% O2, N=10</t>
  </si>
  <si>
    <t>Premedication: glycopyrrolate 0.2 mg i.m; Anaesthesia induction: Suxamethonium 1.5 mg/kg; Maintenance: post delivery: 66% N2O in O2 + fentanyl 3 mcg/kg + alcuronium 0.25 mg/kg</t>
  </si>
  <si>
    <t>Baraka 1998  </t>
  </si>
  <si>
    <t xml:space="preserve">Randomized portion of anaesthetic: parts of TIVA: narcotic v narcotic </t>
  </si>
  <si>
    <t>Non-Randomized portion of anaesthetic: parts of TIVA: N20:Y / narcotics/hypnotics Bolus /Mrs induction Y /maintenance Y</t>
  </si>
  <si>
    <t>Induction with 100 mg tramadol + tramadol 50 mg as needed v. Induction with 100 mg fentanyl + fentanyl 50 mcg; for both: Anaesthesia Maintenance: N2O 50% + vecuronium 0.1 mg/kg; post partum: N2O 50%</t>
  </si>
  <si>
    <t>comment: iv n2o tech;  Anaesthesia induction: 100 mg tramadol or 100 mg fentanyl + thiopentol 3 mg/kg + succinylcholine 1.5 mg/kg; Anaesthesia maintenance: N2O 50% + vecuronium 0.1 mg/kg; post partum: N2O 50%</t>
  </si>
  <si>
    <t>Barr 1977  </t>
  </si>
  <si>
    <t>Randomized portion of anaesthetic: parts of Intravenous (IV) anaesthesia: maintenance: Post-delivery: hypnotics</t>
  </si>
  <si>
    <t>Non-Randomized portion of anaesthetic: parts of Intravenous (IV) anaesthesia (Liverpool technique): N20:Y / narcotics/hypnotics Bolus /Mrs induction Y /maintenance Y</t>
  </si>
  <si>
    <t>Post-delivery: Lorazepam 2 mg v. Diazepam 10 mg; For both: induction: thiopentone (max 300 mg)  4 mg/kg + sux or panc/maintenance: N2O 2:1 If signs of lightness: pethidine prn; Post-delivery Medication: ergometrine 0.5 mg + pethidine 0.5 mg + study drug</t>
  </si>
  <si>
    <t>Anaesthesia induction: Sodium thiopentone to max of 300 mg or 4 mg/kg + suxamethonium or paneuronium; Anaesthesia maintenance: N20 in O2 2:1 + pethidine up to 25 mg; Post Delivery: ergometrine 0.5 mg + pethidine 0.5 mg</t>
  </si>
  <si>
    <t>Randomized portion of anaesthetic: parts of TIVA TCI v MCI&amp; ADM BIS 40-50</t>
  </si>
  <si>
    <t>Non-Randomized portion of anaesthetic: parts of TIVA: N20: N/ narcotics/hypnotics Bolus MCI TCI/Mrs induction Y /maintenance Y/ADM N</t>
  </si>
  <si>
    <t>Prop/remi infusions: BIS 40-50 v Prop TCI/remi SCP </t>
  </si>
  <si>
    <t>Anaesthesia induction: remifentanil IV 0.1 mcg/kg/min + propofol TCI of 3 mcg/ml + atracurium; Anaesthesia Maintenanc: remifentanil 0.3 mcg/kg/min + atracarium prn</t>
  </si>
  <si>
    <t>Bergmann 2013  </t>
  </si>
  <si>
    <t>Randomized portion of anaesthetic: parts of TIVA ADM v SCP</t>
  </si>
  <si>
    <t>Non-Randomized portion of anaesthetic: parts of TIVA: N20: N/ narcotics/hypnotics Bolus MCI/Mrs induction PRN/maintenance PRN</t>
  </si>
  <si>
    <t>" The propofol dose was adjusted according to entropy in both groups."
Intervention 1: (n=)remifentanil adjusted The surgical plethindex (SPI) (SPI group) clinical parameters (control group).
Intervention 2: (n=)remifentanil adjusted clinical parameters (control group).</t>
  </si>
  <si>
    <t>All patients were given i.v. midazolam in the operating
theatre (1–3 mg), titrated to provide an anxiolytic effect.
entropy (CARESCAPE Monitor B650) ...
The anaesthetic was a total i.v. technique with remifentanil
(Ultivaw, GlaxoSmithKline, Germany) and propofol. It was
induced with a bolus injection of remifentanil (1 mg kg21) followed
by a continuous infusion at an initial rate of 0.2 mg kg21
min21. The infusion rate was adjusted continuously according
to the criteria described below. Propofol was injected at a rate
of 2 mg kg21 min21 for a maximum of 2 min with continuous
entropy monitoring. The injection was stopped when the
entropy SE value had decreased below 60. The propofol infusion
was then continued at an initial rate of 4 mg kg21 h21.
The rate was adjusted intraoperatively to keep the entropy
SE value in the target range between 40 and 60. The infusion
rate was reduced 10 min before the expected end of the operation
and the SE value was allowed to increase to between
60 and 65. The airway was secured whenever possible with a
laryngeal mask airway for lower limb surgery, and with a tracheal
tube for shoulder operations. The patient was given
mivacurium (0.2 mg kg21) to facilitate tracheal intubation.
If necessary, AP was lowered with titrated 5 mg i.v. doses
of urapidil. Haemodynamic stability was defined as the
absence of hypotension or bradycardia. Intraoperative hypotension
was defined as a decrease in the systolic AP by
more than 20% from the initial value. It was treated with
the injection of 0.2 ml of a theodrenaline/cafedrine combination
preparation (Akrinorw, AWD Pharma, Germany; 1 ml
contains 100 mg cafedrine/5 mg theodrenaline) and by increasing
the infusion rate of i.v. fluids and also by reducing
the remifentanil infusion rate. Bradycardia was defined as
an HR under 50 beats min21. It was only treated (atropine
0.5 mg, repeated if necessary) if hypotension was simultaneously
present.
If the depth of anaesthesia was considered insufficient,
the remifentanil infusion rate was increased in 0.05 mg
kg21 min21 increments. It could also be carefully decreased
in the same decrements if the depth was considered more
than adequate (i.e. continuing lack of response to unchanging
stimulus intensity or SPI values lower than 20). Adequate
depth was assessed clinically in the control group.
Adequate ‘depth’ was equated with adequate analgesia
(with documented adequate SE levels) in the SPI group and
assessed according to the SPI values, which were to be
between 20 and 50. If the SPI value changed suddenly by
more than 10, the remifentanil infusion rate was also
increased by 0.05 mg kg21 min21, even if the SPI were still
within the target range. The maximum allowed remifentanil
infusion rate was 0.5 mg kg21 min21 in both groups.</t>
  </si>
  <si>
    <t>Bestas 2004  </t>
  </si>
  <si>
    <t>Randomized portion of anaesthetic: IV Bolus MCI ADM (BIS) v SCP</t>
  </si>
  <si>
    <t>Non-Randomized portion of anaesthetic: parts of IV: /N2O N narcotics/hypnotics Bolus MCI/Mrs induction Y/maintenance Y</t>
  </si>
  <si>
    <t>Fent/ propofol exp v cont-fent/midazolam (BIS blind in both)</t>
  </si>
  <si>
    <t>Anaesthesia induction: fentanyl 7-15 mcg/kg + vecuronium 0.1 mg/kg; Anaesthesia Maintenance: fentanyl 15 mcg/kg/hr + vecuronium 0.02 mg/kg</t>
  </si>
  <si>
    <t>Bethune 1992  </t>
  </si>
  <si>
    <t xml:space="preserve">Randomized portion of anaesthetic: parts of IV </t>
  </si>
  <si>
    <t>Non-Randomized portion of anaesthetic: parts of IV (opioid-based anaesthesia)/N20 N: narcotics/hypnotics Bolus MCI Mrs induction Y maintenance Y</t>
  </si>
  <si>
    <t>propofol 2 mg/kg/hr v.  methohexitone 1.5 mg/kg/hr---for both: induction: midazolam (2 mg) + fentanyl (15 mcg/kg) + pancuronium (0.14 mg/kg)/ maintenance: drug infusion; atracurium 50 mg and droperidol 5 start cardiopulmonary bypass (CPB)</t>
  </si>
  <si>
    <t>Anaesthesia induction: midazolam 2 mg + fentanyl 15 mcg/kg + pancuronium 0.14 mg/kg; Anaesthesia Maintenance: atracurium 50 mg + droperidol 5 mg (upon initiation of CPB)</t>
  </si>
  <si>
    <t>Bhawna 2012  </t>
  </si>
  <si>
    <t>Randomized portion of anaesthetic: Cardiac drug v. placebo:</t>
  </si>
  <si>
    <t>Non-Randomized portion of anaesthetic: parts of volatile agent: N20: N/ narcotics/hypnotics Bolus/Mrs induction Y/maintenance PRN /ADM: entropy</t>
  </si>
  <si>
    <t>Intervention 1: (n=25) esmolol infusionIntervention 2: (n=25) saline infusion
entropy between 40 and 60
"loading dose of randomly selected study drug infusion (0.5 mg/kg) over 5 min, 20 min before induction followed by a continuous infusion of the study drug at 0.5 mg/kg/min till the closure of skin incision."</t>
  </si>
  <si>
    <t>administering intravenous fentanyl (3.0 mcg/kg) and
propofol (1.25‑2.0 mg/kg) which was titrated to bring
entropy between 40 and 60 and muscle relaxation was
achieved with Atracurium (0.5 mg/kg). All the patients
were hand‑ventilated with oxygen in air through face
mask with fresh gas flow of 4 liters/min and keeping
the inspiratory fraction of oxygen (FiO2) at 0.4. After
adequate relaxation, laryngoscopy with Macintosh
laryngoscope and subsequent intubation with portex
PVC cuffed endotracheal tube of appropriate size was
carried out in all the patients. The fresh gas flow was
kept at 4 liters per min keeping the fractional inspired
oxygen concentration at 0.4 for 10 min from the start
of ventilation. After 10 min fresh gas flow was reduced
to 1 liter per min, again keeping the FiO2 0.4. The
percentage (%) volume dial of isoflurane was set and
changed to target both the RE and SE of the entropy
monitor between 40 and 60. Controlled ventilation
was achieved using tidal volume of 10 ml/kg and
ventilatory rate was adjusted to keep PaCo2 at 30–
40 mm/Hg. Relaxation was maintained by bolus doses
of Atracurium (0.15 mg/kg) as and when required.
Intraoperative analgesia was maintained by bolus
doses of fentanyl (1.0 mcg/kg) every 60 min.
Baseline readings of HR, ECG, MAP, End tidal carbon
di‑oxide (EtCO2), pulse oximetry (SpO2) and entropy
were noted just prior to induction and thereafter at
1‑min intervals for the first 5 min and at 5‑min intervals
starting from induction till extubation although all
these parameters were monitored continuously. Peak
airway pressures were monitored continuously during
the operation and were always kept below 30 cm H2O.
The M‑Entropy module provided with the Aestiva
Datex Ohmeda anaesthesia machine was used as a
depth of anaesthesia monitor. It has an EEG analyzer
along with the spectral entropy module, combining
both frequency and time domain approaches; in
this module the speed of processing information is
quite optimum and the basis of the algorithm is time
frequency‑balanced spectral entropy, which has the
specific advantage that contributions to entropy from
any particular frequency range can be easily separated.
Isotec 5 vaporizer was used as vaporizer outside the
circuit and its dial settings were changed to target
the entropy readings of both RE and SE between 45
and 55. Dial setting was recorded at the start and at
all the times when it was changed from the initial
setting. The absolute value of MAC delivered to each
patient was calculated every 3 min and noted and was
compared later between the two groups. Consumption
of isoflurane was calculated by formula:[8,9]</t>
  </si>
  <si>
    <t>Blendinger 1976  </t>
  </si>
  <si>
    <t>Randomized portion of anaesthetic: parts of Intravenous (IV) anaesthesia MCI</t>
  </si>
  <si>
    <t>Non-Randomized portion of anaesthetic: parts of Intravenous (IV) anaesthesia: N20:Y / narcotics and/or hypnotics Bolus MCI /Mrs induction Y /maintenance Y</t>
  </si>
  <si>
    <t>Etomidate used in both groups but they randomised the dose between groups for both induction and maintenance: Maint.exp:N20/fent/etom v cont: "reduced fent dose" assume n=15  :induction 0.01mg/kg Fentanyl and 0.2mg/kg Etomidate/muscle relax/iintubation/maintenance:controlled resp/ nitrous oxide [2:1]  fentanyl/etomidate-mcg/kg/min/fentanyl prn/Intervention 2: induction-not stated/maintenance: fentanyl reduced</t>
  </si>
  <si>
    <t>fentanyl-N20-02Anaesthesia: induction: fentanyl 0.01 mg/kg + etomidate 0.2 mg/kg + muscle relaxant Maintenance: N2O 2:1 + fentanyl/etomidate 20 mcg/kg/min then reduce to 20 mcg/kg/min</t>
  </si>
  <si>
    <t>Randomized portion of anaesthetic: parts of IV+N2O v. parts of volatile agent</t>
  </si>
  <si>
    <t>Non-Randomized portion of anaesthetic: parts of IV+N2O v. parts of volatile agent N20:Y/ narcotics/hypnotics Bolus MCI/Mrs induction Y /maintenance U</t>
  </si>
  <si>
    <t>N2O/Isofl 1%-1,5%  v N2O &amp; opiods</t>
  </si>
  <si>
    <t>AI: fentanyl 7.5 mcg bolus + thiopental; AM: sufentanil 50 mcg/kg then 1-3 mcg/kg/min +5 mcg/kg PRN...In the group receiving nitrous oxide with opioids, 50 % of the patients received bolus doses and the other 50 % an infusion of opioids. For the regimen with bolus dose fentanyl 7.5 Jlg kg-' (or its equivalent of other opioids) was given before thiopentone. Additional doses of 2.5 Jlg kg-' wereadministered when the systolic arterial pressure or the heart rate increased more than 15 % above the preanaesthetic values or the patient moved.For the regimen with opioid infusion, alfentanil in a dose of 50 Jlg kg-' (or its equivalent of other opioids) was administered followed by an infusionat the rate of 1-1.5 Jlg kg-' min-'. The rate of infusion was varied according to the patients' response. We assumed sufentanil 1 Jlg, fentanyl 5 mcg and alfentanil 25 mcg to be equivalent doses.</t>
  </si>
  <si>
    <t>Bonato 2001</t>
  </si>
  <si>
    <t>Randomized portion of anaesthetic: : ADM BIS 60 v. 40: implicit memory test</t>
  </si>
  <si>
    <t>Non-Randomized portion of anaesthetic: parts of TIVA: N20:N / narcotics/hypnotics Bolus MCI /Mrs induction Y/maintenance Y</t>
  </si>
  <si>
    <t>BIS 40 &amp; 60 vs. control</t>
  </si>
  <si>
    <t>comment: randomized by tittrating TIVA remi/prop protocols to two different levels of BIS level 60 v 40 with word list played to assess implicit memory. Also, 20 patients were used as control with similar demographics as experimental group.
The mean dose of propofol group A was 1.9 mg / Kg / h, group B 2.3
mg / Kg / h
remifentanil mean dose required in the two groups
is the same: 0.45 mg / kg / min
translated by AM</t>
  </si>
  <si>
    <t>Induction: propofol 1-1.5 mg/kg + remifentanil 0.5 mcg/kg + vecuronium 0.1 mg/kg Maintenance: remifentanil 0.25-1.5 mcg/kg/min + propofol 0.5-5 mg/kg/hr</t>
  </si>
  <si>
    <t>Browne 1973  </t>
  </si>
  <si>
    <t>Randomized portion of anaesthetic: parts of Intravenous (IV)(neurolept) anaesthesia/Induction</t>
  </si>
  <si>
    <t>Non-Randomized portion of anaesthetic: parts of Intravenous (IV) (neurolept) anaesthesia: N20:Y/ narcotics and/or hypnotics Bolus Mrs induction Y/maintenance PRN</t>
  </si>
  <si>
    <t>thiopentane 250-500 mg vs. Innovar 1-2 ml (fentanyl + droperidol) + thiopentane 250-500 mg</t>
  </si>
  <si>
    <t>Premedication: atropine 0.6 mg + meperidin 50-75 mg or promethazine HCL 25-50 mg Induction: pancuronium or curare PRN Maintenance: N2O 60% + pancuronium prn</t>
  </si>
  <si>
    <t>Bruhn 2005  </t>
  </si>
  <si>
    <t>Randomized portion of anaesthetic: volatile agent types ADM (BIS) v SCP</t>
  </si>
  <si>
    <t>Non-Randomized portion of anaesthetic: parts of volatile agent: N20: N/ narcotics/hypnotics Bolus MCI/Mrs induction Y/maintenance N/ADM BIS or AAI</t>
  </si>
  <si>
    <t>BIS &amp; AAI v SCP desflurane-remifentanil</t>
  </si>
  <si>
    <t>Premedication: midazolam 7.5 mg Induction: remifentanil 0.4 mcg/kg/min + propofol 2 mg/kg + cix-atracurium 0.1 mg/kg (remi increased to 0.05 mcg/kg prn) Maintenance: remi reduced to 0.2 mcg/kg/min + desflurane 3% ET + O2</t>
  </si>
  <si>
    <t>Randomized portion of anaesthetic: parts of IV</t>
  </si>
  <si>
    <t>Non-Randomized portion of anaesthetic: parts of IV: N20: N/ narcotics/hypnotics Bolus MCI /Mrs induction N/maintenance N</t>
  </si>
  <si>
    <t>midazolam 0.05 mg/kg + remifentanil 0.15-0.25 mcg/kg/min vs. fentanil 1.5 mcg/kg + propofol 1 mg/kg then propofol 2-4 mg/kg/min</t>
  </si>
  <si>
    <t>None</t>
  </si>
  <si>
    <t>Celebioglu 2002  </t>
  </si>
  <si>
    <t>Randomized portion of anaesthetic: maintenance: CPB: parts of Intravenous (IV) v. parts of volatile agent (inhalational anaesthesia): music explicit/implicit memory test</t>
  </si>
  <si>
    <t>Non-Randomized portion of anaesthetic: parts of volatile agent/N2O Y + narcotics +muscle relaxant(s) yes Induction/yes Maintenance explicit/implicit memory test 
**unique iv v sevoflurane only during CPB classify; this is simialr to a type of "balanced" technique ion other RCTs that used volatile agents "PRN";</t>
  </si>
  <si>
    <t>Intervention 1: CPB: Fentanyl 10 mcg/kg + Dehydrobenzperidol 5 mg plus additional 5 mg boluses as needed, N=30
Intervention 2: CPB: Fentanyl 10 mcg/kg + Sevoflurane 2%, N=29</t>
  </si>
  <si>
    <t xml:space="preserve">induction: Etomidate (0.3 mg/kg) + dehydrobenzperidol (5 mg) + fentanyl (5 mcg/kg) + vecuronium (0.1 mg/kg)
maintenance: Sevoflurane 2% in 50% N2O + Fentanyl (5 mcg/kg) + additional vecuronium was given during surgery   </t>
  </si>
  <si>
    <t>Celleno 1993  </t>
  </si>
  <si>
    <t>Randomized portion of anaesthetic: volatile agent types: IV induction hypnotics</t>
  </si>
  <si>
    <t>Non-Randomized portion of anaesthetic: parts of volatile agent: N20:Y/ narcotics/hypnotics Bolus/Mrs induction Y/maintenance PRN</t>
  </si>
  <si>
    <t>midazolam &amp; propofol vs. thiopental</t>
  </si>
  <si>
    <t>Induction: succinylcholine 1.5 mg/kg Maintenance: N2O 50% + isoflurane 0.75% After cord clamped N2O 60% + oxytocin 0.02 u/ml + atracurium prn</t>
  </si>
  <si>
    <t>Chen 2009  </t>
  </si>
  <si>
    <t>Randomized portion of anaesthetic: parts of TIVA TCI v. MCI</t>
  </si>
  <si>
    <t>Non-Randomized portion of anaesthetic: parts of TIVA: N20: N/ narcotics/hypnotics Bolus MCI/Mrs induction Y /maintenance N: ADM: BIS / MLAEPs</t>
  </si>
  <si>
    <t>TCI vs MCI propofol &amp; remi</t>
  </si>
  <si>
    <t>Induction: propofol 20 mg prn + rocuronium 0.6 mg/kg  Maintenance: propofol prn to maintain BIS between 40-60 + remifentanil no mrs after intubate</t>
  </si>
  <si>
    <t>Cheun 1987  </t>
  </si>
  <si>
    <t>Randomized portion of anaesthetic: regional anaesthesia:spinal</t>
  </si>
  <si>
    <t>Non-Randomized portion of anaesthetic: parts of TIVA anaesthesia/N2O N: muscle relaxant yes- both Induction/maintenance</t>
  </si>
  <si>
    <t>speinal meperidine &amp; morphne vs. morphone</t>
  </si>
  <si>
    <t>Adjuvants: diazepam 10-20 mg or lorazepam 4-8 mg Premedication: morphine 0.1 mg + lorazepam 3-5 mg + glycopyrrolate 0.005 mg Induction: thiopental 5 mg/kg + succinylcholine 1 mg/kg Maintenance: pancuronium 0.1 mg/kg</t>
  </si>
  <si>
    <t>Chin 2004  </t>
  </si>
  <si>
    <t>Randomized portion of anaesthetic: volatile agent types</t>
  </si>
  <si>
    <t>Non-Randomized portion of anaesthetic: parts of volatile agent: N20:Y/ narcotics/hypnotics Bolus/Mrs induction Y/maintenance Y: ADM BIS</t>
  </si>
  <si>
    <t>maintenance:: ET 1%  v. 1.5% sevoflurane: random: successful v. unsucces. BIS outcome; IV sodium thiopental 4 mg/kg and succinylcholine 1–1.5 mg/kg intubation, maintained N2O 3 L/min/O2 3 L/min. atracurium/ ET 0.5 MAC in 50% N2O throughout surgery.Morphine 0.1– 0.15 mg/kg after del.</t>
  </si>
  <si>
    <t>Induction: thiopental 4 mg/kg + succinycholine 1-1.5 mg/kg Maintenance: atracurium 30 mg initial bolus + 10 mg additional boluses</t>
  </si>
  <si>
    <t>Choi 2012  </t>
  </si>
  <si>
    <t xml:space="preserve">Non-Randomized portion of anaesthetic: parts of volatile agent: N20:Y / narcotics/hypnotics Bolus Mrs induction Y /maintenance Y: ADM: BIS </t>
  </si>
  <si>
    <t xml:space="preserve">1.0–1.1 vol% (control 1) or 1.2–1.3 vol% (control 2) end-tidal
sevoflurane, or the same concentrations of end-tidal sevoflurane combined with preexposure
to 1 vol% sevoflurane for the last 1 min of the preoxygenation period (the
preSevo 1 and preSevo 2 groups, respectively). We  </t>
  </si>
  <si>
    <t xml:space="preserve">  The anaesthetist
controlling sevoflurane concentration was blinded to the
BIS value.</t>
  </si>
  <si>
    <t xml:space="preserve">Anaesthesia was maintained with either 1.0–1.1 or
1.2–1.3 vol% end-tidal sevoflurane, in combination with
50% N2O in oxygen, using a circuit with a fresh gas flow of
6 litre min21, until the time of delivery. After connection of
the circuit to the tracheal tube, 2 vol% sevoflurane was administered,
followed by adjustment to maintain the target endtidal
concentration (1.0–1.1 or 1.2–1.3 vol%). After delivery,
the fresh gas flow was reduced to 2 litre min21 (N2O 1 litre:O2
1 litre) until the end of surgery. The end-tidal concentration
of sevoflurane was maintained at 0.8 vol% to minimize
uterine tocolysis. Midazolam 0.05–0.1 mg kg21 and fentanyl
1.0–3.0 mg kg21 were given, as required, to achieve adequate
sedation or analgesia to the end of surgery. Lung ventilation
was adjusted to maintain an end-tidal carbon dioxide level of
30–35 mm Hg......Premedication consisted of oral sodium citrate (30 ml) and
oral ranitidine (150 mg) given on the morning of the operation.
...A BIS A-2000 monitorw (Aspect Medical Systems, Newton, MA, USA) was used to continuously measure and display the BIS values. ...
...
patients were preoxygenated with 100% oxygen using
a tight-fitting mask, with delivery of a normal tidal volume,
for 3 min. Patients in the preSevo 1 and 2 groups received
100% oxygen mixed with 1 vol% sevoflurane for the last
1 min of the preoxygenation period, whereas patients in
the control 1 and 2 groups received 100% oxygen alone.
Patients were given thiopental sodium 4 mg kg21 using a
rapid-sequence induction protocol. Cricoid pressure was
applied and the trachea was intubated after muscle paralysis
with succinylcholine 1.5 mg kg21, with rocuronium 0.5 mg
kg21 administered to achieve further muscle relaxation.
Skin incision was made just after auscultation of lung
sounds to confirm tracheal intubation.
Anaesthesia was maintained with either 1.0–1.1 or
1.2–1.3 vol% end-tidal sevoflurane, in combination with
50% N2O in oxygen, using a circuit with a fresh gas flow of
6 litre min21, until the time of delivery. After connection of
the circuit to the tracheal tube, 2 vol% sevoflurane was administered,
followed by adjustment to maintain the target endtidal
concentration (1.0–1.1 or 1.2–1.3 vol%). After delivery,
the fresh gas flow was reduced to 2 litre min21 (N2O 1 litre:O2
1 litre) until the end of surgery. The end-tidal concentration
of sevoflurane was maintained at 0.8 vol% to minimize
uterine tocolysis. Midazolam 0.05–0.1 mg kg21 and fentanyl
1.0–3.0 mg kg21 were given, as required, to achieve adequate
sedation or analgesia to the end of surgery. Lung ventilation
was adjusted to maintain an end-tidal carbon dioxide level of
30–35 mm Hg. Throughout each operation, the concentrations
of end-tidal sevoflurane, N2O, and carbon dioxide
were continuously monitored ...
Sevoflurane and N2O were discontinued after skin closure,
and any residual neuromuscular block was reversed using
glycopyrrolate 0.4 mg and pyridostigmine 15 mg.
</t>
  </si>
  <si>
    <t>Clyburn 1986  </t>
  </si>
  <si>
    <t>Randomized portion of anaesthetic: parts of Intravenous (IV) anaesthesia</t>
  </si>
  <si>
    <t>Non-Randomized portion of anaesthetic: parts of Intravenous (IV) anaesthesia: N20:Y / narcotics and/or hypnotics Bolus /Mrs induction N/maintenance N</t>
  </si>
  <si>
    <t>midaz vs diazepam</t>
  </si>
  <si>
    <t>Induction: fentanyl 1.5 mcg/kg + etomidate 300 mcg/kg Maintenance: N2O 66% + etomidate prn</t>
  </si>
  <si>
    <t xml:space="preserve">Coates 1987 </t>
  </si>
  <si>
    <t>Randomized portion of anaesthetic: parts of IV: MCI hypnotic</t>
  </si>
  <si>
    <t>Non-Randomized portion of anaesthetic: parts of IV: N20:Y / narcotics/hypnotics Bolus /Mrs induction Y/maintenance PRN</t>
  </si>
  <si>
    <t xml:space="preserve"> infusion propofol 54 mcg/kg/min N=9 vs. propofol 108 mcg/kg/min N=8
supplement 67% nitrous oxide.</t>
  </si>
  <si>
    <t>Premedication: morphine 0.15 mg/kg Induction: succinylcholine 1 mg/kg + propofol 2 mg/kg Maintenance N2O 66%</t>
  </si>
  <si>
    <t>Collins 1996  </t>
  </si>
  <si>
    <t>Randomized portion of anaesthetic: parts of TIVA v. parts of volatile agent+_N2O</t>
  </si>
  <si>
    <t>Non-Randomized portion of anaesthetic: parts of TIVA v. parts of volatile agent N20: N/ narcotics/hypnotics Bolus MCI/Mrs induction Y N/maintenance U</t>
  </si>
  <si>
    <t>propofol/alfent vs, isoflurane</t>
  </si>
  <si>
    <t>Induction: propofol 2-3 mg/kg + afentanil 7.5 mcg/kg + vecuronium 75 mcg/kg + ketorolac 30 mg LV + 0.5 mg + glycopyrronium bromide 3 mcg/kg</t>
  </si>
  <si>
    <t>Crawford J.S. 1985 </t>
  </si>
  <si>
    <t>Non-Randomized portion of anaesthetic: parts of volatile agent (parts of potent inhalational technique) /Nitrous /hypnotic/muscle relaxant (succinylcholine infusion) yes Induction/yes Maintenance</t>
  </si>
  <si>
    <t>Maintenance: trichloroethylene 0.2, 0.3 vol % vs. halothane 0.2, 0.3, 0.4, 0.5 vol %</t>
  </si>
  <si>
    <t>Induction: hyoscine 0.4 mg + thiopentone 250-300 mg + suxamethonium 100 mg Maintenance: O2 8L/min + N2O 4L/min + suxamethonium 1 mg/ml</t>
  </si>
  <si>
    <t xml:space="preserve">Non-Randomized portion of anaesthetic: parts of Intravenous (IV) anaesthesia: N20:Y/ narcotics and/or hypnotics Bolus Mrs induction N maintenance N </t>
  </si>
  <si>
    <t>Midazolam v thiopentone/fent/nitrous cont</t>
  </si>
  <si>
    <t>Premedication: droperidol 5 mg Induction: fentanyl 0.15 mg Maintenance: N2O 67%</t>
  </si>
  <si>
    <t>Czarko 2013  </t>
  </si>
  <si>
    <t xml:space="preserve">Randomized portion of anaesthetic: TIVA (TCI) v. parts volatile agent + infusion narcotics (TCI) </t>
  </si>
  <si>
    <t>Non-Randomized portion of anaesthetic: TIVA v. parts of volatile agent /N2O/ infusion of narcotics (TCI) +muscle relaxant yes Induction/yes Maintenance/ADM AEP</t>
  </si>
  <si>
    <t>hesia
with target controlled infusion (TCI) using cisatracurium
(0.1 mg kg-1) and continuous infusion of remifentanil in
incremental doses until reaching the plasma concentration
of 8.5 ng mL-1, which was followed by infusion of propofol to
provide the desirable plasma concentration of 8 μg mL-1. TCI
anaesthesia was maintained with continuous infusion of
remifentanil and propofol administered in pre-set doses
of 3–6 ng mL-1 and 2–4 μg mL-1, respectively. In the remaining
groups, combined general anaesthesia was used:
group B — thiopentone (5 mg kg-1), fentanyl (3–5 μg kg-1),
cisatracurium (0.1 mg kg-1) and sevoflurane (1–2 vol%);
group C — propofol (2 mg kg-1), fentanyl (3–5 μg kg-1) and
sevoflurane (1–2 vol%); group D — thiopentone (5 mg kg-1),
suxamethonium (1 mg kg-1), fentanyl (3–5 μg kg-1) and cisatracurium
(0.05 mg kg-1) administered immediately after
the foetus extraction.</t>
  </si>
  <si>
    <t>In group A total intravenous anaesthesia: target controlled infusion (TCI), cisatracurium, (0.1 mg kg-1), infusion of remifentanil incremental doses until reaching plasma concentration 8.5 ng mL-1, infusion propofol to plasma concentration 8 μg mL-1. TCI maintained infusion remifentanil/propofol pre-set doses 3–6 ng mL-1 and 2–4 μg mL-1; remaining groups, combined general anaesthesia: group B — thiopentone (5 mg kg-1), fentanyl (3–5 μg kg-1) cisatracurium (0.1 mg kg-1), sevoflurane (1–2 vol%);group C — propofol (2 mg kg-1), fentanyl (3–5 μg kg-1), sevoflurane (1–2 vol%); group D — thiopentone (5 mg kg-1), suxamethonium (1 mg kg-1), fentanyl (3–5 μg kg-1) and cisatracurium (0.05 mg kg-1) after foetus extraction. All received N2O and O2; FiO2 0.33; sleep depth: measuring auditory evoked potentials: AEP monitor, A-line auditory evoked potentialindex was kept within range15–25.
Comment: Annex: QUESTIONNAIRE FOR ASSESSMENT OF INTRAOPERATIVE AWARENESS: 22 questions assess recall/pain/dreams/tactile/auditory sensations</t>
  </si>
  <si>
    <t xml:space="preserve"> All of the patients received a mixture
of N2O and O2; FiO2 was maintained at the level of 0.33.</t>
  </si>
  <si>
    <t>Randomized portion of anaesthetic: regional anaesthesia: epidural: 2 infusion rates</t>
  </si>
  <si>
    <t>Non-Randomized portion of anaesthetic: IV N2O propofol MCI/MRs: both induction/maintenance</t>
  </si>
  <si>
    <t>premedication: 2ml intrathecal injection: 300 mcg chonidine vs saline 300 mcg v 10 mg bupivicaine</t>
  </si>
  <si>
    <t>Intraoperative monitoring included an intraarterial
catheter for systemic blood pressure monitoring, a
central venous catheter for central venous pressure
monitoring, electrocardiogram, and other normal
monitoring.</t>
  </si>
  <si>
    <t>Premedication: lormetazepam 1 mg Induction: propofol TCI 4 mcg/ml then 2 mcg.ml + atracurium 0.5 mg/kg Maintenance: propofol boluses 0.5 mg/kg + sufentanil 2.5 mcg</t>
  </si>
  <si>
    <t>Deeprose 2005  </t>
  </si>
  <si>
    <t>Randomized portion of anaesthetic: parts of IV/narcotics (fentanyl v. no fentanyl) Induction/implicit memory word test</t>
  </si>
  <si>
    <t>Randomized portion of anaesthetic: parts of IV: Induction: hypnotic /Maintenance: Propofol TCI Nitrous/ SR:LMA /No MRs/ADM BIS open not target</t>
  </si>
  <si>
    <t>fent prop vs fent no prop induc &amp; word stem tests</t>
  </si>
  <si>
    <t>Maintenance: 3-6 mg/kg/hr TCI infusion + N2O 66% BIS..maintained target-controlled infusion 3 and 9 mg kg-1 h-1: clinical judgement. nitrous oxide 66% and oxygen 33% spontaneously laryngeal mask.BIS</t>
  </si>
  <si>
    <t xml:space="preserve">Deshpande 2009 </t>
  </si>
  <si>
    <t>Randomized portion of anaesthetic: volatile agent types: IV narcotics</t>
  </si>
  <si>
    <t xml:space="preserve">Non-Randomized portion of anaesthetic: parts of volatile agent: N20:Y/ narcotics/hypnotics Bolus MCI Mrs induction Y /maintenance Y </t>
  </si>
  <si>
    <t>sufenta 0.5 mcg/kg vs fent 3 mcg/kg</t>
  </si>
  <si>
    <t>Induction: midazolam 0.05 mg/kg IV + thiopentone + vecuronium 0.1 mg/kg Maintenance: N2O, O2, isofluane + vecuronium + midazolam (1-5 mg) + propofol 4-5 mg/kg post CPB</t>
  </si>
  <si>
    <t>Dhadphale 1979  </t>
  </si>
  <si>
    <t xml:space="preserve">Non-Randomized portion of anaesthetic: parts of Intravenous (IV) anaesthesia: N20:Y/ narcotics and/or hypnotics Bolus MCI/Mrs induction Y /maintenance Y </t>
  </si>
  <si>
    <t>diazepam + ketamine vs morphine</t>
  </si>
  <si>
    <t>Premedication: morphine 5-10 mg + scopolamine Induction: succinylcholine 1.5 mg/kg Maintenance: N2O 50% + pancuronium 0.1 mg/kg + ketamine 1 mg/kg/hr</t>
  </si>
  <si>
    <t>Drover 2002  </t>
  </si>
  <si>
    <t>Randomized portion of anaesthetic: parts of IV: ADM: PSI</t>
  </si>
  <si>
    <t>Non-Randomized portion of anaesthetic: parts of IV: N20: Y/ narcotics/hypnotics Bolus MCI /Mrs induction PRN /maintenance PRN: SR/LMA or CV/ETT</t>
  </si>
  <si>
    <t>PSI v SCP</t>
  </si>
  <si>
    <t>During the maintenance and emergence phases of anesthesia
for both the SPC and PSI groups, unwanted
somatic and autonomic responses were recorded as defined
in table 4. After noting each occurrence, unwanted
responses were treated with changes in the alfentanil or
propofol infusion rates as described in the protocol
above. The use of nonanesthetic agents was permitted
only after changes in the anesthetic agents failed to
return the unwanted autonomic responses to the accepted
range while maintaining the PSI within the prescribed
limits</t>
  </si>
  <si>
    <t>Premedication: midazolam 1-2 mg Induction: propofol 1-3 mg/kg + alfentanil 4-30 mcg/kg, After loss of consciousness, patients breathed via a laryngeal mask
airway or a muscle relaxant was administered and an endotracheal tube placed. Maintenance: N2O + propofol 140 mcg/kg/min + alfentanil 0.5 mcg/kg/min;Muscle relaxation, used at the discretion of the anesthesiologist, was adjusted to maintain a minimum of two out of four twitches as judged by a train-of-four monitor.</t>
  </si>
  <si>
    <t>Dunnett 1977  </t>
  </si>
  <si>
    <t>Randomized portion of anaesthetic: parts of volatile agent (balanced) with Intravenous (IV) induction agents</t>
  </si>
  <si>
    <t>Non-Randomized portion of anaesthetic: parts of volatile agent (balanced) N20:Y/ narcotics and/or hypnotics Bolus /Mrs induction Y/maintenance Y</t>
  </si>
  <si>
    <t>thio vs ketamine</t>
  </si>
  <si>
    <t>Premedication: Tubocurarine 3 mg; Induction: intervention + suxamethonium 1 mg/kg; Maintenance: Nitrous in O2 + halothane + pancuronium; No anaesthetic strategy for light anaesthesia described;</t>
  </si>
  <si>
    <t>Echevarria 1998  </t>
  </si>
  <si>
    <t>Randomized portion of anaesthetic: TIVA MCI v. volatile agent types</t>
  </si>
  <si>
    <t>Non-Randomized portion of anaesthetic: parts of volatile agent: N20:Y / narcotics/hypnotics Bolus /Mrs induction Y/maintenance U /music memory &amp; non verbal response</t>
  </si>
  <si>
    <t>des/isof vs fent/alfent TIVA</t>
  </si>
  <si>
    <t>Intervention 1: Desflurane/N2O induction: atropine 0.5 mg + fentanyl 2 mcg/kg + atracurium 0.5 mg/kg; Mant: Nitrous 60% + desflurane, N=25
Intervention 2: Isoflurane/N2O induction: atropine 0.5 mg + fentanyl 2 mcg/kg + atracurium 0.5 mg/kg; Mant: Nitrous 60% + isoflurane, N=25
Intervention 3: Fentanyl/N2O induction: atropine 0.5 mg + fentanyl 2 mcg/kg + atracurium 0.5 mg/kg; Mant: Nitrous 60% + fentanyl 3 mcg/kg, N=25
Intervention 4: Total intravenous anaesthesia induction: alfentanil 15 mcg/kg + propofol; Mant: O2 + propofol 6 mg/kg/hr + alfentanil 50 mcg/kg then 1.5 mcg/kg/min, N=25</t>
  </si>
  <si>
    <t>Elhakim 2010  </t>
  </si>
  <si>
    <t>Randomized portion of anaesthetic: Regional anaesthesia: epidural: Induction:</t>
  </si>
  <si>
    <t>Non-Randomized portion of anaesthetic: parts of volatile agent isoflurane: N20: N/ narcotics/hypnotics Bolus/Mrs induction Y /maintenance U/ADM BIS recorded</t>
  </si>
  <si>
    <t>Maintenance: Dexmedetomidine 1 mcg/kg + bupivicaine 0.5% 30-40 mg vs. bupivicaine 0.5% 30-40 mg</t>
  </si>
  <si>
    <t>Induction: fentanyl 3 mcg/kg + thiopental 3-5 mg/kg +pancuronium 0.1 mg/kg Maintanence: isoflurane 0.3-0.5%</t>
  </si>
  <si>
    <t>Ellingson 1977  </t>
  </si>
  <si>
    <t>Randomized portion of anaesthetic: parts of Intravenous (IV) anaesthesia: dissociative v benzodiazepine</t>
  </si>
  <si>
    <t>Non-Randomized portion of anaesthetic: parts of Intravenous (IV) anaesthesia: N20:Y / narcotics and/or hypnotics Bolus/Mrs induction N/maintenance N</t>
  </si>
  <si>
    <t>Intervention 1: Induction: ketamine 2 mg/kg + after delivery supplemental doses of ketamine (1 mg/kg) as needed, N=13Intervention 2: induction: rapid iv injection of diazepam 30 mg + N20/O2 (6+2 litres) to increase analgesia + Local anaesthetic for episiotomy and suture, N=13</t>
  </si>
  <si>
    <t>see randomn</t>
  </si>
  <si>
    <t>Fehr 2001  </t>
  </si>
  <si>
    <t>Non-Randomized portion of anaesthetic: parts of TIVA N2O N hypnotic (propofol TCI) infusions MCI/narcotics infusion (remifentanil MCI):Maintenance: MRs:yes-Induction/unclear-Maintenance/ADM BIS recorded</t>
  </si>
  <si>
    <t xml:space="preserve"> maintenance: clonidine 4 mcg/kg vs.  placebo in 0.9% NaCl 100 ml</t>
  </si>
  <si>
    <r>
      <t xml:space="preserve">Induction: Propofol (using TCI pump to target plasma concentration of propofol  was raised in incremental steps until the patient became unconscious )+ rocuronium 0.6 mg/kg + 40% oxygen.
Maintenance: propofol (target concentration) + remifentanil between 0.01-1 mcg/kg/min to </t>
    </r>
    <r>
      <rPr>
        <b/>
        <sz val="11"/>
        <rFont val="Calibri"/>
        <family val="2"/>
      </rPr>
      <t>maintain an unchanged BIS and haemodynamic stabilit</t>
    </r>
    <r>
      <rPr>
        <sz val="11"/>
        <rFont val="Calibri"/>
        <family val="2"/>
        <scheme val="minor"/>
      </rPr>
      <t>y.
Notes: Atropine 0.5 mg was administered if the heart rate fell below 40 beats per min.
also measured implicit memory.</t>
    </r>
  </si>
  <si>
    <t>Forestier 2003  </t>
  </si>
  <si>
    <t>Randomized portion of anaesthetic: parts of TIVA: sufentanil TCI</t>
  </si>
  <si>
    <t>Non-Randomized portion of anaesthetic: parts of TIVA: N20:N/ narcotics/hypnotics Bolus MCI/Mrs induction Y /maintenance PRN /ADM BIS</t>
  </si>
  <si>
    <r>
      <t xml:space="preserve">propofol and sufentanil, both administered by computer controlled infusion, were titrated to Bispectral Index (BIS) values ;  Ce predicted effect site concentration;sufent vs sufenta: ntervention 1: Mant: sufentanil effect site concentrations (Ce) of 0.5 mcg/ml decreased by a third after sternotomy, N=21     Intervention 2:Mant: sufentanil effect site concentrations (Ce) of 0.75 mcg/ml decreased by a third after sternotomy, N=23Intervention 3: Mant: sufentanil effect site concentrations (Ce) of 1.0 mcg/ml decreased by a third after sternotomy, N=23   Intervention 4: Mant: sufentanil effect site concentrations (Ce) of 1.25 mcg/ml decreased by a third after sternotomy, N=21;  Intervention 5: Mant: sufentanil effect site concentrations (Ce) of 1.5 mcg/ml decreased by a third after sternotomy, N=23 total 111 N;     propofol and sufentanil, both administered by computer controlledinfusion, were titrated on the </t>
    </r>
    <r>
      <rPr>
        <sz val="11"/>
        <rFont val="Calibri"/>
        <family val="2"/>
      </rPr>
      <t>Bispectral Index (BIS) values using a predefined algorithm</t>
    </r>
    <r>
      <rPr>
        <sz val="11"/>
        <rFont val="Calibri"/>
        <family val="2"/>
        <scheme val="minor"/>
      </rPr>
      <t>.patients were randomly allocated (computer generated random numbers in closed envelopes opened when the patient arrived in the operating room [OR]) to receive one of the five different concentrations of sufentanil: 0.5 ng/ml (group 1), 0.75 ng/ml (group 2), 1 ng/ml   (group 3), 1.25 ng/ml (group 4), or 1.5 ng/ml (group 5). Sufentanil concentrations were decreased after sternotomy according to the study plan (fig. 1);</t>
    </r>
  </si>
  <si>
    <t>induction: Sufentanil 5 mcg/ml in saline + propofol 1.5 mcg/ml + pancuronium 0.1 mg/kg
Maintenance: Propofol 1 mcg/ml see appendix for aware score recall events during surgery or dreaming get value 1 each and define awareness with a SCORE THAT WILL BE &gt; 3;
Comment: this appears to be a scoring system
Comment: We can not determine the break down of recall and dreams by group;
Comment: It might be informative to correlate the target blood levels of propofol and sufentanil with wakefulness using IFT</t>
  </si>
  <si>
    <t>Fragen 1981  </t>
  </si>
  <si>
    <t>Randomized portion of anaesthetic: IV: premedication: narcotic v benzo v barbiturate v placebo</t>
  </si>
  <si>
    <t xml:space="preserve">Non-Randomized portion of anaesthetic: parts of Intravenous (IV) anaesthesia: N20:Y / narcotics and/or hypnotics Bolus/Mrs induction N/maintenance N </t>
  </si>
  <si>
    <t>premed saline vs fentaly</t>
  </si>
  <si>
    <t>Induction: midazolam 0.175 mg/kg or thiopental 3.75 mg/kg Maintenance: N2O 67% prn narcotics/hypnotics</t>
  </si>
  <si>
    <t>Gaitini 1995  </t>
  </si>
  <si>
    <t>Randomized portion of anaesthetic: IV parts of volatile agent induction:</t>
  </si>
  <si>
    <t>Non-Randomized portion of anaesthetic: parts of volatile agent: N20:Y / narcotics/hypnotics Bolus/Mrs induction Y /maintenance U /EEG SEF90</t>
  </si>
  <si>
    <t>ketamine vs thiopental</t>
  </si>
  <si>
    <t>Induction: succinylcholine 1.5 mg/kg Maintenance: N2O 50% +halothane 0.5 MAC; After delivery, fentanyl, 2-3 ~g. kg -j /v, was administered,
the FIO2 was reduced to 0.3, halothane was
stopped, and the tourniquet was deflated. Before deflating
the tourniquet, maintenance of motor function in the isolated
forearm was confu-rned by train-of-four using a peripheral
nerve stimulator.</t>
  </si>
  <si>
    <t>Gale 2001  </t>
  </si>
  <si>
    <t>Randomized portion of anaesthetic: parts of IV: Induction: MCI v. TCI hypnotic (propofol)</t>
  </si>
  <si>
    <t>Non-Randomized portion of anaesthetic: parts of IV: N20:Y / narcotics/hypnotics Bolus/Mrs induction Y /maintenance Y ADM BIS</t>
  </si>
  <si>
    <t>Induction: midazolam 0.03 mcg/kg + fentanyl 2 mcg/kg + rocuronium Maintenance N2O 66% + propofol/fentanyl prn;Neuromuscular
blockade was achieved and maintained with rocuronium</t>
  </si>
  <si>
    <t>Ghaly 1988  </t>
  </si>
  <si>
    <t>Randomized portion of anaesthetic: parts of volatile agent</t>
  </si>
  <si>
    <t xml:space="preserve">Non-Randomized portion of anaesthetic: parts of volatile agent N20:Y / narcotics/hypnotics Bolus/Mrs induction Y /maintenance Y </t>
  </si>
  <si>
    <t>Intervention 1: maintenance: halothane 0.5%, N=25
Intervention 2: maintenance: Isoflurane 0.75%, N=25</t>
  </si>
  <si>
    <t>Anesthesia induction: Thiopentone (3-5 mg/kg) + suxamethonium 100 mg. Anesthesia maintenance: 50:50 N2O:O2 + group specific volatile agent; Post delivery: AlfentaniI 1.0 mg IV/nitrous oxide 70%./suxamethonium 0.1 % rate just sufficient to abolish diaphragmatic movement.</t>
  </si>
  <si>
    <t>Ghoneim 2000  </t>
  </si>
  <si>
    <t>Randomized portion of anaesthetic: parts of IV v. parts of volatile agent: Opioid bolus v. Opioid infusion MCI v.Volatile agent</t>
  </si>
  <si>
    <t>Non-Randomized portion of anaesthetic: parts of IV v. parts of volatile agent N20:Y / narcotics/hypnotics Bolus /Mrs induction Y /maintenance Y /ADM AER</t>
  </si>
  <si>
    <t>Randomized portion of anaesthetic: parts of IV v. parts of volatile agent: Opioid bolus v. Opioid infusion MCI v.Volatile agent    Opioid bolus: Intervention 1:induction: fentanyl 7.5 mcg/kg, after 5 min, Thiopental sleep dose (incremental dose until fall asleep), maintenance:70% N2O/O2 and muscle relaxant; 2.5 mcg/kg fentanyl supplements as needed, N=100
Opioid infusion: Intervention 2: induction: Alfantenil 50 mcg/kg + alfentanil 1.5 mcg/kg/min; after 90 seconds, Thiopental sleep dose (incremental dose until fall asleep),maintenance: 70% N2O/O2 and muscle relaxant; alfentanil 1.0 to 1.5 mcg/kg/min titrated to patient response to noxious stimuli, N=40
Isoflurane 0.3%: Intervention 3: induction: Fentanyl 1 mcg/kg after 5 min, Thiopental sleep dose (incremental dose until fall asleep),maintenance:70% N2O/O2 and muscle relaxant; Isoflurane 0.3% ET + fentanyl up to 1 mcg/kg/hr as needed, N=16
Isoflurane 0.7%: Intervention 4: similar to the preceding group except that maintain Isoflurane 0.7% ET, N=24</t>
  </si>
  <si>
    <t>Non-Randomized portion of anaesthetic: parts of IV v. parts of volatile agent N20:Y / narcotics/hypnotics Bolus /Mrs induction Y /maintenance Y /ADM AER  Induction: thiopental sleep dose + N2O 70% + muscle relaxant Maintenance N2O 70%</t>
  </si>
  <si>
    <t>Ghosh 2008  </t>
  </si>
  <si>
    <t>Randomized portion of anaesthetic: Cardiac drug v. placebo</t>
  </si>
  <si>
    <t>Non-Randomized portion of anaesthetic: parts of IV: N20: N/ narcotics/hypnotics Bolus MCI /Mrs induction N/maintenance N /ADM: BIS</t>
  </si>
  <si>
    <t>metoprolo/clonidine vs. placebo</t>
  </si>
  <si>
    <t>Induction: fentanyl 2 mcg/kg + propofol: LMA Maintenance: fentanyl infusion 1 mcg/kg/hr + propofol titrated to BIS 40-60 + N2O 2:1</t>
  </si>
  <si>
    <t xml:space="preserve">Girardi 1994 </t>
  </si>
  <si>
    <t>Non-Randomized portion of anaesthetic: parts of volatile agent: N20: N/ narcotics/hypnotics Bolus /Mrs induction N/maintenance N/ADM EEG&amp;Evans test</t>
  </si>
  <si>
    <t>isof vs isof: Intervention 1: group 1 (26 patients), 5% isoflurane in air, by mask; Maintenance: group 1, 2% isoflurane in air;
Intervention 2:group 2 (25 patients), 3% isoflurane and 60% N2O, by mask.Maintenance: group 2, 1.2% isoflurane and 60% N2O.
Both groups: EEG compressed spectral array</t>
  </si>
  <si>
    <t>Premedication: atropine 0.007 mg/kg + meperidine 1 mg/kg Induction: thiopental 3.5 mg/kg + atracurium 0.6 mg/kg</t>
  </si>
  <si>
    <t>Gokce 2009  </t>
  </si>
  <si>
    <t>Randomized portion of anaesthetic: Cardiac drug+IV v. IV anaesthesia: hypotensive anaesthesia:Induction/maintenance</t>
  </si>
  <si>
    <t>Non-Randomized portion of anaesthetic: parts of IV N20: N/ narcotics/hypnotics Bolus MCI /Mrs induction Y /maintenance U PRN/ADM:SNAP</t>
  </si>
  <si>
    <t>remifentanil vs remifentanil + esmolol: Intervention 1: Induction: Remifentanil bolus mg/kg + infusion 0.1-0.5 mcg/kg/min; maintenance: Remifentanil 0.1-0.5 mcg/kg/min (Control), N=20
Intervention 2: Induction: Esmolol bolus 100-300 mcg/kg/min infusion; maintenance: Esmolol 100-300 mcg/kg/min + remifentanil 0.1-0.5 mg/kg/min, N=20</t>
  </si>
  <si>
    <t>Premedication: midazolam 0.3 mg/kg Induction: propofol bolus 2-2.5 mg/kg + rocuronium 0.6 mg/kg Maintenance: propofol 4-10 mg/kg/hr + remifentanil 0.1-0.5 mcg/kg/hr + esmolol 100-300 mcg/kg/hr….Anesthesia maintenance: propofol 4-10 mg/kg/hr+ remifentanil infusion (0.1-0.5 mcg/kg/hr) + Esmolol infusion (100-300 mcg/kg/hr)
quote: "...the remifentanil-propofol induced hypotensive anesthesia(group RP) or remifentanil-propofol-esmolol induced hypotensive anesthesia (group RP-E). Hypotensive anesthesia was administered to keep the systolic arterial pressure (SAP) above 80 mm Hg and the mean arterial pressure (MAP) above 50 mm Hg."
comment: note hypotensive technique with safe lower limits of 80 systolic and mean 50 mm Hg.
quote: "Depth of anaesthesia was measured by depth of anaesthesia (SNAP index score) (Nicolet Biomedical, VIASYS Healthcare, Madison, Wisconsin, USA). Anesthetic management. In both groups, anaesthesia SNAP index score was maintained between 40-60%. In all the patients, tracheal intubation was facilitated after neuromuscular blockage was provided with 0.6 mg/kg rocuronium iv. "</t>
  </si>
  <si>
    <t>Goto 2000  </t>
  </si>
  <si>
    <t>Non-Randomized portion of anaesthetic: Regional anaesthesia: epidural: Induction /Maintenance: parts of volatile agent: N20: N/ narcotics/hypnotics Bolus /Mrs induction Y /maintenance U /ADM: BIS recorded</t>
  </si>
  <si>
    <t>xenon vs isofl</t>
  </si>
  <si>
    <t>Induction: epidural 10 ml mepivacaine 1.5% with 1:200000 epinephrine + propofol 2.3 mg/kg +5% sevoflurane + vecuronium 10 mg</t>
  </si>
  <si>
    <t>Gruenewald 2007  </t>
  </si>
  <si>
    <t>Non-Randomized portion of anaesthetic: parts of TIVA: N20: N/narcotics/hypnotics Bolus MCI/Mrs induction Y /maintenance U /ADM Entropy BIS</t>
  </si>
  <si>
    <t>prop-remi M-entropy vs SCP</t>
  </si>
  <si>
    <t>Induction: propofol 2 mg/kg + remifenanil 0.3-0.5 mcg/kg/min + rocuronium 0.6 mg/kg Maintenance: propofol + remifentanil</t>
  </si>
  <si>
    <t xml:space="preserve">Randomized portion of anaesthetic: parts of TIVA v. parts of volatile agent </t>
  </si>
  <si>
    <t xml:space="preserve">Non-Randomized portion of anaesthetic: parts of TIVA v. parts of volatile agent N2O N+ infusion of narcotics MCI +muscle relaxant(s) yes for Induction/unclear for Maintenance </t>
  </si>
  <si>
    <t>prop vs desfl</t>
  </si>
  <si>
    <t>n group R/P, the propofol infusion was increased by increments of 1mg /kg/hr and in group R/D the ET desfluraneconcentration was increased by increments of 1.0%.If MAP or HR remained increased (.25% abovebaseline values) after 5 min, a second increase ofpropofol or desflurane was performed. Then infusion rate of remifentanil was increased by incrementsof 0.1 mcg/kg/min; Atropine 0.5 mg heart rate below 45 beats/min. Anaesthetics (propofol, desflurane,remifentanil) were decreased only in responseto hypotension not responsive to replacementof intraoperative fluid losses or treatment of bradycardia</t>
  </si>
  <si>
    <t>Induction: remifentanil 0.5 mcg/kg/min + propofol 2 mg/kg + atracurium 0.5 mg/kg Maintenance: remifentanil 0.25 mcg/kg/min[Anaesthetics were increased as necessary to maintain
an adequate depth of anaesthesia, defined as an
increase in mean arterial blood pressure (MAP) or
heart rate (HR) .25% above preinduction baseline
values or by clinical signs of light anaesthesia (lacrimation,
flushing or sweating). In group R/P, the
propofol infusion was increased by increments of 1
mg Á kg»1 Á h»1 and in group R/D the ET desflurane
concentration was increased by increments of 1.0%.
If MAP or HR remained increased (.25% above
baseline values) after 5 min, a second increase of
propofol or desflurane was performed. In the case of
insufficient response to increased infusion rates of
propofol or inspired concentrations of desflurane,
the infusion rate of remifentanil was increased by increments
of 0.1 mg Á kg»1 Á min»1. Atropine 0.5 mg
was given intravenously when heart rate dropped
below 45 beats Á min»1. Anaesthetics (propofol, desflurane,
remifentanil) were decreased only in response
to hypotension not responsive to replacement
of intraoperative fluid losses or treatment of bradycardia.
At the e</t>
  </si>
  <si>
    <t>Gupta 1992  </t>
  </si>
  <si>
    <t xml:space="preserve">Non-Randomized portion of anaesthetic: parts of volatile agent: N20: N/ narcotics/hypnotics Bolus /Mrs induction N/maintenance N </t>
  </si>
  <si>
    <t>thiop vs propofol</t>
  </si>
  <si>
    <t>induction: alfentanil 0.25 mg Maintenance: isoflurane 0.5-2% + alfentanil 0.25 mg;Anesthesia induction: alfentanil 0.25 mg; maintenance: Isoflurane (0.5-2%) in oxygen and air + alfentanil 0.25 mg plus additional doses every 15 min; spontaneous breathing with mask; Ventilation was controlled if there was apnoea exceeding 30 s.</t>
  </si>
  <si>
    <t xml:space="preserve">Gurman 1994 </t>
  </si>
  <si>
    <t>Randomized portion of anaesthetic: parts of TIVA v. parts of volatile agent</t>
  </si>
  <si>
    <t>Non-Randomized portion of anaesthetic: parts of TIVA v. parts of volatile agent N20:Y / narcotics/hypnotics Bolus/Mrs induction Y/maintenance PRN/ADM: SEF</t>
  </si>
  <si>
    <t>propofol vs isofl</t>
  </si>
  <si>
    <t>Premedication: diazepam 5-10 mg Induction: vecuronium 1 mg + fentanyl 0.2 mg + thiopentone 5 mg/kg + suxamethonium 0.5 mg/kg Maintenance: N2O 2:1 + vecuronium/fentanyl prn</t>
  </si>
  <si>
    <t>Hachero 2001  </t>
  </si>
  <si>
    <t>Randomized portion of anaesthetic: ADM (BIS) v SCP</t>
  </si>
  <si>
    <t>Non-Randomized portion of anaesthetic: TIVA/N2O N/ Induction: MRs: infusions propofol/yes-Induction/yes-Maintenance</t>
  </si>
  <si>
    <t>propofol BIS VS SCP</t>
  </si>
  <si>
    <t>Premedication: midazolam 0.05 mg/kg + atropine 0.01 mg/kg + dehydrobenzperidol 40 mcg/kg + fentanyl 2 mcg/kg Induction: propofol 2-2.5 mg/kg + mivacurium 0.2 mg/kg Maintenance: mivacurium 0.5 mg/kg/hr + fentanyl 150 mcg...total intravenous anesthesia with propofol and fentanyl. In the DIS group (n = 20) propofol administration was adjusted to maintain BIS between 40 and 60. In the control group (n =20) standard doses were given: 10 mglkg·1Jh·1 after anesthetic induction and for 5 minutes, 8 mglkg1/h·1 over the next 5 minutes and 6 mglkg·IJh·1 throughout the rest of the operation. All patients received intral'enous bolus
administration of 150 or 75 llg of fentanyl to maintain analgesia whenever systolic blood pressure and heart rate increased 20% over baseline. We compared propofol and fentanyl requirements, intraoperative changes in DIS, and awakening from anesthesia</t>
  </si>
  <si>
    <t>Randomized portion of anaesthetic: parts of TIVA</t>
  </si>
  <si>
    <t>Non-Randomized portion of anaesthetic: parts of TIVA: N20: N/ narcotics/hypnotics Bolus MCI/Mrs induction Y /maintenance PRN/ADM: BIS</t>
  </si>
  <si>
    <t xml:space="preserve"> Intervention 1 maintenance: Propofol-pronounced: Propofol 100 mcg/kg/min, remifentanil 0.15 mcg/kg/min), N=22
Intervention 2 maintenance: : Remifentanil-pronounced: Propofol 50 mcg/kg/min, remifentanil 0.45 mcg/kg/min), N=22</t>
  </si>
  <si>
    <t>Induction: remifentanil 0.4 mg/kg + propofol 2 mg/kg + mivacurium 0.2 mg/kg Maintenance: mivacurium prn--Anesthesia induction: remifentanil (0.4 mg kg±1 over 30 sec), followed by propofol (2.0 mg kg±1 over 30 sec) and mivacurium (0.2 mg kg±1); maintenance: Propofol:Remifentanil combo (100mcg/kg/min:0.15mcg/kg/min) or (50mcg/kg/min:0.45mcg/kg/min).</t>
  </si>
  <si>
    <t>Haimeur 1997  </t>
  </si>
  <si>
    <t>Randomized portion of anaesthetic: parts of Intravenous (IV) anaesthesia v. volatile agent types</t>
  </si>
  <si>
    <t>Non-Randomized portion of anaesthetic: parts of Intravenous (IV) anaesthesia v. volatile agent types: N20:Y / narcotics and/or hypnotics Bolus /Mrs induction Y /maintenance U/ADM: response to command (IFT)</t>
  </si>
  <si>
    <t>thiopentane/halo vs ketamine/N2O vs ketamine/halo: Intervention 1: induction: thiopental 4 mg.kg maintenance: N2O/O2 50% + halothane 0,5%; N=10
Intervention 2:induction: ketamine 1 mg.kg maintenance: N2O/O2 50%;N=10
Intervention 3:induction: ketamine 1 mg/kg maintenance: N2O/O2 50% + halothane N=10</t>
  </si>
  <si>
    <t>Induction: vecuronium 120 mcg/kg Maintenance N2O 50%</t>
  </si>
  <si>
    <t>Haram 1981  </t>
  </si>
  <si>
    <t xml:space="preserve">Non-Randomized portion of anaesthetic: parts of Intravenous (IV) anaesthesia: N20:Y / narcotics and/or hypnotics Bolus /Mrs induction Y /maintenance Y </t>
  </si>
  <si>
    <t>thiopentane 3 mg/kg vs. diazepam 0.3 mg/kg</t>
  </si>
  <si>
    <t>Induction: atropine 0.6 mg + N2O 4:2 + boluses hypnotic sedative drugs Maintenance: suxamethonium 50-100 mg + N2O 4:2 + pethidine 50-100 mg</t>
  </si>
  <si>
    <t xml:space="preserve">Hug 1988 </t>
  </si>
  <si>
    <t xml:space="preserve">Randomized portion of anaesthetic: TIVA (MCI) </t>
  </si>
  <si>
    <t>Non-Randomized portion of anaesthetic: TIVA /N2O N/ infusion of narcotics (MCI) +muscle relaxant yes Induction/y/ Maintenance PRN</t>
  </si>
  <si>
    <t>Alfentanil Infusion rate</t>
  </si>
  <si>
    <t>lorazepam 0.08 mg kg PO premed, Suxamethonium, metocurine 0.05 mg kg· while breathing 100 % oxygen</t>
  </si>
  <si>
    <t>Hung 1992  </t>
  </si>
  <si>
    <t>Randomized portion of anaesthetic: IV hypnotic (Thiopental) (TCI) infusion serum levels</t>
  </si>
  <si>
    <t>Non-Randomized portion of anaesthetic: EEG
No post intubation anaesthetic technique described: classified as "other" technique</t>
  </si>
  <si>
    <t>Randomized portion of anaesthetic: IV hypnotic (Thiopental) (TCI) infusion serum levels
Intervention 1: Thiopental serum concentrations 10-30 mcg/ml
5/26 had noxious stimulation because they were arousable and responded to verbal command
Intervention 2: higher, randomly assignedtarget serum concentration of 40-90 mcg/ml 
tracheas of 6 vould not be intubated due to inability to intubate without MRs;</t>
  </si>
  <si>
    <t>Ibraheim 2008  </t>
  </si>
  <si>
    <t>Randomized portion of anaesthetic: volatile agent types/ADM</t>
  </si>
  <si>
    <t xml:space="preserve">Non-Randomized portion of anaesthetic: parts of volatile agent: N20: N/narcotics/hypnotics Bolus/Mrs induction Y /maintenance Y </t>
  </si>
  <si>
    <t>sevo BIS vs Sevo SCP</t>
  </si>
  <si>
    <t>Induction: fentanyl 2 mcg/kg + propofol 1.5-2.0 mcg/kg + succinylcholine 1.0-1.5 mg/kg Maintenance: sevofluane 2.5 in 2 L/min + fentanyl 100 mcg/ atracurium prn</t>
  </si>
  <si>
    <t>Inoue 2005  </t>
  </si>
  <si>
    <t>Randomized portion of anaesthetic: parts of IV v. parts of volatile agent: TCI v. supplemental volatile v. solely volatile</t>
  </si>
  <si>
    <t xml:space="preserve">Non-Randomized portion of anaesthetic: parts of IV/N2O Y v. parts of volatile agent: N20:Y / /Mrs induction Y /maintenance Y </t>
  </si>
  <si>
    <t>fent/prop TCI v MCI vs fent/sevo</t>
  </si>
  <si>
    <t>Premedication: 25 mg hydroxyzine + 0.5 mg atropine Induction: vecuronium Maintenance: vecuronium prn + N2O 60%</t>
  </si>
  <si>
    <t>Jensen 1995  </t>
  </si>
  <si>
    <t>Randomized portion of anaesthetic: parts of: neurolept (IV) v TIVA Reversal Flumazenil v No Reversal Flumazenil +-N2O</t>
  </si>
  <si>
    <t xml:space="preserve">Non-Randomized portion of anaesthetic: parts of: neurolept (IV) v TIVA/N20 N / narcotics/hypnotics Bolus MCI/Mrs induction Y /maintenance Y </t>
  </si>
  <si>
    <t>TIVA using midazolam-alfentanil Intervention 1 &amp; 2, with or without reversal with flumazenil vs standardized neurolept anaesthesia with nitrous oxide (N2O), Intervention 3.----fent/prop vs fent/sevo--TIVA Reversal Flumazenil vs Reversal Placebo</t>
  </si>
  <si>
    <t>Premedication: midazolam 0.1 mg/kg Induction: atracurium 0.5 mg/kg Reversal atropine 1 mg + neostigmine 2.5 mg</t>
  </si>
  <si>
    <t xml:space="preserve">Non-Randomized portion of anaesthetic: parts of TIVA: N20: N/ narcotics/hypnotics Bolus MCI/Mrs induction Y /maintenance Y </t>
  </si>
  <si>
    <t>Seventy patients scheduled for OPCAB surgery
were randomized to receive propofol-sufentanil anesthesia
either with the entropy values visible (the entropy
group, n   35) or without the entropy values visible (the
control group, n   35)….the entropy group, propofol and sufentanil
infusion rates were titrated to maintain a state entropy
(SE) value of 45 to 55 and a response entropy (RE)-SE difference
below 10 U. In the control group, patients were anesthetized
to keep the heart rate and blood pressure within
25% of the baseline values.</t>
  </si>
  <si>
    <t>Antihypertensive and antiangina medications were continued until the morning of surgery. Patients were premedicated with morphine, 10 mg, and scopolamine, 0.3 mg intramuscularly, 60 minutes before anesthesia. Upon arrival in the operating room, patients were admin-istered oxygen using a facemask, and electrocardiographic monitoring
(5 leads) with automated ST-segment analysis (Marquette Solar 5000;
GE Medical System, Milwaukee, WI) and pulse oximetry was initiated.
A 14-G intravenous catheter was inserted into a large forearm vein, and
an 18-G intra-arterial catheter was introduced into the left femoral
artery for monitoring of the arterial pressure. After the skin on the
forehead was cleansed with 70% isopropyl alcohol, spectral entropy
parameters were measured using an S/5 entropy module and entropy
sensor (Datex-Ohmeda); electrode impedance was kept  7.5 k . Recording
was started while the patient was awake. The entropy sensors
were placed according to the manufacturer’s guidelines. Entropy values
were collected at 5-second intervals on a laptop computer. Neuromuscular
blockade was assessed by a train-of-4 stimulation of the ulnar
nerve of the left hand.
Induction was performed using a bolus of midazolam, 0.1 mg/kg;
etomidate, 0.1 mg/kg; and sufentanil, 1  g/kg. Tracheal intubation was
facilitated by pancuronium, 0.1 mg/kg. After intubation, a continuous
infusion of propofol, 4 to 8 mg/kg/h, and sufentanil, 0.5 to 2.0  g/kg/h,
was started using a syringe pump (Base Primea; Fresenius Vial,
France). Patients were ventilated using an anesthesia machine (S/5
ADU, Datex Ohmeda) to achieve an end-tidal carbon dioxide concentration
of 32 to 42 mmHg. Additional pancuronium, 0.03 mg/kg, was
administered. Intraoperative hypothermia was prevented by using a
warming blanket. Filling pressures and fluid balance were maintained
using lactated Ringer’s solution and 6% hydroxyethyl starch (molecular
weight: 130,000 Da, HAES-Steril; Fresenius Kabi, Beijing, China).
All patients underwent OPCAB surgery after a median sternotomy
under normothermic conditions. Traditional CABG surgery was ready
as a rescue measure. Patients received heparin in a dose of 150 U/kg
before anastomosis to maintain an activated coagulation time of  300
seconds. Proximal anastomosis was performed with partial clamping of
the ascending aorta, and distal grafting was performed using a tissue
stabilizer. OPCAB surgery was converted to CABG surgery at any
point should the patient not tolerate the period of ischemia required to
complete the graft or for surgical reasons.
In the entropy group, the propofol infusion rate was titrated to
maintain an SE value of 45 to 55. An intermittent bolus dose of
propofol, 20 to 50 mg, was given in case of an abrupt SE increase.
Sufentanil infusion was adjusted so that the RE-SE difference would
remain within 10 U. If RE exceeded SE by more than 10 U for more
than 1 minute, the sufentanil infusion rate was increased, or an intermittent
bolus dose of sufentanil, 5 to 10  g, was given in case of abrupt
hypertension or tachycardia. Nitroglycerin or esmolol was used if
necessary. Another target was to maintain stable intraoperative hemodynamics
with the heart rate (HR) and blood pressure within 25% of
the baseline values. When the mean arterial pressure (MAP) decreased
to  60 mmHg, hydroxyethyl starch was infused. When the MAP
decreased to  60 mmHg despite adequate volume loading, a dose of
phenylephrine (0.5-1  g/kg) was administered. Nitroglycerin was used
when the MAP was  90 mmHg. Esmolol or anisodamine was used if
the HR was  85 beats/min or  45 beats/min. Entropy indices were
recorded on a laptop computer in 5-second intervals. Both propofol and
sufentanil infusions were stopped at the end of surgery.
In the control group, the propofol and sufentanil infusions were
adjusted mainly based on the hemodynamic responses and clinical
signs of deep or inadequate anesthesia. An intermittent bolus dose of
propofol, 20 to 50 mg, or sufentanil, 5 to 10  g, was given in case of
hypertension or tachycardia. Hemodynamic parameters were maintained
within 25% of the baseline values with phenylephrine and
nitroglycerin as in the entropy group. Entropy indices were collected at
5-second intervals on a laptop computer but were not displayed.
After surgery, patients were transferred to the intensive care unit
(ICU). The ICU personnel were blinded for the assignment of the
patients to 1 of the 2 groups. Controlled mechanical ventilation was
continued in the ICU. Tracheal extubation was perform</t>
  </si>
  <si>
    <t>Kamal 1990  </t>
  </si>
  <si>
    <t>Randomized portion of anaesthetic: parts of TIVA: narcotic dose</t>
  </si>
  <si>
    <t>Non-Randomized portion of anaesthetic: parts of TIVA: N20: N/ narcotics/hypnotics Bolus MCI/Mrs induction Y /maintenance Y</t>
  </si>
  <si>
    <t>Buprenorphine 2.5 mcg/kg bolus vs Buprenorphine 5 mcg/kg bolus</t>
  </si>
  <si>
    <t>Premedication: Diazepam 0.15 mg/kg Induction: propofol 1 mg/kg (then 10 mg/kg for 10min then 8 mg/kg for 10min) + pancuronium 0.1 mg/kg Maintenance: propofol infusion 6 mg/kg/hr + pancuronium prn</t>
  </si>
  <si>
    <t>Kasmacher 1996  </t>
  </si>
  <si>
    <t>Randomized portion of anaesthetic: TIVA v. volatile agent types ("balanced anaesthesia")</t>
  </si>
  <si>
    <t xml:space="preserve">Non-Randomized portion of anaesthetic: parts of TIVA v. parts of volatile agent types ("balanced anaesthesia"): N20: N/ narcotics/hypnotics Bolus MCI /Mrs induction Y/maintenance Y </t>
  </si>
  <si>
    <t>etom/enfl vs propofol-Intervention 1: Induction: etomidate 2 mg/kg; Maint: 0.8-1.5 enflurane, N=109Intervention 2: Induction: propofol 2 mg/kg + after saturation phase of ~ 10mg/kg/hr, then followed with 5 to 6 mg/kg/hr
N=121</t>
  </si>
  <si>
    <t>Maintenance both groups: supplemented fentanyl, vecuronium &amp; nitrous oxide ("balanced anaesthesia");
Maintenance both groups: supplemented fentanyl, vecuronium &amp; nitrous oxide ("balanced anaesthesia");.......Premedication: flumitrazepam 1 mg Maintenance: supplemented by fentanyl + vecuronium + N2O (balanced)</t>
  </si>
  <si>
    <t xml:space="preserve">Kerssens 2005b </t>
  </si>
  <si>
    <t xml:space="preserve">Randomized portion of anaesthetic: TIVA v. volatile agent types </t>
  </si>
  <si>
    <r>
      <t xml:space="preserve">Non-Randomized portion of anaesthetic: parts of TIVA v. parts of volatile agent types: N20: Y/ narcotics/hypnotics Bolus /Mrs induction Y/maintenance Y ADM </t>
    </r>
    <r>
      <rPr>
        <sz val="11"/>
        <rFont val="Calibri"/>
        <family val="2"/>
        <scheme val="minor"/>
      </rPr>
      <t>BIS 50–55</t>
    </r>
  </si>
  <si>
    <t>Randomized portion of anaesthetic: TIVA v. volatile agent types 
Group 1: maintenance of anesthesia with propofol(propofol group, n 48) or
Group 2: isoflurane (isoflurane group,n 42). 
word stem completion test</t>
  </si>
  <si>
    <t>Non-Randomized portion of anaesthetic: parts of TIVA v. parts of volatile agent types: N20: Y/ narcotics/hypnotics Bolus /Mrs induction Y/maintenance Y ADM BIS 50–55
Induction: lidocaine (1 mg/kg) fentanyl (2 g/kg) and propofol (2 mg/kg). Succinylcholine (1.5 mg/kg) intubation Maintainence: neuromuscular blockade was maintained at the discretion of the anesthesiologist, using vecuronium PRN train-of-four at 1:4. nitrous oxide in oxygen (FIO2 0.4). anesthetics titrated as close to BIS 50–55 (mean BIS during word presentation in the trauma study 54). Additional fentanyl (50–100 g) if heart rate or blood pressure changed as described previously.</t>
  </si>
  <si>
    <t>Kerssens 2009  </t>
  </si>
  <si>
    <t>=76+59+53=188--wrong single cases recall with age;  '=62+47=109 bis v scp</t>
  </si>
  <si>
    <t>Non-Randomized portion of anaesthetic: parts of volatile agent: N20: N/ narcotics/hypnotics Bolus MCI /Mrs induction Y /maintenance PRN</t>
  </si>
  <si>
    <t>sevofluane BIS v SCP</t>
  </si>
  <si>
    <t>Induction: propofol 2 mg/kg + fentanyl + 3 mcg/kg + vecuronium 0.1 mg/kg Maintenance: sevo + esmolol 0.5 mg/kg +enylephrine 100 mcg + fentanyl 50-100 mcg/kg prn</t>
  </si>
  <si>
    <t>Kim 2007  </t>
  </si>
  <si>
    <t>Non-Randomized portion of anaesthetic: parts of volatile agent: N20:Y / narcotics/hypnotics Bolus /Mrs induction Y /maintenance U/ADM: BIS recorded</t>
  </si>
  <si>
    <t>saline vs nicardipine 15 mcg/kg</t>
  </si>
  <si>
    <t>Premedication: 0.2 mg glycopyrrolate IM Induction: thiopental 5 mg/kg + fentanyl 1.5 mcg/kg + rocuronium 0.6 mg/kg Maintenance: 1% sevo + 50% N2O</t>
  </si>
  <si>
    <t>Randomized portion of anaesthetic: Regional anaesthesia: epidural: Induction /Maintenance:</t>
  </si>
  <si>
    <t>Non-Randomized portion of anaesthetic: parts of volatile agent: N20:Y / narcotics/hypnotics Bolus I/Mrs induction Y /maintenance U</t>
  </si>
  <si>
    <r>
      <t>EPID LIGNOCAINE BEFOR</t>
    </r>
    <r>
      <rPr>
        <sz val="11"/>
        <rFont val="Calibri"/>
        <family val="2"/>
      </rPr>
      <t>E</t>
    </r>
    <r>
      <rPr>
        <sz val="11"/>
        <rFont val="Calibri"/>
        <family val="2"/>
        <scheme val="minor"/>
      </rPr>
      <t>/AFTER SKIN INC</t>
    </r>
    <r>
      <rPr>
        <sz val="11"/>
        <rFont val="Calibri"/>
        <family val="2"/>
      </rPr>
      <t>ISION-Intervention 1: with pre-incisional (before induction) epidural: 1.5% lignocaine with 1:200,00 epi 20 ml after test dose: T4 dermatome to pinprick N=10
Intervention 2: maintenance: 15 minutes post-incisional epidural: 1.5% lignocaine with 1:200,00 epi 20 ml after test dose N=10</t>
    </r>
  </si>
  <si>
    <t>induction: thiopentane 5 mg/kg + 1% NO + vecuronium 0.1 mg/kg----pre-induction: epidural placed; Induction: thiopentone 5 mg/kg + isoflurane ET 1%/N2O 40% vecuronium 0.1 mg/kg; maintenance: then isoflurane 1.0% ET and N2O/O2 50%; controlled ventilation</t>
  </si>
  <si>
    <t>Kreuer 2003  </t>
  </si>
  <si>
    <t>Randomized portion of anaesthetic: ADM (BIS Narcotrend) v SCP</t>
  </si>
  <si>
    <r>
      <t xml:space="preserve">Non-Randomized portion of anaesthetic: parts of TIVA N2O N: propofol–remifentanil TCI MCI </t>
    </r>
    <r>
      <rPr>
        <sz val="11"/>
        <rFont val="Calibri"/>
        <family val="2"/>
        <scheme val="minor"/>
      </rPr>
      <t>/</t>
    </r>
    <r>
      <rPr>
        <b/>
        <sz val="11"/>
        <rFont val="Calibri"/>
        <family val="2"/>
        <scheme val="minor"/>
      </rPr>
      <t>MRs: yes-Induction/unclear-Maintenance (atracurium)</t>
    </r>
  </si>
  <si>
    <t>randomized to receive a propofol–remifentanil anaesthetic controlled by...remifentanil 0.4 mcg/kg + propofol TCI SCP vs. BIS vs. Narcotrend</t>
  </si>
  <si>
    <t>The desflurane vaporizer was weighed before and afteranesthesia by a precision balance with a limit of detection of 0.1 g... and the desflurane consumption per minute was calculated. Finally, all patients were visited in the postanesthesia care unit and on the first and third postoperative day and interviewed about intraoperativerecall..</t>
  </si>
  <si>
    <t>Premedication: diazepam 0.15 mg/kg Induction: cisatracurium 0.1 mg/kg,,,randomized to receive a propofol–remifentanil anaesthetic controlled by</t>
  </si>
  <si>
    <t>Kreuer 2005  </t>
  </si>
  <si>
    <t>Randomized portion of anaesthetic: volatile agent types: ADM: BIS/Narcotrend v. SCPs</t>
  </si>
  <si>
    <t xml:space="preserve">Non-Randomized portion of anaesthetic: parts of volatile agent: N20: N/ narcotics/hypnotics Bolus /Mrs induction Y /maintenance U </t>
  </si>
  <si>
    <t xml:space="preserve">   randomized to receive a remifentanil 0.4 mcg/kg &amp; desflurane anaesthetic controlled by.. SP vs BIS/Narcotrend    </t>
  </si>
  <si>
    <t xml:space="preserve"> randomized to receive a remifentanil 0.4 mcg/kg &amp; desflurane anaesthetic controlled by.. SP vs BIS/Narcotrend    …..Premedication: midazolam 7.5 mg  Induction: propofol 2 mg/kg + atracurium 0.5 mg/kg</t>
  </si>
  <si>
    <t>Krissel 1994  </t>
  </si>
  <si>
    <t>Randomized portion of anaesthetic: parts of Intravenous (IV) anaesthesia v. volatile agent types: induction/maintenance</t>
  </si>
  <si>
    <t>Non-Randomized portion of anaesthetic: parts of IV v. parts of volatile agent N20:Y / narcotics/hypnotics Bolus /Mrs induction Y /maintenance Y</t>
  </si>
  <si>
    <t>induction: thiopentone 4 mg/kg vs. thiopentone 2 mg/kg + ketamine 0.5 mg/kg vs. ketamine 1 mg/kg</t>
    <phoneticPr fontId="0" type="noConversion"/>
  </si>
  <si>
    <t>Induction: succinylcholine 1.5 mg/kg + alcuronium 0.1 mg/kg  Maintenance: 0.8% enflurane  Post-partum: 67% NO + 1-1.5% influrane + alcuronium/ketamine PRN</t>
    <phoneticPr fontId="0" type="noConversion"/>
  </si>
  <si>
    <t>Kudoh 1999  </t>
  </si>
  <si>
    <r>
      <t xml:space="preserve">Randomized portion of anaesthetic: parts of TIVA MCi v bolus </t>
    </r>
    <r>
      <rPr>
        <sz val="11"/>
        <rFont val="Calibri"/>
        <family val="2"/>
        <scheme val="minor"/>
      </rPr>
      <t>maintenance:</t>
    </r>
  </si>
  <si>
    <t>Non-Randomized portion of anaesthetic: parts of TIVA N20: N/ narcotics/hypnotics Bolus /Mrs induction Y /maintenance U PRN/ADM: MLAEP recorded</t>
  </si>
  <si>
    <r>
      <t xml:space="preserve">fentanyl bolus vs infusion maint: </t>
    </r>
    <r>
      <rPr>
        <b/>
        <sz val="11"/>
        <rFont val="Calibri"/>
        <family val="2"/>
        <scheme val="minor"/>
      </rPr>
      <t>Intervention 1: (group A) maintenance: fentanyl (5 mcg/kg/hr) for the first 60 min and 3 (mcg/kg/hr) for the next 90 min. (N=20)
Intervention 2: (Grp B) Maintenance: fentanyl 50-100 mcg at signs of light anaesthesia (N=20)</t>
    </r>
  </si>
  <si>
    <t>Premedication: diazepam 0.2 mg/kg Induction: ketamine 2 mg/kg + fentanyl 5 mcg/kg + droperidol 0.1 mg/kg + suxamethonium 1 mg/kg</t>
    <phoneticPr fontId="0" type="noConversion"/>
  </si>
  <si>
    <t>Kwon 2013  </t>
  </si>
  <si>
    <t>Randomized portion of anaesthetic: muscle relaxant: rocuronium v succinylcholine: Maintenance: no information;</t>
  </si>
  <si>
    <t>Non-Randomized portion of anaesthetic: Hypnotic sedative/narcotic/lidocaine induction agents,MRs yes Maintenance: no information;other techniques</t>
  </si>
  <si>
    <t>Randomized portion of anaesthetic: muscle relaxant: rocuronium v succinylcholine: Maintenance: no information;    Group 1 patients received 60 mg lidocaine and 0.6 mg/kg
rocuronium. We asked the patients to keep their eyes open until they lost consciousness. Propofol (1.5 mg/kg) was administered intravenously immediately after administering the rocuronium. Train-of-four (TOF) monitoring was initiated upon loss of the eyelid reflex and just after intubation. Routine direct laryngoscopy and tracheal intubation were performed after loss of the eyelid reflex and loss of a response to verbal commands by an experienced anesthesiologist who was blinded to the
anesthetic drug.
Group 2 patients received 60 mg lidocaine and 1.5 mg/kg
propofol. Succinylcholine (1.5 mg/kg) was administered after loss of the eyelid reflex and loss of response to verbal commands.   IV v IV incomplete email pend-no info maint</t>
  </si>
  <si>
    <t>In this prospective controlled blinded study, all patients received 1.5 μg/kg fentanyl intravenously with preoxygenation for 2 minutes and were randomized to receive 0.6 mg/kg rocuronium followed by 1.5 mg/kg propofol or 1.5 mg/kg propofol and 1.5 mg/kg succinylcholine. The rocuronium group was intubated just after confirming loss of consciousness, and the succinylcholine group was intubated 1 minute after injecting succinylcholine. Intubation condition, timing of events, and complications were recorded.</t>
  </si>
  <si>
    <t>Non-Randomized portion of anaesthetic: Hypnotic sedative/narcotic/lidocaine induction agents,MRs yes Maintenance: no information;other techniques    no information…...all patients received 1.5 μg/kg fentanyl intravenously with preoxygenation for 2 minutes and were randomized to receive 0.6 mg/kg rocuronium followed by 1.5 mg/kg propofol or 1.5 mg/kg propofol and 1.5 mg/kg succinylcholine. The rocuronium group was intubated just after confirming loss of consciousness, and the succinylcholine group was intubated 1 minute after injecting succinylcholine. Intubation condition, timing of events, and complications were recorded.  IV v IV incomplete email pend-no info maint</t>
  </si>
  <si>
    <t>Lallemand 2003  </t>
  </si>
  <si>
    <t>Randomized portion of anaesthetic: parts of volatile agent: IV hypnotic agents: Induction</t>
  </si>
  <si>
    <t>Non-Randomized portion of anaesthetic: parts of volatile agent: N20:Y / narcotics/hypnotics Bolus /Mrs induction Y /maintenance U /ADM: BIS</t>
  </si>
  <si>
    <t xml:space="preserve">etomidate 0.2 mg/kg vs. 0.3 mg/kg vs. 0.4 mg/kg….Thirty hydroxyzine-premedicated ASA I patients were randomly allocated to
receive etomidate 0.2, 0.3, or 0.4 mg kg±1 </t>
  </si>
  <si>
    <t>Induction: rocuronium 0.6 mg/kg Maintenance: sufentanil + isoflurane</t>
  </si>
  <si>
    <t>Lam 2013  </t>
  </si>
  <si>
    <t>Non-Randomized portion of anaesthetic: parts of volatile agent: N20: N/ narcotics/hypnotics Bolus/Mrs induction Y/maintenance Y/ADM: BIS recorded</t>
  </si>
  <si>
    <t>nduction single-bolus propofol (2 mg/kg) then propofol at 2 mg/kg for: Intervention 1- total body weight (TBW; 20 patients) Intervention 2-corrected body weight 60% (CBW60; 18 patients)</t>
  </si>
  <si>
    <t>All received: fentanyl (2-3 mcg/LBW) and lidocaine (100 mg). The onset of loss of consciousness: patient dropped the syringe... patient was asked to open...eyes and the eyelash test was performed by the blinded medical personnel...additional bolus of propofol until loss of consciousness...succinylcholine (1 mg/TBW): endotracheal intubation. Anesthesia maintained: 3% sevoflurane 50% oxygen-air mixture (6 L/min) first 5 minutes...ventilation mechanically controlled...cisatracurium...depth ofanesthesia: BIS monitor</t>
  </si>
  <si>
    <t>Lehmann 1985  </t>
  </si>
  <si>
    <r>
      <t>Randomized portion of anaesthetic: parts of volatile agent: IV hypnotic agents: Maintenance:</t>
    </r>
    <r>
      <rPr>
        <sz val="11"/>
        <rFont val="Calibri"/>
        <family val="2"/>
        <scheme val="minor"/>
      </rPr>
      <t xml:space="preserve"> </t>
    </r>
    <r>
      <rPr>
        <b/>
        <sz val="11"/>
        <rFont val="Calibri"/>
        <family val="2"/>
        <scheme val="minor"/>
      </rPr>
      <t>supplemental narcotic v. placebo</t>
    </r>
  </si>
  <si>
    <t xml:space="preserve">Non-Randomized portion of anaesthetic: parts of volatile agent: N20: N/ narcotics/hypnotics Bolus MCI /Mrs induction Y /maintenance Y </t>
  </si>
  <si>
    <t>tramadol vs. placebo</t>
    <phoneticPr fontId="0" type="noConversion"/>
  </si>
  <si>
    <t>Premedication: Fentanyl 0.1 mg + atropine 0.5 mg + droperidol 5 mg; induction: methohexitone 100mg + succinylcholine 1 mg/kg + pancuronium 4 mg; Maintenance: N20/02 79:21, 4 breaths/min &amp; enflurane (0.5-1.5 vol.%) as needed....Premedication: fentanyl 0.1 mg + atropine 0.5 mg + droperidol 5 mg Induction: methohexitone 100 mg + succinylcholine 1mg/kg + pancuronium 4 mg</t>
  </si>
  <si>
    <t>Randomized portion of anaesthetic: parts of IV v. parts of volatile light: Balanced Anaesthesia I IV induction narcotics v dissociate agent</t>
  </si>
  <si>
    <t>Randomized portion of anaesthetic: parts of IV v. parts of volatile light: Balanced Anaesthesia I (N2O Y narcotics + muscle relaxant +PRN volatile inhalation agent) MRs Y Induction/ Maintenance U:</t>
  </si>
  <si>
    <t>fentanyl vs. pentazocine vs. ketamine</t>
    <phoneticPr fontId="0" type="noConversion"/>
  </si>
  <si>
    <t>Premedication: diazepam 10 mg +pethidine 1.5 mg + atropine 0.5 mg Induction: alcuronium 2-8 mg + methohexital 1.5 mg/kg</t>
    <phoneticPr fontId="0" type="noConversion"/>
  </si>
  <si>
    <t>Lehmann 2007  </t>
  </si>
  <si>
    <t>Randomized portion of anaesthetic: ADM v SCP</t>
  </si>
  <si>
    <t>Non-Randomized portion of anaesthetic: parts of IV N20: N/ narcotics/hypnotics Bolus MCI /Mrs induction Y /maintenance Y ADM entropy measured</t>
  </si>
  <si>
    <t>midaz/sufenta 2 different doses BIS 50 vs 40: BIS 50 group Induc: Midazolam (0.07 mg/kg) + sufentanil (1 mcg/kg) + pancuronium (0.1 mg/kg); Maint: sufentanil 1.5-2 mcg/kg/hr + midazolam 0.03-0.07 mg/kg &amp; sufentanil 0.5-1mcg/kg as needed,
BIS 40 group Induc: Midazolam (0.1 mg/kg) + sufentanil (1.5 mcg/kg) + pancuronium (0.1 mg/kg): Maint: sufentanil 0.5-1.5 mcg/kg/hr + midazolam 0.05-0.1 mcg/kg &amp; sufentanil 1-2 mcg/kg as needed,</t>
  </si>
  <si>
    <t>Quote: "No concealment" (email biased survey, see notes)
Comment: concealment should not matter since the randomisation is to an open bis endpoint of 40 &amp; 50;
quote: "Criteria for the judgement of ‘High risk’ of bias. Participants or investigators enrolling participants could possibly foresee assignments and thus introduce selection bias, such as allocation based on:nUsing an open random allocation schedule (e.g. a list of random numbers);" Higgins 2011</t>
  </si>
  <si>
    <t>Premedication: flunitrazepam 1-2 mg  Induction: pancuronium 0.1 mg/kg  Maintenance: O2 in Air 50% + pancuronium 0.03 mc/kg as needed</t>
  </si>
  <si>
    <t>Lim 1992  </t>
  </si>
  <si>
    <t xml:space="preserve">Non-Randomized portion of anaesthetic: parts of TIVA v. parts of volatile agent N20:Y / narcotics/hypnotics Bolus MCI /Mrs induction Y /maintenance U </t>
  </si>
  <si>
    <t>propofol vs thiop/isofl--Intervention 1: induction: (TIVA) propofol (2 mg/kg) at 40 mg/10 sec Maint: Propofol infusion reduced to 6 mg/kg/hr by reducing flow manually 2 mg/kg/hr every 10 minutes + propofol bolus (0.5 mg/kg) no narcotics as needed, N=25
Intervention 2: induction: (Thio/isoflurane/N2O) Thiopentone (4 mg/kg) ; Maint: 66% N2O in oxygen + 0.5% isoflurane, N=25</t>
  </si>
  <si>
    <t>Induction: suxamethonium 1-1.5 mg/kg + atracurium 0.5 mg/kg  Maintenance: atracurium 0.1 mg/kg PRN</t>
    <phoneticPr fontId="0" type="noConversion"/>
  </si>
  <si>
    <t>Lin 2011  </t>
  </si>
  <si>
    <t>Non-Randomized portion of anaesthetic: parts of volatile agent: N20: N/ narcotics/hypnotics Bolus MCI /Mrs induction Y /maintenance U/ADM AAI recorded</t>
  </si>
  <si>
    <t>Control group: 3 mcg/kg fentanyl, 4 mg kg thiamylal, and 0.2 mg kg cis-atracurium and maintenance: 2.5% sevoflurane &amp; 4L O2; experimental group add to induction: sevoflurane group inhaled 6% sevoflurane and 4 L/min O2 for 3 minutes before intubation: AAI used in both groups</t>
  </si>
  <si>
    <t>Anesthetic medication was given intravenously
in the following order: 3 μg kg-1 fentanyl,
4 mg kg-1 thiamylal, and 0.2 mg kg-1 cis-atracurium.
Immediately after intravenous drug administration,
the sevoflurane group was given 6% sevoflurane and
4 L/min O2 for 3 minutes by inhalation via face
mask. The non-sevoflurane group was given 4 L/min
O2 alone for 3 minutes. The MBP, HR, and AAI were
recorded each minute for both groups. Three minutes
after intravenous drug administration, intubation was
performed, after which anesthesia was maintained in
both groups with 2.5% sevoflurane and 4 L/min O2.
The MBP, HR and AAI were recorded each minute
after intubation for 9 minutes. Afterward, anesthesia
care was transferred to the responsible attending
anesthesiologist.</t>
  </si>
  <si>
    <t>Lindholm 2008  </t>
  </si>
  <si>
    <t xml:space="preserve">Non-Randomized portion of anaesthetic: parts of volatile agent: N20:Y / narcotics/hypnotics Bolus MCI TCI/Mrs induction Y /maintenance Y </t>
  </si>
  <si>
    <t>thiop/propofol BIS open/closed</t>
  </si>
  <si>
    <t>Maintenance: fentanyl + sevoflurane--Anesthesia induction: Thiopental or Propofol
Anesthesia maintenance: fentanyl + Sevoflurane in N2O</t>
  </si>
  <si>
    <t>Liu 2013  </t>
  </si>
  <si>
    <t>Randomized portion of anaesthetic: parts of TIVA: MCI v BIS dual loop: Induction /Maintenance:</t>
  </si>
  <si>
    <t>Non-Randomized portion of anaesthetic:part TIVA:N20: N/ narcotics/hypnotics Bolus/Mrs inductionY /maintenance Y</t>
  </si>
  <si>
    <t>Patients were enrolled in a randomized study
comparing manual target-controlled infusion of propofol
and remifentanil (manual TCI group) with automatic
titration guided by the BIS (dual-loop group)</t>
  </si>
  <si>
    <t xml:space="preserve">TCI infusion was used in both groups to deliver TCI of propofol and remifentanil4 using the pharmacokinetic models of Schnider5 and Minto,6 manual group required titration of propofol and remifentanil infusions to obtain a BIS value of 40-60all patients received mivacurium....Two anesthesiologists (O.P. and J.E.L.), both experienced
in the use of total intravenous anesthesia and the closed-loop
system, performed the procedures. They were instructed to
compete with the system. They connected an intravenous
cannula, dedicated to TCI infusion, to the pumps via a threeway
...(BIS40-60), and the goal for the dual-loop group was the same for
the controller.3 Briefly, the controller has a cascade structure,
including a dual proportional-integral-derivative algorithm and
a target-controlled infusion system for the administration of
propofol and remifentanil. Every five seconds, it calculates the
BISerror, i.e., the difference between the measured BIS and the
set point (BIS = 50). If BISerror is different from 0, the
controller calculates new propofol and/or remifentanil effectsite
concentrations using the pharmacokinetic models of
Schnider5 and Minto6 with the demographic variables of
the patient (sex, weight, and height). The error size determines
which drug will be modified; a small error leads to a change
of remifentanil target only, and a large error leads to a
concentration change of both drugs (propofol and remifentanil).
The minimal interval between two consecutive controls is set
equal to the time to peak effect of each drug. Since this time
interval is shorter for remifentanil than for propofol,
remifentanil modifications are performed more frequently
than propofol modifications. The system automatically
maintains the calculated drug concentrations in the case of
controller or BIS dysfunction or low signal quality index.
Furthermore, during maintenance, minimum and maximum
values (default values) of concentrations are set at 1.3 and
5 lgmL-1, respectively, for propofol and at 3 and 12
ngmL-1, respectively, for remifentanil. The anesthesiologist
in charge can modify these values without limits and can also
modify the propofol or remifentanil target concentrations at any
time if s/he judges it necessary (inadequate antinociception or
hypnosis). A detailed description of the controller can be found
in the Appendix of a recently published article.3
To facilitate rigid bronchoscopy, all patients received
mivacurium, which the anesthesiologist in charge titrated
according to the train-of-four response and expected duration
of the procedure. High-frequency jet ventilation (Monsoon
ventilator, Acutronic Medical Systems AG, Switzerland) was
applied through the lateral port of the rigid bronch
M-BIS Module (version 4.0 GE Datex-Ohmeda, Helsinki,
Finland) was used for recording. The impedance of the BIS
electrode was checked as being lower than 5 kX and the BIS
sampling rate was verified at 256 Hz before recording was
starting.
Infusion ToolBox 95  software (Department of Computer
Science, Faculty of Medicine, Free University of Brussels,
Brussels, Belgium) was used in both groups to deliver TCI of
propofol and remifentanil4 using the pharmacokinetic models
of Schnider5 and Minto,6 respectively. The investigators’
instructions for the manual group required titration of propofol
and remifentanil infusions to obtain a BIS value of 40-60 .........To facilitate rigid bronchoscopy, all patients received
mivacurium, which the anesthesiologist in charge titrated
according to the train-of-four response and expected duration
of the procedure. High-frequency jet ventilation (Monsoon
ventilator, Acutronic Medical Systems AG, Switzerland) was
applied through the lateral port of the rigid bronchoscope with
the following settings: 100% oxygen, frequency 60-
300 breathsmin-1
, inspiratory/expiratory ratio 20-30%, and
driving pressure three bars.
Other than administration of study drugs, patient
management was at the discretion of the treating physician
based on current standards of care. The final mivacurium
dose was administered 15 min before the expected end of
the procedure. Propofol and remifentanil infusions were
stopped when four twitches were seen following train-offour
stimulation; the bronchoscope was then removed when
spontaneous ventilation had returned. The patient was
transferred to the postanesthesia care unit (PACU) with
high-flow oxygen inhaled through a face mask.
</t>
  </si>
  <si>
    <t>Lu 2005  </t>
  </si>
  <si>
    <t>Randomized portion of anaesthetic: Regional anaesthesia: epidural: Induction</t>
  </si>
  <si>
    <r>
      <t>Non-Randomized portion of anaesthetic: parts of volatile agent N2O N + supplemental narcotics (balanced anaesthesia) Induction Induction /Maintenance:</t>
    </r>
    <r>
      <rPr>
        <sz val="11"/>
        <rFont val="Calibri"/>
        <family val="2"/>
        <scheme val="minor"/>
      </rPr>
      <t xml:space="preserve"> </t>
    </r>
    <r>
      <rPr>
        <b/>
        <sz val="11"/>
        <rFont val="Calibri"/>
        <family val="2"/>
        <scheme val="minor"/>
      </rPr>
      <t>MRs: Induction Y/Maintenance: unclear/PRN ADM AAI</t>
    </r>
  </si>
  <si>
    <t>Epi 2% lidocaine vs. saline epidural</t>
    <phoneticPr fontId="0" type="noConversion"/>
  </si>
  <si>
    <t>Induction: thiopental 5 mg/kg + rocuronium 0.5 mg/kg    Maintenance: desflurane + O2</t>
    <phoneticPr fontId="0" type="noConversion"/>
  </si>
  <si>
    <t>Maattanen 2002  </t>
  </si>
  <si>
    <r>
      <t>Non-Randomized portion of anaesthetic: parts of inhalation or volatile agent/N2O Y + supplemental narcotics (balanced anaesthesia):</t>
    </r>
    <r>
      <rPr>
        <sz val="11"/>
        <rFont val="Calibri"/>
        <family val="2"/>
        <scheme val="minor"/>
      </rPr>
      <t xml:space="preserve"> </t>
    </r>
    <r>
      <rPr>
        <b/>
        <sz val="11"/>
        <rFont val="Calibri"/>
        <family val="2"/>
        <scheme val="minor"/>
      </rPr>
      <t xml:space="preserve">MRs: Induction Y/Maintenance unclear/random </t>
    </r>
    <r>
      <rPr>
        <sz val="11"/>
        <rFont val="Calibri"/>
        <family val="2"/>
        <scheme val="minor"/>
      </rPr>
      <t xml:space="preserve">ADM (AAI: 20) v SCP </t>
    </r>
    <r>
      <rPr>
        <b/>
        <sz val="11"/>
        <rFont val="Calibri"/>
        <family val="2"/>
        <scheme val="minor"/>
      </rPr>
      <t>AAI-index of 20+/-5</t>
    </r>
  </si>
  <si>
    <t>desflurane ADM vs. SCP</t>
    <phoneticPr fontId="0" type="noConversion"/>
  </si>
  <si>
    <t>Premedication: betamethasone 8 mg  Induction: propofol + fentanyl 0.05 mg/kg + rocuronium</t>
  </si>
  <si>
    <t>Mashour 2012  </t>
  </si>
  <si>
    <t>=(((46361-23518)-658)-584)-(9376+9460)</t>
  </si>
  <si>
    <r>
      <t xml:space="preserve">Non-Randomized portion of anaesthetic: parts of volatile agent: N20 U/ narcotics/hypnotics Bolus MCI U/Mrs induction Y /maintenance U /random </t>
    </r>
    <r>
      <rPr>
        <sz val="11"/>
        <rFont val="Calibri"/>
        <family val="2"/>
        <scheme val="minor"/>
      </rPr>
      <t>(BIS) &gt;60</t>
    </r>
  </si>
  <si>
    <t>BIS (&gt;60) vs. MAC (&lt;0.5)-Alert if the Bispectral Index value (BIS) &gt;60 and or if the age-adjusted minimum alveolar concentration (MAC) &lt;0.5</t>
  </si>
  <si>
    <t>inhal or tiva MR</t>
  </si>
  <si>
    <t>Masuda 2002  </t>
  </si>
  <si>
    <t>Non-Randomized portion of anaesthetic: parts of TIVA N20 N Induction /Maintenance:Induction/Maintenance: MRs: induction/maintenance PRN</t>
  </si>
  <si>
    <t>propofol BIS vs. SCP</t>
    <phoneticPr fontId="0" type="noConversion"/>
  </si>
  <si>
    <t>Premedication: atropine 0.01 mg/kg + midazolam  0.05 mg/kg         Induction: fentanyl 1-2 mcg/kg + vecuronium 0.1 mg/kg...Premed: atropine (0.01 mg/kg) and midazolam (0.05 mg/kg, max 3 mg).
Induction: fentanyl (1-2 µcg/kg), vecuronium (0.1 mg/kg), propofol (1.5-2 mg/kg)
fentanyl (at each anaesthesiologist's discretion), vecuronium (added by 1-2 mg targeting the TOF count of 1).
Maintenance: propofol (decreased from 10 to 6 mg/kg/hr and titrated between 4-6 mg/kg/hr targeting the BIS value 40-60),balance of aesthetics that were not randomised
Neither of the induction doses of propofol and the total doses of fentanyl did not differ between the BIS and the control groups as indicated in the Table 2. Only the total propofol consumption and the average rate of propofol infusion showed significant difference as indicated in the Table 3.</t>
  </si>
  <si>
    <t>McNulty 1995  </t>
  </si>
  <si>
    <t>Randomized portion of anaesthetic: parts of volatile light: Balanced Anaesthesia I IV induction benzodiazepines v placebo</t>
  </si>
  <si>
    <t>Randomized portion of anaesthetic: parts of volatile light: Balanced Anaesthesia I (N2O Y narcotics + muscle relaxant +PRN volatile inhalation agent) MRs Y Induction/ Maintenance Y</t>
  </si>
  <si>
    <t>Patients received either midazolam (low dose, 0.05
mg/kg [n = 251, high dose, 0.1 mg/kg [n = 101);
lorazepam (low dose, 0.05 mg/kg [n = 261, high dose,
0.1 mg/kg [n = 101); or placebo (n = 25). The study
drugs were randomized and prepared by the pharmacy
in unlabeled syringes. The study drug was injected
directly into the venous reservoir after cardioplegia
administration.</t>
  </si>
  <si>
    <t>All
patients were premeditated with morphine 0.05-0.10
mg/kg intramuscularly, scopolamine 0.2-0.3 mg intramuscularly,
and diazepam 0.08-0.10 mg/kg per OS,
90 min before induction. Anesthesia was induced with
fentanyl 35-50 pg/kg and pancuronium 0.1 mg/kg
and was maintained with fentanyl, administered in
divided doses up to the start of CPB, to a total cumulative
dose of 100 pg/kg. Enflurane was administered</t>
  </si>
  <si>
    <t>Menigaux 2002  </t>
  </si>
  <si>
    <t>Non-Randomized portion of anaesthetic: parts of TIVA/N2O N/MRs: Induction Y/Maintenance Unclear/TCI/IFT/ADM: BIS recorded</t>
  </si>
  <si>
    <t>esmolol 1 mg/kg (250 mcg/kg/min) vs. saline</t>
    <phoneticPr fontId="0" type="noConversion"/>
  </si>
  <si>
    <t>Induction: propofol 2 mg/ml TCI + vecuronium 0.1 mg/kg    Maintenance: propofol 225 mcg/kg/min</t>
  </si>
  <si>
    <t>Mertens 2003  </t>
  </si>
  <si>
    <t>Randomized portion of anaesthetic: parts of TIVA TCI: Induction /Maintenance</t>
  </si>
  <si>
    <r>
      <t>Non-Randomized portion of anaesthetic: parts of TIVA/N2O N:</t>
    </r>
    <r>
      <rPr>
        <sz val="11"/>
        <rFont val="Calibri"/>
        <family val="2"/>
        <scheme val="minor"/>
      </rPr>
      <t xml:space="preserve"> </t>
    </r>
    <r>
      <rPr>
        <b/>
        <sz val="11"/>
        <rFont val="Calibri"/>
        <family val="2"/>
        <scheme val="minor"/>
      </rPr>
      <t>MRs: Induction Y/Maintenance YADM BIS recorded/TCI</t>
    </r>
  </si>
  <si>
    <t>propofol TCI 2 mcg/ml vs. 4 mcg/ml vs. 6 mcg/ml</t>
  </si>
  <si>
    <t>Induction: atracurium 0.4 mg/kg + remifentanil 2 mg/ml      Maintenance: remifentanil infusion</t>
    <phoneticPr fontId="0" type="noConversion"/>
  </si>
  <si>
    <t>Miller 1996  </t>
  </si>
  <si>
    <t>Randomized portion of anaesthetic: parts of TIVA:pre-induction hypnotic v placebo</t>
  </si>
  <si>
    <r>
      <t>Non-Randomized portion of anaesthetic: parts of TIVA bolus MCI/N2O N: Induction /Maintenance:</t>
    </r>
    <r>
      <rPr>
        <sz val="11"/>
        <rFont val="Calibri"/>
        <family val="2"/>
        <scheme val="minor"/>
      </rPr>
      <t xml:space="preserve"> </t>
    </r>
    <r>
      <rPr>
        <b/>
        <sz val="11"/>
        <rFont val="Calibri"/>
        <family val="2"/>
        <scheme val="minor"/>
      </rPr>
      <t>MRs: Induction Y/Maintenance Y/placebo</t>
    </r>
  </si>
  <si>
    <t>premed midazolam 15/30/45 mcg/kg vs. saline</t>
    <phoneticPr fontId="0" type="noConversion"/>
  </si>
  <si>
    <t>Anaesthesia induction: atracurium 0.03 mcg/kg then 0.1 ml/kg study drug + alfentanil 20 mcg/kg + propofol up to 1 mg/kg + propofol 10 mg iv bolus prn + atracurium 0.47 mg/kg + intubation
Anaesthesia maintenance: air\oxygen 2:1 + propofol 100 mcg/kg/min (range: 80-200 mcg/kg/min prn light anaesthesia) + Propofol 300 mcg/kg when infusion rate changed + alfentanil infusion (0.5 mcg/kg/min) prior to skin incision + atracurium to maintain 1-2 twitches TOF.
Titration endpoint: Keep HR, SBO within 20% of baseline or in response to movement. Neostigmine 50 mcg/kg + atropine 20 mcg/kg administered to reverse neuromuscular block
Time of outcome determination: 24-48 hr post op
Method of outcome determination: interview</t>
  </si>
  <si>
    <t>Miranda 1992  </t>
  </si>
  <si>
    <t>Randomized portion of anaesthetic: parts of volatile: Balanced Anaesthesia II IV Induction</t>
  </si>
  <si>
    <t>Non-Randomized portion of anaesthetic: parts of volatile: Balanced Anaesthesia II (volatile agent continuous dosing + supplemental narcotics +- muscle relaxant) /N20 Y/MRs Induction Y/Maintenance Y</t>
  </si>
  <si>
    <t>methohexione 1% vs. propofol 1%</t>
  </si>
  <si>
    <t>Premedication: ranitidine 50 mg + metaclopropamide 10 mg     Induction: suxamethonium 1 mg/kg  Maintenance: N2O 60% + enflurane 1% + atracurium 0.4 mg/kg</t>
    <phoneticPr fontId="0" type="noConversion"/>
  </si>
  <si>
    <t>Randomized portion of anaesthetic: parts of TIVA v. parts of Balanced Anaesthesia II (volatile agent + supplemental narcotics +- muscle relaxant)</t>
  </si>
  <si>
    <t>Non-Randomized portion of anaesthetic: parts of TIVA v. parts of volatile: Balanced Anaesthesia II (volatile agent continuous dosing + supplemental narcotics +- muscle relaxant) /N20 N/MRs Induction Y/Maintenance Y/MCI</t>
  </si>
  <si>
    <t>Randomized portion of anaesthetic: parts of TIVA v. parts of Balanced Anaesthesia II (volatile agent + supplemental narcotics +- muscle relaxant)     Intervention 1: induction: midazolam perfusion 0.3 mg/kg/hr (Group M), Maintenance: midazolam perfusion 0.12 mg/kg/hr N=21
Intervention 2: induction: propofol 2.5 mg/kg (group P), Maintenance: propofol perfusion 7 mg/kg/hr,+ pre-incision dose 1.5 mg/kg/hr (Group P) N=21
Intervention 3:induction: thiopental 3 mg/kg (group I), Maintenance: isoflurane 1.15% (Group I) N=21</t>
  </si>
  <si>
    <t>Non-Randomized portion of anaesthetic: parts of TIVA v. parts of volatile: Balanced Anaesthesia II (volatile agent continuous dosing + supplemental narcotics +- muscle relaxant) /N20 N/MRs Induction Y/Maintenance Y/MCI   all patients vecuronium bromide 0.12 mg/kg/hr.
Maintenance: The 3 groups also received one pre-incision dose of alfentanil 25 micrograms/kg and post-incision perfusion at 60 micrograms/kg/hr.
alfentanil changed 20 micrograms/kg/hr prn. After surgery group M flumazenil 0.5 mg I.V. and a perfusion of flumazenil 0.5 mg over 60 min.</t>
  </si>
  <si>
    <t>Non-Randomized portion of anaesthetic: parts of volatile agent/N2O Y + supplemental narcotics +muscle relaxant Induction Y/Maintenance U</t>
  </si>
  <si>
    <t xml:space="preserve">Randomized portion of anaesthetic: ADM v SCP  sevoflurane/N2O BIS open/closed </t>
  </si>
  <si>
    <t>Non-Randomized portion of anaesthetic: parts of volatile agent/N2O Y + supplemental narcotics +muscle relaxant Induction Y/Maintenance U                    balance of aesthetics that were not randomisedFentanyl (control: 129 ± 64; BIS: 132 ± 80 µcg)
Vecuronium (control: 16 ± 5; 14 ± 4 mg); Pentazocine (control: 2.4 ± 5.6; 4.2 ± 6.9 mg)......Premedication: atropine 0.5 mg + midozolam 2 mg (or hydroxyzine 50 mg)  Induction: thiopental 5 mg/kg + vecuronium 0.1 mg/kg</t>
  </si>
  <si>
    <t>Mozafari 2014  </t>
  </si>
  <si>
    <t>Randomized portion of anaesthetic: parts of volatile agent/N20 Y + supplemental narcotics +muscle relaxant yes for Induction/unclear for Maintenance</t>
  </si>
  <si>
    <t>BIS v SCP</t>
  </si>
  <si>
    <t xml:space="preserve"> After the study, we
calculated the power of study as 0.91. None of the patients
received premedication drugs. A BIS Sensor (danmeter-
CSMl) was applied to the forehead and temporal lobe of
each patient and BIS parameters were recorded. Routine
monitoring included electrocardiography (ECG), noninvasive
arterial blood pressure (Saadat Novin s1800 model)
and peripheral oxygen saturation (SpO2). Anesthesia was
induced by IV bolus sufentanil 0.1-0.2 μg/kg, thiopental 3-5
mg/kg and Atracurium 0.5 mg/kg. Anesthesia was maintained
with isoflurane or halothane with N2O BIS was used
to determine the depth of anesthesia. In the BIS group, anesthesia
was maintained by hemodynamic variables and
BIS values (target range: 45-65) (10). BIS values and vital
parameters including systolic blood pressure (SBP), diastolic
blood pressure (DBP), heart rate (HR) and SPO2 were
recorded before induction (control value), after intubation
and laryngoscopy, at intubation, after incision, and
during the operation every 15 minutes until extubation.
</t>
  </si>
  <si>
    <t xml:space="preserve">Anesthesia was induced by IV bolus sufentanil 0.1-0.2 μg/kg, thiopental 3-5
mg/kg and Atracurium 0.5 mg/kg. Anesthesia was maintained
with isoflurane or halothane with N2O BIS was used
to determine the depth of anesthesia. In the BIS group, anesthesia
was maintained by hemodynamic variables and
BIS values (target range: 45-65) (10). 
blood pressure (DBP), heart rate (HR) and SPO2 were
recorded before induction (control value), after intubation
and laryngoscopy, at intubation, after incision, and
during the operation every 15 minutes until extubation.
The level of these parameters was recorded in post ICU
and after patients’ awaking at 24 hours and 3-7 days after
the operation. </t>
  </si>
  <si>
    <t>Muralidhar 2008  </t>
  </si>
  <si>
    <t>Randomized portion of anaesthetic: parts of TIVA v. parts of volatile agent ADM v SCP</t>
  </si>
  <si>
    <t>Non-Randomized portion of anaesthetic: parts of TIVA N20 N v. parts of volatile agent + supplemental narcotics + muscle relaxant yes Induction/unclear Maintenance</t>
  </si>
  <si>
    <t>isoflurane/propofol BIS open/closed</t>
    <phoneticPr fontId="0" type="noConversion"/>
  </si>
  <si>
    <t>Induction: fentanyl 2 mcg/kg + midazolam 100 mcg/kg + theopentene + pancuronium 0.15 mg/kg</t>
  </si>
  <si>
    <t xml:space="preserve">Randomized portion of anaesthetic: parts of TIVA v. parts of volatile agent + supplemental narcotics </t>
  </si>
  <si>
    <r>
      <t>Non</t>
    </r>
    <r>
      <rPr>
        <sz val="11"/>
        <rFont val="Calibri"/>
        <family val="2"/>
        <scheme val="minor"/>
      </rPr>
      <t>-</t>
    </r>
    <r>
      <rPr>
        <b/>
        <sz val="11"/>
        <rFont val="Calibri"/>
        <family val="2"/>
        <scheme val="minor"/>
      </rPr>
      <t>Randomized portion of anaesthetic: parts of TIVA/N2O N v. parts of volatile agent + supplemental narcotics + muscle relaxant yes Induction/PRN Maintenance</t>
    </r>
  </si>
  <si>
    <t>enflurane 0.2-1% vs. propofol 3-5 mg/kg/min...Intervention 1: TIVA: maintenance: propofol-based (5 mg. kg. hr prior to sternotomy, than 3 mg. kg. hr thereafter; N = 58)
Intervention 2:balanced anaesthesia: enflurane-based (N = 66)...</t>
  </si>
  <si>
    <t>Induction: midazolam 0.05 mg/kg + fentanyl 15 mcg/kg + pancuronium 0.12 mg/kg                        Maintenance: vecuronium 2-4 mg</t>
    <phoneticPr fontId="0" type="noConversion"/>
  </si>
  <si>
    <t>Myles 2004  </t>
  </si>
  <si>
    <r>
      <t>Non</t>
    </r>
    <r>
      <rPr>
        <sz val="11"/>
        <rFont val="Calibri"/>
        <family val="2"/>
        <scheme val="minor"/>
      </rPr>
      <t>-</t>
    </r>
    <r>
      <rPr>
        <b/>
        <sz val="11"/>
        <rFont val="Calibri"/>
        <family val="2"/>
        <scheme val="minor"/>
      </rPr>
      <t>Randomized portion of anaesthetic: parts of TIVA MCI v. parts of volatile agent/N20 Y + supplemental narcotics + muscle relaxant yes Induction/PRN Maintenance</t>
    </r>
  </si>
  <si>
    <t>BIS (40-60) vs. SCP</t>
    <phoneticPr fontId="0" type="noConversion"/>
  </si>
  <si>
    <t>multiple</t>
    <phoneticPr fontId="0" type="noConversion"/>
  </si>
  <si>
    <t>Myles 2007  </t>
  </si>
  <si>
    <t>Randomized portion of anaesthetic: nitrous oxide v nitrous oxide-free</t>
  </si>
  <si>
    <t>Non-Randomized portion of anaesthetic: nitrous oxide v nitrous oxide-free: parts of TIVA &amp; parts of volatile agent + supplemental narcotics + muscle relaxant yes Induction/PRN Maintenance ADM BIS subgroup</t>
  </si>
  <si>
    <t>NO2 20% vs. N2O 70%</t>
    <phoneticPr fontId="0" type="noConversion"/>
  </si>
  <si>
    <t>"standard anaesthetic care"..Anesthetic
depth was adjusted according to clinical judgment and,
if available, Bispectral Index monitoring (</t>
  </si>
  <si>
    <t>Randomized portion of anaesthetic: Volatile v. Volatile</t>
  </si>
  <si>
    <t>Non-Randomized portion of anaesthetic: parts of volatile agent /N2O/ muscle relaxant yes Induction/yes Maintenance</t>
  </si>
  <si>
    <t>desflurane v isoflurane v epidural</t>
  </si>
  <si>
    <t>Thiopental (4 mg/kg iv) and succinylcholine (1.0-1.5 mg/kg) iv
nitrous oxide (N20) to 50% in oxygen (02), pancuronium
alfentanil 15-25 mcg/kg after birth PRN, oxytocin, neostigmine and atropine antagonized MRs</t>
  </si>
  <si>
    <t>Nayar 2009  </t>
  </si>
  <si>
    <t xml:space="preserve">Randomized portion of anaesthetic: parts of volatile agent (IV induction induction agents of inhalational an anaesthesia) </t>
  </si>
  <si>
    <t>Randomized portion of anaesthetic: parts of volatile agent/N2O Y + supplemental narcotics +muscle relaxant yes Induction/yes Maintenance</t>
  </si>
  <si>
    <t>thiopentane 5mg/kg vs. ketamine 1 mg/kg vs. ketamine 0.5 mg/kg + thiopentone 2.5 mg/kg</t>
    <phoneticPr fontId="0" type="noConversion"/>
  </si>
  <si>
    <t>Induction: suxamethonium 1.5 mg/kg Maintenance: N2O + O2 + halothane 0.5% + vecuronium</t>
    <phoneticPr fontId="0" type="noConversion"/>
  </si>
  <si>
    <t xml:space="preserve">Ngan 1997 </t>
  </si>
  <si>
    <r>
      <t>Randomized portion of anaesthetic: parts of volatile agent (</t>
    </r>
    <r>
      <rPr>
        <sz val="11"/>
        <rFont val="Calibri"/>
        <family val="2"/>
        <scheme val="minor"/>
      </rPr>
      <t>IV induction induction agents of inhalational an anaesthesia)</t>
    </r>
    <r>
      <rPr>
        <b/>
        <sz val="11"/>
        <rFont val="Calibri"/>
        <family val="2"/>
        <scheme val="minor"/>
      </rPr>
      <t xml:space="preserve"> + supplemental narcotics +muscle relaxant yes for Induction/yes for Maintenance</t>
    </r>
  </si>
  <si>
    <t>Non-Randomized portion of anaesthetic: parts of volatile agent N20 Y + supplemental narcotics +muscle relaxant yes for Induction/Yes Maintenance</t>
  </si>
  <si>
    <t>thiopental 4 mg/kg vs. ketamine 1 mg/kg</t>
    <phoneticPr fontId="0" type="noConversion"/>
  </si>
  <si>
    <t>Induction: succinylcholine 1.5 mg/kg   Maintenance: 50% N2O + 0.5% isoflurane + atracurium PRN...rapid-sequence induction using study drug, succinylcholine 1.5 mg/ kg, ventilated 50% nitrous oxide in oxygen ETCO24.2%. Isoflurane ET 0.5%. atracurium. After delivery10 IU oxytocin and morphine 0.15 mg/kg nitrous oxide increased to 70%, and isoflurane reduced ET 0.3%.</t>
  </si>
  <si>
    <t>Ngan Kee 2002  </t>
  </si>
  <si>
    <t>Randomized portion of anaesthetic: parts of volatile agent vary dose/ N2O Y v N</t>
  </si>
  <si>
    <r>
      <t>Non-Randomized portion of anaesthetic: parts of volatile agent/N2O N (IV induction induction agents of inhalational an anaesthesia</t>
    </r>
    <r>
      <rPr>
        <sz val="11"/>
        <rFont val="Calibri"/>
        <family val="2"/>
        <scheme val="minor"/>
      </rPr>
      <t>)</t>
    </r>
    <r>
      <rPr>
        <b/>
        <sz val="11"/>
        <rFont val="Calibri"/>
        <family val="2"/>
        <scheme val="minor"/>
      </rPr>
      <t xml:space="preserve"> + supplemental narcotics +muscle relaxant yes for Induction/PRN Maintenance</t>
    </r>
  </si>
  <si>
    <t>sevo 0.6% + N2O 70% vs. sevo 1% + N2O 50% vs. sevo 2%</t>
    <phoneticPr fontId="0" type="noConversion"/>
  </si>
  <si>
    <t>Premedication: ranitidine 150 mg  Induction: thiopental 4 mg/kg + succinylcholine 1.5 mg/kg  Maintenance: atracurium PRN</t>
    <phoneticPr fontId="0" type="noConversion"/>
  </si>
  <si>
    <t>Oddby-Muhrbeck 1993  </t>
  </si>
  <si>
    <t>Randomized portion of anaesthetic: parts of TIVA propofol v. parts of volatile agent isoflurane/IFT/music memory</t>
  </si>
  <si>
    <t xml:space="preserve">Non-Randomized portion of anaesthetic: parts of TIVA/N2O Y v. parts of volatile agent + supplemental narcotics +muscle relaxant Y Induction/Y Maintenance </t>
  </si>
  <si>
    <t>Intervention 1: Maintenance: propofol 10mg/kg, 8mg/kg, and 5-8 mg/kg as needed (N=30)
Intervention 2: Maintenance: Isoflurane 1.5-2 MAC 3-6 min. then set as needed (N=30)
total intravenous anaesthesia with propofol or inhalation anaesthesia with isoflurane.
Patients in these two groups were also randomly assigned to three subgroups listening to soft music, hard rock music or no music at all.
Isolated forearm technique used in order to detect insufficient anaesthesia....propofol 10, 8, 5-8 mg/kg vs. isoflurane 1.5-2%</t>
  </si>
  <si>
    <t>parts of TIVA &amp; inhal (balanced)...Premedication: midazolam 4-5 mg  Induction: fentanyl 1.5-2 mcg/kg + propofol 1-3 mg/kg + suxamethonium 1-1.5 mg/kg                               Maintenance: N2O 66% + atracurium 0.15-2 mg/kg + fentanyl PRN</t>
  </si>
  <si>
    <t>Randomized portion of anaesthetic: regional anaesthesia: epidural: local anaesthetic, Ropivicaine v. Placebo</t>
  </si>
  <si>
    <r>
      <t>Non-Randomized portion of anaesthetic: parts of volatile agent/N2O Y + supplemental narcotics +muscle relaxant yes Induction/PRN Maintenance BIS 55,</t>
    </r>
    <r>
      <rPr>
        <sz val="11"/>
        <rFont val="Calibri"/>
        <family val="2"/>
        <scheme val="minor"/>
      </rPr>
      <t xml:space="preserve"> </t>
    </r>
    <r>
      <rPr>
        <b/>
        <sz val="11"/>
        <rFont val="Calibri"/>
        <family val="2"/>
        <scheme val="minor"/>
      </rPr>
      <t>even without changes in the PRST</t>
    </r>
  </si>
  <si>
    <t>ropivicaine 0.5% 10 ml/hr + sufentanil 0.5 mcg/ml vs. ropivicaine 0.2% 10 ml/hr + sufentanil 0.5 mcg/ml vs. saline</t>
    <phoneticPr fontId="0" type="noConversion"/>
  </si>
  <si>
    <t>Induction: propofol 1.5 mg/kg + sufentanil 0.5 mg/kg + rocuronium 0.5 mg/kg                                 Maintenance: desflurane + 60% N2O + remifentanil</t>
    <phoneticPr fontId="0" type="noConversion"/>
  </si>
  <si>
    <t>Pauls 2009  </t>
  </si>
  <si>
    <t>Randomized portion of anaesthetic: ADMs: EEG v BIS</t>
  </si>
  <si>
    <t xml:space="preserve">Non-Randomized portion of anaesthetic: parts of volatile agent/N2O N + supplemental narcotics MCI +muscle relaxant yes Induction/PRN Maintenance </t>
  </si>
  <si>
    <t>BIS vs. EEG desflurane</t>
    <phoneticPr fontId="0" type="noConversion"/>
  </si>
  <si>
    <t>Premedication: midazolam 1 mg   Induction: remifentanil 1 mcg/kg + propofol 1.5-2.5 mg/kg + lidocaine 1.5 mg/kg + rocuronium 0.6mg/kg  Maintenance: desflurane 0.5-1.5 MAC + remifentanil 0.05-0.1 mcg/kg/min + propofol up to 50 mcg/kg/min + phenylephrine 0.1-0.5 mcg/kg/min + morphine 0.1 mg/kg</t>
    <phoneticPr fontId="0" type="noConversion"/>
  </si>
  <si>
    <t>Paventi 2001  </t>
  </si>
  <si>
    <r>
      <t xml:space="preserve">Non-Randomized portion of anaesthetic: parts of volatile agent/N2O N air Y + </t>
    </r>
    <r>
      <rPr>
        <b/>
        <i/>
        <sz val="11"/>
        <rFont val="Calibri"/>
        <family val="2"/>
        <scheme val="minor"/>
      </rPr>
      <t xml:space="preserve">infusion </t>
    </r>
    <r>
      <rPr>
        <b/>
        <sz val="11"/>
        <rFont val="Calibri"/>
        <family val="2"/>
        <scheme val="minor"/>
      </rPr>
      <t>of narcotics MCI +muscle relaxant(s) yes Induction/yes Maintenance</t>
    </r>
  </si>
  <si>
    <t xml:space="preserve">BIS vs. SCP </t>
  </si>
  <si>
    <t>Premedication: diazepam 5-10 mg  Induction: remifentanil 1 mcg/kg + TPS 4-8 mg/kg + vecuronium 0.1 mg/kg                                 Maintenance: vecuronium 0.01 mg/kg + remifentanil 0.4 mcg/kg/min + sevoflurane 50%</t>
    <phoneticPr fontId="0" type="noConversion"/>
  </si>
  <si>
    <t xml:space="preserve">Pedersen 1992 </t>
  </si>
  <si>
    <t>Randomized portion of anaesthetic: volatile agent doses +-N2O</t>
  </si>
  <si>
    <t>Non-Randomized portion of anaesthetic: IV hypnotic/PRN narcotic/muscle relaxant parts of volatile (potent inhalation)technique/N2O N MRs Y induction/PRN Maintenance</t>
  </si>
  <si>
    <t>halothane 0.5% 0.5% + N2O 2L/min +O2 2L/min vs. halothane 2% + O2 4L/min</t>
    <phoneticPr fontId="0" type="noConversion"/>
  </si>
  <si>
    <t>Premedication: atropine 0.5 mg + O2 10L/min                                    Induction: thiopentone 4-5 mg/kg + suxamethonium 1.5 mg/kg      Maintenance: pethidine + gallamine PRN</t>
    <phoneticPr fontId="0" type="noConversion"/>
  </si>
  <si>
    <t>Persec 2012  </t>
  </si>
  <si>
    <t>Non-Randomized portion of anaesthetic: volatile (potent inhalation) + N2O technique: IV hypnotic/PRN narcotic/muscle relaxant both Induction/Maintenance</t>
  </si>
  <si>
    <t xml:space="preserve">he operation was performed under general anaesthesia using midazolam (0.15 mg/kg), fentanyl (2 µg/kg) and vecuronium (0.1 mg/kg) to facilitate endotracheal intubation, and 1.5–2.5 MAC of sevoflurane, nitrous oxide 50% in oxygen, boluses of fentanyl and vecuronium for maintenance. Intra-operatively, after induction doses of fentanyl, anaesthesia was mainly balanced with sevoflurane.....According to a computer generated randomisation list, patients were randomly assigned to receive BIS-guided anaesthesia (group 1) or routine anaesthesia care as a non BIS-guided group (group 2). </t>
  </si>
  <si>
    <t xml:space="preserve">
</t>
  </si>
  <si>
    <t>The operation was performed under general anaesthesia using
midazolam (0.15 mg/kg), fentanyl (2 µg/kg) and vecuronium
(0.1 mg/kg) to facilitate endotracheal intubation,
and 1.5–2.5 MAC of sevoflurane, nitrous oxide 50% in
oxygen, boluses of fentanyl and vecuronium for maintenance.
Intra-operatively, after induction doses of fentanyl,
anaesthesia was mainly balanced with sevoflurane.</t>
  </si>
  <si>
    <t>Piggott 1990  </t>
  </si>
  <si>
    <t>Non-Randomized portion of anaesthetic: volatile [randomized] (potent inhalation) technique continuous than PRN: IV hypnotic/PRN narcotic/muscle relaxant both Induction/Maintenance</t>
  </si>
  <si>
    <t>isoflurane 1.8% + O2 100% vs. isoflurane 2% + N2O 50%</t>
    <phoneticPr fontId="0" type="noConversion"/>
  </si>
  <si>
    <t>IFT-Induction: thiopentone 3-4 mg/kg + suxamethonium 1.5 mg/kg + pancuronium 4-6 mg</t>
  </si>
  <si>
    <t>Plourde 1996  </t>
  </si>
  <si>
    <t>Non-Randomized portion of anaesthetic: volatile [randomized] (potent inhalation) technique: IV hypnotic/PRN narcotic/muscle relaxant both Induction/Maintenance ADM AMLR recorded</t>
  </si>
  <si>
    <t>enflurane 0.5% vs. 0.8% vs. 1.1 %</t>
    <phoneticPr fontId="0" type="noConversion"/>
  </si>
  <si>
    <t>Induction: fentanyl 3 mcg/kg + thiopentone 3-5 mg/kg + vecuronium 0.08 mg/kg                            Maintenance: N2O 66% + fentanyl 1 mcg/kg + vecuronium 0.01 mg/kg PRN</t>
    <phoneticPr fontId="0" type="noConversion"/>
  </si>
  <si>
    <t>Puri 2003  </t>
  </si>
  <si>
    <t>Randomized portion of anaesthetic: volatile (potent inhalation) ADM (BIS) v SCP</t>
  </si>
  <si>
    <t>Non-Randomized portion of anaesthetic: volatile (potent inhalation) + N2O technique: IV hypnotic/PRN narcotic/muscle relaxant both Induction/Maintenance (CPB)</t>
  </si>
  <si>
    <t>BIS vs. SCP isoflurane</t>
    <phoneticPr fontId="0" type="noConversion"/>
  </si>
  <si>
    <t xml:space="preserve">Induction: morphine 0.2 mcg/kg + midazolam 0.05mg/kg + thiopental + vecuronium 0.08 mg/kg          Maintenance: isoflurane + N2O 66% + morphine 0.025 mg/kg/hr + morphine  3 mg + midazolam 1 mg + vecuronium 0.5 mg  </t>
    <phoneticPr fontId="0" type="noConversion"/>
  </si>
  <si>
    <t>Puri 2007  </t>
  </si>
  <si>
    <t>Randomized portion of anaesthetic: TIVA+ CLADS v. TIVA+ADM: BIS 50</t>
  </si>
  <si>
    <t>Non-Randomized portion of anaesthetic: parts of TIVA/N2O N : narcotics MCI/MRs: yes-Induction/Yes-Maintenance (CPB)</t>
  </si>
  <si>
    <t>CLADS vs. Manuel control propofol titration (IV)</t>
    <phoneticPr fontId="0" type="noConversion"/>
  </si>
  <si>
    <t>Premedication: lorazepam 1-2 mg  Induction: fentanyl 2 mcg/kg vecuronium 0.1 mg/kg       Maintenance: fentanyl 1 mcg/kg/hr</t>
    <phoneticPr fontId="0" type="noConversion"/>
  </si>
  <si>
    <t>Randomized portion of anaesthetic: TIVA: MCI v TCI propofol</t>
  </si>
  <si>
    <t>Non-Randomized portion of anaesthetic: parts of TIVA/N2O N: MRs: yes-Induction/NO-Maintenance/BIS blinded</t>
  </si>
  <si>
    <t>TCI vs MCI propofol titration</t>
    <phoneticPr fontId="0" type="noConversion"/>
  </si>
  <si>
    <t>Premedication: midazolam 0.1 mg/kg  Induction: fentanyl 1-3 mcg/kg  Maintenance: fentanyl</t>
    <phoneticPr fontId="0" type="noConversion"/>
  </si>
  <si>
    <t>Randomized portion of anaesthetic: volatile agent different doses/word test: implicit memory/positive and neutral suggestion</t>
  </si>
  <si>
    <t>Non-Randomized portion of anaesthetic: volatile agent/N2O N/100% O2/Facemask/No MRs/ADM BIS recorded</t>
  </si>
  <si>
    <t>sevoflurane 1.2% vs. 1.5% vs. 2%</t>
    <phoneticPr fontId="0" type="noConversion"/>
  </si>
  <si>
    <t>Premedication: ketorolac 10 mg</t>
    <phoneticPr fontId="0" type="noConversion"/>
  </si>
  <si>
    <t>Rinaldi 2005  </t>
  </si>
  <si>
    <t>Randomized portion of anaesthetic: volatile (potent inhalation) technique ADM (AAI) v SCP</t>
  </si>
  <si>
    <t>Non-Randomized portion of anaesthetic: volatile (potent inhalation) technique/N2O N: IV hypnotic/PRN narcotic/muscle relaxant both Induction/Maintenance</t>
  </si>
  <si>
    <t>AAI vs. SCP sevoflurane titration</t>
    <phoneticPr fontId="0" type="noConversion"/>
  </si>
  <si>
    <t>Premedication: diazepam 0.1 mg/kg  Induction: fentanyl 2 mcg/kg + propofol 1.5-2 mg/kg atracurium 0.4 mg/kg/hr</t>
    <phoneticPr fontId="0" type="noConversion"/>
  </si>
  <si>
    <t>Russell 1986  </t>
  </si>
  <si>
    <t>Randomized portion of anaesthetic: TIVA v. "inhaled nitrous oxide with iv fentanyl increments ("Balanced" regimen)" otherwise described as intravenous anaesthesia</t>
  </si>
  <si>
    <t>Non-Randomized portion of anaesthetic: TIVA v. "inhaled nitrous oxide with i.v. fentanyl increments ("Balanced" regimen)" otherwise described as intravenous anaesthesia: MRs yes for Induction/PRN for Maintenance</t>
  </si>
  <si>
    <t>TIVA: etomidate 100mcg/kg/min vs. N2O</t>
    <phoneticPr fontId="0" type="noConversion"/>
  </si>
  <si>
    <t xml:space="preserve">***Russell's definition of balanced anesth &amp; comparison---Group A—"Balanced" regimen
After a sleep dose of thiopentone i.v., suxamethonium
1-1.5 mg kg"1 was administered to
facilitate tracheal intubation. Maintenance of
anaesthesia was with nitrous oxide in oxygen (2:1)
IAN, F.RUSSELL, M.B., CH.B., F.F.A.R.C.S., B.MED.BIOL.; Hull
Royal Infirmary, Anlaby Road, Hull HU3 2JZ.
SUMMARY
Fifty-five patients were assigned randomly to
receive either a total i. v. anaesthetic based on a
two-stage infusion of etomidate plus increments
of fentanyl or a regimen based on inhaled nitrous
oxide with i.v. fentanyl increments. Using the
isolated forearm technique. 44% of the nitrous
oxide group were found to be wakeful at some
time during surgery, whereas only 7% of the
etomidate group were wakeful. There was one
case of awareness in the nitrous oxide group.
total flow 100 ml kg"1 min"1 delivered by a Blease
Manley ventilator (tidal volume 10 ml kg"1).
A Wright's respirometer was used to measure
expired tidal and minute volumes.
Group B—Total i.v. anaesthesia
Using an IMED 960 infusion pump, etomidate
was infused i.v. at a rate of 100 ug kg"1 min"1 for
10 min, followed by 10 ug kg"1 min"1 for the
remainder of the procedure. This two-stage
infusion technique is one of the commoner
regimens in use, but there may be a high ratio
between maximum plasma concentration and
steady-state plasma concentrations (Sear, 1983).
As soon as consciousness was lost suxamethonium
1-1.5 mg kg"1 was administered to facilitate
tracheal intubation. The lungs were ventilated
with a pressure-cycled ventilator, driven by
oxygen and entraining room air through a filter
(Cyclator). The delivered mixture had an FIOJ
between 45 % and 50 % as measured with a Datex
" Normocap " carbon dioxide and oxygen monitor.
A Wright's respirometer in the expiratory line was
used to help maintain the stability of ventilation
(tidal volume of 10 ml kg"1; rate 10 b.p.m.).
In both groups, muscle paralysis was provided.....Premedication: temazepam 10-20 mg + fentanyl 250 mcg                 Induction: suxamethonium 1-1.5 mg/kg + fentanyl PRN          Maintenance: N2O + vecuronium 4 mg + 2 mg PRN + fentanyl 100 mcg PRN </t>
  </si>
  <si>
    <t>Samarkandi 2004  </t>
  </si>
  <si>
    <t>Non-Randomized portion of anaesthetic: TIVA or Volatile I ?Balanced Anaesthesia I (narcotics + muscle relaxant +PRN volatile inhalation agent) N2O N MRS both Induction /Maintenance:</t>
  </si>
  <si>
    <t>BIS vs. SCP sevoflurane</t>
    <phoneticPr fontId="0" type="noConversion"/>
  </si>
  <si>
    <t>Premedication: lorazepam 2 mg + morphine 0.1 mg/kg              Induction: sufentanil 1-1.5 mcg/kg + midazolam 0.05-1 mg/kg + rocuronium 0.5 mg/kg/hr    Maintenance: sufentanil  0.2 mcg/kg + midazolam 1.5 mcg/kg/hr + rocuronium 0.5 mg/kg/hr + sevoflurane PRN</t>
    <phoneticPr fontId="0" type="noConversion"/>
  </si>
  <si>
    <t>Sareen 1997  </t>
  </si>
  <si>
    <t>Randomized portion of anaesthetic: TIVA or "balanced" narcotic portion: 2 doses compared</t>
  </si>
  <si>
    <t>Non-Randomized portion of anaesthetic: TIVA or Volatile I "Balanced" Anaesthesia I (narcotics + muscle relaxant +PRN volatile inhalation agent) N2O N MRS both Induction /Maintenance/ADM EEG spectral edge LIFESCAN</t>
  </si>
  <si>
    <t>sufentanil 3 mcg/kg vs. 15 mcg/kg</t>
    <phoneticPr fontId="0" type="noConversion"/>
  </si>
  <si>
    <t>Premedication: lorazapam 60 mcg/kg  Induction: vecuronium 0.15 mg/kg</t>
    <phoneticPr fontId="0" type="noConversion"/>
  </si>
  <si>
    <t>Schultetus 1986  </t>
  </si>
  <si>
    <r>
      <t>Randomized portion of anaesthetic: IV: opioid--Intravenous technique or "balanced"(</t>
    </r>
    <r>
      <rPr>
        <sz val="11"/>
        <rFont val="Calibri"/>
        <family val="2"/>
        <scheme val="minor"/>
      </rPr>
      <t>neurolept)</t>
    </r>
  </si>
  <si>
    <t>Non-Randomized portion of anaesthetic: IV: opioid--Intravenous technique or "balanced"MRs yes both Induction /Maintenance N2O Y</t>
  </si>
  <si>
    <t>ketamine 1 mg/kg v thiopental 4 mg/kg v ketamine 0.5 mg/kg + thiopental 2 mg/kg</t>
    <phoneticPr fontId="0" type="noConversion"/>
  </si>
  <si>
    <t>Induction: succinylcholine 2 mg/kg  Maintenance: N20 70% + succinylcholine 2 mg/min + fentanyl 100 mcg</t>
    <phoneticPr fontId="0" type="noConversion"/>
  </si>
  <si>
    <t>Schwender 1994  </t>
  </si>
  <si>
    <t>Randomized portion of anaesthetic: parts of IV:opioid v. TIVA v. parts of Balanced Anaesthesia II (volatile agent + supplemental narcotics +- muscle relaxant) Induction /Maintenance:
IV V TIVA v volatile agent continuous administration (balanced II)+_music implicit memory tests/MCI</t>
  </si>
  <si>
    <t>Randomized portion of anaesthetic: nitrous N/parts of IV:opioid v. TIVA v. parts of Balanced Anaesthesia II (volatile agent +supplemental narcotics +- muscle relaxant) MRs yes both Induction /Maintenance:ADM MLAEP
IV V TIVA v volatile agent continuous administration (balanced II)+_music implicit memory testsADM MLAEP</t>
  </si>
  <si>
    <t>audiotape in groups 1 &amp; 2; fentanyl + flunitrazepam (maint: flunitrazepam) v fentanyl + etomidate (maint: isoflurane) v fentanyl + etomidate (maint: propofol) v no audiotape exposure</t>
  </si>
  <si>
    <t xml:space="preserve">Premedication: flunitrazepam 1-2 mg Maintenance: fentanyl 1.2 mg/hr + pancuronium 0.1 mg/kg </t>
    <phoneticPr fontId="0" type="noConversion"/>
  </si>
  <si>
    <t>Schwender 1996  </t>
  </si>
  <si>
    <t>Randomized portion of anaesthetic: IV v Volatile agent
Comment: as per rules:nitrous oxide used hence IV not TIVA anaesthesia;</t>
  </si>
  <si>
    <t>Non-Randomized portion of anaesthetic: regional anaesthesia: epidural &amp; GETGA parts of TIVA v. parts of volatile agent/nitrous oxide Y + supplemental narcotics + muscle relaxant yes both Induction/Maintenance
Comment: as per rules:nitrous oxide used hence IV not TIVA anaesthesia;</t>
  </si>
  <si>
    <t>thiopentone 5 mg/kg + isoflurane 0.4-1.2% v propofol 2 mg/kg + 3-5 mg/kg/hr,,,,premedication: oral clorazepate (benzodiazepine) 45-60 minutes before surgery;
Anaesthesia induction:epidural+ randomized inhal v TIVA + vecuronium 0.1mg/kg+ nitrous oxide 50%+ O2
Anasethesia maintenance: see intervention maintenance; no MRs for maintenance;</t>
  </si>
  <si>
    <t>Premedication: benzodiazepine  Induction: vecuronium 0.1 mg/kg + bupivicaine 0.5%              Maintenance: N2O 50%</t>
    <phoneticPr fontId="0" type="noConversion"/>
  </si>
  <si>
    <t>Randomized portion of anaesthetic: parts of volatile agent 3 doses +_ infusion of narcotics (TCI)</t>
  </si>
  <si>
    <t>Non-Randomized portion of anaesthetic: parts of volatile agent/N2O N +muscle relaxant yes for both Induction/Maintenance/ADM BIS recorded</t>
  </si>
  <si>
    <t>remifentanil 1 mg/ml v remifentanil 2 mg/ml v desflurane 7-9%---Intervention 1: maintenance: 4-6% inspired desflurane + target-controlled concentration (TCI) 1 ng/ml
Intervention 2:maintenance: 4-6% inspired desflurane + 2 ng/ml remifentanil,
Intervention 3:7-9% inspired desflurane only without remifentanil infusion
BIS both groups</t>
  </si>
  <si>
    <t>Induction: propofol 2 mg/kg + lidocaine 0.5 mg/kg + vecuronium 0.15 mg/kg  Maintenance: vecuronium 0.02 mg/kg PRN</t>
  </si>
  <si>
    <t>Randomized portion of anaesthetic: parts of Intravenous (IV) anaesthesia for intubation only: ADM: EEG/CSA v. SCP</t>
  </si>
  <si>
    <t>Non-Randomized portion of anaesthetic: parts of Intravenous (IV) anaesthesia for intubation only/N20 N: muscle relaxant yes- Induction</t>
  </si>
  <si>
    <t>EEG v SCP: fentanyl</t>
    <phoneticPr fontId="0" type="noConversion"/>
  </si>
  <si>
    <t>Premedication: morphine 10 mg + diazepam 10 mg                       Induction: pancuronium 0.15 mg/kg + midazolam 0.015-0.08 mg/kg + fentanyl 25-50 mcg/kg</t>
    <phoneticPr fontId="0" type="noConversion"/>
  </si>
  <si>
    <t>Smith 1999  </t>
  </si>
  <si>
    <t>Randomized portion of anaesthetic: parts of Intravenous (IV)-TIVA v. inhalational anaesthesia: midazolam v. sevoflurane</t>
  </si>
  <si>
    <t>Non-Randomized portion of anaesthetic: N2O Y/parts of Intravenous (IV) v. inhalational anaesthesia: midazolam v. sevoflurane muscle relaxant yes Induction/PRN Maintenance: AMLR: Implicit memory test</t>
  </si>
  <si>
    <t>midazolam 0.54 mcg/kg + fentanyl 4.5 mcg/kg/hr + N2O 50% v sevoflurane 1.4% + fentanyl 1.4 mcg/kg/hr</t>
    <phoneticPr fontId="0" type="noConversion"/>
  </si>
  <si>
    <t>Induction: lidocaine 20% + propofol 1.5-2.5 mg/kg + fentanyl 1-3.5 mcg/kg + succinylcholine 1.5 mg/kg + atracurium 0.4 mg/kg           Maintenance: N2O 50% + atracurium PRN</t>
    <phoneticPr fontId="0" type="noConversion"/>
  </si>
  <si>
    <t>Song 1997  </t>
  </si>
  <si>
    <t>Randomized portion of anaesthetic: parts of volatile agent/ADM (BIS) v SCP</t>
  </si>
  <si>
    <t>Non-Randomized portion of anaesthetic: parts of volatile agent/nitrous oxide/ supplemental narcotics /muscle relaxant yes for both Induction/Maintenance/ADM (BIS) v SCP</t>
  </si>
  <si>
    <t>desflurane 2-5% v sevoflurane 0.7-2%</t>
    <phoneticPr fontId="0" type="noConversion"/>
  </si>
  <si>
    <t>Premedication: midazolam 2 mg  Induction: fentanyl 1 mcg/kg + propofol 2 mg/kg + succunylcholine 1 mg/kg + lidocaine 4%         Maintenance: N2O 65% + mivacurium 0.04 mg/kg + fentanyl 25-50 mcg</t>
    <phoneticPr fontId="0" type="noConversion"/>
  </si>
  <si>
    <t>Sorbara 1995  </t>
  </si>
  <si>
    <t xml:space="preserve">Randomized portion of anaesthetic: parts of volatile agent </t>
  </si>
  <si>
    <t>Non- Randomized portion of anaesthetic: N20 Y/parts of volatile agent + supplemental narcotics +muscle relaxants: yes both Induction/Maintenance</t>
  </si>
  <si>
    <t>Intervention 1: Maintenance propofol  3 mg/kg/hr (N=15) v. isoflurane 0.6% (IF group) (N=15)</t>
  </si>
  <si>
    <t>premedication flunitrazepam 2 mg, was administered orally 90 minutes before surgery; induction:flunitrazepam, 2 mg, thiopental, 1 mg/kg, fentanyl, 20 mcg/kg, and vecuronium, 0.1 mg/kg.; maintenance  after sternotomy, both groups boluses (5 mcg/kg) fentanyl (maxl maintenance dose 30 mcg/kg)  0.025 mg/kg pancuronium Q1H </t>
  </si>
  <si>
    <t>Soyannwo 1988  </t>
  </si>
  <si>
    <t>Randomized portion of anaesthetic: parts of Intravenous (IV) anaesthesia: pethidine ( meperidine) (25 mg) and pethidine (25 mg) plus flunitrazepam (benzodiazepine)</t>
  </si>
  <si>
    <t>Non-Randomized portion of anaesthetic: nitrous oxide Y/parts of Intravenous (IV) anaesthesia: Nitrous Oxide/narcotic/hypnotic/muscle relaxant Yes both Induction/Maintenance</t>
  </si>
  <si>
    <t>flunitrazepam 0.015 mg/kg v flunitrazepam 0.03 mg/kg v pithidine only</t>
    <phoneticPr fontId="0" type="noConversion"/>
  </si>
  <si>
    <t>Induction: thiopentane 250 mg + atropine 0.6 mg + suxamethonium 100 mg                               Maintenance: pithidine 25 mg + N2O 41:21 + pancuronium/fazadinium</t>
    <phoneticPr fontId="0" type="noConversion"/>
  </si>
  <si>
    <t>Staikou 2013  </t>
  </si>
  <si>
    <t>Randomized portion of anaesthetic: parts of Intravenous (IV) anaesthesia for intubation only: lidocaine v. placebo (saline)</t>
  </si>
  <si>
    <t>Non-Randomized portion of anaesthetic: parts of Intravenous (IV) anaesthesia for intubation/N2O Y only:maintenance: no information BIS 
No post intubation anaesthetic technique described: classified as "other" technique</t>
  </si>
  <si>
    <t>Eighty-four surgical patients with risk factors for regurgitation/
aspiration were randomized to receive either lidocaine 1.5 mg/kg or
normal saline in a double-blind fashion. Propofol 2 mg/kg, lidocaine or normal
saline, followed by rocuronium 1 mg/kg were administered intravenously and
trachea was intubated under cricoid pressure application</t>
  </si>
  <si>
    <t>According to the group allocation, the patients
received either lidocaine 1.5 mg/kg or normal saline,
both prepared in a total volume of 10 ml by an independent
investigator. After preoxygenation with
100% O2 for 3 min via a tightly fitting face mask,
propofol®-Lipuro 1% in a dose of 2 mg/kg was
administered IV in 20 s, immediately followed by
lidocaine or normal saline and rocuronium 1 mg/kg.
One minute after rocuronium injection, without
applying manual ventilation, the trachea was intubated
under direct laryngoscopy by an experienced
anesthesiologist in less than 30 s, under cricoid
pressure applied by the same trained and experienced
assistant. Patients with difficult intubation,
where more than 30 s or more than one intubation
attempt or additional/special equipment was needed,
were excluded from the study measurements.
After tracheal intubation, intermittent positive pressure
ventilation was applied, adjusted to maintain end-tidal CO2 within 35–40 mm Hg and sevoflurane
was administered at 1% end-tidal concentration in
a nitrous oxide-oxygen mixture (FiO2: 0.45). Opioids
were spared during the study period, thus from
baseline measurement until 10 min after tracheal
intubation.</t>
  </si>
  <si>
    <t xml:space="preserve">Randomized portion of anaesthetic: volatile agent types (sevoflurane v xenon) </t>
  </si>
  <si>
    <t>Non-Randomized portion of anaesthetic: N20 N/parts of volatile agent + infusion of narcotics +muscle relaxant(s) yes Induction/unclear Maintenance/ADM (BIS/AEP) v SCP recorded simultaneously</t>
  </si>
  <si>
    <t>xenon 53-56% v sevoflurane 1-1.4 %</t>
    <phoneticPr fontId="0" type="noConversion"/>
  </si>
  <si>
    <t>Induction: propofol 2 mg/kg + remifentanil 0.15 mcg/kg/hr + rocuronium 0.6 mg/kg          Maintenance: remifentanil 0.15 mcg/kg/min</t>
    <phoneticPr fontId="0" type="noConversion"/>
  </si>
  <si>
    <t>Stuttmann 2010  </t>
  </si>
  <si>
    <t>Non-Randomized portion of anaesthetic: N20 Y/parts of volatile agent + infusion of narcotics MCI +muscle relaxant(s) yes Induction/none Maintenance BIS 40</t>
  </si>
  <si>
    <t>xenon 63% v isoflurane 0.6% + N20</t>
    <phoneticPr fontId="0" type="noConversion"/>
  </si>
  <si>
    <t>Induction: propofol 1-2 mg/kg + fentanyl 0.003 mg/kg + rocuronium 0.6 mg/kg                                           Maintenance: propofol + fentanyl 0.0015 mg/kg PRN</t>
    <phoneticPr fontId="0" type="noConversion"/>
  </si>
  <si>
    <t>Toft 1987  </t>
  </si>
  <si>
    <t>Randomized portion of anaesthetic: parts of Intravenous (IV) anaesthesia (neurolept ie ketamine dissociative) Induction</t>
  </si>
  <si>
    <r>
      <t>Non-Randomized portion of anaesthetic: N20 N/parts of Intravenous (IV) anaesthesia (neurolept ie ketamine dissociative) muscle relaxants</t>
    </r>
    <r>
      <rPr>
        <sz val="11"/>
        <rFont val="Calibri"/>
        <family val="2"/>
        <scheme val="minor"/>
      </rPr>
      <t xml:space="preserve"> </t>
    </r>
    <r>
      <rPr>
        <b/>
        <sz val="11"/>
        <rFont val="Calibri"/>
        <family val="2"/>
        <scheme val="minor"/>
      </rPr>
      <t>yes for Induction/unclear for Maintenance</t>
    </r>
  </si>
  <si>
    <t>midazolam 12.5 mg v diazepam 20 mg</t>
    <phoneticPr fontId="0" type="noConversion"/>
  </si>
  <si>
    <t>Premedication: morphine 7.5 mg + scopolamine 0.3 mg + pancuronium 0.01 mg/kg + fentanyl 100-150 mcg  Induction: succinylcholine 1.5 mg/kg  Maintenance: ketamine 250 mg + fentanyl 50-100 mcg PRN...Anaesthesia was maintained with
the ketamine-benzodiazepine infusion, and fentanyl was
administered in increments of 50-100 wg in accordance
with the heart rate and blood pressure. The neuromusculm:
block was maintained with an infusion of succinylcholine.
The anaesthesia was totally intravenous, the patients
being ventilated with 100 per cent oxygen</t>
  </si>
  <si>
    <t>Toscano 2007  </t>
  </si>
  <si>
    <t>Non-Randomized portion of anaesthetic: parts of Intravenous (IV) anaesthesia: Nitrous Oxide/SR</t>
  </si>
  <si>
    <t>scopolamine 2.5 mcg/kg v atropine 10 mcg/kg</t>
    <phoneticPr fontId="0" type="noConversion"/>
  </si>
  <si>
    <t>BIS target&lt;75, if BIS&gt;=75&gt;5 mins anaesthesia increased;If MAP&lt;65 &gt;=3 mins after RX bolus 500 ml fluid, decrease isof or propofol; If uterine contraction poor increase oxytocin
Comment: very light anaesthesia;</t>
  </si>
  <si>
    <t>Induction: propofol 2.5 mg/kg     Maintenance: propofol 12 mg/kg/hr</t>
    <phoneticPr fontId="0" type="noConversion"/>
  </si>
  <si>
    <t>Randomized portion of anaesthetic: parts of volatile agent anaesthesia: post delivery: volatile agent v. hypnotic: propofol</t>
  </si>
  <si>
    <t>Non-Randomized portion of anaesthetic: parts of volatile agent anaesthesia: Nitrous Oxide/narcotic/hypnotic/muscle relaxant yes for both Induction/Maintenance: BIS target&lt;75
Volatile agent technique supplemented post delivery with propofol v isoflurane;-classify as other---sevo pre delivery than post delivery random prop v isof</t>
  </si>
  <si>
    <t>Predelivery: isoflurane 0.5 MAC v propofol 8 mg/kg/hr</t>
    <phoneticPr fontId="0" type="noConversion"/>
  </si>
  <si>
    <t>Premedication: pentothal 4 mg/kg + succinylcholine 1 mg/kg + atracurium 0.5 mg/kg                                Maintenance: N2O 67% + fentanyl 3 mcg/kg + droperidol 5 mg</t>
    <phoneticPr fontId="0" type="noConversion"/>
  </si>
  <si>
    <t>Tunstall 1989  </t>
  </si>
  <si>
    <t>Randomized portion of anaesthetic: volatile agent types: enflurane v. isoflurane</t>
  </si>
  <si>
    <t>Non-Randomized portion of anaesthetic: nitrous oxide/parts of potent inhalational technique (volatile agent) /hypnotic/supplemental narcotics /muscle relaxant yes for Induction/yes for Maintenance/IFT: response to command (wakefulness)/N2OY--no nitrous pre-delivery and yes nitrous post delivery: study-enf v isof</t>
  </si>
  <si>
    <t>enflurane v isoflurane</t>
    <phoneticPr fontId="0" type="noConversion"/>
  </si>
  <si>
    <t>Induction: thiopentone 250 mg + suxamethonium 100 mg       Maintenance: atracurium 25-30 mg + N2O 66% + metoclopramide 10 mg + papaveretum 20 mg</t>
    <phoneticPr fontId="0" type="noConversion"/>
  </si>
  <si>
    <t>Vakkuri 2005  </t>
  </si>
  <si>
    <t>Randomized portion of anaesthetic: ADM (Entropy 45-65) v SCP (Target ADM&lt;65)</t>
  </si>
  <si>
    <t>Non-Randomized portion of anaesthetic: parts of IV MCI/N2O/muscle relaxant yes for Induction/PRN Maintenance: alfentanil/propofol / /nitrous oxide/endotracheal tube or laryngeal mask/MRs when "appropriate"</t>
  </si>
  <si>
    <t>entropy guided: alfentanil + propofol</t>
    <phoneticPr fontId="0" type="noConversion"/>
  </si>
  <si>
    <t>Induction: alfentanil 30 mcg/kg + propofol 1-2.5 mg/kg             Maintenance: N2O 50-65%</t>
    <phoneticPr fontId="0" type="noConversion"/>
  </si>
  <si>
    <t>van der Maaten 1996  </t>
  </si>
  <si>
    <t>Randomized portion of anaesthetic: parts of TIVA: hypnotic (midazolam) infusions TCI &amp; MCI: Maintenance</t>
  </si>
  <si>
    <t>Non-Randomized portion of anaesthetic: N2O N/parts of TIVA hypnotic (midazolam) infusions/narcotics infusion (sufentanil): MRs: yes-Induction/unclear-Maintenance</t>
  </si>
  <si>
    <t>midazolam TCI: 150 mg/m + 2-1.25 mcg /kg/min v 300 mg/ml + 10-4 mcg/kg/min</t>
    <phoneticPr fontId="0" type="noConversion"/>
  </si>
  <si>
    <t>Premedication: morphine 0.15 mg/kg  Induction: midazolam 0.15 mg/kg + sufentanil 2.5 mcg/kg + pancuronium 0.1 mg/kg                          Maintenance: sufentanil 1-2 mcg/kg/hr + sufentanil 50 mcg PRN + nitroglycerine 0.25-3 mcg/kg min PRN + phenylephrine 50-100 mcg PRN</t>
    <phoneticPr fontId="0" type="noConversion"/>
  </si>
  <si>
    <t>van Leeuwen 1990  </t>
  </si>
  <si>
    <t>Randomized portion of anaesthetic: parts of TIVA: hypnotic (propofol) infusions MCI: Maintenance</t>
  </si>
  <si>
    <t>Non-Randomized portion of anaesthetic: N2O N parts of TIVA hypnotic (propofol) infusions MCI/narcotics infusion (alfentanil):Maintenance: MRs: yes-Induction/no-Maintenance</t>
  </si>
  <si>
    <t>propofol 2 v 3 v 4 mg/kg/hr</t>
    <phoneticPr fontId="0" type="noConversion"/>
  </si>
  <si>
    <t>Premedication: diazepam 10 mg   Induction: propofol 2 mg/kg + alfentanil 10 mcg/kg/min + propofol/alfentanil PRN</t>
    <phoneticPr fontId="0" type="noConversion"/>
  </si>
  <si>
    <t>Wang 2013  </t>
  </si>
  <si>
    <r>
      <t>Randomized portion of anaesthetic: parts of TIVA: Premedication</t>
    </r>
    <r>
      <rPr>
        <sz val="11"/>
        <rFont val="Calibri"/>
        <family val="2"/>
        <scheme val="minor"/>
      </rPr>
      <t xml:space="preserve"> (</t>
    </r>
    <r>
      <rPr>
        <b/>
        <sz val="11"/>
        <rFont val="Calibri"/>
        <family val="2"/>
        <scheme val="minor"/>
      </rPr>
      <t>Phencyclidine) v Placebo</t>
    </r>
  </si>
  <si>
    <t>Non-Randomized portion of anaesthetic: N20 N/parts of TIVA hypnotic (propofol TCI &amp; bolus midazolam)/narcotics (bolus sufentanil):Maintenance: MRs: yes-Induction/PRN-Maintenance/BIS 40–60</t>
  </si>
  <si>
    <t>Patients were randomly divided to receive 0.01 mg.kg 1 penehyclidine hydrochloride or saline intravenously 30 min before
surgery.</t>
  </si>
  <si>
    <t>General anaesthesia was induced by propofol
plasma target-controlled infusion (a target plasma
concentration of 3.5–4.5 lg.ml 1) using a Graseby target-
controlled infusion pump (Sims Graseby Limited,
Warterford, Herts, UK) and an intravenous bolus
injection of midazolam (0.03 mg.kg 1) and bolus
sufentanil (0.3 lg.kg 1). Tracheal intubation was facilitated
with 0.2 mg.kg 1 cisatracurium when the BIS
value was reduced to &lt; 45. The target plasma propofol
concentration was adjusted maintain the values of BIS
40–60 during surgery. Neuromuscular blockade was
guided by train-of-four monitoring. Cisatracurium was
added in 4-mg aliquots when needed. Interventions for
cardiovascular instability were made if the blood pressure
deviated by &gt; 30% of its pre-operative baseline
value for &gt; 5 min.</t>
  </si>
  <si>
    <t>White 2003  </t>
  </si>
  <si>
    <t>Randomized portion of anaesthetic: parts of volatile agent (desflurane): cardiac medication v. Placebo: esmolol/nicardipine/saline</t>
  </si>
  <si>
    <t>Non-Randomized portion of anaesthetic: parts of volatile agent (desflurane)/nitrous oxide/ hypnotic (propofol) bolus narcotics (fentanyl) +muscle relaxant (vecuronium)(s) yes Induction/PRN Maintenance ADM (BIS) blinded</t>
  </si>
  <si>
    <t>esmolol v esmolol + nicardipine v saline</t>
    <phoneticPr fontId="0" type="noConversion"/>
  </si>
  <si>
    <t xml:space="preserve">Induction: fentanyl 1.5 mcg/kg + propofol 2 mg/kg + vecuronium 0.12 mg/kg                                 Maintenance: desflurane 2% + N2O 67% + vecuronium 1-2 mg  </t>
    <phoneticPr fontId="0" type="noConversion"/>
  </si>
  <si>
    <t>White 2004  </t>
  </si>
  <si>
    <t>Randomized portion of anaesthetic: ADM (BIS v. AAI) v SCP</t>
  </si>
  <si>
    <t xml:space="preserve">Non-Randomized portion of anaesthetic: parts of volatile agent (desflurane)/nitrous oxide/ hypnotic (propofol) bolus narcotics (fentanyl) +muscle relaxant (vecuronium)(s) yes Induction/Yes Maintenance </t>
  </si>
  <si>
    <t>BIS v AAI v SCP: induction</t>
    <phoneticPr fontId="0" type="noConversion"/>
  </si>
  <si>
    <t>Premedication: midazolam 2 mg  Induction: propofol 1.5-2.5 mg/kg + fentanyl 1-1.5 mcg/kg + succinylcholine 1-1.5 mg/kg     Maintenance: desflurane 3% + N2O 60% + cisatracunium 10-20 mg + neostigmine 0.05 mg/kg</t>
    <phoneticPr fontId="0" type="noConversion"/>
  </si>
  <si>
    <t>Wong 2002  </t>
  </si>
  <si>
    <t>Non-Randomized portion of anaesthetic: parts of volatile agent (isoflurane)/nitrous oxide/ hypnotic (propofol/midazolam) bolus narcotics (fentanyl) +muscle relaxant (rocuronium)(s) yes Induction/Yes Maintenance</t>
  </si>
  <si>
    <t>BIS v SCP: isoflurane/fentanyl</t>
    <phoneticPr fontId="0" type="noConversion"/>
  </si>
  <si>
    <t>Wu 2001  </t>
  </si>
  <si>
    <t xml:space="preserve">Randomized portion of anaesthetic: Induction hypnotic agents Ketamine (Dissociative agent) v. Thiamylal (barbiturate) </t>
  </si>
  <si>
    <t>Non- Randomized portion of anaesthetic: parts of volatile agent (Isoflurane)/N2O//muscle relaxants: yes both Induction (succinylcholine)/Maintenance (atracurium PRN)/BIS recorded</t>
  </si>
  <si>
    <t>ketamine 1.5 mg/kg v thiomylal 5 mg/kg</t>
  </si>
  <si>
    <t>Induction: succinylcholine 1mg/kg   Maintenance: isoflurane 1.5 MAC + N2O + atracurium PRN</t>
    <phoneticPr fontId="0" type="noConversion"/>
  </si>
  <si>
    <t>Yildiz 2002  </t>
  </si>
  <si>
    <t>Randomized portion of anaesthetic: parts of TIVA anaesthesia/narcotic (Alfentanil &amp;Remifentanil)</t>
  </si>
  <si>
    <t>Non-Randomized portion of anaesthetic: parts of TIVA anaesthesia: Air/narcotic (randomised: Alfentanil &amp;Remifentanil)/hypnotic (propofol )/MRs: yes-Induction/unclear-Maintenance (atracurium)/BIS recorded</t>
  </si>
  <si>
    <t>alfentanil 10 mg/kg (1 mcg/kg/min maint.) v remifentanil 1.5 mg/kg (0.25 mcg/kg/min maint.)</t>
  </si>
  <si>
    <t>alfentanil 10 mg/kg (1 mcg/kg/min maint.) v remifentanil 1.5 mg/kg (0.25 mcg/kg/min maint.)</t>
    <phoneticPr fontId="0" type="noConversion"/>
  </si>
  <si>
    <t>Yoshitani 2003  </t>
  </si>
  <si>
    <t>Randomized portion of anaesthetic: parts of IV: hypnotic (propofol) infusions TCI:</t>
  </si>
  <si>
    <t>Non-Randomized portion of anaesthetic: parts of Intravenous (IV) anaesthesia: N2O/narcotic (fentanyl)/hypnotic (propofol )/MRs: yes-Induction/unclear-Maintenance (vecuronium): EEG recorded</t>
  </si>
  <si>
    <t>propofol 4 v 5 v 6 mg/kg/hr</t>
  </si>
  <si>
    <t>Induction: fentanyl 10 mg/kg + propofol 3 mcg/ml + vecuronium 0.2 mg/kg                                    Maintenance: fentanyl 5 mcg/kg/hr + N2O 50%</t>
    <phoneticPr fontId="0" type="noConversion"/>
  </si>
  <si>
    <t>Zhang 2011  </t>
  </si>
  <si>
    <t>Non-Randomized portion of anaesthetic: parts of TIVA/N2O U hypnotic (midazolam + Propofol infusion)/narcotics: other anaesthetics (analgesics and muscle relaxants): discretion of the anaesthetist;
Comment: TIVA not defined</t>
  </si>
  <si>
    <t>BIS open v closed propofol</t>
  </si>
  <si>
    <t>Induction: midazolam             Maintenance: "analgesics + muscle relaxants PRN"</t>
    <phoneticPr fontId="0" type="noConversion"/>
  </si>
  <si>
    <t>Zhou 2008  </t>
  </si>
  <si>
    <t>Randomized portion of anaesthetic: parts of TIVA (TCI propofol/propofol bolus) v. parts of volatile agent (sevoflurane)</t>
  </si>
  <si>
    <t>Non-Randomized portion of anaesthetic: nitrous N/parts of TIVA v volatile agent (sevoflurane ) + narcotics (sufentanil) +muscle relaxant(s) (rocuronium) yes for Induction/unclear for Maintenance ADM BIS 60</t>
  </si>
  <si>
    <t>4-6% sevoflurane v propofol TCI 3 mg/ml v propofol 2 mg/kg</t>
    <phoneticPr fontId="0" type="noConversion"/>
  </si>
  <si>
    <t>Induction: sufentanil 0.5 mcg/kg + sevoflurane 6 MAC + rocuronium 0.6 mg/kg</t>
    <phoneticPr fontId="0" type="noConversion"/>
  </si>
  <si>
    <t>Zohar 2006  </t>
  </si>
  <si>
    <t>Randomized portion of anaesthetic: parts of volatile agent/hypnotic/(propofol)/(sevoflurane)/N2O/narcotic (fentanyl)/ /spontaneous respiration, laryngeal mask airway: hence, no muscle relaxant(s)</t>
  </si>
  <si>
    <t>Induction: fentanyl 1-1.5 mcg/kg + propofol 1.5-2 mg/kg         Maintenance: 1.5% sevoflurane + N2O 60%</t>
    <phoneticPr fontId="0" type="noConversion"/>
  </si>
  <si>
    <t>N=163</t>
  </si>
  <si>
    <t>N=160</t>
  </si>
  <si>
    <t>xxx</t>
  </si>
  <si>
    <t>comment: outcome data are missing in both intervention groups, imbalanced as percentage units because of unplanned ICU transfer" TIVA: (2/46=5%) vs. Manual controlled infusion (4/46=9%): but not significant difference between both groups dropouts Peto OR 9.85 [0.51, 188.36]; severely ill patients not interviewed are at higher risk for awareness due to their unstable intraoperative clinical condition (see secondary outcomes) which frequently results in the anaesthesiologist lightening the anaesthetic as part of the treatment of that unstable condition which is often manifest by a common final pathway of hypotension.
Author sent characteristic &amp; ROB table grades for comment 12/8/13: Benno Rehberg anonymized for privacy
Quote from Dr. Rehberg 12/9/13: "I agree with your assessment in general. Although none of the patients admitted to the ICU were unstable during surgery, it is difficult to assess their risk of awareness in comparison to the other patients in retrospect (which was not our primary outcome)."
Quote: "Based on performing a statistical analysis and information from Dr. Rehberg we have changed the grade to low risk."</t>
  </si>
  <si>
    <t>Non- Randomized portion of anaesthetic: parts of volatile agent + infusion of narcotics (TCI) +muscle relaxant yes for both Induction/Maintenance
induction propofol 2 mg/kg and lidocaine 0.5 mg/kg, vecuronium 0.15 mg/kg IV intubation vecuronium 0.02 mg/per per stimulator algorithm
comment: inhalation v inhalation (balanced anaesthesia): desflurane vary ET with varied infusion rate remifentanil.:BIS both groups;
Quote: "optimal target-controlled concentration of remifentanil combined with desflurane, by using a more widely and decreasing end-tidal concentration of desflurane....End-tidal concentration of desflurane was increased or decreased in proportion to the changes in MAP and heart rate...We recommend the use of 2 ng/ml or less remifentanil combined with desflurane... during the "maintenance" phase, and not during the induction..."
emailed anonymized for privacy Dr Shin the ROB survey 01/03/2014</t>
  </si>
  <si>
    <t>Non-Randomized portion of anaesthetic: parts of TIVA/N2O/muscle relaxant yes for Induction/unclear for Maintenance: alfentanil/propofol / /nitrous oxide/endotracheal tube or laryngeal mask/MRs when "appropriate"
Induction: alfentanil &gt;= 30 mcg/kg + propofol 1.0-2.5 mg/kg; Maintenance: mixture of oxygen (35–50%) and nitrous oxide (50–65%), infusions: alfentanil max. dose 30 mcg/kg/hr + propofol max dose 9 mg/kg/hr
inadequate anaesthesia: alfentanil and propofol boluses and/or muscle relaxant choice of anaesthesiologist when considered "appropriate" when entropy indices increased, suggesting impending awakening; note the use of MRs in the protocol to treat a clinical judgement of impending awakening rather than vasoactive drugs and more anaesthesia; this is a commonly used protocol
Comment: see discussion facial frontal muscle activation less sensitive to the effects of neuromuscular blocking drugs than are the hand muscles.Part of the depth of anaesthesia monitoring was defining the degree of paralysis;
Time of outcome determination: in PACU &amp; 24h post op
Method of determination: interview
author survey email sent (Yli-Hankal) on 01/27/2011 to anonymized for privacy no response received. Survey response: 2/15/2011 2:19 Anne Vakkuri anonymized for privacy; Author sent characteristic &amp; ROB table grades for comment 12/8/13: anonymized for privacy</t>
  </si>
  <si>
    <t>Non-Randomized portion of anaesthetic: parts of volatile agent (isoflurane)/nitrous oxide/ hypnotic (propofol/midazolam) bolus narcotics (fentanyl) +muscle relaxant (rocuronium)(s) yes Induction/Yes Maintenance
Anaesthesia induction: propofol 1-2 mg/kg + fentanyl 2-3 mg/kg + midazolam 1 mg + rocuronium 0.6 mg/kg
Anaesthesia maintenance: isoflurane and 60–70% nitrous oxide in oxygen at 3 L/min for five minutes, then decreased to 1.5 L/min;
Reversal of neuromuscular blockade five minutes prior to the discontinuation of inhalational agents.
Comment: SP group, hypertension (mean arterial pressure &gt;25% above baseline)/tachycardia (heart rate &gt;90 beats·min–1): options increasing inspired isoflurane, fentanyl 25–50 μg iv or labetolol 5–10 mg iv; discretion anaesthesiologist.
BIS group, BIS &gt;60, anaesthesia deepened increasing inspired isoflurane concentration until BIS 50–60. If BIS in targeted range, hypertension/tachycardia, fentanyl 25–50 μg iv. If BIS &lt;50, isoflurane decreased and fentanyl 25–50 μg iv for hypertension/tachycardia if the patient showedsigns of inadequate analgesia (i.e., lacrimation, grimacing, movement, etc.) or labetolol 5–10 mg iv if no signs of inadequate analgesia.
comment:The administration of isoflurane and fentanyl were adjusted according to standardclinical practice and to provide a rapid recovery"
comment: haemodynamic stability, rapid recovery and quick discharge time are the three most common parameters that many of the included RCTS use to guide their dosing of anaesthesia to patients.
Time of outcome determination: 72 hr + 14 days post-op
Method of outcome determination: interview
survey emailed to anonymized for privacy on 12/06/13bn</t>
  </si>
  <si>
    <t>Non-Randomized portion of anaesthetic: parts of TIVA hypnotic (midazolam) infusions/narcotics infusion (sufentanil): MRs: yes-Induction/unclear-Maintenance
Preoperative cardiac medication, consisting of β-blockers, calcium entry blockers, nitrates, and antihypertensive agents, was continued and administered on the morning of surgery.
Pre-medicated: with morphine sulphate, 0.15 mg/kg.
Anaesthesia induction: midazolam 0.1 mg/kg + sufentanil, 2.5 mcg/kg + pancuronium 0.1 mg/kg
Anaesthesia maintenance: sufentanil 1 to 2 mcg/kg/hr + sufentanil 50 mcg as needed + nitroglycerin 0.25 to 3 mcg/kg/min as needed + sufentanil 1 mcg/kg + phenylephrine 50 to 100 mcg as needed
Time of outcome determination: 3 days post-operation
Method of outcome determination: interview
Author responded to the email biased survey on 01/18/2011. Responses are recorded in the Risk of bias table.
Survey response: 1/18/2011 3:59 J van der Maaten anonymized for privacy
Survey response: 8/31/2011 8:43 Joost van der Maaten anonymized for privacy</t>
  </si>
  <si>
    <t>Induction: propofol 1-2 mg/kg + fentanyl 2-3 mcg/kg + midazolam 1 mg + rocuronium 0.6 mg/kg  Maintenance: rocuronium 0.2-0.3 mg/kg...Anaesthesia induction: propofol 1-2 mg/kg + fentanyl 2-3 mg/kg + midazolam 1 mg + rocuronium 0.6 mg/kg
Anaesthesia maintenance: isoflurane and 60–70% nitrous oxide in oxygen at 3 L/min for five minutes, then decreased to 1.5 L/min
Reversal of neuromuscular blockade was achieved with neostigmine (0.05 mg/kg) and glycopyrrolate (0.01 mg/kg) five minutes prior to the discontinuation of inhalational agents.
Comment: SP group, hypertension (mean arterial pressure &gt;25% above baseline)/tachycardia (heart rate &gt;90 beats·min–1): options increasing inspired isoflurane, fentanyl 25–50 μg iv or labetolol 5–10 mg iv; at the discretion of the attending anaesthesiologist.
BIS titrated group, BIS &gt;60, anaesthesia deepened increasing inspired isoflurane concentration until BIS 50–60. If BIS in targeted range, hypertension/tachycardia, fentanyl 25–50 μg iv. If BIS &lt;50, isoflurane decreased and fentanyl 25–50 μg iv for hypertension/tachycardia if the patient showedsigns of inadequate analgesia (i.e., lacrimation, grimacing, movement, etc.) or labetolol 5–10 mg iv if patient did not show signs of inadequate analgesia.
comment: The clinical protocol are within the standard of care of anaesthesiology and are well thought out and implemented. But, +these protocols which are found with variations of content in all the RCTS in this review are based on the flawed assumptions that BIS and other brain monitors and SCPs accurately track wakefulness. They track postoperative recall of intraoperative events (awareness). This clinical end point is the current standard of care. Hopefully, this will change and intraoperative wakefulness will be the standard.
quote: "All of the four anesthesiologists participating in this study had greater than five years of experience providing anesthetic patient care. In the standard practice (SP) group, the anesthesiologist was blinded to the BIS value by turning the BIS monitor away from the anesthesiologist’s view. The administration of isoflurane and fentanyl were adjusted according to standardclinical practice and to provide a rapid recovery"
comment: hemodynamic stability, rapid recovery and quick discharge time are the three most common parameters that many of the included RCTS use to guide their dosing of anaesthesia to patients. Time of outcome determination: 72 hr + 14 days post-op Method of outcome determination: interview; survey emailed to anonymized for privacy on 12/06/13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</si>
</sst>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Calibri"/>
      <family val="2"/>
      <scheme val="minor"/>
    </font>
    <font>
      <b/>
      <sz val="11"/>
      <name val="Calibri"/>
      <family val="2"/>
      <scheme val="minor"/>
    </font>
    <font>
      <sz val="11"/>
      <name val="Calibri"/>
      <family val="2"/>
    </font>
    <font>
      <b/>
      <sz val="11"/>
      <name val="Calibri"/>
      <family val="2"/>
    </font>
    <font>
      <b/>
      <i/>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left" wrapText="1"/>
    </xf>
    <xf numFmtId="0" fontId="0" fillId="0" borderId="0" xfId="0" applyAlignment="1">
      <alignment horizontal="left"/>
    </xf>
    <xf numFmtId="9" fontId="0" fillId="0" borderId="0" xfId="0" applyNumberFormat="1" applyAlignment="1">
      <alignment horizontal="left"/>
    </xf>
    <xf numFmtId="0" fontId="1" fillId="0" borderId="0" xfId="0" applyFont="1"/>
    <xf numFmtId="0" fontId="1" fillId="0" borderId="0" xfId="0" applyFont="1" applyAlignment="1">
      <alignment wrapText="1"/>
    </xf>
    <xf numFmtId="0" fontId="1" fillId="2" borderId="0" xfId="0" applyFont="1" applyFill="1" applyAlignment="1">
      <alignment horizontal="left" wrapText="1"/>
    </xf>
    <xf numFmtId="0" fontId="2" fillId="2" borderId="0" xfId="0" applyFont="1" applyFill="1" applyAlignment="1">
      <alignment horizontal="left" wrapText="1"/>
    </xf>
    <xf numFmtId="0" fontId="3" fillId="2" borderId="0" xfId="0" applyFont="1" applyFill="1" applyAlignment="1">
      <alignment horizontal="left" wrapText="1"/>
    </xf>
    <xf numFmtId="0" fontId="2" fillId="2" borderId="0" xfId="0" applyFont="1" applyFill="1" applyAlignment="1">
      <alignment horizontal="left"/>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1" fillId="2" borderId="0" xfId="0" quotePrefix="1" applyFont="1" applyFill="1" applyAlignment="1">
      <alignment horizontal="left" wrapText="1"/>
    </xf>
    <xf numFmtId="0" fontId="1" fillId="2" borderId="0" xfId="0" applyFont="1" applyFill="1" applyAlignment="1">
      <alignment horizontal="left"/>
    </xf>
    <xf numFmtId="3" fontId="1" fillId="2" borderId="0" xfId="0" applyNumberFormat="1" applyFont="1" applyFill="1" applyAlignment="1">
      <alignment horizontal="left" wrapText="1"/>
    </xf>
    <xf numFmtId="3" fontId="1" fillId="2" borderId="0" xfId="0" quotePrefix="1" applyNumberFormat="1"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tabSelected="1" workbookViewId="0">
      <selection activeCell="B25" sqref="B25"/>
    </sheetView>
  </sheetViews>
  <sheetFormatPr defaultRowHeight="15" x14ac:dyDescent="0.25"/>
  <cols>
    <col min="1" max="1" width="21.140625" style="2" bestFit="1" customWidth="1"/>
    <col min="2" max="2" width="15" style="2" bestFit="1" customWidth="1"/>
    <col min="3" max="3" width="25.140625" style="2" bestFit="1" customWidth="1"/>
    <col min="4" max="4" width="24.140625" style="2" bestFit="1" customWidth="1"/>
    <col min="5" max="5" width="15.42578125" style="2" bestFit="1" customWidth="1"/>
    <col min="6" max="6" width="5.5703125" style="2" customWidth="1"/>
    <col min="7" max="16384" width="9.140625" style="2"/>
  </cols>
  <sheetData>
    <row r="1" spans="1:6" s="1" customFormat="1" ht="60" x14ac:dyDescent="0.25">
      <c r="A1" s="1" t="s">
        <v>0</v>
      </c>
      <c r="B1" s="1" t="s">
        <v>1</v>
      </c>
      <c r="C1" s="1" t="s">
        <v>2</v>
      </c>
      <c r="D1" s="1" t="s">
        <v>3</v>
      </c>
      <c r="E1" s="1" t="s">
        <v>4</v>
      </c>
      <c r="F1" s="1" t="s">
        <v>5</v>
      </c>
    </row>
    <row r="2" spans="1:6" x14ac:dyDescent="0.25">
      <c r="A2" s="2" t="s">
        <v>6</v>
      </c>
      <c r="B2" s="2">
        <v>0</v>
      </c>
      <c r="C2" s="2">
        <v>0</v>
      </c>
      <c r="D2" s="2">
        <v>1</v>
      </c>
      <c r="E2" s="2">
        <v>0</v>
      </c>
    </row>
    <row r="3" spans="1:6" x14ac:dyDescent="0.25">
      <c r="A3" s="2" t="s">
        <v>7</v>
      </c>
      <c r="B3" s="2">
        <v>0</v>
      </c>
      <c r="C3" s="2">
        <v>0</v>
      </c>
      <c r="D3" s="2">
        <v>1</v>
      </c>
      <c r="E3" s="2">
        <v>0</v>
      </c>
    </row>
    <row r="4" spans="1:6" x14ac:dyDescent="0.25">
      <c r="A4" s="2" t="s">
        <v>8</v>
      </c>
      <c r="B4" s="2">
        <v>0</v>
      </c>
      <c r="C4" s="2">
        <v>0</v>
      </c>
      <c r="D4" s="2">
        <v>1</v>
      </c>
      <c r="E4" s="2">
        <v>0</v>
      </c>
    </row>
    <row r="5" spans="1:6" x14ac:dyDescent="0.25">
      <c r="A5" s="2" t="s">
        <v>9</v>
      </c>
      <c r="B5" s="2">
        <v>1</v>
      </c>
      <c r="C5" s="2">
        <v>0</v>
      </c>
      <c r="D5" s="2">
        <v>0</v>
      </c>
      <c r="E5" s="2">
        <v>0</v>
      </c>
    </row>
    <row r="6" spans="1:6" x14ac:dyDescent="0.25">
      <c r="A6" s="2" t="s">
        <v>10</v>
      </c>
      <c r="B6" s="2">
        <v>0</v>
      </c>
      <c r="C6" s="2">
        <v>0</v>
      </c>
      <c r="D6" s="2">
        <v>1</v>
      </c>
      <c r="E6" s="2">
        <v>0</v>
      </c>
    </row>
    <row r="7" spans="1:6" x14ac:dyDescent="0.25">
      <c r="A7" s="2" t="s">
        <v>11</v>
      </c>
      <c r="B7" s="2">
        <v>0</v>
      </c>
      <c r="C7" s="2">
        <v>0</v>
      </c>
      <c r="D7" s="2">
        <v>1</v>
      </c>
      <c r="E7" s="2">
        <v>0</v>
      </c>
    </row>
    <row r="8" spans="1:6" x14ac:dyDescent="0.25">
      <c r="A8" s="2" t="s">
        <v>12</v>
      </c>
      <c r="B8" s="2">
        <v>1</v>
      </c>
      <c r="C8" s="2">
        <v>0</v>
      </c>
      <c r="D8" s="2">
        <v>0</v>
      </c>
      <c r="E8" s="2">
        <v>0</v>
      </c>
    </row>
    <row r="9" spans="1:6" x14ac:dyDescent="0.25">
      <c r="A9" s="2" t="s">
        <v>13</v>
      </c>
      <c r="B9" s="2">
        <v>1</v>
      </c>
      <c r="C9" s="2">
        <v>0</v>
      </c>
      <c r="D9" s="2">
        <v>0</v>
      </c>
      <c r="E9" s="2">
        <v>0</v>
      </c>
    </row>
    <row r="10" spans="1:6" x14ac:dyDescent="0.25">
      <c r="A10" s="2" t="s">
        <v>14</v>
      </c>
      <c r="B10" s="2">
        <v>0</v>
      </c>
      <c r="C10" s="2">
        <v>0</v>
      </c>
      <c r="D10" s="2">
        <v>1</v>
      </c>
      <c r="E10" s="2">
        <v>0</v>
      </c>
    </row>
    <row r="11" spans="1:6" x14ac:dyDescent="0.25">
      <c r="A11" s="2" t="s">
        <v>15</v>
      </c>
      <c r="B11" s="2">
        <v>1</v>
      </c>
      <c r="C11" s="2">
        <v>0</v>
      </c>
      <c r="D11" s="2">
        <v>0</v>
      </c>
      <c r="E11" s="2">
        <v>0</v>
      </c>
    </row>
    <row r="12" spans="1:6" x14ac:dyDescent="0.25">
      <c r="A12" s="2" t="s">
        <v>16</v>
      </c>
      <c r="B12" s="2">
        <v>1</v>
      </c>
      <c r="C12" s="2">
        <v>0</v>
      </c>
      <c r="D12" s="2">
        <v>0</v>
      </c>
      <c r="E12" s="2">
        <v>0</v>
      </c>
    </row>
    <row r="13" spans="1:6" x14ac:dyDescent="0.25">
      <c r="A13" s="2" t="s">
        <v>17</v>
      </c>
      <c r="B13" s="2">
        <v>1</v>
      </c>
      <c r="C13" s="2">
        <v>0</v>
      </c>
      <c r="D13" s="2">
        <v>0</v>
      </c>
      <c r="E13" s="2">
        <v>0</v>
      </c>
    </row>
    <row r="14" spans="1:6" x14ac:dyDescent="0.25">
      <c r="A14" s="2" t="s">
        <v>18</v>
      </c>
      <c r="B14" s="2">
        <v>0</v>
      </c>
      <c r="C14" s="2">
        <v>1</v>
      </c>
      <c r="D14" s="2">
        <v>0</v>
      </c>
      <c r="E14" s="2">
        <v>0</v>
      </c>
    </row>
    <row r="15" spans="1:6" x14ac:dyDescent="0.25">
      <c r="A15" s="2" t="s">
        <v>19</v>
      </c>
      <c r="B15" s="2">
        <v>0</v>
      </c>
      <c r="C15" s="2">
        <v>0</v>
      </c>
      <c r="D15" s="2">
        <v>1</v>
      </c>
      <c r="E15" s="2">
        <v>0</v>
      </c>
    </row>
    <row r="16" spans="1:6" x14ac:dyDescent="0.25">
      <c r="A16" s="2" t="s">
        <v>20</v>
      </c>
      <c r="B16" s="2">
        <v>0</v>
      </c>
      <c r="C16" s="2">
        <v>0</v>
      </c>
      <c r="D16" s="2">
        <v>1</v>
      </c>
      <c r="E16" s="2">
        <v>0</v>
      </c>
    </row>
    <row r="17" spans="1:5" x14ac:dyDescent="0.25">
      <c r="A17" s="2" t="s">
        <v>21</v>
      </c>
      <c r="B17" s="2">
        <v>0</v>
      </c>
      <c r="C17" s="2">
        <v>1</v>
      </c>
      <c r="D17" s="2">
        <v>0</v>
      </c>
      <c r="E17" s="2">
        <v>0</v>
      </c>
    </row>
    <row r="18" spans="1:5" x14ac:dyDescent="0.25">
      <c r="A18" s="2" t="s">
        <v>22</v>
      </c>
      <c r="B18" s="2">
        <v>1</v>
      </c>
      <c r="C18" s="2">
        <v>0</v>
      </c>
      <c r="D18" s="2">
        <v>0</v>
      </c>
      <c r="E18" s="2">
        <v>0</v>
      </c>
    </row>
    <row r="19" spans="1:5" x14ac:dyDescent="0.25">
      <c r="A19" s="2" t="s">
        <v>23</v>
      </c>
      <c r="B19" s="2">
        <v>1</v>
      </c>
      <c r="C19" s="2">
        <v>0</v>
      </c>
      <c r="D19" s="2">
        <v>0</v>
      </c>
      <c r="E19" s="2">
        <v>0</v>
      </c>
    </row>
    <row r="20" spans="1:5" x14ac:dyDescent="0.25">
      <c r="A20" s="2" t="s">
        <v>24</v>
      </c>
      <c r="B20" s="2">
        <v>1</v>
      </c>
      <c r="C20" s="2">
        <v>0</v>
      </c>
      <c r="D20" s="2">
        <v>0</v>
      </c>
      <c r="E20" s="2">
        <v>0</v>
      </c>
    </row>
    <row r="21" spans="1:5" x14ac:dyDescent="0.25">
      <c r="A21" s="2" t="s">
        <v>25</v>
      </c>
      <c r="B21" s="2">
        <v>1</v>
      </c>
      <c r="C21" s="2">
        <v>0</v>
      </c>
      <c r="D21" s="2">
        <v>0</v>
      </c>
      <c r="E21" s="2">
        <v>0</v>
      </c>
    </row>
    <row r="22" spans="1:5" x14ac:dyDescent="0.25">
      <c r="A22" s="2" t="s">
        <v>26</v>
      </c>
      <c r="B22" s="2">
        <v>1</v>
      </c>
      <c r="C22" s="2">
        <v>0</v>
      </c>
      <c r="D22" s="2">
        <v>0</v>
      </c>
      <c r="E22" s="2">
        <v>0</v>
      </c>
    </row>
    <row r="23" spans="1:5" x14ac:dyDescent="0.25">
      <c r="A23" s="2" t="s">
        <v>27</v>
      </c>
      <c r="B23" s="2">
        <v>1</v>
      </c>
      <c r="C23" s="2">
        <v>0</v>
      </c>
      <c r="D23" s="2">
        <v>0</v>
      </c>
      <c r="E23" s="2">
        <v>0</v>
      </c>
    </row>
    <row r="24" spans="1:5" x14ac:dyDescent="0.25">
      <c r="A24" s="2" t="s">
        <v>28</v>
      </c>
      <c r="B24" s="2">
        <v>0</v>
      </c>
      <c r="C24" s="2">
        <v>0</v>
      </c>
      <c r="D24" s="2">
        <v>1</v>
      </c>
      <c r="E24" s="2">
        <v>0</v>
      </c>
    </row>
    <row r="25" spans="1:5" x14ac:dyDescent="0.25">
      <c r="A25" s="2" t="s">
        <v>29</v>
      </c>
      <c r="B25" s="2">
        <v>1</v>
      </c>
      <c r="C25" s="2">
        <v>0</v>
      </c>
      <c r="D25" s="2">
        <v>0</v>
      </c>
      <c r="E25" s="2">
        <v>0</v>
      </c>
    </row>
    <row r="26" spans="1:5" x14ac:dyDescent="0.25">
      <c r="A26" s="2" t="s">
        <v>30</v>
      </c>
      <c r="B26" s="2">
        <v>0</v>
      </c>
      <c r="C26" s="2">
        <v>1</v>
      </c>
      <c r="D26" s="2">
        <v>0</v>
      </c>
      <c r="E26" s="2">
        <v>0</v>
      </c>
    </row>
    <row r="27" spans="1:5" x14ac:dyDescent="0.25">
      <c r="A27" s="2" t="s">
        <v>31</v>
      </c>
      <c r="B27" s="2">
        <v>1</v>
      </c>
      <c r="C27" s="2">
        <v>0</v>
      </c>
      <c r="D27" s="2">
        <v>0</v>
      </c>
      <c r="E27" s="2">
        <v>0</v>
      </c>
    </row>
    <row r="28" spans="1:5" x14ac:dyDescent="0.25">
      <c r="A28" s="2" t="s">
        <v>32</v>
      </c>
      <c r="B28" s="2">
        <v>1</v>
      </c>
      <c r="C28" s="2">
        <v>0</v>
      </c>
      <c r="D28" s="2">
        <v>0</v>
      </c>
      <c r="E28" s="2">
        <v>0</v>
      </c>
    </row>
    <row r="29" spans="1:5" x14ac:dyDescent="0.25">
      <c r="A29" s="2" t="s">
        <v>33</v>
      </c>
      <c r="B29" s="2">
        <v>0</v>
      </c>
      <c r="C29" s="2">
        <v>0</v>
      </c>
      <c r="D29" s="2">
        <v>1</v>
      </c>
      <c r="E29" s="2">
        <v>0</v>
      </c>
    </row>
    <row r="30" spans="1:5" x14ac:dyDescent="0.25">
      <c r="A30" s="2" t="s">
        <v>34</v>
      </c>
      <c r="B30" s="2">
        <v>1</v>
      </c>
      <c r="C30" s="2">
        <v>0</v>
      </c>
      <c r="D30" s="2">
        <v>0</v>
      </c>
      <c r="E30" s="2">
        <v>0</v>
      </c>
    </row>
    <row r="31" spans="1:5" x14ac:dyDescent="0.25">
      <c r="A31" s="2" t="s">
        <v>35</v>
      </c>
      <c r="B31" s="2">
        <v>0</v>
      </c>
      <c r="C31" s="2">
        <v>1</v>
      </c>
      <c r="D31" s="2">
        <v>0</v>
      </c>
      <c r="E31" s="2">
        <v>0</v>
      </c>
    </row>
    <row r="32" spans="1:5" x14ac:dyDescent="0.25">
      <c r="A32" s="2" t="s">
        <v>36</v>
      </c>
      <c r="B32" s="2">
        <v>0</v>
      </c>
      <c r="C32" s="2">
        <v>0</v>
      </c>
      <c r="D32" s="2">
        <v>1</v>
      </c>
      <c r="E32" s="2">
        <v>0</v>
      </c>
    </row>
    <row r="33" spans="1:5" x14ac:dyDescent="0.25">
      <c r="A33" s="2" t="s">
        <v>37</v>
      </c>
      <c r="B33" s="2">
        <v>1</v>
      </c>
      <c r="C33" s="2">
        <v>0</v>
      </c>
      <c r="D33" s="2">
        <v>0</v>
      </c>
      <c r="E33" s="2">
        <v>0</v>
      </c>
    </row>
    <row r="34" spans="1:5" x14ac:dyDescent="0.25">
      <c r="A34" s="2" t="s">
        <v>38</v>
      </c>
      <c r="B34" s="2">
        <v>1</v>
      </c>
      <c r="C34" s="2">
        <v>0</v>
      </c>
      <c r="D34" s="2">
        <v>0</v>
      </c>
      <c r="E34" s="2">
        <v>0</v>
      </c>
    </row>
    <row r="35" spans="1:5" x14ac:dyDescent="0.25">
      <c r="A35" s="2" t="s">
        <v>39</v>
      </c>
      <c r="B35" s="2">
        <v>0</v>
      </c>
      <c r="C35" s="2">
        <v>0</v>
      </c>
      <c r="D35" s="2">
        <v>1</v>
      </c>
      <c r="E35" s="2">
        <v>0</v>
      </c>
    </row>
    <row r="36" spans="1:5" x14ac:dyDescent="0.25">
      <c r="A36" s="2" t="s">
        <v>40</v>
      </c>
      <c r="B36" s="2">
        <v>0</v>
      </c>
      <c r="C36" s="2">
        <v>0</v>
      </c>
      <c r="D36" s="2">
        <v>1</v>
      </c>
      <c r="E36" s="2">
        <v>0</v>
      </c>
    </row>
    <row r="37" spans="1:5" x14ac:dyDescent="0.25">
      <c r="A37" s="2" t="s">
        <v>41</v>
      </c>
      <c r="B37" s="2">
        <v>1</v>
      </c>
      <c r="C37" s="2">
        <v>0</v>
      </c>
      <c r="D37" s="2">
        <v>0</v>
      </c>
      <c r="E37" s="2">
        <v>0</v>
      </c>
    </row>
    <row r="38" spans="1:5" x14ac:dyDescent="0.25">
      <c r="A38" s="2" t="s">
        <v>42</v>
      </c>
      <c r="B38" s="2">
        <v>1</v>
      </c>
      <c r="C38" s="2">
        <v>0</v>
      </c>
      <c r="D38" s="2">
        <v>0</v>
      </c>
      <c r="E38" s="2">
        <v>0</v>
      </c>
    </row>
    <row r="39" spans="1:5" x14ac:dyDescent="0.25">
      <c r="A39" s="2" t="s">
        <v>43</v>
      </c>
      <c r="B39" s="2">
        <v>0</v>
      </c>
      <c r="C39" s="2">
        <v>0</v>
      </c>
      <c r="D39" s="2">
        <v>1</v>
      </c>
      <c r="E39" s="2">
        <v>0</v>
      </c>
    </row>
    <row r="40" spans="1:5" x14ac:dyDescent="0.25">
      <c r="A40" s="2" t="s">
        <v>44</v>
      </c>
      <c r="B40" s="2">
        <v>0</v>
      </c>
      <c r="C40" s="2">
        <v>0</v>
      </c>
      <c r="D40" s="2">
        <v>1</v>
      </c>
      <c r="E40" s="2">
        <v>0</v>
      </c>
    </row>
    <row r="41" spans="1:5" x14ac:dyDescent="0.25">
      <c r="A41" s="2" t="s">
        <v>45</v>
      </c>
      <c r="B41" s="2">
        <v>1</v>
      </c>
      <c r="C41" s="2">
        <v>0</v>
      </c>
      <c r="D41" s="2">
        <v>0</v>
      </c>
      <c r="E41" s="2">
        <v>0</v>
      </c>
    </row>
    <row r="42" spans="1:5" x14ac:dyDescent="0.25">
      <c r="A42" s="2" t="s">
        <v>46</v>
      </c>
      <c r="B42" s="2">
        <v>0</v>
      </c>
      <c r="C42" s="2">
        <v>1</v>
      </c>
      <c r="D42" s="2">
        <v>0</v>
      </c>
      <c r="E42" s="2">
        <v>0</v>
      </c>
    </row>
    <row r="43" spans="1:5" x14ac:dyDescent="0.25">
      <c r="A43" s="2" t="s">
        <v>47</v>
      </c>
      <c r="B43" s="2">
        <v>1</v>
      </c>
      <c r="C43" s="2">
        <v>0</v>
      </c>
      <c r="D43" s="2">
        <v>0</v>
      </c>
      <c r="E43" s="2">
        <v>0</v>
      </c>
    </row>
    <row r="44" spans="1:5" x14ac:dyDescent="0.25">
      <c r="A44" s="2" t="s">
        <v>48</v>
      </c>
      <c r="B44" s="2">
        <v>1</v>
      </c>
      <c r="C44" s="2">
        <v>0</v>
      </c>
      <c r="D44" s="2">
        <v>0</v>
      </c>
      <c r="E44" s="2">
        <v>0</v>
      </c>
    </row>
    <row r="45" spans="1:5" x14ac:dyDescent="0.25">
      <c r="A45" s="2" t="s">
        <v>49</v>
      </c>
      <c r="B45" s="2">
        <v>0</v>
      </c>
      <c r="C45" s="2">
        <v>0</v>
      </c>
      <c r="D45" s="2">
        <v>1</v>
      </c>
      <c r="E45" s="2">
        <v>0</v>
      </c>
    </row>
    <row r="46" spans="1:5" x14ac:dyDescent="0.25">
      <c r="A46" s="2" t="s">
        <v>50</v>
      </c>
      <c r="B46" s="2">
        <v>1</v>
      </c>
      <c r="C46" s="2">
        <v>0</v>
      </c>
      <c r="D46" s="2">
        <v>0</v>
      </c>
      <c r="E46" s="2">
        <v>0</v>
      </c>
    </row>
    <row r="47" spans="1:5" x14ac:dyDescent="0.25">
      <c r="A47" s="2" t="s">
        <v>51</v>
      </c>
      <c r="B47" s="2">
        <v>1</v>
      </c>
      <c r="C47" s="2">
        <v>0</v>
      </c>
      <c r="D47" s="2">
        <v>0</v>
      </c>
      <c r="E47" s="2">
        <v>0</v>
      </c>
    </row>
    <row r="48" spans="1:5" x14ac:dyDescent="0.25">
      <c r="A48" s="2" t="s">
        <v>52</v>
      </c>
      <c r="B48" s="2">
        <v>0</v>
      </c>
      <c r="C48" s="2">
        <v>0</v>
      </c>
      <c r="D48" s="2">
        <v>1</v>
      </c>
      <c r="E48" s="2">
        <v>0</v>
      </c>
    </row>
    <row r="49" spans="1:5" x14ac:dyDescent="0.25">
      <c r="A49" s="2" t="s">
        <v>53</v>
      </c>
      <c r="B49" s="2">
        <v>0</v>
      </c>
      <c r="C49" s="2">
        <v>1</v>
      </c>
      <c r="D49" s="2">
        <v>0</v>
      </c>
      <c r="E49" s="2">
        <v>0</v>
      </c>
    </row>
    <row r="50" spans="1:5" x14ac:dyDescent="0.25">
      <c r="A50" s="2" t="s">
        <v>54</v>
      </c>
      <c r="B50" s="2">
        <v>0</v>
      </c>
      <c r="C50" s="2">
        <v>0</v>
      </c>
      <c r="D50" s="2">
        <v>1</v>
      </c>
      <c r="E50" s="2">
        <v>0</v>
      </c>
    </row>
    <row r="51" spans="1:5" x14ac:dyDescent="0.25">
      <c r="A51" s="2" t="s">
        <v>55</v>
      </c>
      <c r="B51" s="2">
        <v>1</v>
      </c>
      <c r="C51" s="2">
        <v>0</v>
      </c>
      <c r="D51" s="2">
        <v>0</v>
      </c>
      <c r="E51" s="2">
        <v>0</v>
      </c>
    </row>
    <row r="52" spans="1:5" x14ac:dyDescent="0.25">
      <c r="A52" s="2" t="s">
        <v>56</v>
      </c>
      <c r="B52" s="2">
        <v>1</v>
      </c>
      <c r="C52" s="2">
        <v>0</v>
      </c>
      <c r="D52" s="2">
        <v>0</v>
      </c>
      <c r="E52" s="2">
        <v>0</v>
      </c>
    </row>
    <row r="53" spans="1:5" x14ac:dyDescent="0.25">
      <c r="A53" s="2" t="s">
        <v>57</v>
      </c>
      <c r="B53" s="2">
        <v>1</v>
      </c>
      <c r="C53" s="2">
        <v>0</v>
      </c>
      <c r="D53" s="2">
        <v>0</v>
      </c>
      <c r="E53" s="2">
        <v>0</v>
      </c>
    </row>
    <row r="54" spans="1:5" x14ac:dyDescent="0.25">
      <c r="A54" s="2" t="s">
        <v>58</v>
      </c>
      <c r="B54" s="2">
        <v>1</v>
      </c>
      <c r="C54" s="2">
        <v>0</v>
      </c>
      <c r="D54" s="2">
        <v>0</v>
      </c>
      <c r="E54" s="2">
        <v>0</v>
      </c>
    </row>
    <row r="55" spans="1:5" x14ac:dyDescent="0.25">
      <c r="A55" s="2" t="s">
        <v>59</v>
      </c>
      <c r="B55" s="2">
        <v>0</v>
      </c>
      <c r="C55" s="2">
        <v>0</v>
      </c>
      <c r="D55" s="2">
        <v>1</v>
      </c>
      <c r="E55" s="2">
        <v>0</v>
      </c>
    </row>
    <row r="56" spans="1:5" x14ac:dyDescent="0.25">
      <c r="A56" s="2" t="s">
        <v>60</v>
      </c>
      <c r="B56" s="2">
        <v>1</v>
      </c>
      <c r="C56" s="2">
        <v>0</v>
      </c>
      <c r="D56" s="2">
        <v>0</v>
      </c>
      <c r="E56" s="2">
        <v>0</v>
      </c>
    </row>
    <row r="57" spans="1:5" x14ac:dyDescent="0.25">
      <c r="A57" s="2" t="s">
        <v>61</v>
      </c>
      <c r="B57" s="2">
        <v>0</v>
      </c>
      <c r="C57" s="2">
        <v>0</v>
      </c>
      <c r="D57" s="2">
        <v>1</v>
      </c>
      <c r="E57" s="2">
        <v>0</v>
      </c>
    </row>
    <row r="58" spans="1:5" x14ac:dyDescent="0.25">
      <c r="A58" s="2" t="s">
        <v>62</v>
      </c>
      <c r="B58" s="2">
        <v>0</v>
      </c>
      <c r="C58" s="2">
        <v>0</v>
      </c>
      <c r="D58" s="2">
        <v>1</v>
      </c>
      <c r="E58" s="2">
        <v>0</v>
      </c>
    </row>
    <row r="59" spans="1:5" x14ac:dyDescent="0.25">
      <c r="A59" s="2" t="s">
        <v>63</v>
      </c>
      <c r="B59" s="2">
        <v>1</v>
      </c>
      <c r="C59" s="2">
        <v>0</v>
      </c>
      <c r="D59" s="2">
        <v>0</v>
      </c>
      <c r="E59" s="2">
        <v>0</v>
      </c>
    </row>
    <row r="60" spans="1:5" x14ac:dyDescent="0.25">
      <c r="A60" s="2" t="s">
        <v>64</v>
      </c>
      <c r="B60" s="2">
        <v>0</v>
      </c>
      <c r="C60" s="2">
        <v>0</v>
      </c>
      <c r="D60" s="2">
        <v>1</v>
      </c>
      <c r="E60" s="2">
        <v>0</v>
      </c>
    </row>
    <row r="61" spans="1:5" x14ac:dyDescent="0.25">
      <c r="A61" s="2" t="s">
        <v>65</v>
      </c>
      <c r="B61" s="2">
        <v>1</v>
      </c>
      <c r="C61" s="2">
        <v>0</v>
      </c>
      <c r="D61" s="2">
        <v>0</v>
      </c>
      <c r="E61" s="2">
        <v>0</v>
      </c>
    </row>
    <row r="62" spans="1:5" x14ac:dyDescent="0.25">
      <c r="A62" s="2" t="s">
        <v>66</v>
      </c>
      <c r="B62" s="2">
        <v>0</v>
      </c>
      <c r="C62" s="2">
        <v>0</v>
      </c>
      <c r="D62" s="2">
        <v>1</v>
      </c>
      <c r="E62" s="2">
        <v>0</v>
      </c>
    </row>
    <row r="63" spans="1:5" x14ac:dyDescent="0.25">
      <c r="A63" s="2" t="s">
        <v>67</v>
      </c>
      <c r="B63" s="2">
        <v>1</v>
      </c>
      <c r="C63" s="2">
        <v>0</v>
      </c>
      <c r="D63" s="2">
        <v>0</v>
      </c>
      <c r="E63" s="2">
        <v>0</v>
      </c>
    </row>
    <row r="64" spans="1:5" x14ac:dyDescent="0.25">
      <c r="A64" s="2" t="s">
        <v>68</v>
      </c>
      <c r="B64" s="2">
        <v>0</v>
      </c>
      <c r="C64" s="2">
        <v>1</v>
      </c>
      <c r="D64" s="2">
        <v>0</v>
      </c>
      <c r="E64" s="2">
        <v>0</v>
      </c>
    </row>
    <row r="65" spans="1:5" x14ac:dyDescent="0.25">
      <c r="A65" s="2" t="s">
        <v>69</v>
      </c>
      <c r="B65" s="2">
        <v>0</v>
      </c>
      <c r="C65" s="2">
        <v>0</v>
      </c>
      <c r="D65" s="2">
        <v>1</v>
      </c>
      <c r="E65" s="2">
        <v>0</v>
      </c>
    </row>
    <row r="66" spans="1:5" x14ac:dyDescent="0.25">
      <c r="A66" s="2" t="s">
        <v>70</v>
      </c>
      <c r="B66" s="2">
        <v>0</v>
      </c>
      <c r="C66" s="2">
        <v>1</v>
      </c>
      <c r="D66" s="2">
        <v>0</v>
      </c>
      <c r="E66" s="2">
        <v>0</v>
      </c>
    </row>
    <row r="67" spans="1:5" x14ac:dyDescent="0.25">
      <c r="A67" s="2" t="s">
        <v>71</v>
      </c>
      <c r="B67" s="2">
        <v>1</v>
      </c>
      <c r="C67" s="2">
        <v>0</v>
      </c>
      <c r="D67" s="2">
        <v>0</v>
      </c>
      <c r="E67" s="2">
        <v>0</v>
      </c>
    </row>
    <row r="68" spans="1:5" x14ac:dyDescent="0.25">
      <c r="A68" s="2" t="s">
        <v>72</v>
      </c>
      <c r="B68" s="2">
        <v>1</v>
      </c>
      <c r="C68" s="2">
        <v>0</v>
      </c>
      <c r="D68" s="2">
        <v>0</v>
      </c>
      <c r="E68" s="2">
        <v>0</v>
      </c>
    </row>
    <row r="69" spans="1:5" x14ac:dyDescent="0.25">
      <c r="A69" s="2" t="s">
        <v>73</v>
      </c>
      <c r="B69" s="2">
        <v>0</v>
      </c>
      <c r="C69" s="2">
        <v>1</v>
      </c>
      <c r="D69" s="2">
        <v>0</v>
      </c>
      <c r="E69" s="2">
        <v>0</v>
      </c>
    </row>
    <row r="70" spans="1:5" x14ac:dyDescent="0.25">
      <c r="A70" s="2" t="s">
        <v>74</v>
      </c>
      <c r="B70" s="2">
        <v>1</v>
      </c>
      <c r="C70" s="2">
        <v>0</v>
      </c>
      <c r="D70" s="2">
        <v>0</v>
      </c>
      <c r="E70" s="2">
        <v>0</v>
      </c>
    </row>
    <row r="71" spans="1:5" x14ac:dyDescent="0.25">
      <c r="A71" s="2" t="s">
        <v>75</v>
      </c>
      <c r="B71" s="2">
        <v>1</v>
      </c>
      <c r="C71" s="2">
        <v>0</v>
      </c>
      <c r="D71" s="2">
        <v>0</v>
      </c>
      <c r="E71" s="2">
        <v>0</v>
      </c>
    </row>
    <row r="72" spans="1:5" x14ac:dyDescent="0.25">
      <c r="A72" s="2" t="s">
        <v>76</v>
      </c>
      <c r="B72" s="2">
        <v>0</v>
      </c>
      <c r="C72" s="2">
        <v>0</v>
      </c>
      <c r="D72" s="2">
        <v>0</v>
      </c>
      <c r="E72" s="2">
        <v>1</v>
      </c>
    </row>
    <row r="73" spans="1:5" x14ac:dyDescent="0.25">
      <c r="A73" s="2" t="s">
        <v>77</v>
      </c>
      <c r="B73" s="2">
        <v>0</v>
      </c>
      <c r="C73" s="2">
        <v>0</v>
      </c>
      <c r="D73" s="2">
        <v>1</v>
      </c>
      <c r="E73" s="2">
        <v>0</v>
      </c>
    </row>
    <row r="74" spans="1:5" x14ac:dyDescent="0.25">
      <c r="A74" s="2" t="s">
        <v>78</v>
      </c>
      <c r="B74" s="2">
        <v>0</v>
      </c>
      <c r="C74" s="2">
        <v>1</v>
      </c>
      <c r="D74" s="2">
        <v>0</v>
      </c>
      <c r="E74" s="2">
        <v>0</v>
      </c>
    </row>
    <row r="75" spans="1:5" x14ac:dyDescent="0.25">
      <c r="A75" s="2" t="s">
        <v>79</v>
      </c>
      <c r="B75" s="2">
        <v>1</v>
      </c>
      <c r="C75" s="2">
        <v>0</v>
      </c>
      <c r="D75" s="2">
        <v>0</v>
      </c>
      <c r="E75" s="2">
        <v>0</v>
      </c>
    </row>
    <row r="76" spans="1:5" x14ac:dyDescent="0.25">
      <c r="A76" s="2" t="s">
        <v>80</v>
      </c>
      <c r="B76" s="2">
        <v>1</v>
      </c>
      <c r="C76" s="2">
        <v>0</v>
      </c>
      <c r="D76" s="2">
        <v>0</v>
      </c>
      <c r="E76" s="2">
        <v>0</v>
      </c>
    </row>
    <row r="77" spans="1:5" x14ac:dyDescent="0.25">
      <c r="A77" s="2" t="s">
        <v>81</v>
      </c>
      <c r="B77" s="2">
        <v>1</v>
      </c>
      <c r="C77" s="2">
        <v>0</v>
      </c>
      <c r="D77" s="2">
        <v>0</v>
      </c>
      <c r="E77" s="2">
        <v>0</v>
      </c>
    </row>
    <row r="78" spans="1:5" x14ac:dyDescent="0.25">
      <c r="A78" s="2" t="s">
        <v>82</v>
      </c>
      <c r="B78" s="2">
        <v>0</v>
      </c>
      <c r="C78" s="2">
        <v>1</v>
      </c>
      <c r="D78" s="2">
        <v>0</v>
      </c>
      <c r="E78" s="2">
        <v>0</v>
      </c>
    </row>
    <row r="79" spans="1:5" x14ac:dyDescent="0.25">
      <c r="A79" s="2" t="s">
        <v>83</v>
      </c>
      <c r="B79" s="2">
        <v>0</v>
      </c>
      <c r="C79" s="2">
        <v>1</v>
      </c>
      <c r="D79" s="2">
        <v>0</v>
      </c>
      <c r="E79" s="2">
        <v>0</v>
      </c>
    </row>
    <row r="80" spans="1:5" x14ac:dyDescent="0.25">
      <c r="A80" s="2" t="s">
        <v>84</v>
      </c>
      <c r="B80" s="2">
        <v>0</v>
      </c>
      <c r="C80" s="2">
        <v>0</v>
      </c>
      <c r="D80" s="2">
        <v>1</v>
      </c>
      <c r="E80" s="2">
        <v>0</v>
      </c>
    </row>
    <row r="81" spans="1:5" x14ac:dyDescent="0.25">
      <c r="A81" s="2" t="s">
        <v>85</v>
      </c>
      <c r="B81" s="2">
        <v>0</v>
      </c>
      <c r="C81" s="2">
        <v>0</v>
      </c>
      <c r="D81" s="2">
        <v>1</v>
      </c>
      <c r="E81" s="2">
        <v>0</v>
      </c>
    </row>
    <row r="82" spans="1:5" x14ac:dyDescent="0.25">
      <c r="A82" s="2" t="s">
        <v>86</v>
      </c>
      <c r="B82" s="2">
        <v>0</v>
      </c>
      <c r="C82" s="2">
        <v>0</v>
      </c>
      <c r="D82" s="2">
        <v>1</v>
      </c>
      <c r="E82" s="2">
        <v>0</v>
      </c>
    </row>
    <row r="83" spans="1:5" x14ac:dyDescent="0.25">
      <c r="A83" s="2" t="s">
        <v>87</v>
      </c>
      <c r="B83" s="2">
        <v>1</v>
      </c>
      <c r="C83" s="2">
        <v>0</v>
      </c>
      <c r="D83" s="2">
        <v>0</v>
      </c>
      <c r="E83" s="2">
        <v>0</v>
      </c>
    </row>
    <row r="84" spans="1:5" x14ac:dyDescent="0.25">
      <c r="A84" s="2" t="s">
        <v>88</v>
      </c>
      <c r="B84" s="2">
        <v>0</v>
      </c>
      <c r="C84" s="2">
        <v>0</v>
      </c>
      <c r="D84" s="2">
        <v>1</v>
      </c>
      <c r="E84" s="2">
        <v>0</v>
      </c>
    </row>
    <row r="85" spans="1:5" x14ac:dyDescent="0.25">
      <c r="A85" s="2" t="s">
        <v>89</v>
      </c>
      <c r="B85" s="2">
        <v>0</v>
      </c>
      <c r="C85" s="2">
        <v>1</v>
      </c>
      <c r="D85" s="2">
        <v>0</v>
      </c>
      <c r="E85" s="2">
        <v>0</v>
      </c>
    </row>
    <row r="86" spans="1:5" x14ac:dyDescent="0.25">
      <c r="A86" s="2" t="s">
        <v>90</v>
      </c>
      <c r="B86" s="2">
        <v>1</v>
      </c>
      <c r="C86" s="2">
        <v>0</v>
      </c>
      <c r="D86" s="2">
        <v>0</v>
      </c>
      <c r="E86" s="2">
        <v>0</v>
      </c>
    </row>
    <row r="87" spans="1:5" x14ac:dyDescent="0.25">
      <c r="A87" s="2" t="s">
        <v>91</v>
      </c>
      <c r="B87" s="2">
        <v>0</v>
      </c>
      <c r="C87" s="2">
        <v>0</v>
      </c>
      <c r="D87" s="2">
        <v>0</v>
      </c>
      <c r="E87" s="2">
        <v>1</v>
      </c>
    </row>
    <row r="88" spans="1:5" x14ac:dyDescent="0.25">
      <c r="A88" s="2" t="s">
        <v>92</v>
      </c>
      <c r="B88" s="2">
        <v>0</v>
      </c>
      <c r="C88" s="2">
        <v>0</v>
      </c>
      <c r="D88" s="2">
        <v>1</v>
      </c>
      <c r="E88" s="2">
        <v>0</v>
      </c>
    </row>
    <row r="89" spans="1:5" x14ac:dyDescent="0.25">
      <c r="A89" s="2" t="s">
        <v>93</v>
      </c>
      <c r="B89" s="2">
        <v>0</v>
      </c>
      <c r="C89" s="2">
        <v>0</v>
      </c>
      <c r="D89" s="2">
        <v>1</v>
      </c>
      <c r="E89" s="2">
        <v>0</v>
      </c>
    </row>
    <row r="90" spans="1:5" x14ac:dyDescent="0.25">
      <c r="A90" s="2" t="s">
        <v>94</v>
      </c>
      <c r="B90" s="2">
        <v>0</v>
      </c>
      <c r="C90" s="2">
        <v>0</v>
      </c>
      <c r="D90" s="2">
        <v>1</v>
      </c>
      <c r="E90" s="2">
        <v>0</v>
      </c>
    </row>
    <row r="91" spans="1:5" x14ac:dyDescent="0.25">
      <c r="A91" s="2" t="s">
        <v>95</v>
      </c>
      <c r="B91" s="2">
        <v>0</v>
      </c>
      <c r="C91" s="2">
        <v>0</v>
      </c>
      <c r="D91" s="2">
        <v>1</v>
      </c>
      <c r="E91" s="2">
        <v>0</v>
      </c>
    </row>
    <row r="92" spans="1:5" x14ac:dyDescent="0.25">
      <c r="A92" s="2" t="s">
        <v>96</v>
      </c>
      <c r="B92" s="2">
        <v>1</v>
      </c>
      <c r="C92" s="2">
        <v>0</v>
      </c>
      <c r="D92" s="2">
        <v>0</v>
      </c>
      <c r="E92" s="2">
        <v>0</v>
      </c>
    </row>
    <row r="93" spans="1:5" x14ac:dyDescent="0.25">
      <c r="A93" s="2" t="s">
        <v>97</v>
      </c>
      <c r="B93" s="2">
        <v>1</v>
      </c>
      <c r="C93" s="2">
        <v>0</v>
      </c>
      <c r="D93" s="2">
        <v>0</v>
      </c>
      <c r="E93" s="2">
        <v>0</v>
      </c>
    </row>
    <row r="94" spans="1:5" x14ac:dyDescent="0.25">
      <c r="A94" s="2" t="s">
        <v>98</v>
      </c>
      <c r="B94" s="2">
        <v>0</v>
      </c>
      <c r="C94" s="2">
        <v>0</v>
      </c>
      <c r="D94" s="2">
        <v>1</v>
      </c>
      <c r="E94" s="2">
        <v>0</v>
      </c>
    </row>
    <row r="95" spans="1:5" x14ac:dyDescent="0.25">
      <c r="A95" s="2" t="s">
        <v>99</v>
      </c>
      <c r="B95" s="2">
        <v>0</v>
      </c>
      <c r="C95" s="2">
        <v>0</v>
      </c>
      <c r="D95" s="2">
        <v>1</v>
      </c>
      <c r="E95" s="2">
        <v>0</v>
      </c>
    </row>
    <row r="96" spans="1:5" x14ac:dyDescent="0.25">
      <c r="A96" s="2" t="s">
        <v>100</v>
      </c>
      <c r="B96" s="2">
        <v>1</v>
      </c>
      <c r="C96" s="2">
        <v>0</v>
      </c>
      <c r="D96" s="2">
        <v>0</v>
      </c>
      <c r="E96" s="2">
        <v>0</v>
      </c>
    </row>
    <row r="97" spans="1:5" x14ac:dyDescent="0.25">
      <c r="A97" s="2" t="s">
        <v>101</v>
      </c>
      <c r="B97" s="2">
        <v>0</v>
      </c>
      <c r="C97" s="2">
        <v>0</v>
      </c>
      <c r="D97" s="2">
        <v>1</v>
      </c>
      <c r="E97" s="2">
        <v>0</v>
      </c>
    </row>
    <row r="98" spans="1:5" x14ac:dyDescent="0.25">
      <c r="A98" s="2" t="s">
        <v>102</v>
      </c>
      <c r="B98" s="2">
        <v>0</v>
      </c>
      <c r="C98" s="2">
        <v>0</v>
      </c>
      <c r="D98" s="2">
        <v>1</v>
      </c>
      <c r="E98" s="2">
        <v>0</v>
      </c>
    </row>
    <row r="99" spans="1:5" x14ac:dyDescent="0.25">
      <c r="A99" s="2" t="s">
        <v>103</v>
      </c>
      <c r="B99" s="2">
        <v>0</v>
      </c>
      <c r="C99" s="2">
        <v>0</v>
      </c>
      <c r="D99" s="2">
        <v>1</v>
      </c>
      <c r="E99" s="2">
        <v>0</v>
      </c>
    </row>
    <row r="100" spans="1:5" x14ac:dyDescent="0.25">
      <c r="A100" s="2" t="s">
        <v>104</v>
      </c>
      <c r="B100" s="2">
        <v>1</v>
      </c>
      <c r="C100" s="2">
        <v>0</v>
      </c>
      <c r="D100" s="2">
        <v>0</v>
      </c>
      <c r="E100" s="2">
        <v>0</v>
      </c>
    </row>
    <row r="101" spans="1:5" x14ac:dyDescent="0.25">
      <c r="A101" s="2" t="s">
        <v>105</v>
      </c>
      <c r="B101" s="2">
        <v>0</v>
      </c>
      <c r="C101" s="2">
        <v>0</v>
      </c>
      <c r="D101" s="2">
        <v>1</v>
      </c>
      <c r="E101" s="2">
        <v>0</v>
      </c>
    </row>
    <row r="102" spans="1:5" x14ac:dyDescent="0.25">
      <c r="A102" s="2" t="s">
        <v>106</v>
      </c>
      <c r="B102" s="2">
        <v>1</v>
      </c>
      <c r="C102" s="2">
        <v>0</v>
      </c>
      <c r="D102" s="2">
        <v>0</v>
      </c>
      <c r="E102" s="2">
        <v>0</v>
      </c>
    </row>
    <row r="103" spans="1:5" x14ac:dyDescent="0.25">
      <c r="A103" s="2" t="s">
        <v>107</v>
      </c>
      <c r="B103" s="2">
        <v>1</v>
      </c>
      <c r="C103" s="2">
        <v>0</v>
      </c>
      <c r="D103" s="2">
        <v>0</v>
      </c>
      <c r="E103" s="2">
        <v>0</v>
      </c>
    </row>
    <row r="104" spans="1:5" x14ac:dyDescent="0.25">
      <c r="A104" s="2" t="s">
        <v>108</v>
      </c>
      <c r="B104" s="2">
        <v>1</v>
      </c>
      <c r="C104" s="2">
        <v>0</v>
      </c>
      <c r="D104" s="2">
        <v>0</v>
      </c>
      <c r="E104" s="2">
        <v>0</v>
      </c>
    </row>
    <row r="105" spans="1:5" x14ac:dyDescent="0.25">
      <c r="A105" s="2" t="s">
        <v>109</v>
      </c>
      <c r="B105" s="2">
        <v>0</v>
      </c>
      <c r="C105" s="2">
        <v>0</v>
      </c>
      <c r="D105" s="2">
        <v>1</v>
      </c>
      <c r="E105" s="2">
        <v>0</v>
      </c>
    </row>
    <row r="106" spans="1:5" x14ac:dyDescent="0.25">
      <c r="A106" s="2" t="s">
        <v>110</v>
      </c>
      <c r="B106" s="2">
        <v>0</v>
      </c>
      <c r="C106" s="2">
        <v>1</v>
      </c>
      <c r="D106" s="2">
        <v>0</v>
      </c>
      <c r="E106" s="2">
        <v>0</v>
      </c>
    </row>
    <row r="107" spans="1:5" x14ac:dyDescent="0.25">
      <c r="A107" s="2" t="s">
        <v>111</v>
      </c>
      <c r="B107" s="2">
        <v>0</v>
      </c>
      <c r="C107" s="2">
        <v>0</v>
      </c>
      <c r="D107" s="2">
        <v>1</v>
      </c>
      <c r="E107" s="2">
        <v>0</v>
      </c>
    </row>
    <row r="108" spans="1:5" x14ac:dyDescent="0.25">
      <c r="A108" s="2" t="s">
        <v>112</v>
      </c>
      <c r="B108" s="2">
        <v>0</v>
      </c>
      <c r="C108" s="2">
        <v>0</v>
      </c>
      <c r="D108" s="2">
        <v>1</v>
      </c>
      <c r="E108" s="2">
        <v>0</v>
      </c>
    </row>
    <row r="109" spans="1:5" x14ac:dyDescent="0.25">
      <c r="A109" s="2" t="s">
        <v>113</v>
      </c>
      <c r="B109" s="2">
        <v>1</v>
      </c>
      <c r="C109" s="2">
        <v>0</v>
      </c>
      <c r="D109" s="2">
        <v>0</v>
      </c>
      <c r="E109" s="2">
        <v>0</v>
      </c>
    </row>
    <row r="110" spans="1:5" x14ac:dyDescent="0.25">
      <c r="A110" s="2" t="s">
        <v>114</v>
      </c>
      <c r="B110" s="2">
        <v>0</v>
      </c>
      <c r="C110" s="2">
        <v>1</v>
      </c>
      <c r="D110" s="2">
        <v>0</v>
      </c>
      <c r="E110" s="2">
        <v>0</v>
      </c>
    </row>
    <row r="111" spans="1:5" x14ac:dyDescent="0.25">
      <c r="A111" s="2" t="s">
        <v>115</v>
      </c>
      <c r="B111" s="2">
        <v>0</v>
      </c>
      <c r="C111" s="2">
        <v>1</v>
      </c>
      <c r="D111" s="2">
        <v>0</v>
      </c>
      <c r="E111" s="2">
        <v>0</v>
      </c>
    </row>
    <row r="112" spans="1:5" x14ac:dyDescent="0.25">
      <c r="A112" s="2" t="s">
        <v>116</v>
      </c>
      <c r="B112" s="2">
        <v>0</v>
      </c>
      <c r="C112" s="2">
        <v>1</v>
      </c>
      <c r="D112" s="2">
        <v>0</v>
      </c>
      <c r="E112" s="2">
        <v>0</v>
      </c>
    </row>
    <row r="113" spans="1:5" x14ac:dyDescent="0.25">
      <c r="A113" s="2" t="s">
        <v>117</v>
      </c>
      <c r="B113" s="2">
        <v>0</v>
      </c>
      <c r="C113" s="2">
        <v>0</v>
      </c>
      <c r="D113" s="2">
        <v>1</v>
      </c>
      <c r="E113" s="2">
        <v>0</v>
      </c>
    </row>
    <row r="114" spans="1:5" x14ac:dyDescent="0.25">
      <c r="A114" s="2" t="s">
        <v>118</v>
      </c>
      <c r="B114" s="2">
        <v>0</v>
      </c>
      <c r="C114" s="2">
        <v>0</v>
      </c>
      <c r="D114" s="2">
        <v>1</v>
      </c>
      <c r="E114" s="2">
        <v>0</v>
      </c>
    </row>
    <row r="115" spans="1:5" x14ac:dyDescent="0.25">
      <c r="A115" s="2" t="s">
        <v>119</v>
      </c>
      <c r="B115" s="2">
        <v>0</v>
      </c>
      <c r="C115" s="2">
        <v>0</v>
      </c>
      <c r="D115" s="2">
        <v>1</v>
      </c>
      <c r="E115" s="2">
        <v>0</v>
      </c>
    </row>
    <row r="116" spans="1:5" x14ac:dyDescent="0.25">
      <c r="A116" s="2" t="s">
        <v>120</v>
      </c>
      <c r="B116" s="2">
        <v>0</v>
      </c>
      <c r="C116" s="2">
        <v>0</v>
      </c>
      <c r="D116" s="2">
        <v>1</v>
      </c>
      <c r="E116" s="2">
        <v>0</v>
      </c>
    </row>
    <row r="117" spans="1:5" x14ac:dyDescent="0.25">
      <c r="A117" s="2" t="s">
        <v>121</v>
      </c>
      <c r="B117" s="2">
        <v>0</v>
      </c>
      <c r="C117" s="2">
        <v>1</v>
      </c>
      <c r="D117" s="2">
        <v>0</v>
      </c>
      <c r="E117" s="2">
        <v>0</v>
      </c>
    </row>
    <row r="118" spans="1:5" x14ac:dyDescent="0.25">
      <c r="A118" s="2" t="s">
        <v>122</v>
      </c>
      <c r="B118" s="2">
        <v>0</v>
      </c>
      <c r="C118" s="2">
        <v>0</v>
      </c>
      <c r="D118" s="2">
        <v>1</v>
      </c>
      <c r="E118" s="2">
        <v>0</v>
      </c>
    </row>
    <row r="119" spans="1:5" x14ac:dyDescent="0.25">
      <c r="A119" s="2" t="s">
        <v>123</v>
      </c>
      <c r="B119" s="2">
        <v>0</v>
      </c>
      <c r="C119" s="2">
        <v>0</v>
      </c>
      <c r="D119" s="2">
        <v>1</v>
      </c>
      <c r="E119" s="2">
        <v>0</v>
      </c>
    </row>
    <row r="120" spans="1:5" x14ac:dyDescent="0.25">
      <c r="A120" s="2" t="s">
        <v>124</v>
      </c>
      <c r="B120" s="2">
        <v>0</v>
      </c>
      <c r="C120" s="2">
        <v>0</v>
      </c>
      <c r="D120" s="2">
        <v>1</v>
      </c>
      <c r="E120" s="2">
        <v>0</v>
      </c>
    </row>
    <row r="121" spans="1:5" x14ac:dyDescent="0.25">
      <c r="A121" s="2" t="s">
        <v>125</v>
      </c>
      <c r="B121" s="2">
        <v>0</v>
      </c>
      <c r="C121" s="2">
        <v>0</v>
      </c>
      <c r="D121" s="2">
        <v>1</v>
      </c>
      <c r="E121" s="2">
        <v>0</v>
      </c>
    </row>
    <row r="122" spans="1:5" x14ac:dyDescent="0.25">
      <c r="A122" s="2" t="s">
        <v>126</v>
      </c>
      <c r="B122" s="2">
        <v>0</v>
      </c>
      <c r="C122" s="2">
        <v>0</v>
      </c>
      <c r="D122" s="2">
        <v>1</v>
      </c>
      <c r="E122" s="2">
        <v>0</v>
      </c>
    </row>
    <row r="123" spans="1:5" x14ac:dyDescent="0.25">
      <c r="A123" s="2" t="s">
        <v>127</v>
      </c>
      <c r="B123" s="2">
        <v>0</v>
      </c>
      <c r="C123" s="2">
        <v>0</v>
      </c>
      <c r="D123" s="2">
        <v>1</v>
      </c>
      <c r="E123" s="2">
        <v>0</v>
      </c>
    </row>
    <row r="124" spans="1:5" x14ac:dyDescent="0.25">
      <c r="A124" s="2" t="s">
        <v>128</v>
      </c>
      <c r="B124" s="2">
        <v>0</v>
      </c>
      <c r="C124" s="2">
        <v>0</v>
      </c>
      <c r="D124" s="2">
        <v>1</v>
      </c>
      <c r="E124" s="2">
        <v>0</v>
      </c>
    </row>
    <row r="125" spans="1:5" x14ac:dyDescent="0.25">
      <c r="A125" s="2" t="s">
        <v>129</v>
      </c>
      <c r="B125" s="2">
        <v>0</v>
      </c>
      <c r="C125" s="2">
        <v>0</v>
      </c>
      <c r="D125" s="2">
        <v>1</v>
      </c>
      <c r="E125" s="2">
        <v>0</v>
      </c>
    </row>
    <row r="126" spans="1:5" x14ac:dyDescent="0.25">
      <c r="A126" s="2" t="s">
        <v>130</v>
      </c>
      <c r="B126" s="2">
        <v>1</v>
      </c>
      <c r="C126" s="2">
        <v>0</v>
      </c>
      <c r="D126" s="2">
        <v>0</v>
      </c>
      <c r="E126" s="2">
        <v>0</v>
      </c>
    </row>
    <row r="127" spans="1:5" x14ac:dyDescent="0.25">
      <c r="A127" s="2" t="s">
        <v>131</v>
      </c>
      <c r="B127" s="2">
        <v>1</v>
      </c>
      <c r="C127" s="2">
        <v>0</v>
      </c>
      <c r="D127" s="2">
        <v>0</v>
      </c>
      <c r="E127" s="2">
        <v>0</v>
      </c>
    </row>
    <row r="128" spans="1:5" x14ac:dyDescent="0.25">
      <c r="A128" s="2" t="s">
        <v>132</v>
      </c>
      <c r="B128" s="2">
        <v>0</v>
      </c>
      <c r="C128" s="2">
        <v>0</v>
      </c>
      <c r="D128" s="2">
        <v>1</v>
      </c>
      <c r="E128" s="2">
        <v>0</v>
      </c>
    </row>
    <row r="129" spans="1:5" x14ac:dyDescent="0.25">
      <c r="A129" s="2" t="s">
        <v>133</v>
      </c>
      <c r="B129" s="2">
        <v>0</v>
      </c>
      <c r="C129" s="2">
        <v>0</v>
      </c>
      <c r="D129" s="2">
        <v>1</v>
      </c>
      <c r="E129" s="2">
        <v>0</v>
      </c>
    </row>
    <row r="130" spans="1:5" x14ac:dyDescent="0.25">
      <c r="A130" s="2" t="s">
        <v>134</v>
      </c>
      <c r="B130" s="2">
        <v>1</v>
      </c>
      <c r="C130" s="2">
        <v>0</v>
      </c>
      <c r="D130" s="2">
        <v>0</v>
      </c>
      <c r="E130" s="2">
        <v>0</v>
      </c>
    </row>
    <row r="131" spans="1:5" x14ac:dyDescent="0.25">
      <c r="A131" s="2" t="s">
        <v>135</v>
      </c>
      <c r="B131" s="2">
        <v>1</v>
      </c>
      <c r="C131" s="2">
        <v>0</v>
      </c>
      <c r="D131" s="2">
        <v>0</v>
      </c>
      <c r="E131" s="2">
        <v>0</v>
      </c>
    </row>
    <row r="132" spans="1:5" x14ac:dyDescent="0.25">
      <c r="A132" s="2" t="s">
        <v>136</v>
      </c>
      <c r="B132" s="2">
        <v>0</v>
      </c>
      <c r="C132" s="2">
        <v>1</v>
      </c>
      <c r="D132" s="2">
        <v>0</v>
      </c>
      <c r="E132" s="2">
        <v>0</v>
      </c>
    </row>
    <row r="133" spans="1:5" x14ac:dyDescent="0.25">
      <c r="A133" s="2" t="s">
        <v>137</v>
      </c>
      <c r="B133" s="2">
        <v>1</v>
      </c>
      <c r="C133" s="2">
        <v>0</v>
      </c>
      <c r="D133" s="2">
        <v>0</v>
      </c>
      <c r="E133" s="2">
        <v>0</v>
      </c>
    </row>
    <row r="134" spans="1:5" x14ac:dyDescent="0.25">
      <c r="A134" s="2" t="s">
        <v>138</v>
      </c>
      <c r="B134" s="2">
        <v>0</v>
      </c>
      <c r="C134" s="2">
        <v>1</v>
      </c>
      <c r="D134" s="2">
        <v>0</v>
      </c>
      <c r="E134" s="2">
        <v>0</v>
      </c>
    </row>
    <row r="135" spans="1:5" x14ac:dyDescent="0.25">
      <c r="A135" s="2" t="s">
        <v>139</v>
      </c>
      <c r="B135" s="2">
        <v>0</v>
      </c>
      <c r="C135" s="2">
        <v>1</v>
      </c>
      <c r="D135" s="2">
        <v>0</v>
      </c>
      <c r="E135" s="2">
        <v>0</v>
      </c>
    </row>
    <row r="136" spans="1:5" x14ac:dyDescent="0.25">
      <c r="A136" s="2" t="s">
        <v>140</v>
      </c>
      <c r="B136" s="2">
        <v>0</v>
      </c>
      <c r="C136" s="2">
        <v>0</v>
      </c>
      <c r="D136" s="2">
        <v>1</v>
      </c>
      <c r="E136" s="2">
        <v>0</v>
      </c>
    </row>
    <row r="137" spans="1:5" x14ac:dyDescent="0.25">
      <c r="A137" s="2" t="s">
        <v>141</v>
      </c>
      <c r="B137" s="2">
        <v>1</v>
      </c>
      <c r="C137" s="2">
        <v>0</v>
      </c>
      <c r="D137" s="2">
        <v>0</v>
      </c>
      <c r="E137" s="2">
        <v>0</v>
      </c>
    </row>
    <row r="138" spans="1:5" x14ac:dyDescent="0.25">
      <c r="A138" s="2" t="s">
        <v>142</v>
      </c>
      <c r="B138" s="2">
        <v>0</v>
      </c>
      <c r="C138" s="2">
        <v>1</v>
      </c>
      <c r="D138" s="2">
        <v>0</v>
      </c>
      <c r="E138" s="2">
        <v>0</v>
      </c>
    </row>
    <row r="139" spans="1:5" x14ac:dyDescent="0.25">
      <c r="A139" s="2" t="s">
        <v>143</v>
      </c>
      <c r="B139" s="2">
        <v>0</v>
      </c>
      <c r="C139" s="2">
        <v>0</v>
      </c>
      <c r="D139" s="2">
        <v>1</v>
      </c>
      <c r="E139" s="2">
        <v>0</v>
      </c>
    </row>
    <row r="140" spans="1:5" x14ac:dyDescent="0.25">
      <c r="A140" s="2" t="s">
        <v>144</v>
      </c>
      <c r="B140" s="2">
        <v>0</v>
      </c>
      <c r="C140" s="2">
        <v>0</v>
      </c>
      <c r="D140" s="2">
        <v>1</v>
      </c>
      <c r="E140" s="2">
        <v>0</v>
      </c>
    </row>
    <row r="141" spans="1:5" x14ac:dyDescent="0.25">
      <c r="A141" s="2" t="s">
        <v>145</v>
      </c>
      <c r="B141" s="2">
        <v>1</v>
      </c>
      <c r="C141" s="2">
        <v>0</v>
      </c>
      <c r="D141" s="2">
        <v>0</v>
      </c>
      <c r="E141" s="2">
        <v>0</v>
      </c>
    </row>
    <row r="142" spans="1:5" x14ac:dyDescent="0.25">
      <c r="A142" s="2" t="s">
        <v>146</v>
      </c>
      <c r="B142" s="2">
        <v>0</v>
      </c>
      <c r="C142" s="2">
        <v>0</v>
      </c>
      <c r="D142" s="2">
        <v>0</v>
      </c>
      <c r="E142" s="2">
        <v>1</v>
      </c>
    </row>
    <row r="143" spans="1:5" x14ac:dyDescent="0.25">
      <c r="A143" s="2" t="s">
        <v>147</v>
      </c>
      <c r="B143" s="2">
        <v>0</v>
      </c>
      <c r="C143" s="2">
        <v>0</v>
      </c>
      <c r="D143" s="2">
        <v>1</v>
      </c>
      <c r="E143" s="2">
        <v>0</v>
      </c>
    </row>
    <row r="144" spans="1:5" x14ac:dyDescent="0.25">
      <c r="A144" s="2" t="s">
        <v>148</v>
      </c>
      <c r="B144" s="2">
        <v>0</v>
      </c>
      <c r="C144" s="2">
        <v>0</v>
      </c>
      <c r="D144" s="2">
        <v>1</v>
      </c>
      <c r="E144" s="2">
        <v>0</v>
      </c>
    </row>
    <row r="145" spans="1:5" x14ac:dyDescent="0.25">
      <c r="A145" s="2" t="s">
        <v>149</v>
      </c>
      <c r="B145" s="2">
        <v>1</v>
      </c>
      <c r="C145" s="2">
        <v>0</v>
      </c>
      <c r="D145" s="2">
        <v>0</v>
      </c>
      <c r="E145" s="2">
        <v>0</v>
      </c>
    </row>
    <row r="146" spans="1:5" x14ac:dyDescent="0.25">
      <c r="A146" s="2" t="s">
        <v>150</v>
      </c>
      <c r="B146" s="2">
        <v>1</v>
      </c>
      <c r="C146" s="2">
        <v>0</v>
      </c>
      <c r="D146" s="2">
        <v>0</v>
      </c>
      <c r="E146" s="2">
        <v>0</v>
      </c>
    </row>
    <row r="147" spans="1:5" x14ac:dyDescent="0.25">
      <c r="A147" s="2" t="s">
        <v>151</v>
      </c>
      <c r="B147" s="2">
        <v>0</v>
      </c>
      <c r="C147" s="2">
        <v>0</v>
      </c>
      <c r="D147" s="2">
        <v>1</v>
      </c>
      <c r="E147" s="2">
        <v>0</v>
      </c>
    </row>
    <row r="148" spans="1:5" x14ac:dyDescent="0.25">
      <c r="A148" s="2" t="s">
        <v>152</v>
      </c>
      <c r="B148" s="2">
        <v>0</v>
      </c>
      <c r="C148" s="2">
        <v>0</v>
      </c>
      <c r="D148" s="2">
        <v>1</v>
      </c>
      <c r="E148" s="2">
        <v>0</v>
      </c>
    </row>
    <row r="149" spans="1:5" x14ac:dyDescent="0.25">
      <c r="A149" s="2" t="s">
        <v>153</v>
      </c>
      <c r="B149" s="2">
        <v>1</v>
      </c>
      <c r="C149" s="2">
        <v>0</v>
      </c>
      <c r="D149" s="2">
        <v>0</v>
      </c>
      <c r="E149" s="2">
        <v>0</v>
      </c>
    </row>
    <row r="150" spans="1:5" x14ac:dyDescent="0.25">
      <c r="A150" s="2" t="s">
        <v>154</v>
      </c>
      <c r="B150" s="2">
        <v>1</v>
      </c>
      <c r="C150" s="2">
        <v>0</v>
      </c>
      <c r="D150" s="2">
        <v>0</v>
      </c>
      <c r="E150" s="2">
        <v>0</v>
      </c>
    </row>
    <row r="151" spans="1:5" x14ac:dyDescent="0.25">
      <c r="A151" s="2" t="s">
        <v>155</v>
      </c>
      <c r="B151" s="2">
        <v>1</v>
      </c>
      <c r="C151" s="2">
        <v>0</v>
      </c>
      <c r="D151" s="2">
        <v>0</v>
      </c>
      <c r="E151" s="2">
        <v>0</v>
      </c>
    </row>
    <row r="152" spans="1:5" x14ac:dyDescent="0.25">
      <c r="A152" s="2" t="s">
        <v>156</v>
      </c>
      <c r="B152" s="2">
        <v>1</v>
      </c>
      <c r="C152" s="2">
        <v>0</v>
      </c>
      <c r="D152" s="2">
        <v>0</v>
      </c>
      <c r="E152" s="2">
        <v>0</v>
      </c>
    </row>
    <row r="153" spans="1:5" x14ac:dyDescent="0.25">
      <c r="A153" s="2" t="s">
        <v>157</v>
      </c>
      <c r="B153" s="2">
        <v>0</v>
      </c>
      <c r="C153" s="2">
        <v>0</v>
      </c>
      <c r="D153" s="2">
        <v>1</v>
      </c>
      <c r="E153" s="2">
        <v>0</v>
      </c>
    </row>
    <row r="154" spans="1:5" x14ac:dyDescent="0.25">
      <c r="A154" s="2" t="s">
        <v>158</v>
      </c>
      <c r="B154" s="2">
        <v>0</v>
      </c>
      <c r="C154" s="2">
        <v>0</v>
      </c>
      <c r="D154" s="2">
        <v>1</v>
      </c>
      <c r="E154" s="2">
        <v>0</v>
      </c>
    </row>
    <row r="155" spans="1:5" x14ac:dyDescent="0.25">
      <c r="A155" s="2" t="s">
        <v>159</v>
      </c>
      <c r="B155" s="2">
        <v>0</v>
      </c>
      <c r="C155" s="2">
        <v>0</v>
      </c>
      <c r="D155" s="2">
        <v>1</v>
      </c>
      <c r="E155" s="2">
        <v>0</v>
      </c>
    </row>
    <row r="156" spans="1:5" x14ac:dyDescent="0.25">
      <c r="A156" s="2" t="s">
        <v>160</v>
      </c>
      <c r="B156" s="2">
        <v>0</v>
      </c>
      <c r="C156" s="2">
        <v>0</v>
      </c>
      <c r="D156" s="2">
        <v>1</v>
      </c>
      <c r="E156" s="2">
        <v>0</v>
      </c>
    </row>
    <row r="157" spans="1:5" x14ac:dyDescent="0.25">
      <c r="A157" s="2" t="s">
        <v>161</v>
      </c>
      <c r="B157" s="2">
        <v>1</v>
      </c>
      <c r="C157" s="2">
        <v>0</v>
      </c>
      <c r="D157" s="2">
        <v>0</v>
      </c>
      <c r="E157" s="2">
        <v>0</v>
      </c>
    </row>
    <row r="158" spans="1:5" x14ac:dyDescent="0.25">
      <c r="A158" s="2" t="s">
        <v>162</v>
      </c>
      <c r="B158" s="2">
        <v>1</v>
      </c>
      <c r="C158" s="2">
        <v>0</v>
      </c>
      <c r="D158" s="2">
        <v>0</v>
      </c>
      <c r="E158" s="2">
        <v>0</v>
      </c>
    </row>
    <row r="159" spans="1:5" x14ac:dyDescent="0.25">
      <c r="A159" s="2" t="s">
        <v>163</v>
      </c>
      <c r="B159" s="2">
        <v>1</v>
      </c>
      <c r="C159" s="2">
        <v>0</v>
      </c>
      <c r="D159" s="2">
        <v>0</v>
      </c>
      <c r="E159" s="2">
        <v>0</v>
      </c>
    </row>
    <row r="160" spans="1:5" x14ac:dyDescent="0.25">
      <c r="A160" s="2" t="s">
        <v>164</v>
      </c>
      <c r="B160" s="2">
        <v>0</v>
      </c>
      <c r="C160" s="2">
        <v>1</v>
      </c>
      <c r="D160" s="2">
        <v>0</v>
      </c>
      <c r="E160" s="2">
        <v>0</v>
      </c>
    </row>
    <row r="161" spans="1:6" x14ac:dyDescent="0.25">
      <c r="A161" s="2" t="s">
        <v>165</v>
      </c>
      <c r="B161" s="2">
        <v>0</v>
      </c>
      <c r="C161" s="2">
        <v>0</v>
      </c>
      <c r="D161" s="2">
        <v>1</v>
      </c>
      <c r="E161" s="2">
        <v>0</v>
      </c>
    </row>
    <row r="162" spans="1:6" x14ac:dyDescent="0.25">
      <c r="B162" s="2">
        <v>66</v>
      </c>
      <c r="C162" s="2">
        <v>23</v>
      </c>
      <c r="D162" s="2">
        <v>68</v>
      </c>
      <c r="E162" s="2">
        <v>3</v>
      </c>
      <c r="F162" s="2">
        <v>160</v>
      </c>
    </row>
    <row r="163" spans="1:6" x14ac:dyDescent="0.25">
      <c r="B163" s="3">
        <v>0.41</v>
      </c>
      <c r="C163" s="3">
        <v>0.14000000000000001</v>
      </c>
      <c r="D163" s="3">
        <v>0.43</v>
      </c>
      <c r="E163" s="3">
        <v>0.02</v>
      </c>
      <c r="F163" s="3">
        <v>1</v>
      </c>
    </row>
    <row r="166" spans="1:6" x14ac:dyDescent="0.25">
      <c r="A166" s="2">
        <v>61</v>
      </c>
      <c r="B166" s="2">
        <v>160</v>
      </c>
      <c r="C166" s="3">
        <v>0.38</v>
      </c>
      <c r="D166" s="2" t="s">
        <v>166</v>
      </c>
      <c r="E166" s="2" t="s">
        <v>167</v>
      </c>
    </row>
    <row r="167" spans="1:6" x14ac:dyDescent="0.25">
      <c r="A167" s="2">
        <v>33</v>
      </c>
      <c r="B167" s="2">
        <v>160</v>
      </c>
      <c r="C167" s="3">
        <v>0.21</v>
      </c>
      <c r="D167" s="2" t="s">
        <v>168</v>
      </c>
      <c r="E167" s="2" t="s">
        <v>169</v>
      </c>
    </row>
    <row r="168" spans="1:6" x14ac:dyDescent="0.25">
      <c r="A168" s="2">
        <v>59</v>
      </c>
      <c r="B168" s="2">
        <v>160</v>
      </c>
      <c r="C168" s="3">
        <v>0.37</v>
      </c>
      <c r="D168" s="2" t="s">
        <v>170</v>
      </c>
      <c r="E168" s="2" t="s">
        <v>171</v>
      </c>
    </row>
    <row r="169" spans="1:6" x14ac:dyDescent="0.25">
      <c r="A169" s="2">
        <v>5</v>
      </c>
      <c r="B169" s="2">
        <v>160</v>
      </c>
      <c r="C169" s="3">
        <v>0.03</v>
      </c>
      <c r="D169" s="2" t="s">
        <v>172</v>
      </c>
      <c r="E169" s="2" t="s">
        <v>173</v>
      </c>
    </row>
    <row r="170" spans="1:6" x14ac:dyDescent="0.25">
      <c r="A170" s="2">
        <v>2</v>
      </c>
      <c r="B170" s="2">
        <v>160</v>
      </c>
      <c r="C170" s="3">
        <v>0.01</v>
      </c>
      <c r="D170" s="2" t="s">
        <v>174</v>
      </c>
      <c r="E170" s="2" t="s">
        <v>175</v>
      </c>
    </row>
    <row r="171" spans="1:6" x14ac:dyDescent="0.25">
      <c r="A171" s="2">
        <v>160</v>
      </c>
      <c r="C171" s="3">
        <v>1</v>
      </c>
    </row>
    <row r="174" spans="1:6" x14ac:dyDescent="0.25">
      <c r="A174" s="2">
        <v>33</v>
      </c>
      <c r="B174" s="2">
        <v>160</v>
      </c>
      <c r="C174" s="3">
        <v>0.21</v>
      </c>
      <c r="D174" s="2" t="s">
        <v>168</v>
      </c>
      <c r="E174" s="2">
        <v>33</v>
      </c>
      <c r="F174" s="2" t="s">
        <v>176</v>
      </c>
    </row>
    <row r="176" spans="1:6" x14ac:dyDescent="0.25">
      <c r="A176" s="2">
        <v>61</v>
      </c>
      <c r="B176" s="2">
        <v>160</v>
      </c>
      <c r="C176" s="3">
        <v>0.38</v>
      </c>
      <c r="D176" s="2" t="s">
        <v>166</v>
      </c>
      <c r="E176" s="2">
        <v>61</v>
      </c>
      <c r="F176" s="2" t="s">
        <v>177</v>
      </c>
    </row>
    <row r="178" spans="1:6" x14ac:dyDescent="0.25">
      <c r="A178" s="2">
        <v>59</v>
      </c>
      <c r="B178" s="2">
        <v>160</v>
      </c>
      <c r="C178" s="3">
        <v>0.37</v>
      </c>
      <c r="D178" s="2" t="s">
        <v>170</v>
      </c>
      <c r="E178" s="2">
        <v>59</v>
      </c>
      <c r="F178" s="2" t="s">
        <v>178</v>
      </c>
    </row>
    <row r="179" spans="1:6" x14ac:dyDescent="0.25">
      <c r="A179" s="2">
        <v>5</v>
      </c>
      <c r="B179" s="2">
        <v>160</v>
      </c>
      <c r="C179" s="3">
        <v>0.03</v>
      </c>
      <c r="D179" s="2" t="s">
        <v>172</v>
      </c>
      <c r="E179" s="2">
        <v>5</v>
      </c>
      <c r="F179" s="2" t="s">
        <v>179</v>
      </c>
    </row>
    <row r="180" spans="1:6" x14ac:dyDescent="0.25">
      <c r="A180" s="2">
        <v>2</v>
      </c>
      <c r="B180" s="2">
        <v>160</v>
      </c>
      <c r="C180" s="3">
        <v>0.01</v>
      </c>
      <c r="D180" s="2" t="s">
        <v>174</v>
      </c>
      <c r="E180" s="2">
        <v>2</v>
      </c>
      <c r="F180" s="2"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topLeftCell="A151" workbookViewId="0">
      <selection activeCell="I155" sqref="I155"/>
    </sheetView>
  </sheetViews>
  <sheetFormatPr defaultRowHeight="15" x14ac:dyDescent="0.25"/>
  <cols>
    <col min="1" max="1" width="18.28515625" style="6" customWidth="1"/>
    <col min="2" max="3" width="28.28515625" style="6" hidden="1" customWidth="1"/>
    <col min="4" max="4" width="16.7109375" style="6" hidden="1" customWidth="1"/>
    <col min="5" max="5" width="26.85546875" style="6" customWidth="1"/>
    <col min="6" max="6" width="18.28515625" style="6" bestFit="1" customWidth="1"/>
    <col min="7" max="7" width="59.5703125" style="6" customWidth="1"/>
    <col min="8" max="8" width="21.28515625" style="6" customWidth="1"/>
    <col min="9" max="9" width="76.85546875" style="6" customWidth="1"/>
  </cols>
  <sheetData>
    <row r="1" spans="1:9" ht="50.1" customHeight="1" x14ac:dyDescent="0.25">
      <c r="A1" s="6" t="s">
        <v>217</v>
      </c>
      <c r="B1" s="6" t="s">
        <v>218</v>
      </c>
      <c r="C1" s="6" t="s">
        <v>219</v>
      </c>
      <c r="D1" s="6" t="s">
        <v>220</v>
      </c>
      <c r="E1" s="6" t="s">
        <v>221</v>
      </c>
      <c r="F1" s="6" t="s">
        <v>222</v>
      </c>
      <c r="G1" s="6" t="s">
        <v>223</v>
      </c>
      <c r="H1" s="6" t="s">
        <v>224</v>
      </c>
      <c r="I1" s="6" t="s">
        <v>222</v>
      </c>
    </row>
    <row r="2" spans="1:9" ht="50.1" customHeight="1" x14ac:dyDescent="0.25">
      <c r="A2" s="6" t="s">
        <v>225</v>
      </c>
      <c r="D2" s="6">
        <v>81</v>
      </c>
      <c r="E2" s="7" t="s">
        <v>226</v>
      </c>
      <c r="F2" s="7" t="s">
        <v>227</v>
      </c>
      <c r="G2" s="6" t="s">
        <v>228</v>
      </c>
      <c r="I2" s="6" t="s">
        <v>229</v>
      </c>
    </row>
    <row r="3" spans="1:9" ht="50.1" customHeight="1" x14ac:dyDescent="0.25">
      <c r="A3" s="6" t="s">
        <v>230</v>
      </c>
      <c r="D3" s="6">
        <v>60</v>
      </c>
      <c r="E3" s="7" t="s">
        <v>226</v>
      </c>
      <c r="F3" s="7" t="s">
        <v>227</v>
      </c>
      <c r="G3" s="6" t="s">
        <v>231</v>
      </c>
      <c r="I3" s="6" t="s">
        <v>232</v>
      </c>
    </row>
    <row r="4" spans="1:9" ht="50.1" customHeight="1" x14ac:dyDescent="0.25">
      <c r="A4" s="6" t="s">
        <v>233</v>
      </c>
      <c r="D4" s="6">
        <v>75</v>
      </c>
      <c r="E4" s="7" t="s">
        <v>226</v>
      </c>
      <c r="F4" s="7" t="s">
        <v>234</v>
      </c>
      <c r="G4" s="6" t="s">
        <v>235</v>
      </c>
      <c r="I4" s="6" t="s">
        <v>236</v>
      </c>
    </row>
    <row r="5" spans="1:9" ht="50.1" customHeight="1" x14ac:dyDescent="0.25">
      <c r="A5" s="6" t="s">
        <v>237</v>
      </c>
      <c r="D5" s="6">
        <v>74</v>
      </c>
      <c r="E5" s="7" t="s">
        <v>238</v>
      </c>
      <c r="F5" s="7" t="s">
        <v>239</v>
      </c>
      <c r="G5" s="6" t="s">
        <v>240</v>
      </c>
      <c r="I5" s="6" t="s">
        <v>241</v>
      </c>
    </row>
    <row r="6" spans="1:9" ht="50.1" customHeight="1" x14ac:dyDescent="0.25">
      <c r="A6" s="6" t="s">
        <v>242</v>
      </c>
      <c r="D6" s="6">
        <v>32</v>
      </c>
      <c r="E6" s="6" t="s">
        <v>243</v>
      </c>
      <c r="F6" s="6" t="s">
        <v>244</v>
      </c>
      <c r="G6" s="6" t="s">
        <v>245</v>
      </c>
      <c r="I6" s="6" t="s">
        <v>246</v>
      </c>
    </row>
    <row r="7" spans="1:9" ht="50.1" customHeight="1" x14ac:dyDescent="0.25">
      <c r="A7" s="6" t="s">
        <v>247</v>
      </c>
      <c r="D7" s="6">
        <v>40</v>
      </c>
      <c r="E7" s="6" t="s">
        <v>248</v>
      </c>
      <c r="F7" s="6" t="s">
        <v>249</v>
      </c>
      <c r="G7" s="6" t="s">
        <v>250</v>
      </c>
      <c r="I7" s="6" t="s">
        <v>251</v>
      </c>
    </row>
    <row r="8" spans="1:9" ht="50.1" customHeight="1" x14ac:dyDescent="0.25">
      <c r="A8" s="8" t="s">
        <v>252</v>
      </c>
      <c r="B8" s="8"/>
      <c r="D8" s="8" t="s">
        <v>253</v>
      </c>
      <c r="E8" s="7" t="s">
        <v>254</v>
      </c>
      <c r="F8" s="6" t="s">
        <v>255</v>
      </c>
      <c r="G8" s="6" t="s">
        <v>256</v>
      </c>
      <c r="I8" s="6" t="s">
        <v>257</v>
      </c>
    </row>
    <row r="9" spans="1:9" ht="50.1" customHeight="1" x14ac:dyDescent="0.25">
      <c r="A9" s="6" t="s">
        <v>258</v>
      </c>
      <c r="D9" s="6" t="s">
        <v>259</v>
      </c>
      <c r="E9" s="7" t="s">
        <v>260</v>
      </c>
      <c r="F9" s="6" t="s">
        <v>261</v>
      </c>
      <c r="G9" s="6" t="s">
        <v>262</v>
      </c>
      <c r="I9" s="6" t="s">
        <v>263</v>
      </c>
    </row>
    <row r="10" spans="1:9" ht="50.1" customHeight="1" x14ac:dyDescent="0.25">
      <c r="A10" s="8" t="s">
        <v>264</v>
      </c>
      <c r="B10" s="8"/>
      <c r="C10" s="8"/>
      <c r="D10" s="8">
        <v>140</v>
      </c>
      <c r="E10" s="8" t="s">
        <v>265</v>
      </c>
      <c r="F10" s="8" t="s">
        <v>266</v>
      </c>
      <c r="G10" s="6" t="s">
        <v>267</v>
      </c>
      <c r="I10" s="6" t="s">
        <v>268</v>
      </c>
    </row>
    <row r="11" spans="1:9" ht="50.1" customHeight="1" x14ac:dyDescent="0.25">
      <c r="A11" s="8" t="s">
        <v>269</v>
      </c>
      <c r="B11" s="8"/>
      <c r="C11" s="8"/>
      <c r="D11" s="8">
        <v>56</v>
      </c>
      <c r="E11" s="6" t="s">
        <v>270</v>
      </c>
      <c r="F11" s="6" t="s">
        <v>271</v>
      </c>
      <c r="G11" s="6" t="s">
        <v>272</v>
      </c>
      <c r="I11" s="6" t="s">
        <v>273</v>
      </c>
    </row>
    <row r="12" spans="1:9" ht="50.1" customHeight="1" x14ac:dyDescent="0.25">
      <c r="A12" s="6" t="s">
        <v>274</v>
      </c>
      <c r="D12" s="6">
        <v>40</v>
      </c>
      <c r="E12" s="6" t="s">
        <v>275</v>
      </c>
      <c r="F12" s="6" t="s">
        <v>276</v>
      </c>
      <c r="G12" s="6" t="s">
        <v>277</v>
      </c>
      <c r="I12" s="6" t="s">
        <v>278</v>
      </c>
    </row>
    <row r="13" spans="1:9" ht="50.1" customHeight="1" x14ac:dyDescent="0.25">
      <c r="A13" s="6" t="s">
        <v>279</v>
      </c>
      <c r="D13" s="6">
        <v>1490</v>
      </c>
      <c r="E13" s="6" t="s">
        <v>280</v>
      </c>
      <c r="F13" s="6" t="s">
        <v>281</v>
      </c>
      <c r="G13" s="6" t="s">
        <v>282</v>
      </c>
      <c r="I13" s="6" t="s">
        <v>283</v>
      </c>
    </row>
    <row r="14" spans="1:9" ht="50.1" customHeight="1" x14ac:dyDescent="0.25">
      <c r="A14" s="8" t="s">
        <v>284</v>
      </c>
      <c r="B14" s="8"/>
      <c r="C14" s="8"/>
      <c r="D14" s="8">
        <v>90</v>
      </c>
      <c r="E14" s="7" t="s">
        <v>285</v>
      </c>
      <c r="F14" s="8" t="s">
        <v>286</v>
      </c>
      <c r="G14" s="6" t="s">
        <v>287</v>
      </c>
      <c r="I14" s="6" t="s">
        <v>288</v>
      </c>
    </row>
    <row r="15" spans="1:9" ht="50.1" customHeight="1" x14ac:dyDescent="0.25">
      <c r="A15" s="8" t="s">
        <v>289</v>
      </c>
      <c r="B15" s="8"/>
      <c r="C15" s="8"/>
      <c r="D15" s="8">
        <v>2000</v>
      </c>
      <c r="E15" s="7" t="s">
        <v>290</v>
      </c>
      <c r="F15" s="8" t="s">
        <v>291</v>
      </c>
      <c r="G15" s="6" t="s">
        <v>292</v>
      </c>
      <c r="I15" s="6" t="s">
        <v>293</v>
      </c>
    </row>
    <row r="16" spans="1:9" ht="50.1" customHeight="1" x14ac:dyDescent="0.25">
      <c r="A16" s="6" t="s">
        <v>294</v>
      </c>
      <c r="D16" s="6">
        <v>6041</v>
      </c>
      <c r="E16" s="7" t="s">
        <v>290</v>
      </c>
      <c r="F16" s="8" t="s">
        <v>291</v>
      </c>
      <c r="G16" s="6" t="s">
        <v>292</v>
      </c>
      <c r="I16" s="6" t="s">
        <v>295</v>
      </c>
    </row>
    <row r="17" spans="1:9" ht="50.1" customHeight="1" x14ac:dyDescent="0.25">
      <c r="A17" s="6" t="s">
        <v>296</v>
      </c>
      <c r="D17" s="6">
        <v>50</v>
      </c>
      <c r="E17" s="7" t="s">
        <v>297</v>
      </c>
      <c r="F17" s="8" t="s">
        <v>298</v>
      </c>
      <c r="G17" s="8" t="s">
        <v>299</v>
      </c>
      <c r="H17" s="8"/>
      <c r="I17" s="8" t="s">
        <v>300</v>
      </c>
    </row>
    <row r="18" spans="1:9" ht="50.1" customHeight="1" x14ac:dyDescent="0.25">
      <c r="A18" s="6" t="s">
        <v>301</v>
      </c>
      <c r="D18" s="6">
        <v>40</v>
      </c>
      <c r="E18" s="7" t="s">
        <v>302</v>
      </c>
      <c r="F18" s="8" t="s">
        <v>303</v>
      </c>
      <c r="G18" s="8" t="s">
        <v>304</v>
      </c>
      <c r="H18" s="8"/>
      <c r="I18" s="8" t="s">
        <v>305</v>
      </c>
    </row>
    <row r="19" spans="1:9" ht="50.1" customHeight="1" x14ac:dyDescent="0.25">
      <c r="A19" s="6" t="s">
        <v>306</v>
      </c>
      <c r="D19" s="6">
        <v>220</v>
      </c>
      <c r="E19" s="7" t="s">
        <v>307</v>
      </c>
      <c r="F19" s="6" t="s">
        <v>308</v>
      </c>
      <c r="G19" s="6" t="s">
        <v>309</v>
      </c>
      <c r="I19" s="6" t="s">
        <v>310</v>
      </c>
    </row>
    <row r="20" spans="1:9" ht="50.1" customHeight="1" x14ac:dyDescent="0.25">
      <c r="A20" s="6" t="s">
        <v>24</v>
      </c>
      <c r="D20" s="6">
        <v>40</v>
      </c>
      <c r="E20" s="7" t="s">
        <v>311</v>
      </c>
      <c r="F20" s="6" t="s">
        <v>312</v>
      </c>
      <c r="G20" s="6" t="s">
        <v>313</v>
      </c>
      <c r="I20" s="6" t="s">
        <v>314</v>
      </c>
    </row>
    <row r="21" spans="1:9" ht="50.1" customHeight="1" x14ac:dyDescent="0.25">
      <c r="A21" s="6" t="s">
        <v>315</v>
      </c>
      <c r="D21" s="6">
        <v>1</v>
      </c>
      <c r="E21" s="7" t="s">
        <v>316</v>
      </c>
      <c r="F21" s="6" t="s">
        <v>317</v>
      </c>
      <c r="G21" s="6" t="s">
        <v>318</v>
      </c>
      <c r="I21" s="6" t="s">
        <v>319</v>
      </c>
    </row>
    <row r="22" spans="1:9" ht="50.1" customHeight="1" x14ac:dyDescent="0.25">
      <c r="A22" s="6" t="s">
        <v>320</v>
      </c>
      <c r="D22" s="6">
        <v>50</v>
      </c>
      <c r="E22" s="9" t="s">
        <v>321</v>
      </c>
      <c r="F22" s="6" t="s">
        <v>322</v>
      </c>
      <c r="G22" s="6" t="s">
        <v>323</v>
      </c>
      <c r="I22" s="6" t="s">
        <v>324</v>
      </c>
    </row>
    <row r="23" spans="1:9" ht="50.1" customHeight="1" x14ac:dyDescent="0.25">
      <c r="A23" s="6" t="s">
        <v>325</v>
      </c>
      <c r="D23" s="6">
        <v>44</v>
      </c>
      <c r="E23" s="9" t="s">
        <v>326</v>
      </c>
      <c r="F23" s="6" t="s">
        <v>327</v>
      </c>
      <c r="G23" s="6" t="s">
        <v>328</v>
      </c>
      <c r="I23" s="6" t="s">
        <v>329</v>
      </c>
    </row>
    <row r="24" spans="1:9" ht="50.1" customHeight="1" x14ac:dyDescent="0.25">
      <c r="A24" s="6" t="s">
        <v>330</v>
      </c>
      <c r="D24" s="6">
        <v>1</v>
      </c>
      <c r="E24" s="6" t="s">
        <v>331</v>
      </c>
      <c r="F24" s="6" t="s">
        <v>332</v>
      </c>
      <c r="G24" s="6" t="s">
        <v>333</v>
      </c>
      <c r="I24" s="6" t="s">
        <v>334</v>
      </c>
    </row>
    <row r="25" spans="1:9" ht="50.1" customHeight="1" x14ac:dyDescent="0.25">
      <c r="A25" s="6" t="s">
        <v>335</v>
      </c>
      <c r="D25" s="6">
        <v>30</v>
      </c>
      <c r="E25" s="9" t="s">
        <v>336</v>
      </c>
      <c r="F25" s="6" t="s">
        <v>337</v>
      </c>
      <c r="G25" s="6" t="s">
        <v>338</v>
      </c>
      <c r="I25" s="6" t="s">
        <v>339</v>
      </c>
    </row>
    <row r="26" spans="1:9" ht="50.1" customHeight="1" x14ac:dyDescent="0.25">
      <c r="A26" s="6" t="s">
        <v>184</v>
      </c>
      <c r="D26" s="6">
        <v>72</v>
      </c>
      <c r="E26" s="6" t="s">
        <v>340</v>
      </c>
      <c r="F26" s="6" t="s">
        <v>341</v>
      </c>
      <c r="G26" s="6" t="s">
        <v>342</v>
      </c>
      <c r="I26" s="6" t="s">
        <v>343</v>
      </c>
    </row>
    <row r="27" spans="1:9" ht="50.1" customHeight="1" x14ac:dyDescent="0.25">
      <c r="A27" s="8" t="s">
        <v>344</v>
      </c>
      <c r="B27" s="8"/>
      <c r="C27" s="8"/>
      <c r="D27" s="8">
        <v>93</v>
      </c>
      <c r="E27" s="9" t="s">
        <v>345</v>
      </c>
      <c r="F27" s="8" t="s">
        <v>346</v>
      </c>
      <c r="G27" s="8" t="s">
        <v>347</v>
      </c>
      <c r="H27" s="8" t="s">
        <v>348</v>
      </c>
      <c r="I27" s="8" t="s">
        <v>349</v>
      </c>
    </row>
    <row r="28" spans="1:9" ht="50.1" customHeight="1" x14ac:dyDescent="0.25">
      <c r="A28" s="6" t="s">
        <v>350</v>
      </c>
      <c r="D28" s="6">
        <v>112</v>
      </c>
      <c r="E28" s="9" t="s">
        <v>351</v>
      </c>
      <c r="F28" s="6" t="s">
        <v>352</v>
      </c>
      <c r="G28" s="6" t="s">
        <v>353</v>
      </c>
      <c r="I28" s="6" t="s">
        <v>354</v>
      </c>
    </row>
    <row r="29" spans="1:9" ht="50.1" customHeight="1" x14ac:dyDescent="0.25">
      <c r="A29" s="6" t="s">
        <v>355</v>
      </c>
      <c r="D29" s="6">
        <v>200</v>
      </c>
      <c r="E29" s="9" t="s">
        <v>356</v>
      </c>
      <c r="F29" s="6" t="s">
        <v>357</v>
      </c>
      <c r="G29" s="6" t="s">
        <v>358</v>
      </c>
      <c r="I29" s="6" t="s">
        <v>359</v>
      </c>
    </row>
    <row r="30" spans="1:9" ht="50.1" customHeight="1" x14ac:dyDescent="0.25">
      <c r="A30" s="10" t="s">
        <v>34</v>
      </c>
      <c r="B30" s="10"/>
      <c r="C30" s="10"/>
      <c r="D30" s="10">
        <v>60</v>
      </c>
      <c r="E30" s="9" t="s">
        <v>360</v>
      </c>
      <c r="F30" s="11" t="s">
        <v>361</v>
      </c>
      <c r="G30" s="11" t="s">
        <v>362</v>
      </c>
      <c r="H30" s="11"/>
      <c r="I30" s="11" t="s">
        <v>363</v>
      </c>
    </row>
    <row r="31" spans="1:9" ht="50.1" customHeight="1" x14ac:dyDescent="0.25">
      <c r="A31" s="6" t="s">
        <v>364</v>
      </c>
      <c r="D31" s="6">
        <v>59</v>
      </c>
      <c r="E31" s="6" t="s">
        <v>365</v>
      </c>
      <c r="F31" s="6" t="s">
        <v>366</v>
      </c>
      <c r="G31" s="6" t="s">
        <v>367</v>
      </c>
      <c r="I31" s="6" t="s">
        <v>368</v>
      </c>
    </row>
    <row r="32" spans="1:9" ht="50.1" customHeight="1" x14ac:dyDescent="0.25">
      <c r="A32" s="6" t="s">
        <v>369</v>
      </c>
      <c r="D32" s="6">
        <v>90</v>
      </c>
      <c r="E32" s="6" t="s">
        <v>370</v>
      </c>
      <c r="F32" s="6" t="s">
        <v>371</v>
      </c>
      <c r="G32" s="6" t="s">
        <v>372</v>
      </c>
      <c r="I32" s="6" t="s">
        <v>373</v>
      </c>
    </row>
    <row r="33" spans="1:9" ht="50.1" customHeight="1" x14ac:dyDescent="0.25">
      <c r="A33" s="6" t="s">
        <v>374</v>
      </c>
      <c r="D33" s="6">
        <v>50</v>
      </c>
      <c r="E33" s="9" t="s">
        <v>375</v>
      </c>
      <c r="F33" s="9" t="s">
        <v>376</v>
      </c>
      <c r="G33" s="6" t="s">
        <v>377</v>
      </c>
      <c r="I33" s="6" t="s">
        <v>378</v>
      </c>
    </row>
    <row r="34" spans="1:9" ht="50.1" customHeight="1" x14ac:dyDescent="0.25">
      <c r="A34" s="6" t="s">
        <v>379</v>
      </c>
      <c r="D34" s="6">
        <v>180</v>
      </c>
      <c r="E34" s="9" t="s">
        <v>380</v>
      </c>
      <c r="F34" s="9" t="s">
        <v>381</v>
      </c>
      <c r="G34" s="6" t="s">
        <v>382</v>
      </c>
      <c r="I34" s="6" t="s">
        <v>383</v>
      </c>
    </row>
    <row r="35" spans="1:9" ht="50.1" customHeight="1" x14ac:dyDescent="0.25">
      <c r="A35" s="8" t="s">
        <v>384</v>
      </c>
      <c r="B35" s="8"/>
      <c r="C35" s="8"/>
      <c r="D35" s="8">
        <v>23</v>
      </c>
      <c r="E35" s="9" t="s">
        <v>385</v>
      </c>
      <c r="F35" s="9" t="s">
        <v>386</v>
      </c>
      <c r="G35" s="8" t="s">
        <v>387</v>
      </c>
      <c r="H35" s="8"/>
      <c r="I35" s="8" t="s">
        <v>388</v>
      </c>
    </row>
    <row r="36" spans="1:9" ht="50.1" customHeight="1" x14ac:dyDescent="0.25">
      <c r="A36" s="6" t="s">
        <v>389</v>
      </c>
      <c r="B36" s="6">
        <f>16*4</f>
        <v>64</v>
      </c>
      <c r="D36" s="6">
        <v>1</v>
      </c>
      <c r="E36" s="9" t="s">
        <v>385</v>
      </c>
      <c r="F36" s="9" t="s">
        <v>390</v>
      </c>
      <c r="G36" s="6" t="s">
        <v>391</v>
      </c>
      <c r="H36" s="6" t="s">
        <v>392</v>
      </c>
      <c r="I36" s="6" t="s">
        <v>393</v>
      </c>
    </row>
    <row r="37" spans="1:9" ht="50.1" customHeight="1" x14ac:dyDescent="0.25">
      <c r="A37" s="6" t="s">
        <v>394</v>
      </c>
      <c r="D37" s="6">
        <v>60</v>
      </c>
      <c r="E37" s="9" t="s">
        <v>395</v>
      </c>
      <c r="F37" s="9" t="s">
        <v>396</v>
      </c>
      <c r="G37" s="6" t="s">
        <v>397</v>
      </c>
      <c r="I37" s="6" t="s">
        <v>398</v>
      </c>
    </row>
    <row r="38" spans="1:9" ht="50.1" customHeight="1" x14ac:dyDescent="0.25">
      <c r="A38" s="8" t="s">
        <v>399</v>
      </c>
      <c r="B38" s="8"/>
      <c r="C38" s="8"/>
      <c r="D38" s="8">
        <v>17</v>
      </c>
      <c r="E38" s="9" t="s">
        <v>400</v>
      </c>
      <c r="F38" s="9" t="s">
        <v>401</v>
      </c>
      <c r="G38" s="6" t="s">
        <v>402</v>
      </c>
      <c r="I38" s="6" t="s">
        <v>403</v>
      </c>
    </row>
    <row r="39" spans="1:9" ht="50.1" customHeight="1" x14ac:dyDescent="0.25">
      <c r="A39" s="6" t="s">
        <v>404</v>
      </c>
      <c r="D39" s="6">
        <v>30</v>
      </c>
      <c r="E39" s="9" t="s">
        <v>405</v>
      </c>
      <c r="F39" s="9" t="s">
        <v>406</v>
      </c>
      <c r="G39" s="6" t="s">
        <v>407</v>
      </c>
      <c r="I39" s="6" t="s">
        <v>408</v>
      </c>
    </row>
    <row r="40" spans="1:9" ht="50.1" customHeight="1" x14ac:dyDescent="0.25">
      <c r="A40" s="6" t="s">
        <v>409</v>
      </c>
      <c r="D40" s="6">
        <v>777</v>
      </c>
      <c r="E40" s="9" t="s">
        <v>385</v>
      </c>
      <c r="F40" s="9" t="s">
        <v>410</v>
      </c>
      <c r="G40" s="6" t="s">
        <v>411</v>
      </c>
      <c r="I40" s="6" t="s">
        <v>412</v>
      </c>
    </row>
    <row r="41" spans="1:9" ht="50.1" customHeight="1" x14ac:dyDescent="0.25">
      <c r="A41" s="6" t="s">
        <v>188</v>
      </c>
      <c r="D41" s="6">
        <v>100</v>
      </c>
      <c r="E41" s="9" t="s">
        <v>395</v>
      </c>
      <c r="F41" s="9" t="s">
        <v>413</v>
      </c>
      <c r="G41" s="6" t="s">
        <v>414</v>
      </c>
      <c r="I41" s="6" t="s">
        <v>415</v>
      </c>
    </row>
    <row r="42" spans="1:9" ht="50.1" customHeight="1" x14ac:dyDescent="0.25">
      <c r="A42" s="6" t="s">
        <v>416</v>
      </c>
      <c r="D42" s="6">
        <v>1</v>
      </c>
      <c r="E42" s="9" t="s">
        <v>417</v>
      </c>
      <c r="F42" s="9" t="s">
        <v>418</v>
      </c>
      <c r="G42" s="6" t="s">
        <v>419</v>
      </c>
      <c r="H42" s="6" t="s">
        <v>420</v>
      </c>
      <c r="I42" s="6" t="s">
        <v>421</v>
      </c>
    </row>
    <row r="43" spans="1:9" ht="50.1" customHeight="1" x14ac:dyDescent="0.25">
      <c r="A43" s="8" t="s">
        <v>47</v>
      </c>
      <c r="B43" s="8"/>
      <c r="C43" s="8"/>
      <c r="D43" s="8">
        <v>40</v>
      </c>
      <c r="E43" s="9" t="s">
        <v>422</v>
      </c>
      <c r="F43" s="9" t="s">
        <v>423</v>
      </c>
      <c r="G43" s="6" t="s">
        <v>424</v>
      </c>
      <c r="H43" s="6" t="s">
        <v>425</v>
      </c>
      <c r="I43" s="6" t="s">
        <v>426</v>
      </c>
    </row>
    <row r="44" spans="1:9" ht="50.1" customHeight="1" x14ac:dyDescent="0.25">
      <c r="A44" s="6" t="s">
        <v>427</v>
      </c>
      <c r="D44" s="6">
        <v>64</v>
      </c>
      <c r="E44" s="9" t="s">
        <v>428</v>
      </c>
      <c r="F44" s="9" t="s">
        <v>429</v>
      </c>
      <c r="G44" s="6" t="s">
        <v>430</v>
      </c>
      <c r="I44" s="6" t="s">
        <v>431</v>
      </c>
    </row>
    <row r="45" spans="1:9" ht="50.1" customHeight="1" x14ac:dyDescent="0.25">
      <c r="A45" s="8" t="s">
        <v>432</v>
      </c>
      <c r="B45" s="8"/>
      <c r="C45" s="8"/>
      <c r="D45" s="8">
        <v>100</v>
      </c>
      <c r="E45" s="9" t="s">
        <v>433</v>
      </c>
      <c r="F45" s="9" t="s">
        <v>434</v>
      </c>
      <c r="G45" s="8" t="s">
        <v>435</v>
      </c>
      <c r="H45" s="8"/>
      <c r="I45" s="8" t="s">
        <v>436</v>
      </c>
    </row>
    <row r="46" spans="1:9" ht="50.1" customHeight="1" x14ac:dyDescent="0.25">
      <c r="A46" s="6" t="s">
        <v>437</v>
      </c>
      <c r="D46" s="6">
        <v>32</v>
      </c>
      <c r="E46" s="9" t="s">
        <v>395</v>
      </c>
      <c r="F46" s="9" t="s">
        <v>438</v>
      </c>
      <c r="G46" s="8" t="s">
        <v>439</v>
      </c>
      <c r="H46" s="8"/>
      <c r="I46" s="8" t="s">
        <v>440</v>
      </c>
    </row>
    <row r="47" spans="1:9" ht="50.1" customHeight="1" x14ac:dyDescent="0.25">
      <c r="A47" s="6" t="s">
        <v>441</v>
      </c>
      <c r="D47" s="6">
        <v>347</v>
      </c>
      <c r="E47" s="9" t="s">
        <v>442</v>
      </c>
      <c r="F47" s="9" t="s">
        <v>443</v>
      </c>
      <c r="G47" s="6" t="s">
        <v>444</v>
      </c>
      <c r="H47" s="6" t="s">
        <v>445</v>
      </c>
      <c r="I47" s="6" t="s">
        <v>446</v>
      </c>
    </row>
    <row r="48" spans="1:9" ht="50.1" customHeight="1" x14ac:dyDescent="0.25">
      <c r="A48" s="6" t="s">
        <v>447</v>
      </c>
      <c r="D48" s="6">
        <v>77</v>
      </c>
      <c r="E48" s="9" t="s">
        <v>448</v>
      </c>
      <c r="F48" s="9" t="s">
        <v>449</v>
      </c>
      <c r="G48" s="6" t="s">
        <v>450</v>
      </c>
      <c r="I48" s="6" t="s">
        <v>451</v>
      </c>
    </row>
    <row r="49" spans="1:9" ht="50.1" customHeight="1" x14ac:dyDescent="0.25">
      <c r="A49" s="6" t="s">
        <v>452</v>
      </c>
      <c r="D49" s="6">
        <v>100</v>
      </c>
      <c r="E49" s="9" t="s">
        <v>453</v>
      </c>
      <c r="F49" s="9" t="s">
        <v>454</v>
      </c>
      <c r="G49" s="6" t="s">
        <v>455</v>
      </c>
      <c r="I49" s="6" t="s">
        <v>456</v>
      </c>
    </row>
    <row r="50" spans="1:9" ht="50.1" customHeight="1" x14ac:dyDescent="0.25">
      <c r="A50" s="6" t="s">
        <v>457</v>
      </c>
      <c r="D50" s="6">
        <v>50</v>
      </c>
      <c r="E50" s="9" t="s">
        <v>458</v>
      </c>
      <c r="F50" s="9" t="s">
        <v>459</v>
      </c>
      <c r="G50" s="6" t="s">
        <v>460</v>
      </c>
      <c r="I50" s="6" t="s">
        <v>461</v>
      </c>
    </row>
    <row r="51" spans="1:9" ht="50.1" customHeight="1" x14ac:dyDescent="0.25">
      <c r="A51" s="6" t="s">
        <v>462</v>
      </c>
      <c r="D51" s="6">
        <v>26</v>
      </c>
      <c r="E51" s="9" t="s">
        <v>463</v>
      </c>
      <c r="F51" s="9" t="s">
        <v>464</v>
      </c>
      <c r="G51" s="6" t="s">
        <v>465</v>
      </c>
      <c r="I51" s="6" t="s">
        <v>466</v>
      </c>
    </row>
    <row r="52" spans="1:9" ht="50.1" customHeight="1" x14ac:dyDescent="0.25">
      <c r="A52" s="6" t="s">
        <v>467</v>
      </c>
      <c r="D52" s="6">
        <v>50</v>
      </c>
      <c r="E52" s="9" t="s">
        <v>331</v>
      </c>
      <c r="F52" s="9" t="s">
        <v>468</v>
      </c>
      <c r="G52" s="6" t="s">
        <v>469</v>
      </c>
      <c r="I52" s="6" t="s">
        <v>470</v>
      </c>
    </row>
    <row r="53" spans="1:9" ht="50.1" customHeight="1" x14ac:dyDescent="0.25">
      <c r="A53" s="8" t="s">
        <v>471</v>
      </c>
      <c r="B53" s="8"/>
      <c r="C53" s="8"/>
      <c r="D53" s="8">
        <v>111</v>
      </c>
      <c r="E53" s="9" t="s">
        <v>472</v>
      </c>
      <c r="F53" s="9" t="s">
        <v>473</v>
      </c>
      <c r="G53" s="6" t="s">
        <v>474</v>
      </c>
      <c r="I53" s="6" t="s">
        <v>475</v>
      </c>
    </row>
    <row r="54" spans="1:9" ht="50.1" customHeight="1" x14ac:dyDescent="0.25">
      <c r="A54" s="6" t="s">
        <v>476</v>
      </c>
      <c r="D54" s="6">
        <v>99</v>
      </c>
      <c r="E54" s="9" t="s">
        <v>477</v>
      </c>
      <c r="F54" s="9" t="s">
        <v>478</v>
      </c>
      <c r="G54" s="6" t="s">
        <v>479</v>
      </c>
      <c r="I54" s="6" t="s">
        <v>480</v>
      </c>
    </row>
    <row r="55" spans="1:9" ht="50.1" customHeight="1" x14ac:dyDescent="0.25">
      <c r="A55" s="6" t="s">
        <v>481</v>
      </c>
      <c r="D55" s="6">
        <v>50</v>
      </c>
      <c r="E55" s="9" t="s">
        <v>482</v>
      </c>
      <c r="F55" s="9" t="s">
        <v>483</v>
      </c>
      <c r="G55" s="6" t="s">
        <v>484</v>
      </c>
      <c r="I55" s="6" t="s">
        <v>485</v>
      </c>
    </row>
    <row r="56" spans="1:9" ht="50.1" customHeight="1" x14ac:dyDescent="0.25">
      <c r="A56" s="6" t="s">
        <v>486</v>
      </c>
      <c r="D56" s="6">
        <v>40</v>
      </c>
      <c r="E56" s="9" t="s">
        <v>487</v>
      </c>
      <c r="F56" s="9" t="s">
        <v>488</v>
      </c>
      <c r="G56" s="6" t="s">
        <v>377</v>
      </c>
      <c r="I56" s="6" t="s">
        <v>489</v>
      </c>
    </row>
    <row r="57" spans="1:9" ht="50.1" customHeight="1" x14ac:dyDescent="0.25">
      <c r="A57" s="6" t="s">
        <v>490</v>
      </c>
      <c r="D57" s="6">
        <v>50</v>
      </c>
      <c r="E57" s="9" t="s">
        <v>491</v>
      </c>
      <c r="F57" s="9" t="s">
        <v>492</v>
      </c>
      <c r="G57" s="6" t="s">
        <v>493</v>
      </c>
      <c r="I57" s="6" t="s">
        <v>494</v>
      </c>
    </row>
    <row r="58" spans="1:9" ht="50.1" customHeight="1" x14ac:dyDescent="0.25">
      <c r="A58" s="6" t="s">
        <v>495</v>
      </c>
      <c r="D58" s="6">
        <v>180</v>
      </c>
      <c r="E58" s="9" t="s">
        <v>496</v>
      </c>
      <c r="F58" s="9" t="s">
        <v>497</v>
      </c>
      <c r="G58" s="6" t="s">
        <v>498</v>
      </c>
      <c r="I58" s="6" t="s">
        <v>499</v>
      </c>
    </row>
    <row r="59" spans="1:9" ht="50.1" customHeight="1" x14ac:dyDescent="0.25">
      <c r="A59" s="6" t="s">
        <v>500</v>
      </c>
      <c r="D59" s="6">
        <v>90</v>
      </c>
      <c r="E59" s="9" t="s">
        <v>501</v>
      </c>
      <c r="F59" s="9" t="s">
        <v>502</v>
      </c>
      <c r="G59" s="6" t="s">
        <v>503</v>
      </c>
      <c r="I59" s="6" t="s">
        <v>504</v>
      </c>
    </row>
    <row r="60" spans="1:9" ht="50.1" customHeight="1" x14ac:dyDescent="0.25">
      <c r="A60" s="8" t="s">
        <v>505</v>
      </c>
      <c r="B60" s="8"/>
      <c r="C60" s="8"/>
      <c r="D60" s="8">
        <v>51</v>
      </c>
      <c r="E60" s="9" t="s">
        <v>385</v>
      </c>
      <c r="F60" s="9" t="s">
        <v>506</v>
      </c>
      <c r="G60" s="8" t="s">
        <v>507</v>
      </c>
      <c r="H60" s="8"/>
      <c r="I60" s="8" t="s">
        <v>508</v>
      </c>
    </row>
    <row r="61" spans="1:9" ht="50.1" customHeight="1" x14ac:dyDescent="0.25">
      <c r="A61" s="6" t="s">
        <v>509</v>
      </c>
      <c r="D61" s="6">
        <v>40</v>
      </c>
      <c r="E61" s="9" t="s">
        <v>510</v>
      </c>
      <c r="F61" s="9" t="s">
        <v>511</v>
      </c>
      <c r="G61" s="6" t="s">
        <v>512</v>
      </c>
      <c r="I61" s="6" t="s">
        <v>513</v>
      </c>
    </row>
    <row r="62" spans="1:9" ht="50.1" customHeight="1" x14ac:dyDescent="0.25">
      <c r="A62" s="6" t="s">
        <v>514</v>
      </c>
      <c r="D62" s="6">
        <v>20</v>
      </c>
      <c r="E62" s="9" t="s">
        <v>385</v>
      </c>
      <c r="F62" s="9" t="s">
        <v>515</v>
      </c>
      <c r="G62" s="6" t="s">
        <v>516</v>
      </c>
      <c r="I62" s="6" t="s">
        <v>517</v>
      </c>
    </row>
    <row r="63" spans="1:9" ht="50.1" customHeight="1" x14ac:dyDescent="0.25">
      <c r="A63" s="6" t="s">
        <v>518</v>
      </c>
      <c r="D63" s="6">
        <v>72</v>
      </c>
      <c r="E63" s="9" t="s">
        <v>275</v>
      </c>
      <c r="F63" s="9" t="s">
        <v>519</v>
      </c>
      <c r="G63" s="6" t="s">
        <v>520</v>
      </c>
      <c r="I63" s="6" t="s">
        <v>521</v>
      </c>
    </row>
    <row r="64" spans="1:9" ht="50.1" customHeight="1" x14ac:dyDescent="0.25">
      <c r="A64" s="6" t="s">
        <v>191</v>
      </c>
      <c r="D64" s="6">
        <v>50</v>
      </c>
      <c r="E64" s="9" t="s">
        <v>522</v>
      </c>
      <c r="F64" s="9" t="s">
        <v>523</v>
      </c>
      <c r="G64" s="6" t="s">
        <v>524</v>
      </c>
      <c r="H64" s="6" t="s">
        <v>525</v>
      </c>
      <c r="I64" s="6" t="s">
        <v>526</v>
      </c>
    </row>
    <row r="65" spans="1:9" ht="50.1" customHeight="1" x14ac:dyDescent="0.25">
      <c r="A65" s="6" t="s">
        <v>527</v>
      </c>
      <c r="D65" s="6">
        <v>30</v>
      </c>
      <c r="E65" s="9" t="s">
        <v>370</v>
      </c>
      <c r="F65" s="9" t="s">
        <v>528</v>
      </c>
      <c r="G65" s="6" t="s">
        <v>529</v>
      </c>
      <c r="I65" s="6" t="s">
        <v>530</v>
      </c>
    </row>
    <row r="66" spans="1:9" ht="50.1" customHeight="1" x14ac:dyDescent="0.25">
      <c r="A66" s="6" t="s">
        <v>531</v>
      </c>
      <c r="D66" s="6">
        <v>48</v>
      </c>
      <c r="E66" s="9" t="s">
        <v>532</v>
      </c>
      <c r="F66" s="9" t="s">
        <v>533</v>
      </c>
      <c r="G66" s="6" t="s">
        <v>534</v>
      </c>
      <c r="I66" s="6" t="s">
        <v>535</v>
      </c>
    </row>
    <row r="67" spans="1:9" ht="50.1" customHeight="1" x14ac:dyDescent="0.25">
      <c r="A67" s="6" t="s">
        <v>536</v>
      </c>
      <c r="D67" s="6">
        <v>40</v>
      </c>
      <c r="E67" s="9" t="s">
        <v>537</v>
      </c>
      <c r="F67" s="9" t="s">
        <v>538</v>
      </c>
      <c r="G67" s="6" t="s">
        <v>539</v>
      </c>
      <c r="I67" s="6" t="s">
        <v>540</v>
      </c>
    </row>
    <row r="68" spans="1:9" ht="50.1" customHeight="1" x14ac:dyDescent="0.25">
      <c r="A68" s="6" t="s">
        <v>193</v>
      </c>
      <c r="D68" s="6">
        <v>44</v>
      </c>
      <c r="E68" s="9" t="s">
        <v>541</v>
      </c>
      <c r="F68" s="9" t="s">
        <v>542</v>
      </c>
      <c r="G68" s="6" t="s">
        <v>543</v>
      </c>
      <c r="I68" s="6" t="s">
        <v>544</v>
      </c>
    </row>
    <row r="69" spans="1:9" ht="50.1" customHeight="1" x14ac:dyDescent="0.25">
      <c r="A69" s="8" t="s">
        <v>545</v>
      </c>
      <c r="B69" s="8"/>
      <c r="C69" s="8"/>
      <c r="D69" s="8">
        <v>30</v>
      </c>
      <c r="E69" s="9" t="s">
        <v>546</v>
      </c>
      <c r="F69" s="9" t="s">
        <v>547</v>
      </c>
      <c r="G69" s="8" t="s">
        <v>548</v>
      </c>
      <c r="H69" s="8"/>
      <c r="I69" s="8" t="s">
        <v>549</v>
      </c>
    </row>
    <row r="70" spans="1:9" ht="50.1" customHeight="1" x14ac:dyDescent="0.25">
      <c r="A70" s="6" t="s">
        <v>550</v>
      </c>
      <c r="D70" s="6">
        <v>97</v>
      </c>
      <c r="E70" s="9" t="s">
        <v>395</v>
      </c>
      <c r="F70" s="9" t="s">
        <v>551</v>
      </c>
      <c r="G70" s="6" t="s">
        <v>552</v>
      </c>
      <c r="I70" s="6" t="s">
        <v>553</v>
      </c>
    </row>
    <row r="71" spans="1:9" ht="50.1" customHeight="1" x14ac:dyDescent="0.25">
      <c r="A71" s="6" t="s">
        <v>554</v>
      </c>
      <c r="D71" s="6">
        <v>19</v>
      </c>
      <c r="E71" s="9" t="s">
        <v>555</v>
      </c>
      <c r="F71" s="9" t="s">
        <v>556</v>
      </c>
      <c r="G71" s="6" t="s">
        <v>557</v>
      </c>
      <c r="I71" s="6" t="s">
        <v>558</v>
      </c>
    </row>
    <row r="72" spans="1:9" ht="50.1" customHeight="1" x14ac:dyDescent="0.25">
      <c r="A72" s="6" t="s">
        <v>559</v>
      </c>
      <c r="D72" s="6">
        <v>26</v>
      </c>
      <c r="E72" s="9" t="s">
        <v>560</v>
      </c>
      <c r="F72" s="8" t="s">
        <v>561</v>
      </c>
      <c r="G72" s="6" t="s">
        <v>562</v>
      </c>
      <c r="I72" s="6" t="s">
        <v>561</v>
      </c>
    </row>
    <row r="73" spans="1:9" ht="50.1" customHeight="1" x14ac:dyDescent="0.25">
      <c r="A73" s="6" t="s">
        <v>563</v>
      </c>
      <c r="D73" s="6">
        <v>30</v>
      </c>
      <c r="E73" s="9" t="s">
        <v>564</v>
      </c>
      <c r="F73" s="9" t="s">
        <v>565</v>
      </c>
      <c r="G73" s="6" t="s">
        <v>566</v>
      </c>
      <c r="I73" s="6" t="s">
        <v>567</v>
      </c>
    </row>
    <row r="74" spans="1:9" ht="50.1" customHeight="1" x14ac:dyDescent="0.25">
      <c r="A74" s="6" t="s">
        <v>568</v>
      </c>
      <c r="D74" s="6">
        <v>75</v>
      </c>
      <c r="E74" s="9" t="s">
        <v>569</v>
      </c>
      <c r="F74" s="9" t="s">
        <v>570</v>
      </c>
      <c r="G74" s="6" t="s">
        <v>571</v>
      </c>
      <c r="I74" s="6" t="s">
        <v>572</v>
      </c>
    </row>
    <row r="75" spans="1:9" ht="50.1" customHeight="1" x14ac:dyDescent="0.25">
      <c r="A75" s="6" t="s">
        <v>573</v>
      </c>
      <c r="D75" s="6">
        <v>80</v>
      </c>
      <c r="E75" s="9" t="s">
        <v>574</v>
      </c>
      <c r="F75" s="9" t="s">
        <v>575</v>
      </c>
      <c r="G75" s="6" t="s">
        <v>576</v>
      </c>
      <c r="I75" s="6" t="s">
        <v>577</v>
      </c>
    </row>
    <row r="76" spans="1:9" ht="50.1" customHeight="1" x14ac:dyDescent="0.25">
      <c r="A76" s="6" t="s">
        <v>195</v>
      </c>
      <c r="D76" s="6">
        <v>70</v>
      </c>
      <c r="E76" s="9" t="s">
        <v>275</v>
      </c>
      <c r="F76" s="9" t="s">
        <v>578</v>
      </c>
      <c r="G76" s="6" t="s">
        <v>579</v>
      </c>
      <c r="I76" s="6" t="s">
        <v>580</v>
      </c>
    </row>
    <row r="77" spans="1:9" ht="50.1" customHeight="1" x14ac:dyDescent="0.25">
      <c r="A77" s="6" t="s">
        <v>581</v>
      </c>
      <c r="D77" s="6">
        <v>36</v>
      </c>
      <c r="E77" s="9" t="s">
        <v>582</v>
      </c>
      <c r="F77" s="9" t="s">
        <v>583</v>
      </c>
      <c r="G77" s="6" t="s">
        <v>584</v>
      </c>
      <c r="I77" s="6" t="s">
        <v>585</v>
      </c>
    </row>
    <row r="78" spans="1:9" ht="50.1" customHeight="1" x14ac:dyDescent="0.25">
      <c r="A78" s="6" t="s">
        <v>586</v>
      </c>
      <c r="D78" s="6">
        <v>230</v>
      </c>
      <c r="E78" s="9" t="s">
        <v>587</v>
      </c>
      <c r="F78" s="9" t="s">
        <v>588</v>
      </c>
      <c r="G78" s="6" t="s">
        <v>589</v>
      </c>
      <c r="I78" s="6" t="s">
        <v>590</v>
      </c>
    </row>
    <row r="79" spans="1:9" ht="50.1" customHeight="1" x14ac:dyDescent="0.25">
      <c r="A79" s="6" t="s">
        <v>591</v>
      </c>
      <c r="B79" s="6">
        <f>106-90</f>
        <v>16</v>
      </c>
      <c r="D79" s="6">
        <v>106</v>
      </c>
      <c r="E79" s="9" t="s">
        <v>592</v>
      </c>
      <c r="F79" s="9" t="s">
        <v>593</v>
      </c>
      <c r="G79" s="6" t="s">
        <v>594</v>
      </c>
      <c r="I79" s="6" t="s">
        <v>595</v>
      </c>
    </row>
    <row r="80" spans="1:9" ht="50.1" customHeight="1" x14ac:dyDescent="0.25">
      <c r="A80" s="6" t="s">
        <v>596</v>
      </c>
      <c r="B80" s="12" t="s">
        <v>597</v>
      </c>
      <c r="C80" s="6">
        <f>76+59+53</f>
        <v>188</v>
      </c>
      <c r="D80" s="6">
        <v>128</v>
      </c>
      <c r="E80" s="9" t="s">
        <v>265</v>
      </c>
      <c r="F80" s="9" t="s">
        <v>598</v>
      </c>
      <c r="G80" s="6" t="s">
        <v>599</v>
      </c>
      <c r="I80" s="6" t="s">
        <v>600</v>
      </c>
    </row>
    <row r="81" spans="1:9" ht="50.1" customHeight="1" x14ac:dyDescent="0.25">
      <c r="A81" s="6" t="s">
        <v>601</v>
      </c>
      <c r="D81" s="6">
        <v>40</v>
      </c>
      <c r="E81" s="9" t="s">
        <v>331</v>
      </c>
      <c r="F81" s="9" t="s">
        <v>602</v>
      </c>
      <c r="G81" s="6" t="s">
        <v>603</v>
      </c>
      <c r="I81" s="6" t="s">
        <v>604</v>
      </c>
    </row>
    <row r="82" spans="1:9" ht="50.1" customHeight="1" x14ac:dyDescent="0.25">
      <c r="A82" s="13" t="s">
        <v>86</v>
      </c>
      <c r="B82" s="13"/>
      <c r="C82" s="13"/>
      <c r="D82" s="13">
        <v>20</v>
      </c>
      <c r="E82" s="9" t="s">
        <v>605</v>
      </c>
      <c r="F82" s="9" t="s">
        <v>606</v>
      </c>
      <c r="G82" s="6" t="s">
        <v>607</v>
      </c>
      <c r="I82" s="8" t="s">
        <v>608</v>
      </c>
    </row>
    <row r="83" spans="1:9" ht="50.1" customHeight="1" x14ac:dyDescent="0.25">
      <c r="A83" s="6" t="s">
        <v>609</v>
      </c>
      <c r="D83" s="6">
        <v>120</v>
      </c>
      <c r="E83" s="9" t="s">
        <v>610</v>
      </c>
      <c r="F83" s="9" t="s">
        <v>611</v>
      </c>
      <c r="G83" s="6" t="s">
        <v>612</v>
      </c>
      <c r="H83" s="6" t="s">
        <v>613</v>
      </c>
      <c r="I83" s="6" t="s">
        <v>614</v>
      </c>
    </row>
    <row r="84" spans="1:9" ht="50.1" customHeight="1" x14ac:dyDescent="0.25">
      <c r="A84" s="6" t="s">
        <v>615</v>
      </c>
      <c r="D84" s="6">
        <v>120</v>
      </c>
      <c r="E84" s="9" t="s">
        <v>616</v>
      </c>
      <c r="F84" s="9" t="s">
        <v>617</v>
      </c>
      <c r="G84" s="6" t="s">
        <v>618</v>
      </c>
      <c r="I84" s="6" t="s">
        <v>619</v>
      </c>
    </row>
    <row r="85" spans="1:9" ht="50.1" customHeight="1" x14ac:dyDescent="0.25">
      <c r="A85" s="6" t="s">
        <v>620</v>
      </c>
      <c r="D85" s="6">
        <v>75</v>
      </c>
      <c r="E85" s="9" t="s">
        <v>621</v>
      </c>
      <c r="F85" s="9" t="s">
        <v>622</v>
      </c>
      <c r="G85" s="6" t="s">
        <v>623</v>
      </c>
      <c r="I85" s="6" t="s">
        <v>624</v>
      </c>
    </row>
    <row r="86" spans="1:9" ht="50.1" customHeight="1" x14ac:dyDescent="0.25">
      <c r="A86" s="6" t="s">
        <v>625</v>
      </c>
      <c r="D86" s="6">
        <v>40</v>
      </c>
      <c r="E86" s="9" t="s">
        <v>626</v>
      </c>
      <c r="F86" s="9" t="s">
        <v>627</v>
      </c>
      <c r="G86" s="6" t="s">
        <v>628</v>
      </c>
      <c r="I86" s="6" t="s">
        <v>629</v>
      </c>
    </row>
    <row r="87" spans="1:9" ht="50.1" customHeight="1" x14ac:dyDescent="0.25">
      <c r="A87" s="6" t="s">
        <v>630</v>
      </c>
      <c r="D87" s="13">
        <v>40</v>
      </c>
      <c r="E87" s="9" t="s">
        <v>631</v>
      </c>
      <c r="F87" s="9" t="s">
        <v>632</v>
      </c>
      <c r="G87" s="6" t="s">
        <v>633</v>
      </c>
      <c r="H87" s="6" t="s">
        <v>634</v>
      </c>
      <c r="I87" s="6" t="s">
        <v>635</v>
      </c>
    </row>
    <row r="88" spans="1:9" ht="50.1" customHeight="1" x14ac:dyDescent="0.25">
      <c r="A88" s="6" t="s">
        <v>636</v>
      </c>
      <c r="D88" s="6">
        <v>30</v>
      </c>
      <c r="E88" s="9" t="s">
        <v>637</v>
      </c>
      <c r="F88" s="9" t="s">
        <v>638</v>
      </c>
      <c r="G88" s="6" t="s">
        <v>639</v>
      </c>
      <c r="I88" s="6" t="s">
        <v>640</v>
      </c>
    </row>
    <row r="89" spans="1:9" ht="50.1" customHeight="1" x14ac:dyDescent="0.25">
      <c r="A89" s="6" t="s">
        <v>641</v>
      </c>
      <c r="D89" s="6">
        <v>1</v>
      </c>
      <c r="E89" s="6" t="s">
        <v>637</v>
      </c>
      <c r="F89" s="9" t="s">
        <v>642</v>
      </c>
      <c r="G89" s="6" t="s">
        <v>643</v>
      </c>
      <c r="I89" s="6" t="s">
        <v>644</v>
      </c>
    </row>
    <row r="90" spans="1:9" ht="50.1" customHeight="1" x14ac:dyDescent="0.25">
      <c r="A90" s="6" t="s">
        <v>645</v>
      </c>
      <c r="D90" s="6">
        <v>40</v>
      </c>
      <c r="E90" s="9" t="s">
        <v>646</v>
      </c>
      <c r="F90" s="9" t="s">
        <v>647</v>
      </c>
      <c r="G90" s="6" t="s">
        <v>648</v>
      </c>
      <c r="I90" s="6" t="s">
        <v>649</v>
      </c>
    </row>
    <row r="91" spans="1:9" ht="50.1" customHeight="1" x14ac:dyDescent="0.25">
      <c r="A91" s="6" t="s">
        <v>95</v>
      </c>
      <c r="D91" s="6">
        <v>60</v>
      </c>
      <c r="E91" s="9" t="s">
        <v>650</v>
      </c>
      <c r="F91" s="9" t="s">
        <v>651</v>
      </c>
      <c r="G91" s="6" t="s">
        <v>652</v>
      </c>
      <c r="I91" s="6" t="s">
        <v>653</v>
      </c>
    </row>
    <row r="92" spans="1:9" ht="50.1" customHeight="1" x14ac:dyDescent="0.25">
      <c r="A92" s="6" t="s">
        <v>654</v>
      </c>
      <c r="D92" s="6">
        <v>66</v>
      </c>
      <c r="E92" s="9" t="s">
        <v>655</v>
      </c>
      <c r="F92" s="9" t="s">
        <v>656</v>
      </c>
      <c r="G92" s="6" t="s">
        <v>657</v>
      </c>
      <c r="H92" s="6" t="s">
        <v>658</v>
      </c>
      <c r="I92" s="6" t="s">
        <v>659</v>
      </c>
    </row>
    <row r="93" spans="1:9" ht="50.1" customHeight="1" x14ac:dyDescent="0.25">
      <c r="A93" s="6" t="s">
        <v>660</v>
      </c>
      <c r="D93" s="6">
        <v>50</v>
      </c>
      <c r="E93" s="9" t="s">
        <v>532</v>
      </c>
      <c r="F93" s="9" t="s">
        <v>661</v>
      </c>
      <c r="G93" s="6" t="s">
        <v>662</v>
      </c>
      <c r="I93" s="6" t="s">
        <v>663</v>
      </c>
    </row>
    <row r="94" spans="1:9" ht="50.1" customHeight="1" x14ac:dyDescent="0.25">
      <c r="A94" s="6" t="s">
        <v>664</v>
      </c>
      <c r="D94" s="6">
        <v>30</v>
      </c>
      <c r="E94" s="9" t="s">
        <v>385</v>
      </c>
      <c r="F94" s="9" t="s">
        <v>665</v>
      </c>
      <c r="G94" s="6" t="s">
        <v>666</v>
      </c>
      <c r="I94" s="6" t="s">
        <v>667</v>
      </c>
    </row>
    <row r="95" spans="1:9" ht="50.1" customHeight="1" x14ac:dyDescent="0.25">
      <c r="A95" s="6" t="s">
        <v>668</v>
      </c>
      <c r="D95" s="6">
        <v>320</v>
      </c>
      <c r="E95" s="9" t="s">
        <v>655</v>
      </c>
      <c r="F95" s="9" t="s">
        <v>669</v>
      </c>
      <c r="G95" s="6" t="s">
        <v>670</v>
      </c>
      <c r="I95" s="6" t="s">
        <v>671</v>
      </c>
    </row>
    <row r="96" spans="1:9" ht="50.1" customHeight="1" x14ac:dyDescent="0.25">
      <c r="A96" s="6" t="s">
        <v>672</v>
      </c>
      <c r="D96" s="6">
        <v>1</v>
      </c>
      <c r="E96" s="9" t="s">
        <v>673</v>
      </c>
      <c r="F96" s="9" t="s">
        <v>674</v>
      </c>
      <c r="G96" s="6" t="s">
        <v>675</v>
      </c>
      <c r="I96" s="6" t="s">
        <v>676</v>
      </c>
    </row>
    <row r="97" spans="1:9" ht="50.1" customHeight="1" x14ac:dyDescent="0.25">
      <c r="A97" s="6" t="s">
        <v>677</v>
      </c>
      <c r="D97" s="6">
        <v>164</v>
      </c>
      <c r="E97" s="9" t="s">
        <v>678</v>
      </c>
      <c r="F97" s="9" t="s">
        <v>679</v>
      </c>
      <c r="G97" s="6" t="s">
        <v>680</v>
      </c>
      <c r="I97" s="6" t="s">
        <v>681</v>
      </c>
    </row>
    <row r="98" spans="1:9" ht="50.1" customHeight="1" x14ac:dyDescent="0.25">
      <c r="A98" s="13" t="s">
        <v>682</v>
      </c>
      <c r="B98" s="13"/>
      <c r="C98" s="13"/>
      <c r="D98" s="13">
        <v>30</v>
      </c>
      <c r="E98" s="9" t="s">
        <v>655</v>
      </c>
      <c r="F98" s="9" t="s">
        <v>683</v>
      </c>
      <c r="G98" s="6" t="s">
        <v>684</v>
      </c>
      <c r="I98" s="6" t="s">
        <v>685</v>
      </c>
    </row>
    <row r="99" spans="1:9" ht="50.1" customHeight="1" x14ac:dyDescent="0.25">
      <c r="A99" s="6" t="s">
        <v>686</v>
      </c>
      <c r="B99" s="14">
        <v>46361</v>
      </c>
      <c r="C99" s="15" t="s">
        <v>687</v>
      </c>
      <c r="D99" s="14">
        <v>18836</v>
      </c>
      <c r="E99" s="9" t="s">
        <v>655</v>
      </c>
      <c r="F99" s="9" t="s">
        <v>688</v>
      </c>
      <c r="G99" s="6" t="s">
        <v>689</v>
      </c>
      <c r="I99" s="6" t="s">
        <v>690</v>
      </c>
    </row>
    <row r="100" spans="1:9" ht="50.1" customHeight="1" x14ac:dyDescent="0.25">
      <c r="A100" s="6" t="s">
        <v>691</v>
      </c>
      <c r="C100" s="15"/>
      <c r="D100" s="6">
        <v>46</v>
      </c>
      <c r="E100" s="9" t="s">
        <v>655</v>
      </c>
      <c r="F100" s="9" t="s">
        <v>692</v>
      </c>
      <c r="G100" s="6" t="s">
        <v>693</v>
      </c>
      <c r="I100" s="6" t="s">
        <v>694</v>
      </c>
    </row>
    <row r="101" spans="1:9" ht="50.1" customHeight="1" x14ac:dyDescent="0.25">
      <c r="A101" s="6" t="s">
        <v>695</v>
      </c>
      <c r="D101" s="6">
        <v>96</v>
      </c>
      <c r="E101" s="9" t="s">
        <v>696</v>
      </c>
      <c r="F101" s="9" t="s">
        <v>697</v>
      </c>
      <c r="G101" s="6" t="s">
        <v>698</v>
      </c>
      <c r="I101" s="6" t="s">
        <v>699</v>
      </c>
    </row>
    <row r="102" spans="1:9" ht="50.1" customHeight="1" x14ac:dyDescent="0.25">
      <c r="A102" s="6" t="s">
        <v>700</v>
      </c>
      <c r="D102" s="6">
        <v>50</v>
      </c>
      <c r="E102" s="9" t="s">
        <v>331</v>
      </c>
      <c r="F102" s="9" t="s">
        <v>701</v>
      </c>
      <c r="G102" s="6" t="s">
        <v>702</v>
      </c>
      <c r="I102" s="6" t="s">
        <v>703</v>
      </c>
    </row>
    <row r="103" spans="1:9" ht="50.1" customHeight="1" x14ac:dyDescent="0.25">
      <c r="A103" s="6" t="s">
        <v>704</v>
      </c>
      <c r="D103" s="6">
        <v>30</v>
      </c>
      <c r="E103" s="9" t="s">
        <v>705</v>
      </c>
      <c r="F103" s="9" t="s">
        <v>706</v>
      </c>
      <c r="G103" s="6" t="s">
        <v>707</v>
      </c>
      <c r="I103" s="6" t="s">
        <v>708</v>
      </c>
    </row>
    <row r="104" spans="1:9" ht="50.1" customHeight="1" x14ac:dyDescent="0.25">
      <c r="A104" s="6" t="s">
        <v>709</v>
      </c>
      <c r="D104" s="6">
        <v>90</v>
      </c>
      <c r="E104" s="9" t="s">
        <v>710</v>
      </c>
      <c r="F104" s="9" t="s">
        <v>711</v>
      </c>
      <c r="G104" s="6" t="s">
        <v>712</v>
      </c>
      <c r="I104" s="6" t="s">
        <v>713</v>
      </c>
    </row>
    <row r="105" spans="1:9" ht="50.1" customHeight="1" x14ac:dyDescent="0.25">
      <c r="A105" s="6" t="s">
        <v>714</v>
      </c>
      <c r="D105" s="6">
        <v>30</v>
      </c>
      <c r="E105" s="9" t="s">
        <v>715</v>
      </c>
      <c r="F105" s="9" t="s">
        <v>716</v>
      </c>
      <c r="G105" s="6" t="s">
        <v>717</v>
      </c>
      <c r="I105" s="6" t="s">
        <v>718</v>
      </c>
    </row>
    <row r="106" spans="1:9" ht="50.1" customHeight="1" x14ac:dyDescent="0.25">
      <c r="A106" s="6" t="s">
        <v>110</v>
      </c>
      <c r="D106" s="6">
        <v>63</v>
      </c>
      <c r="E106" s="9" t="s">
        <v>719</v>
      </c>
      <c r="F106" s="9" t="s">
        <v>720</v>
      </c>
      <c r="G106" s="6" t="s">
        <v>721</v>
      </c>
      <c r="I106" s="6" t="s">
        <v>722</v>
      </c>
    </row>
    <row r="107" spans="1:9" ht="50.1" customHeight="1" x14ac:dyDescent="0.25">
      <c r="A107" s="6" t="s">
        <v>111</v>
      </c>
      <c r="D107" s="6">
        <v>60</v>
      </c>
      <c r="E107" s="9" t="s">
        <v>655</v>
      </c>
      <c r="F107" s="9" t="s">
        <v>723</v>
      </c>
      <c r="G107" s="6" t="s">
        <v>724</v>
      </c>
      <c r="I107" s="6" t="s">
        <v>725</v>
      </c>
    </row>
    <row r="108" spans="1:9" ht="50.1" customHeight="1" x14ac:dyDescent="0.25">
      <c r="A108" s="6" t="s">
        <v>726</v>
      </c>
      <c r="D108" s="6">
        <v>1</v>
      </c>
      <c r="E108" s="9" t="s">
        <v>655</v>
      </c>
      <c r="F108" s="9" t="s">
        <v>727</v>
      </c>
      <c r="G108" s="6" t="s">
        <v>728</v>
      </c>
      <c r="H108" s="6" t="s">
        <v>729</v>
      </c>
      <c r="I108" s="6" t="s">
        <v>730</v>
      </c>
    </row>
    <row r="109" spans="1:9" ht="50.1" customHeight="1" x14ac:dyDescent="0.25">
      <c r="A109" s="6" t="s">
        <v>731</v>
      </c>
      <c r="C109" s="6">
        <f>14/60</f>
        <v>0.23333333333333334</v>
      </c>
      <c r="D109" s="6">
        <v>40</v>
      </c>
      <c r="E109" s="9" t="s">
        <v>732</v>
      </c>
      <c r="F109" s="9" t="s">
        <v>733</v>
      </c>
      <c r="G109" s="6" t="s">
        <v>734</v>
      </c>
      <c r="I109" s="6" t="s">
        <v>735</v>
      </c>
    </row>
    <row r="110" spans="1:9" ht="50.1" customHeight="1" x14ac:dyDescent="0.25">
      <c r="A110" s="13" t="s">
        <v>197</v>
      </c>
      <c r="B110" s="13"/>
      <c r="C110" s="13"/>
      <c r="D110" s="13">
        <v>124</v>
      </c>
      <c r="E110" s="9" t="s">
        <v>736</v>
      </c>
      <c r="F110" s="9" t="s">
        <v>737</v>
      </c>
      <c r="G110" s="6" t="s">
        <v>738</v>
      </c>
      <c r="I110" s="6" t="s">
        <v>739</v>
      </c>
    </row>
    <row r="111" spans="1:9" ht="50.1" customHeight="1" x14ac:dyDescent="0.25">
      <c r="A111" s="6" t="s">
        <v>740</v>
      </c>
      <c r="B111" s="6">
        <f>163+170</f>
        <v>333</v>
      </c>
      <c r="D111" s="14">
        <v>2463</v>
      </c>
      <c r="E111" s="9" t="s">
        <v>655</v>
      </c>
      <c r="F111" s="9" t="s">
        <v>741</v>
      </c>
      <c r="G111" s="6" t="s">
        <v>742</v>
      </c>
      <c r="I111" s="6" t="s">
        <v>743</v>
      </c>
    </row>
    <row r="112" spans="1:9" ht="50.1" customHeight="1" x14ac:dyDescent="0.25">
      <c r="A112" s="6" t="s">
        <v>744</v>
      </c>
      <c r="D112" s="14">
        <v>2050</v>
      </c>
      <c r="E112" s="9" t="s">
        <v>745</v>
      </c>
      <c r="F112" s="9" t="s">
        <v>746</v>
      </c>
      <c r="G112" s="6" t="s">
        <v>747</v>
      </c>
      <c r="I112" s="6" t="s">
        <v>748</v>
      </c>
    </row>
    <row r="113" spans="1:9" ht="50.1" customHeight="1" x14ac:dyDescent="0.25">
      <c r="A113" s="6" t="s">
        <v>117</v>
      </c>
      <c r="C113" s="6">
        <v>75</v>
      </c>
      <c r="D113" s="14">
        <v>75</v>
      </c>
      <c r="E113" s="9" t="s">
        <v>749</v>
      </c>
      <c r="F113" s="9" t="s">
        <v>750</v>
      </c>
      <c r="G113" s="6" t="s">
        <v>751</v>
      </c>
      <c r="I113" s="6" t="s">
        <v>752</v>
      </c>
    </row>
    <row r="114" spans="1:9" ht="50.1" customHeight="1" x14ac:dyDescent="0.25">
      <c r="A114" s="6" t="s">
        <v>753</v>
      </c>
      <c r="D114" s="6">
        <v>60</v>
      </c>
      <c r="E114" s="9" t="s">
        <v>754</v>
      </c>
      <c r="F114" s="9" t="s">
        <v>755</v>
      </c>
      <c r="G114" s="6" t="s">
        <v>756</v>
      </c>
      <c r="I114" s="6" t="s">
        <v>757</v>
      </c>
    </row>
    <row r="115" spans="1:9" ht="50.1" customHeight="1" x14ac:dyDescent="0.25">
      <c r="A115" s="13" t="s">
        <v>758</v>
      </c>
      <c r="B115" s="13"/>
      <c r="C115" s="13"/>
      <c r="D115" s="13">
        <v>40</v>
      </c>
      <c r="E115" s="9" t="s">
        <v>759</v>
      </c>
      <c r="F115" s="9" t="s">
        <v>760</v>
      </c>
      <c r="G115" s="6" t="s">
        <v>761</v>
      </c>
      <c r="I115" s="6" t="s">
        <v>762</v>
      </c>
    </row>
    <row r="116" spans="1:9" ht="50.1" customHeight="1" x14ac:dyDescent="0.25">
      <c r="A116" s="6" t="s">
        <v>763</v>
      </c>
      <c r="D116" s="6">
        <v>60</v>
      </c>
      <c r="E116" s="9" t="s">
        <v>764</v>
      </c>
      <c r="F116" s="9" t="s">
        <v>765</v>
      </c>
      <c r="G116" s="6" t="s">
        <v>766</v>
      </c>
      <c r="I116" s="6" t="s">
        <v>767</v>
      </c>
    </row>
    <row r="117" spans="1:9" ht="50.1" customHeight="1" x14ac:dyDescent="0.25">
      <c r="A117" s="6" t="s">
        <v>768</v>
      </c>
      <c r="D117" s="6">
        <v>60</v>
      </c>
      <c r="E117" s="9" t="s">
        <v>769</v>
      </c>
      <c r="F117" s="9" t="s">
        <v>770</v>
      </c>
      <c r="G117" s="6" t="s">
        <v>771</v>
      </c>
      <c r="I117" s="6" t="s">
        <v>772</v>
      </c>
    </row>
    <row r="118" spans="1:9" ht="50.1" customHeight="1" x14ac:dyDescent="0.25">
      <c r="A118" s="6" t="s">
        <v>199</v>
      </c>
      <c r="D118" s="6">
        <v>45</v>
      </c>
      <c r="E118" s="9" t="s">
        <v>773</v>
      </c>
      <c r="F118" s="9" t="s">
        <v>774</v>
      </c>
      <c r="G118" s="6" t="s">
        <v>775</v>
      </c>
      <c r="I118" s="6" t="s">
        <v>776</v>
      </c>
    </row>
    <row r="119" spans="1:9" ht="50.1" customHeight="1" x14ac:dyDescent="0.25">
      <c r="A119" s="6" t="s">
        <v>777</v>
      </c>
      <c r="D119" s="6">
        <v>21</v>
      </c>
      <c r="E119" s="9" t="s">
        <v>778</v>
      </c>
      <c r="F119" s="9" t="s">
        <v>779</v>
      </c>
      <c r="G119" s="6" t="s">
        <v>780</v>
      </c>
      <c r="I119" s="6" t="s">
        <v>781</v>
      </c>
    </row>
    <row r="120" spans="1:9" ht="50.1" customHeight="1" x14ac:dyDescent="0.25">
      <c r="A120" s="6" t="s">
        <v>782</v>
      </c>
      <c r="D120" s="6">
        <v>90</v>
      </c>
      <c r="E120" s="9" t="s">
        <v>537</v>
      </c>
      <c r="F120" s="9" t="s">
        <v>783</v>
      </c>
      <c r="G120" s="6" t="s">
        <v>784</v>
      </c>
      <c r="I120" s="6" t="s">
        <v>785</v>
      </c>
    </row>
    <row r="121" spans="1:9" ht="50.1" customHeight="1" x14ac:dyDescent="0.25">
      <c r="A121" s="6" t="s">
        <v>786</v>
      </c>
      <c r="D121" s="6">
        <v>51</v>
      </c>
      <c r="E121" s="9" t="s">
        <v>787</v>
      </c>
      <c r="F121" s="9" t="s">
        <v>788</v>
      </c>
      <c r="G121" s="6" t="s">
        <v>789</v>
      </c>
      <c r="I121" s="6" t="s">
        <v>790</v>
      </c>
    </row>
    <row r="122" spans="1:9" ht="50.1" customHeight="1" x14ac:dyDescent="0.25">
      <c r="A122" s="6" t="s">
        <v>791</v>
      </c>
      <c r="D122" s="6">
        <v>1</v>
      </c>
      <c r="E122" s="9" t="s">
        <v>537</v>
      </c>
      <c r="F122" s="9" t="s">
        <v>792</v>
      </c>
      <c r="G122" s="6" t="s">
        <v>793</v>
      </c>
      <c r="H122" s="6" t="s">
        <v>794</v>
      </c>
      <c r="I122" s="6" t="s">
        <v>795</v>
      </c>
    </row>
    <row r="123" spans="1:9" ht="50.1" customHeight="1" x14ac:dyDescent="0.25">
      <c r="A123" s="6" t="s">
        <v>796</v>
      </c>
      <c r="D123" s="6">
        <v>200</v>
      </c>
      <c r="E123" s="9" t="s">
        <v>787</v>
      </c>
      <c r="F123" s="9" t="s">
        <v>797</v>
      </c>
      <c r="G123" s="6" t="s">
        <v>798</v>
      </c>
      <c r="I123" s="6" t="s">
        <v>799</v>
      </c>
    </row>
    <row r="124" spans="1:9" ht="50.1" customHeight="1" x14ac:dyDescent="0.25">
      <c r="A124" s="6" t="s">
        <v>800</v>
      </c>
      <c r="D124" s="6">
        <v>12</v>
      </c>
      <c r="E124" s="9" t="s">
        <v>787</v>
      </c>
      <c r="F124" s="9" t="s">
        <v>801</v>
      </c>
      <c r="G124" s="6" t="s">
        <v>802</v>
      </c>
      <c r="I124" s="6" t="s">
        <v>803</v>
      </c>
    </row>
    <row r="125" spans="1:9" ht="50.1" customHeight="1" x14ac:dyDescent="0.25">
      <c r="A125" s="6" t="s">
        <v>804</v>
      </c>
      <c r="D125" s="6">
        <v>30</v>
      </c>
      <c r="E125" s="9" t="s">
        <v>805</v>
      </c>
      <c r="F125" s="9" t="s">
        <v>806</v>
      </c>
      <c r="G125" s="6" t="s">
        <v>807</v>
      </c>
      <c r="I125" s="6" t="s">
        <v>808</v>
      </c>
    </row>
    <row r="126" spans="1:9" ht="50.1" customHeight="1" x14ac:dyDescent="0.25">
      <c r="A126" s="6" t="s">
        <v>809</v>
      </c>
      <c r="D126" s="6">
        <v>40</v>
      </c>
      <c r="E126" s="9" t="s">
        <v>810</v>
      </c>
      <c r="F126" s="9" t="s">
        <v>811</v>
      </c>
      <c r="G126" s="6" t="s">
        <v>812</v>
      </c>
      <c r="I126" s="6" t="s">
        <v>813</v>
      </c>
    </row>
    <row r="127" spans="1:9" ht="50.1" customHeight="1" x14ac:dyDescent="0.25">
      <c r="A127" s="6" t="s">
        <v>131</v>
      </c>
      <c r="D127" s="6">
        <v>92</v>
      </c>
      <c r="E127" s="9" t="s">
        <v>814</v>
      </c>
      <c r="F127" s="9" t="s">
        <v>815</v>
      </c>
      <c r="G127" s="6" t="s">
        <v>816</v>
      </c>
      <c r="I127" s="6" t="s">
        <v>817</v>
      </c>
    </row>
    <row r="128" spans="1:9" ht="50.1" customHeight="1" x14ac:dyDescent="0.25">
      <c r="A128" s="6" t="s">
        <v>201</v>
      </c>
      <c r="D128" s="6">
        <v>48</v>
      </c>
      <c r="E128" s="9" t="s">
        <v>818</v>
      </c>
      <c r="F128" s="9" t="s">
        <v>819</v>
      </c>
      <c r="G128" s="6" t="s">
        <v>820</v>
      </c>
      <c r="I128" s="6" t="s">
        <v>821</v>
      </c>
    </row>
    <row r="129" spans="1:9" ht="50.1" customHeight="1" x14ac:dyDescent="0.25">
      <c r="A129" s="6" t="s">
        <v>822</v>
      </c>
      <c r="D129" s="6">
        <v>100</v>
      </c>
      <c r="E129" s="9" t="s">
        <v>823</v>
      </c>
      <c r="F129" s="9" t="s">
        <v>824</v>
      </c>
      <c r="G129" s="6" t="s">
        <v>825</v>
      </c>
      <c r="I129" s="6" t="s">
        <v>826</v>
      </c>
    </row>
    <row r="130" spans="1:9" ht="50.1" customHeight="1" x14ac:dyDescent="0.25">
      <c r="A130" s="6" t="s">
        <v>827</v>
      </c>
      <c r="D130" s="6">
        <v>55</v>
      </c>
      <c r="E130" s="9" t="s">
        <v>828</v>
      </c>
      <c r="F130" s="9" t="s">
        <v>829</v>
      </c>
      <c r="G130" s="6" t="s">
        <v>830</v>
      </c>
      <c r="I130" s="6" t="s">
        <v>831</v>
      </c>
    </row>
    <row r="131" spans="1:9" ht="50.1" customHeight="1" x14ac:dyDescent="0.25">
      <c r="A131" s="6" t="s">
        <v>832</v>
      </c>
      <c r="D131" s="6">
        <v>40</v>
      </c>
      <c r="E131" s="9" t="s">
        <v>537</v>
      </c>
      <c r="F131" s="9" t="s">
        <v>833</v>
      </c>
      <c r="G131" s="6" t="s">
        <v>834</v>
      </c>
      <c r="I131" s="6" t="s">
        <v>835</v>
      </c>
    </row>
    <row r="132" spans="1:9" ht="50.1" customHeight="1" x14ac:dyDescent="0.25">
      <c r="A132" s="6" t="s">
        <v>836</v>
      </c>
      <c r="D132" s="6">
        <v>34</v>
      </c>
      <c r="E132" s="9" t="s">
        <v>837</v>
      </c>
      <c r="F132" s="9" t="s">
        <v>838</v>
      </c>
      <c r="G132" s="6" t="s">
        <v>839</v>
      </c>
      <c r="I132" s="6" t="s">
        <v>840</v>
      </c>
    </row>
    <row r="133" spans="1:9" ht="50.1" customHeight="1" x14ac:dyDescent="0.25">
      <c r="A133" s="6" t="s">
        <v>841</v>
      </c>
      <c r="D133" s="6">
        <v>36</v>
      </c>
      <c r="E133" s="9" t="s">
        <v>842</v>
      </c>
      <c r="F133" s="6" t="s">
        <v>843</v>
      </c>
      <c r="G133" s="6" t="s">
        <v>844</v>
      </c>
      <c r="I133" s="6" t="s">
        <v>845</v>
      </c>
    </row>
    <row r="134" spans="1:9" ht="50.1" customHeight="1" x14ac:dyDescent="0.25">
      <c r="A134" s="6" t="s">
        <v>846</v>
      </c>
      <c r="D134" s="6">
        <v>45</v>
      </c>
      <c r="E134" s="6" t="s">
        <v>847</v>
      </c>
      <c r="F134" s="6" t="s">
        <v>848</v>
      </c>
      <c r="G134" s="6" t="s">
        <v>849</v>
      </c>
      <c r="I134" s="6" t="s">
        <v>850</v>
      </c>
    </row>
    <row r="135" spans="1:9" ht="50.1" customHeight="1" x14ac:dyDescent="0.25">
      <c r="A135" s="6" t="s">
        <v>851</v>
      </c>
      <c r="D135" s="6">
        <v>47</v>
      </c>
      <c r="E135" s="6" t="s">
        <v>852</v>
      </c>
      <c r="F135" s="6" t="s">
        <v>853</v>
      </c>
      <c r="G135" s="6" t="s">
        <v>854</v>
      </c>
      <c r="I135" s="6" t="s">
        <v>855</v>
      </c>
    </row>
    <row r="136" spans="1:9" ht="50.1" customHeight="1" x14ac:dyDescent="0.25">
      <c r="A136" s="13" t="s">
        <v>140</v>
      </c>
      <c r="B136" s="13"/>
      <c r="C136" s="13"/>
      <c r="D136" s="13">
        <v>90</v>
      </c>
      <c r="E136" s="6" t="s">
        <v>856</v>
      </c>
      <c r="F136" s="6" t="s">
        <v>857</v>
      </c>
      <c r="G136" s="6" t="s">
        <v>858</v>
      </c>
      <c r="I136" s="6" t="s">
        <v>859</v>
      </c>
    </row>
    <row r="137" spans="1:9" ht="50.1" customHeight="1" x14ac:dyDescent="0.25">
      <c r="A137" s="13" t="s">
        <v>141</v>
      </c>
      <c r="B137" s="13"/>
      <c r="C137" s="13"/>
      <c r="D137" s="13">
        <v>32</v>
      </c>
      <c r="E137" s="6" t="s">
        <v>860</v>
      </c>
      <c r="F137" s="6" t="s">
        <v>861</v>
      </c>
      <c r="G137" s="6" t="s">
        <v>862</v>
      </c>
      <c r="I137" s="6" t="s">
        <v>863</v>
      </c>
    </row>
    <row r="138" spans="1:9" ht="50.1" customHeight="1" x14ac:dyDescent="0.25">
      <c r="A138" s="6" t="s">
        <v>864</v>
      </c>
      <c r="D138" s="6">
        <v>101</v>
      </c>
      <c r="E138" s="6" t="s">
        <v>865</v>
      </c>
      <c r="F138" s="6" t="s">
        <v>866</v>
      </c>
      <c r="G138" s="6" t="s">
        <v>867</v>
      </c>
      <c r="I138" s="6" t="s">
        <v>868</v>
      </c>
    </row>
    <row r="139" spans="1:9" ht="50.1" customHeight="1" x14ac:dyDescent="0.25">
      <c r="A139" s="6" t="s">
        <v>869</v>
      </c>
      <c r="D139" s="6">
        <v>60</v>
      </c>
      <c r="E139" s="9" t="s">
        <v>870</v>
      </c>
      <c r="F139" s="9" t="s">
        <v>871</v>
      </c>
      <c r="G139" s="6" t="s">
        <v>872</v>
      </c>
      <c r="I139" s="6" t="s">
        <v>873</v>
      </c>
    </row>
    <row r="140" spans="1:9" ht="50.1" customHeight="1" x14ac:dyDescent="0.25">
      <c r="A140" s="6" t="s">
        <v>874</v>
      </c>
      <c r="D140" s="6">
        <v>30</v>
      </c>
      <c r="E140" s="9" t="s">
        <v>875</v>
      </c>
      <c r="F140" s="9" t="s">
        <v>876</v>
      </c>
      <c r="G140" s="6" t="s">
        <v>877</v>
      </c>
      <c r="I140" s="6" t="s">
        <v>878</v>
      </c>
    </row>
    <row r="141" spans="1:9" ht="50.1" customHeight="1" x14ac:dyDescent="0.25">
      <c r="A141" s="6" t="s">
        <v>879</v>
      </c>
      <c r="D141" s="6">
        <v>150</v>
      </c>
      <c r="E141" s="9" t="s">
        <v>880</v>
      </c>
      <c r="F141" s="9" t="s">
        <v>881</v>
      </c>
      <c r="G141" s="6" t="s">
        <v>882</v>
      </c>
      <c r="I141" s="6" t="s">
        <v>883</v>
      </c>
    </row>
    <row r="142" spans="1:9" ht="50.1" customHeight="1" x14ac:dyDescent="0.25">
      <c r="A142" s="6" t="s">
        <v>884</v>
      </c>
      <c r="D142" s="6">
        <v>1</v>
      </c>
      <c r="E142" s="9" t="s">
        <v>885</v>
      </c>
      <c r="F142" s="7" t="s">
        <v>886</v>
      </c>
      <c r="G142" s="6" t="s">
        <v>887</v>
      </c>
      <c r="I142" s="6" t="s">
        <v>888</v>
      </c>
    </row>
    <row r="143" spans="1:9" ht="50.1" customHeight="1" x14ac:dyDescent="0.25">
      <c r="A143" s="13" t="s">
        <v>147</v>
      </c>
      <c r="B143" s="13"/>
      <c r="C143" s="13"/>
      <c r="D143" s="13">
        <v>42</v>
      </c>
      <c r="E143" s="9" t="s">
        <v>889</v>
      </c>
      <c r="F143" s="9" t="s">
        <v>890</v>
      </c>
      <c r="G143" s="6" t="s">
        <v>891</v>
      </c>
      <c r="I143" s="6" t="s">
        <v>892</v>
      </c>
    </row>
    <row r="144" spans="1:9" ht="50.1" customHeight="1" x14ac:dyDescent="0.25">
      <c r="A144" s="6" t="s">
        <v>893</v>
      </c>
      <c r="D144" s="6">
        <v>61</v>
      </c>
      <c r="E144" s="9" t="s">
        <v>385</v>
      </c>
      <c r="F144" s="9" t="s">
        <v>894</v>
      </c>
      <c r="G144" s="6" t="s">
        <v>895</v>
      </c>
      <c r="I144" s="6" t="s">
        <v>896</v>
      </c>
    </row>
    <row r="145" spans="1:9" ht="50.1" customHeight="1" x14ac:dyDescent="0.25">
      <c r="A145" s="6" t="s">
        <v>897</v>
      </c>
      <c r="D145" s="6">
        <v>50</v>
      </c>
      <c r="E145" s="9" t="s">
        <v>898</v>
      </c>
      <c r="F145" s="9" t="s">
        <v>899</v>
      </c>
      <c r="G145" s="6" t="s">
        <v>900</v>
      </c>
      <c r="I145" s="6" t="s">
        <v>901</v>
      </c>
    </row>
    <row r="146" spans="1:9" ht="50.1" customHeight="1" x14ac:dyDescent="0.25">
      <c r="A146" s="6" t="s">
        <v>902</v>
      </c>
      <c r="D146" s="6">
        <v>100</v>
      </c>
      <c r="E146" s="9" t="s">
        <v>260</v>
      </c>
      <c r="F146" s="9" t="s">
        <v>903</v>
      </c>
      <c r="G146" s="6" t="s">
        <v>904</v>
      </c>
      <c r="H146" s="6" t="s">
        <v>905</v>
      </c>
      <c r="I146" s="6" t="s">
        <v>906</v>
      </c>
    </row>
    <row r="147" spans="1:9" ht="50.1" customHeight="1" x14ac:dyDescent="0.25">
      <c r="A147" s="6" t="s">
        <v>151</v>
      </c>
      <c r="D147" s="6">
        <v>24</v>
      </c>
      <c r="E147" s="9" t="s">
        <v>907</v>
      </c>
      <c r="F147" s="6" t="s">
        <v>908</v>
      </c>
      <c r="G147" s="6" t="s">
        <v>909</v>
      </c>
      <c r="I147" s="6" t="s">
        <v>910</v>
      </c>
    </row>
    <row r="148" spans="1:9" ht="50.1" customHeight="1" x14ac:dyDescent="0.25">
      <c r="A148" s="6" t="s">
        <v>911</v>
      </c>
      <c r="D148" s="6">
        <v>113</v>
      </c>
      <c r="E148" s="6" t="s">
        <v>912</v>
      </c>
      <c r="F148" s="6" t="s">
        <v>913</v>
      </c>
      <c r="G148" s="6" t="s">
        <v>914</v>
      </c>
      <c r="I148" s="6" t="s">
        <v>915</v>
      </c>
    </row>
    <row r="149" spans="1:9" ht="50.1" customHeight="1" x14ac:dyDescent="0.25">
      <c r="A149" s="6" t="s">
        <v>916</v>
      </c>
      <c r="D149" s="6">
        <v>335</v>
      </c>
      <c r="E149" s="9" t="s">
        <v>917</v>
      </c>
      <c r="F149" s="9" t="s">
        <v>918</v>
      </c>
      <c r="G149" s="6" t="s">
        <v>919</v>
      </c>
      <c r="I149" s="6" t="s">
        <v>920</v>
      </c>
    </row>
    <row r="150" spans="1:9" ht="50.1" customHeight="1" x14ac:dyDescent="0.25">
      <c r="A150" s="6" t="s">
        <v>921</v>
      </c>
      <c r="D150" s="6">
        <v>20</v>
      </c>
      <c r="E150" s="9" t="s">
        <v>922</v>
      </c>
      <c r="F150" s="9" t="s">
        <v>923</v>
      </c>
      <c r="G150" s="6" t="s">
        <v>924</v>
      </c>
      <c r="I150" s="6" t="s">
        <v>925</v>
      </c>
    </row>
    <row r="151" spans="1:9" ht="50.1" customHeight="1" x14ac:dyDescent="0.25">
      <c r="A151" s="6" t="s">
        <v>926</v>
      </c>
      <c r="D151" s="6">
        <v>30</v>
      </c>
      <c r="E151" s="9" t="s">
        <v>927</v>
      </c>
      <c r="F151" s="9" t="s">
        <v>928</v>
      </c>
      <c r="G151" s="6" t="s">
        <v>929</v>
      </c>
      <c r="I151" s="6" t="s">
        <v>930</v>
      </c>
    </row>
    <row r="152" spans="1:9" ht="50.1" customHeight="1" x14ac:dyDescent="0.25">
      <c r="A152" s="6" t="s">
        <v>931</v>
      </c>
      <c r="D152" s="6">
        <v>1</v>
      </c>
      <c r="E152" s="9" t="s">
        <v>932</v>
      </c>
      <c r="F152" s="9" t="s">
        <v>933</v>
      </c>
      <c r="G152" s="6" t="s">
        <v>934</v>
      </c>
      <c r="I152" s="6" t="s">
        <v>935</v>
      </c>
    </row>
    <row r="153" spans="1:9" ht="50.1" customHeight="1" x14ac:dyDescent="0.25">
      <c r="A153" s="6" t="s">
        <v>936</v>
      </c>
      <c r="D153" s="6">
        <v>45</v>
      </c>
      <c r="E153" s="9" t="s">
        <v>937</v>
      </c>
      <c r="F153" s="9" t="s">
        <v>938</v>
      </c>
      <c r="G153" s="6" t="s">
        <v>939</v>
      </c>
      <c r="I153" s="6" t="s">
        <v>940</v>
      </c>
    </row>
    <row r="154" spans="1:9" ht="50.1" customHeight="1" x14ac:dyDescent="0.25">
      <c r="A154" s="6" t="s">
        <v>941</v>
      </c>
      <c r="D154" s="6">
        <v>60</v>
      </c>
      <c r="E154" s="9" t="s">
        <v>942</v>
      </c>
      <c r="F154" s="9" t="s">
        <v>943</v>
      </c>
      <c r="G154" s="6" t="s">
        <v>944</v>
      </c>
      <c r="I154" s="6" t="s">
        <v>945</v>
      </c>
    </row>
    <row r="155" spans="1:9" ht="50.1" customHeight="1" x14ac:dyDescent="0.25">
      <c r="A155" s="6" t="s">
        <v>946</v>
      </c>
      <c r="D155" s="6">
        <v>68</v>
      </c>
      <c r="E155" s="9" t="s">
        <v>537</v>
      </c>
      <c r="F155" s="9" t="s">
        <v>947</v>
      </c>
      <c r="G155" s="6" t="s">
        <v>948</v>
      </c>
      <c r="I155" s="6" t="s">
        <v>984</v>
      </c>
    </row>
    <row r="156" spans="1:9" ht="50.1" customHeight="1" x14ac:dyDescent="0.25">
      <c r="A156" s="6" t="s">
        <v>949</v>
      </c>
      <c r="D156" s="6">
        <v>40</v>
      </c>
      <c r="E156" s="9" t="s">
        <v>950</v>
      </c>
      <c r="F156" s="9" t="s">
        <v>951</v>
      </c>
      <c r="G156" s="6" t="s">
        <v>952</v>
      </c>
      <c r="I156" s="6" t="s">
        <v>953</v>
      </c>
    </row>
    <row r="157" spans="1:9" ht="50.1" customHeight="1" x14ac:dyDescent="0.25">
      <c r="A157" s="6" t="s">
        <v>954</v>
      </c>
      <c r="D157" s="6">
        <v>50</v>
      </c>
      <c r="E157" s="9" t="s">
        <v>955</v>
      </c>
      <c r="F157" s="9" t="s">
        <v>956</v>
      </c>
      <c r="G157" s="6" t="s">
        <v>957</v>
      </c>
      <c r="I157" s="6" t="s">
        <v>958</v>
      </c>
    </row>
    <row r="158" spans="1:9" ht="50.1" customHeight="1" x14ac:dyDescent="0.25">
      <c r="A158" s="6" t="s">
        <v>959</v>
      </c>
      <c r="D158" s="6">
        <v>45</v>
      </c>
      <c r="E158" s="9" t="s">
        <v>960</v>
      </c>
      <c r="F158" s="9" t="s">
        <v>961</v>
      </c>
      <c r="G158" s="6" t="s">
        <v>962</v>
      </c>
      <c r="I158" s="6" t="s">
        <v>963</v>
      </c>
    </row>
    <row r="159" spans="1:9" ht="50.1" customHeight="1" x14ac:dyDescent="0.25">
      <c r="A159" s="6" t="s">
        <v>964</v>
      </c>
      <c r="D159" s="6">
        <v>5228</v>
      </c>
      <c r="E159" s="9" t="s">
        <v>537</v>
      </c>
      <c r="F159" s="6" t="s">
        <v>965</v>
      </c>
      <c r="G159" s="6" t="s">
        <v>966</v>
      </c>
      <c r="I159" s="6" t="s">
        <v>967</v>
      </c>
    </row>
    <row r="160" spans="1:9" ht="50.1" customHeight="1" x14ac:dyDescent="0.25">
      <c r="A160" s="6" t="s">
        <v>968</v>
      </c>
      <c r="D160" s="6">
        <v>45</v>
      </c>
      <c r="E160" s="9" t="s">
        <v>969</v>
      </c>
      <c r="F160" s="9" t="s">
        <v>970</v>
      </c>
      <c r="G160" s="6" t="s">
        <v>971</v>
      </c>
      <c r="I160" s="6" t="s">
        <v>972</v>
      </c>
    </row>
    <row r="161" spans="1:9" ht="50.1" customHeight="1" x14ac:dyDescent="0.25">
      <c r="A161" s="6" t="s">
        <v>973</v>
      </c>
      <c r="D161" s="6">
        <v>50</v>
      </c>
      <c r="E161" s="9" t="s">
        <v>537</v>
      </c>
      <c r="F161" s="9" t="s">
        <v>974</v>
      </c>
      <c r="G161" s="6" t="s">
        <v>728</v>
      </c>
      <c r="I161" s="6" t="s">
        <v>975</v>
      </c>
    </row>
    <row r="162" spans="1:9" ht="50.1" customHeight="1" x14ac:dyDescent="0.25">
      <c r="B162" s="6" t="s">
        <v>976</v>
      </c>
      <c r="C162" s="6" t="s">
        <v>977</v>
      </c>
      <c r="D162" s="6" t="s">
        <v>978</v>
      </c>
      <c r="G162" s="13"/>
      <c r="H162" s="13"/>
      <c r="I162" s="13"/>
    </row>
    <row r="163" spans="1:9" ht="50.1" customHeight="1" x14ac:dyDescent="0.25">
      <c r="B163" s="13"/>
      <c r="G163" s="13"/>
      <c r="H163" s="13"/>
      <c r="I163"/>
    </row>
    <row r="164" spans="1:9" ht="50.1" customHeight="1" x14ac:dyDescent="0.25">
      <c r="A164" s="13"/>
      <c r="B164" s="13"/>
      <c r="C164" s="13"/>
      <c r="D164" s="13"/>
      <c r="G164" s="13"/>
      <c r="H164" s="13"/>
      <c r="I164"/>
    </row>
    <row r="165" spans="1:9" ht="50.1" customHeight="1" x14ac:dyDescent="0.25">
      <c r="B165" s="13"/>
      <c r="C165" s="13"/>
      <c r="D165" s="13"/>
      <c r="G165" s="13"/>
      <c r="H165" s="13"/>
      <c r="I165"/>
    </row>
    <row r="166" spans="1:9" ht="50.1" customHeight="1" x14ac:dyDescent="0.25">
      <c r="B166" s="13"/>
      <c r="C166" s="13"/>
      <c r="D166" s="13"/>
      <c r="I166"/>
    </row>
    <row r="167" spans="1:9" ht="50.1" customHeight="1" x14ac:dyDescent="0.25">
      <c r="B167" s="13"/>
      <c r="C167" s="13"/>
      <c r="D167" s="13"/>
      <c r="I167"/>
    </row>
    <row r="168" spans="1:9" ht="50.1" customHeight="1" x14ac:dyDescent="0.25">
      <c r="B168" s="13"/>
      <c r="C168" s="13"/>
      <c r="D168" s="13"/>
    </row>
    <row r="169" spans="1:9" ht="50.1" customHeight="1" x14ac:dyDescent="0.25">
      <c r="B169" s="13"/>
      <c r="C169" s="13"/>
      <c r="D169" s="13"/>
    </row>
    <row r="170" spans="1:9" ht="50.1" customHeight="1" x14ac:dyDescent="0.25">
      <c r="B170" s="13"/>
      <c r="C170" s="13"/>
      <c r="D170" s="13"/>
    </row>
    <row r="171" spans="1:9" ht="50.1" customHeight="1" x14ac:dyDescent="0.25">
      <c r="B171" s="13"/>
      <c r="C171" s="13"/>
      <c r="D171" s="13"/>
    </row>
    <row r="174" spans="1:9" ht="50.1" customHeight="1" x14ac:dyDescent="0.25">
      <c r="A174" s="13"/>
    </row>
    <row r="175" spans="1:9" ht="50.1" customHeight="1" x14ac:dyDescent="0.25">
      <c r="A175" s="13"/>
      <c r="B175" s="13"/>
      <c r="C175" s="13"/>
      <c r="D175" s="13"/>
      <c r="G175" s="13"/>
      <c r="H175" s="13"/>
      <c r="I175" s="13"/>
    </row>
    <row r="176" spans="1:9" ht="50.1" customHeight="1" x14ac:dyDescent="0.25">
      <c r="A176" s="13"/>
      <c r="B176" s="13"/>
      <c r="C176" s="13"/>
      <c r="D176" s="13"/>
      <c r="G176" s="13"/>
      <c r="H176" s="13"/>
      <c r="I176" s="13"/>
    </row>
    <row r="177" spans="1:9" ht="50.1" customHeight="1" x14ac:dyDescent="0.25">
      <c r="A177" s="13"/>
      <c r="B177" s="13"/>
      <c r="C177" s="13"/>
      <c r="D177" s="13"/>
      <c r="G177" s="13"/>
      <c r="H177" s="13"/>
      <c r="I177" s="13"/>
    </row>
    <row r="178" spans="1:9" ht="50.1" customHeight="1" x14ac:dyDescent="0.25">
      <c r="A178" s="13"/>
      <c r="B178" s="13"/>
      <c r="C178" s="13"/>
      <c r="D178" s="13"/>
      <c r="G178" s="13"/>
      <c r="H178" s="13"/>
      <c r="I178" s="13"/>
    </row>
    <row r="179" spans="1:9" ht="50.1" customHeight="1" x14ac:dyDescent="0.25">
      <c r="A179" s="13"/>
      <c r="B179" s="13"/>
      <c r="C179" s="13"/>
      <c r="D179" s="13"/>
      <c r="G179" s="13"/>
      <c r="H179" s="13"/>
      <c r="I179" s="13"/>
    </row>
    <row r="180" spans="1:9" ht="50.1" customHeight="1" x14ac:dyDescent="0.25">
      <c r="A180" s="13"/>
      <c r="B180" s="13"/>
      <c r="C180" s="13"/>
      <c r="D180" s="13"/>
      <c r="G180" s="13"/>
      <c r="H180" s="13"/>
      <c r="I180" s="13"/>
    </row>
    <row r="181" spans="1:9" ht="50.1" customHeight="1" x14ac:dyDescent="0.25">
      <c r="A181" s="13"/>
      <c r="B181" s="13"/>
      <c r="C181" s="13"/>
      <c r="D181" s="13"/>
      <c r="G181" s="13"/>
      <c r="H181" s="13"/>
      <c r="I181" s="13"/>
    </row>
    <row r="182" spans="1:9" ht="50.1" customHeight="1" x14ac:dyDescent="0.25">
      <c r="A182" s="13"/>
      <c r="B182" s="13"/>
      <c r="C182" s="13"/>
      <c r="D182" s="13"/>
      <c r="G182" s="13"/>
      <c r="H182" s="13"/>
      <c r="I182" s="13"/>
    </row>
    <row r="183" spans="1:9" ht="50.1" customHeight="1" x14ac:dyDescent="0.25">
      <c r="A183" s="13"/>
      <c r="B183" s="13"/>
      <c r="C183" s="13"/>
      <c r="D183" s="13"/>
      <c r="G183" s="13"/>
      <c r="H183" s="13"/>
      <c r="I183" s="13"/>
    </row>
    <row r="184" spans="1:9" ht="50.1" customHeight="1" x14ac:dyDescent="0.25">
      <c r="A184" s="13"/>
      <c r="B184" s="13"/>
      <c r="C184" s="13"/>
      <c r="D184" s="13"/>
      <c r="G184" s="13"/>
      <c r="H184" s="13"/>
      <c r="I184" s="13"/>
    </row>
    <row r="185" spans="1:9" ht="50.1" customHeight="1" x14ac:dyDescent="0.25">
      <c r="A185" s="13"/>
      <c r="B185" s="13"/>
      <c r="C185" s="13"/>
      <c r="D185" s="13"/>
      <c r="G185" s="13"/>
      <c r="H185" s="13"/>
      <c r="I185" s="13"/>
    </row>
    <row r="186" spans="1:9" ht="50.1" customHeight="1" x14ac:dyDescent="0.25">
      <c r="A186" s="13"/>
      <c r="B186" s="13"/>
      <c r="C186" s="13"/>
      <c r="D186" s="13"/>
      <c r="G186" s="13"/>
      <c r="H186" s="13"/>
      <c r="I186" s="13"/>
    </row>
    <row r="187" spans="1:9" ht="50.1" customHeight="1" x14ac:dyDescent="0.25">
      <c r="A187" s="13"/>
      <c r="B187" s="13"/>
      <c r="C187" s="13"/>
      <c r="D187" s="13"/>
      <c r="G187" s="13"/>
      <c r="H187" s="13"/>
      <c r="I187" s="13"/>
    </row>
    <row r="188" spans="1:9" ht="50.1" customHeight="1" x14ac:dyDescent="0.25">
      <c r="A188" s="13"/>
      <c r="B188" s="13"/>
      <c r="C188" s="13"/>
      <c r="D188" s="13"/>
      <c r="G188" s="13"/>
      <c r="H188" s="13"/>
      <c r="I188" s="13"/>
    </row>
    <row r="189" spans="1:9" ht="50.1" customHeight="1" x14ac:dyDescent="0.25">
      <c r="A189" s="13"/>
      <c r="B189" s="13"/>
      <c r="C189" s="13"/>
      <c r="D189" s="13"/>
      <c r="G189" s="13"/>
      <c r="H189" s="13"/>
      <c r="I189" s="13"/>
    </row>
    <row r="190" spans="1:9" ht="50.1" customHeight="1" x14ac:dyDescent="0.25">
      <c r="A190" s="13"/>
      <c r="B190" s="13"/>
      <c r="C190" s="13"/>
      <c r="D190" s="13"/>
      <c r="G190" s="13"/>
      <c r="H190" s="13"/>
      <c r="I190" s="13"/>
    </row>
    <row r="191" spans="1:9" ht="50.1" customHeight="1" x14ac:dyDescent="0.25">
      <c r="A191" s="13"/>
      <c r="B191" s="13"/>
      <c r="C191" s="13"/>
      <c r="D191" s="13"/>
      <c r="G191" s="13"/>
      <c r="H191" s="13"/>
      <c r="I191" s="13"/>
    </row>
    <row r="192" spans="1:9" ht="50.1" customHeight="1" x14ac:dyDescent="0.25">
      <c r="A192" s="13"/>
      <c r="B192" s="13"/>
      <c r="C192" s="13"/>
      <c r="D192" s="13"/>
      <c r="G192" s="13"/>
      <c r="H192" s="13"/>
      <c r="I192" s="13"/>
    </row>
    <row r="193" spans="1:9" ht="50.1" customHeight="1" x14ac:dyDescent="0.25">
      <c r="A193" s="13"/>
      <c r="B193" s="13"/>
      <c r="C193" s="13"/>
      <c r="D193" s="13"/>
      <c r="G193" s="13"/>
      <c r="H193" s="13"/>
      <c r="I193" s="13"/>
    </row>
    <row r="194" spans="1:9" ht="50.1" customHeight="1" x14ac:dyDescent="0.25">
      <c r="A194" s="13"/>
      <c r="B194" s="13"/>
      <c r="C194" s="13"/>
      <c r="D194" s="13"/>
      <c r="G194" s="13"/>
      <c r="H194" s="13"/>
      <c r="I194" s="13"/>
    </row>
    <row r="195" spans="1:9" ht="50.1" customHeight="1" x14ac:dyDescent="0.25">
      <c r="A195" s="13"/>
      <c r="B195" s="13"/>
      <c r="C195" s="13"/>
      <c r="D195" s="13"/>
      <c r="G195" s="13"/>
      <c r="H195" s="13"/>
      <c r="I195" s="13"/>
    </row>
    <row r="196" spans="1:9" ht="50.1" customHeight="1" x14ac:dyDescent="0.25">
      <c r="A196" s="13"/>
      <c r="B196" s="13"/>
      <c r="C196" s="13"/>
      <c r="D196" s="13"/>
      <c r="G196" s="13"/>
      <c r="H196" s="13"/>
      <c r="I196" s="13"/>
    </row>
    <row r="197" spans="1:9" ht="50.1" customHeight="1" x14ac:dyDescent="0.25">
      <c r="A197" s="13"/>
      <c r="B197" s="13"/>
      <c r="C197" s="13"/>
      <c r="D197" s="13"/>
      <c r="G197" s="13"/>
      <c r="H197" s="13"/>
      <c r="I197" s="13"/>
    </row>
    <row r="198" spans="1:9" ht="50.1" customHeight="1" x14ac:dyDescent="0.25">
      <c r="A198" s="13"/>
      <c r="B198" s="13"/>
      <c r="C198" s="13"/>
      <c r="D198" s="13"/>
      <c r="G198" s="13"/>
      <c r="H198" s="13"/>
      <c r="I198" s="13"/>
    </row>
    <row r="199" spans="1:9" ht="50.1" customHeight="1" x14ac:dyDescent="0.25">
      <c r="A199" s="13"/>
      <c r="B199" s="13"/>
      <c r="C199" s="13"/>
      <c r="D199" s="13"/>
      <c r="G199" s="13"/>
      <c r="H199" s="13"/>
      <c r="I199" s="13"/>
    </row>
    <row r="200" spans="1:9" ht="50.1" customHeight="1" x14ac:dyDescent="0.25">
      <c r="A200" s="13"/>
      <c r="B200" s="13"/>
      <c r="C200" s="13"/>
      <c r="D200" s="13"/>
      <c r="G200" s="13"/>
      <c r="H200" s="13"/>
      <c r="I200" s="13"/>
    </row>
    <row r="201" spans="1:9" ht="50.1" customHeight="1" x14ac:dyDescent="0.25">
      <c r="A201" s="13"/>
      <c r="B201" s="13"/>
      <c r="C201" s="13"/>
      <c r="D201" s="13"/>
      <c r="G201" s="13"/>
      <c r="H201" s="13"/>
      <c r="I201" s="13"/>
    </row>
    <row r="202" spans="1:9" ht="50.1" customHeight="1" x14ac:dyDescent="0.25">
      <c r="A202" s="13"/>
      <c r="B202" s="13"/>
      <c r="C202" s="13"/>
      <c r="D202" s="13"/>
      <c r="G202" s="13"/>
      <c r="H202" s="13"/>
      <c r="I202" s="13"/>
    </row>
    <row r="203" spans="1:9" ht="50.1" customHeight="1" x14ac:dyDescent="0.25">
      <c r="A203" s="13"/>
      <c r="B203" s="13"/>
      <c r="C203" s="13"/>
      <c r="D203" s="13"/>
      <c r="G203" s="13"/>
      <c r="H203" s="13"/>
      <c r="I203" s="13"/>
    </row>
    <row r="204" spans="1:9" ht="50.1" customHeight="1" x14ac:dyDescent="0.25">
      <c r="A204" s="13"/>
      <c r="B204" s="13"/>
      <c r="C204" s="13"/>
      <c r="D204" s="13"/>
      <c r="G204" s="13"/>
      <c r="H204" s="13"/>
      <c r="I204" s="13"/>
    </row>
    <row r="205" spans="1:9" ht="50.1" customHeight="1" x14ac:dyDescent="0.25">
      <c r="A205" s="13"/>
      <c r="B205" s="13"/>
      <c r="C205" s="13"/>
      <c r="D205" s="13"/>
      <c r="G205" s="13"/>
      <c r="H205" s="13"/>
      <c r="I205" s="13"/>
    </row>
    <row r="206" spans="1:9" ht="50.1" customHeight="1" x14ac:dyDescent="0.25">
      <c r="A206" s="13"/>
      <c r="B206" s="13"/>
      <c r="C206" s="13"/>
      <c r="D206" s="13"/>
      <c r="G206" s="13"/>
      <c r="H206" s="13"/>
      <c r="I206" s="13"/>
    </row>
    <row r="207" spans="1:9" ht="50.1" customHeight="1" x14ac:dyDescent="0.25">
      <c r="A207" s="13"/>
      <c r="B207" s="13"/>
      <c r="C207" s="13"/>
      <c r="D207" s="13"/>
      <c r="G207" s="13"/>
      <c r="H207" s="13"/>
      <c r="I207" s="13"/>
    </row>
    <row r="208" spans="1:9" ht="50.1" customHeight="1" x14ac:dyDescent="0.25">
      <c r="A208" s="13"/>
      <c r="B208" s="13"/>
      <c r="C208" s="13"/>
      <c r="D208" s="13"/>
      <c r="G208" s="13"/>
      <c r="H208" s="13"/>
      <c r="I208" s="13"/>
    </row>
    <row r="209" spans="1:9" ht="50.1" customHeight="1" x14ac:dyDescent="0.25">
      <c r="A209" s="13"/>
      <c r="B209" s="13"/>
      <c r="C209" s="13"/>
      <c r="D209" s="13"/>
      <c r="G209" s="13"/>
      <c r="H209" s="13"/>
      <c r="I209" s="13"/>
    </row>
    <row r="210" spans="1:9" ht="50.1" customHeight="1" x14ac:dyDescent="0.25">
      <c r="A210" s="13"/>
      <c r="B210" s="13"/>
      <c r="C210" s="13"/>
      <c r="D210" s="13"/>
      <c r="G210" s="13"/>
      <c r="H210" s="13"/>
      <c r="I210" s="13"/>
    </row>
    <row r="211" spans="1:9" ht="50.1" customHeight="1" x14ac:dyDescent="0.25">
      <c r="A211" s="13"/>
      <c r="B211" s="13"/>
      <c r="C211" s="13"/>
      <c r="D211" s="13"/>
      <c r="G211" s="13"/>
      <c r="H211" s="13"/>
      <c r="I211" s="13"/>
    </row>
    <row r="212" spans="1:9" ht="50.1" customHeight="1" x14ac:dyDescent="0.25">
      <c r="A212" s="13"/>
      <c r="B212" s="13"/>
      <c r="C212" s="13"/>
      <c r="D212" s="13"/>
      <c r="G212" s="13"/>
      <c r="H212" s="13"/>
      <c r="I212" s="13"/>
    </row>
    <row r="213" spans="1:9" ht="50.1" customHeight="1" x14ac:dyDescent="0.25">
      <c r="A213" s="13"/>
      <c r="B213" s="13"/>
      <c r="C213" s="13"/>
      <c r="D213" s="13"/>
      <c r="G213" s="13"/>
      <c r="H213" s="13"/>
      <c r="I213" s="13"/>
    </row>
    <row r="214" spans="1:9" ht="50.1" customHeight="1" x14ac:dyDescent="0.25">
      <c r="A214" s="13"/>
      <c r="B214" s="13"/>
      <c r="C214" s="13"/>
      <c r="D214" s="13"/>
      <c r="G214" s="13"/>
      <c r="H214" s="13"/>
      <c r="I214" s="13"/>
    </row>
    <row r="215" spans="1:9" ht="50.1" customHeight="1" x14ac:dyDescent="0.25">
      <c r="A215" s="13"/>
      <c r="B215" s="13"/>
      <c r="C215" s="13"/>
      <c r="D215" s="13"/>
      <c r="G215" s="13"/>
      <c r="H215" s="13"/>
      <c r="I215" s="13"/>
    </row>
    <row r="216" spans="1:9" ht="50.1" customHeight="1" x14ac:dyDescent="0.25">
      <c r="A216" s="13"/>
      <c r="B216" s="13"/>
      <c r="C216" s="13"/>
      <c r="D216" s="13"/>
      <c r="G216" s="13"/>
      <c r="H216" s="13"/>
      <c r="I216" s="13"/>
    </row>
    <row r="217" spans="1:9" ht="50.1" customHeight="1" x14ac:dyDescent="0.25">
      <c r="A217" s="13"/>
      <c r="B217" s="13"/>
      <c r="C217" s="13"/>
      <c r="D217" s="13"/>
      <c r="G217" s="13"/>
      <c r="H217" s="13"/>
      <c r="I217" s="13"/>
    </row>
    <row r="218" spans="1:9" ht="50.1" customHeight="1" x14ac:dyDescent="0.25">
      <c r="A218" s="13"/>
      <c r="B218" s="13"/>
      <c r="C218" s="13"/>
      <c r="D218" s="13"/>
      <c r="G218" s="13"/>
      <c r="H218" s="13"/>
      <c r="I218" s="13"/>
    </row>
    <row r="219" spans="1:9" ht="50.1" customHeight="1" x14ac:dyDescent="0.25">
      <c r="A219" s="13"/>
      <c r="B219" s="13"/>
      <c r="C219" s="13"/>
      <c r="D219" s="13"/>
      <c r="G219" s="13"/>
      <c r="H219" s="13"/>
      <c r="I219" s="13"/>
    </row>
    <row r="220" spans="1:9" ht="50.1" customHeight="1" x14ac:dyDescent="0.25">
      <c r="A220" s="13"/>
      <c r="B220" s="13"/>
      <c r="C220" s="13"/>
      <c r="D220" s="13"/>
      <c r="G220" s="13"/>
      <c r="H220" s="13"/>
      <c r="I220" s="13"/>
    </row>
    <row r="221" spans="1:9" ht="50.1" customHeight="1" x14ac:dyDescent="0.25">
      <c r="A221" s="13"/>
      <c r="B221" s="13"/>
      <c r="C221" s="13"/>
      <c r="D221" s="13"/>
      <c r="G221" s="13"/>
      <c r="H221" s="13"/>
      <c r="I221" s="13"/>
    </row>
    <row r="222" spans="1:9" ht="50.1" customHeight="1" x14ac:dyDescent="0.25">
      <c r="A222" s="13"/>
      <c r="B222" s="13"/>
      <c r="C222" s="13"/>
      <c r="D222" s="13"/>
      <c r="G222" s="13"/>
      <c r="H222" s="13"/>
      <c r="I222" s="13"/>
    </row>
    <row r="223" spans="1:9" ht="50.1" customHeight="1" x14ac:dyDescent="0.25">
      <c r="A223" s="13"/>
      <c r="B223" s="13"/>
      <c r="C223" s="13"/>
      <c r="D223" s="13"/>
      <c r="G223" s="13"/>
      <c r="H223" s="13"/>
      <c r="I223" s="13"/>
    </row>
    <row r="224" spans="1:9" ht="50.1" customHeight="1" x14ac:dyDescent="0.25">
      <c r="A224" s="13"/>
      <c r="B224" s="13"/>
      <c r="C224" s="13"/>
      <c r="D224" s="13"/>
      <c r="G224" s="13"/>
      <c r="H224" s="13"/>
      <c r="I224" s="13"/>
    </row>
    <row r="225" spans="1:9" ht="50.1" customHeight="1" x14ac:dyDescent="0.25">
      <c r="A225" s="13"/>
      <c r="B225" s="13"/>
      <c r="C225" s="13"/>
      <c r="D225" s="13"/>
      <c r="G225" s="13"/>
      <c r="H225" s="13"/>
      <c r="I225" s="13"/>
    </row>
    <row r="226" spans="1:9" ht="50.1" customHeight="1" x14ac:dyDescent="0.25">
      <c r="A226" s="13"/>
      <c r="B226" s="13"/>
      <c r="C226" s="13"/>
      <c r="D226" s="13"/>
      <c r="G226" s="13"/>
      <c r="H226" s="13"/>
      <c r="I226" s="13"/>
    </row>
    <row r="227" spans="1:9" ht="50.1" customHeight="1" x14ac:dyDescent="0.25">
      <c r="A227" s="13"/>
      <c r="B227" s="13"/>
      <c r="C227" s="13"/>
      <c r="D227" s="13"/>
      <c r="G227" s="13"/>
      <c r="H227" s="13"/>
      <c r="I227" s="13"/>
    </row>
    <row r="228" spans="1:9" ht="50.1" customHeight="1" x14ac:dyDescent="0.25">
      <c r="A228" s="13"/>
      <c r="B228" s="13"/>
      <c r="C228" s="13"/>
      <c r="D228" s="13"/>
      <c r="G228" s="13"/>
      <c r="H228" s="13"/>
      <c r="I228" s="13"/>
    </row>
    <row r="229" spans="1:9" ht="50.1" customHeight="1" x14ac:dyDescent="0.25">
      <c r="A229" s="13"/>
      <c r="B229" s="13"/>
      <c r="C229" s="13"/>
      <c r="D229" s="13"/>
      <c r="G229" s="13"/>
      <c r="H229" s="13"/>
      <c r="I229" s="13"/>
    </row>
    <row r="230" spans="1:9" ht="50.1" customHeight="1" x14ac:dyDescent="0.25">
      <c r="A230" s="13"/>
      <c r="B230" s="13"/>
      <c r="C230" s="13"/>
      <c r="D230" s="13"/>
      <c r="G230" s="13"/>
      <c r="H230" s="13"/>
      <c r="I230" s="13"/>
    </row>
    <row r="231" spans="1:9" ht="50.1" customHeight="1" x14ac:dyDescent="0.25">
      <c r="A231" s="13"/>
      <c r="B231" s="13"/>
      <c r="C231" s="13"/>
      <c r="D231" s="13"/>
      <c r="G231" s="13"/>
      <c r="H231" s="13"/>
      <c r="I231" s="13"/>
    </row>
    <row r="232" spans="1:9" ht="50.1" customHeight="1" x14ac:dyDescent="0.25">
      <c r="A232" s="13"/>
      <c r="B232" s="13"/>
      <c r="C232" s="13"/>
      <c r="D232" s="13"/>
      <c r="G232" s="13"/>
      <c r="H232" s="13"/>
      <c r="I232" s="13"/>
    </row>
    <row r="233" spans="1:9" ht="50.1" customHeight="1" x14ac:dyDescent="0.25">
      <c r="A233" s="13"/>
      <c r="B233" s="13"/>
      <c r="C233" s="13"/>
      <c r="D233" s="13"/>
      <c r="G233" s="13"/>
      <c r="H233" s="13"/>
      <c r="I233" s="13"/>
    </row>
    <row r="234" spans="1:9" ht="50.1" customHeight="1" x14ac:dyDescent="0.25">
      <c r="A234" s="13"/>
      <c r="B234" s="13"/>
      <c r="C234" s="13"/>
      <c r="D234" s="13"/>
      <c r="G234" s="13"/>
      <c r="H234" s="13"/>
      <c r="I234" s="13"/>
    </row>
    <row r="235" spans="1:9" ht="50.1" customHeight="1" x14ac:dyDescent="0.25">
      <c r="A235" s="13"/>
      <c r="B235" s="13"/>
      <c r="C235" s="13"/>
      <c r="D235" s="13"/>
      <c r="G235" s="13"/>
      <c r="H235" s="13"/>
      <c r="I235" s="13"/>
    </row>
    <row r="236" spans="1:9" ht="50.1" customHeight="1" x14ac:dyDescent="0.25">
      <c r="A236" s="13"/>
      <c r="B236" s="13"/>
      <c r="C236" s="13"/>
      <c r="D236" s="13"/>
      <c r="G236" s="13"/>
      <c r="H236" s="13"/>
      <c r="I236" s="13"/>
    </row>
    <row r="237" spans="1:9" ht="50.1" customHeight="1" x14ac:dyDescent="0.25">
      <c r="A237" s="13"/>
      <c r="B237" s="13"/>
      <c r="C237" s="13"/>
      <c r="D237" s="13"/>
      <c r="G237" s="13"/>
      <c r="H237" s="13"/>
      <c r="I237" s="13"/>
    </row>
    <row r="238" spans="1:9" ht="50.1" customHeight="1" x14ac:dyDescent="0.25">
      <c r="A238" s="13"/>
      <c r="B238" s="13"/>
      <c r="C238" s="13"/>
      <c r="D238" s="13"/>
      <c r="G238" s="13"/>
      <c r="H238" s="13"/>
      <c r="I238" s="13"/>
    </row>
    <row r="239" spans="1:9" ht="50.1" customHeight="1" x14ac:dyDescent="0.25">
      <c r="A239" s="13"/>
      <c r="B239" s="13"/>
      <c r="C239" s="13"/>
      <c r="D239" s="13"/>
      <c r="G239" s="13"/>
      <c r="H239" s="13"/>
      <c r="I239" s="13"/>
    </row>
    <row r="240" spans="1:9" ht="50.1" customHeight="1" x14ac:dyDescent="0.25">
      <c r="A240" s="13"/>
      <c r="B240" s="13"/>
      <c r="C240" s="13"/>
      <c r="D240" s="13"/>
      <c r="G240" s="13"/>
      <c r="H240" s="13"/>
      <c r="I240" s="13"/>
    </row>
    <row r="241" spans="2:9" ht="50.1" customHeight="1" x14ac:dyDescent="0.25">
      <c r="B241" s="13"/>
      <c r="C241" s="13"/>
      <c r="D241" s="13"/>
      <c r="G241" s="13"/>
      <c r="H241" s="13"/>
      <c r="I241" s="13"/>
    </row>
    <row r="242" spans="2:9" ht="50.1" customHeight="1" x14ac:dyDescent="0.25">
      <c r="C242" s="13"/>
      <c r="D242"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topLeftCell="D21" workbookViewId="0">
      <selection activeCell="D23" sqref="D23"/>
    </sheetView>
  </sheetViews>
  <sheetFormatPr defaultRowHeight="15" x14ac:dyDescent="0.25"/>
  <cols>
    <col min="1" max="1" width="19.42578125" style="4" bestFit="1" customWidth="1"/>
    <col min="2" max="2" width="13.7109375" style="4" bestFit="1" customWidth="1"/>
    <col min="3" max="3" width="9.140625" style="4"/>
    <col min="4" max="4" width="218.28515625" style="4" customWidth="1"/>
    <col min="5" max="16384" width="9.140625" style="4"/>
  </cols>
  <sheetData>
    <row r="2" spans="1:4" ht="45" x14ac:dyDescent="0.25">
      <c r="A2" s="4" t="s">
        <v>14</v>
      </c>
      <c r="D2" s="5" t="s">
        <v>181</v>
      </c>
    </row>
    <row r="3" spans="1:4" x14ac:dyDescent="0.25">
      <c r="A3" s="4" t="s">
        <v>182</v>
      </c>
      <c r="D3" s="4" t="s">
        <v>183</v>
      </c>
    </row>
    <row r="4" spans="1:4" x14ac:dyDescent="0.25">
      <c r="A4" s="4" t="s">
        <v>184</v>
      </c>
      <c r="D4" s="4" t="s">
        <v>185</v>
      </c>
    </row>
    <row r="5" spans="1:4" ht="120" x14ac:dyDescent="0.25">
      <c r="A5" s="4" t="s">
        <v>37</v>
      </c>
      <c r="B5" s="4" t="s">
        <v>186</v>
      </c>
      <c r="D5" s="5" t="s">
        <v>187</v>
      </c>
    </row>
    <row r="6" spans="1:4" ht="150" x14ac:dyDescent="0.25">
      <c r="A6" s="4" t="s">
        <v>188</v>
      </c>
      <c r="B6" s="4" t="s">
        <v>186</v>
      </c>
      <c r="D6" s="5" t="s">
        <v>189</v>
      </c>
    </row>
    <row r="7" spans="1:4" x14ac:dyDescent="0.25">
      <c r="A7" s="4" t="s">
        <v>50</v>
      </c>
      <c r="D7" s="5" t="s">
        <v>190</v>
      </c>
    </row>
    <row r="8" spans="1:4" x14ac:dyDescent="0.25">
      <c r="A8" s="4" t="s">
        <v>191</v>
      </c>
      <c r="D8" s="5" t="s">
        <v>192</v>
      </c>
    </row>
    <row r="9" spans="1:4" x14ac:dyDescent="0.25">
      <c r="A9" s="4" t="s">
        <v>193</v>
      </c>
      <c r="D9" s="5" t="s">
        <v>194</v>
      </c>
    </row>
    <row r="10" spans="1:4" ht="90" x14ac:dyDescent="0.25">
      <c r="A10" s="4" t="s">
        <v>195</v>
      </c>
      <c r="D10" s="5" t="s">
        <v>196</v>
      </c>
    </row>
    <row r="11" spans="1:4" ht="225" x14ac:dyDescent="0.25">
      <c r="A11" s="4" t="s">
        <v>197</v>
      </c>
      <c r="D11" s="5" t="s">
        <v>198</v>
      </c>
    </row>
    <row r="12" spans="1:4" ht="105" x14ac:dyDescent="0.25">
      <c r="A12" s="4" t="s">
        <v>199</v>
      </c>
      <c r="D12" s="5" t="s">
        <v>200</v>
      </c>
    </row>
    <row r="13" spans="1:4" ht="180" x14ac:dyDescent="0.25">
      <c r="A13" s="4" t="s">
        <v>131</v>
      </c>
      <c r="D13" s="5" t="s">
        <v>979</v>
      </c>
    </row>
    <row r="14" spans="1:4" ht="45" x14ac:dyDescent="0.25">
      <c r="A14" s="4" t="s">
        <v>201</v>
      </c>
      <c r="D14" s="5" t="s">
        <v>202</v>
      </c>
    </row>
    <row r="15" spans="1:4" ht="45" x14ac:dyDescent="0.25">
      <c r="A15" s="4" t="s">
        <v>203</v>
      </c>
      <c r="B15" s="4" t="s">
        <v>204</v>
      </c>
      <c r="D15" s="5" t="s">
        <v>205</v>
      </c>
    </row>
    <row r="16" spans="1:4" ht="120" x14ac:dyDescent="0.25">
      <c r="A16" s="4" t="s">
        <v>206</v>
      </c>
      <c r="B16" s="4" t="s">
        <v>207</v>
      </c>
      <c r="D16" s="5" t="s">
        <v>208</v>
      </c>
    </row>
    <row r="17" spans="1:8" ht="300" x14ac:dyDescent="0.25">
      <c r="A17" s="4" t="s">
        <v>139</v>
      </c>
      <c r="B17" s="4" t="s">
        <v>186</v>
      </c>
      <c r="D17" s="5" t="s">
        <v>209</v>
      </c>
    </row>
    <row r="18" spans="1:8" ht="150" x14ac:dyDescent="0.25">
      <c r="A18" s="4" t="s">
        <v>210</v>
      </c>
      <c r="B18" s="4" t="s">
        <v>186</v>
      </c>
      <c r="D18" s="5" t="s">
        <v>980</v>
      </c>
    </row>
    <row r="19" spans="1:8" ht="165" x14ac:dyDescent="0.25">
      <c r="A19" s="4" t="s">
        <v>211</v>
      </c>
      <c r="B19" s="4" t="s">
        <v>186</v>
      </c>
      <c r="D19" s="5" t="s">
        <v>212</v>
      </c>
      <c r="H19" s="4" t="s">
        <v>213</v>
      </c>
    </row>
    <row r="20" spans="1:8" ht="225" x14ac:dyDescent="0.25">
      <c r="A20" s="4" t="s">
        <v>153</v>
      </c>
      <c r="D20" s="5" t="s">
        <v>981</v>
      </c>
    </row>
    <row r="21" spans="1:8" ht="285" x14ac:dyDescent="0.25">
      <c r="A21" s="4" t="s">
        <v>214</v>
      </c>
      <c r="B21" s="4" t="s">
        <v>186</v>
      </c>
      <c r="D21" s="5" t="s">
        <v>983</v>
      </c>
    </row>
    <row r="22" spans="1:8" ht="105" x14ac:dyDescent="0.25">
      <c r="A22" s="4" t="s">
        <v>157</v>
      </c>
      <c r="B22" s="4" t="s">
        <v>186</v>
      </c>
      <c r="D22" s="5" t="s">
        <v>215</v>
      </c>
    </row>
    <row r="23" spans="1:8" ht="180" x14ac:dyDescent="0.25">
      <c r="A23" s="4" t="s">
        <v>158</v>
      </c>
      <c r="B23" s="4" t="s">
        <v>186</v>
      </c>
      <c r="D23" s="5" t="s">
        <v>216</v>
      </c>
    </row>
    <row r="24" spans="1:8" ht="330" x14ac:dyDescent="0.25">
      <c r="A24" s="4" t="s">
        <v>159</v>
      </c>
      <c r="B24" s="4" t="s">
        <v>186</v>
      </c>
      <c r="D24" s="5" t="s">
        <v>982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anesth tech  </vt:lpstr>
      <vt:lpstr>anesth tech details</vt:lpstr>
      <vt:lpstr>inadequate anesthesia protocol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Messina</dc:creator>
  <cp:lastModifiedBy>jim</cp:lastModifiedBy>
  <dcterms:created xsi:type="dcterms:W3CDTF">2016-03-09T15:46:14Z</dcterms:created>
  <dcterms:modified xsi:type="dcterms:W3CDTF">2016-09-28T16:10:21Z</dcterms:modified>
</cp:coreProperties>
</file>