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030"/>
  <workbookPr defaultThemeVersion="164011"/>
  <mc:AlternateContent xmlns:mc="http://schemas.openxmlformats.org/markup-compatibility/2006">
    <mc:Choice Requires="x15">
      <x15ac:absPath xmlns:x15ac="http://schemas.microsoft.com/office/spreadsheetml/2010/11/ac" url="\\ASUSCOMPUTER\Users\Owner\OneDrive\Research.2016\Cochrane.July.2016\new.dryad.62516\results.ADMs Interventions\"/>
    </mc:Choice>
  </mc:AlternateContent>
  <bookViews>
    <workbookView minimized="1" xWindow="0" yWindow="0" windowWidth="28800" windowHeight="11610"/>
  </bookViews>
  <sheets>
    <sheet name="ADM all types  " sheetId="1" r:id="rId1"/>
    <sheet name="Sheet2" sheetId="2" r:id="rId2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02" i="1" l="1"/>
  <c r="H102" i="1"/>
  <c r="G102" i="1"/>
  <c r="I98" i="1"/>
  <c r="H98" i="1"/>
  <c r="G98" i="1"/>
  <c r="B97" i="1"/>
</calcChain>
</file>

<file path=xl/sharedStrings.xml><?xml version="1.0" encoding="utf-8"?>
<sst xmlns="http://schemas.openxmlformats.org/spreadsheetml/2006/main" count="486" uniqueCount="180">
  <si>
    <t>RCT</t>
  </si>
  <si>
    <t>Adm.all types random/not random</t>
  </si>
  <si>
    <t>ADM type</t>
  </si>
  <si>
    <t>ADM target range</t>
  </si>
  <si>
    <t>ADM types</t>
  </si>
  <si>
    <t>origin</t>
  </si>
  <si>
    <t>AEP derived</t>
  </si>
  <si>
    <t>EEG derived</t>
  </si>
  <si>
    <t>EEG derived/AEP derived</t>
  </si>
  <si>
    <t>Gokce 2009</t>
  </si>
  <si>
    <t>SNAP</t>
  </si>
  <si>
    <t>40-60%</t>
  </si>
  <si>
    <t>Jiahai 2012</t>
  </si>
  <si>
    <t>Entropy</t>
  </si>
  <si>
    <t>(45-55)</t>
  </si>
  <si>
    <t>Bhawna 2012</t>
  </si>
  <si>
    <t>40-60</t>
  </si>
  <si>
    <t>Lu 2005</t>
  </si>
  <si>
    <t>AEP monitor (AAI)</t>
  </si>
  <si>
    <t>AAI 20±5</t>
  </si>
  <si>
    <t>AAI</t>
  </si>
  <si>
    <t>Rinaldi 2005</t>
  </si>
  <si>
    <t>(AAI 20 ±5)</t>
  </si>
  <si>
    <t>Czarko 2013</t>
  </si>
  <si>
    <t>AAI 15–25.</t>
  </si>
  <si>
    <t>15–25</t>
  </si>
  <si>
    <t>Lin 2011</t>
  </si>
  <si>
    <t>recorded</t>
  </si>
  <si>
    <t>Maattanen 2002</t>
  </si>
  <si>
    <t>Ghoneim 2000</t>
  </si>
  <si>
    <t>AER</t>
  </si>
  <si>
    <t>AMLR</t>
  </si>
  <si>
    <t>Plourde 1996</t>
  </si>
  <si>
    <t>Smith 1999</t>
  </si>
  <si>
    <t>Vakkuri 2005</t>
  </si>
  <si>
    <t>45-65</t>
  </si>
  <si>
    <t>Gruenewald 2007</t>
  </si>
  <si>
    <t>M-entropy / BIS</t>
  </si>
  <si>
    <t>entropy 40-60/bis recorded</t>
  </si>
  <si>
    <t>Kudoh 1999</t>
  </si>
  <si>
    <t>MLAEP</t>
  </si>
  <si>
    <t>Schwender 1994</t>
  </si>
  <si>
    <t>Aceto 2002</t>
  </si>
  <si>
    <t>MLAERs</t>
  </si>
  <si>
    <t>Aceto 2003</t>
  </si>
  <si>
    <t>Drover 2002</t>
  </si>
  <si>
    <t>PSI</t>
  </si>
  <si>
    <t>25-50</t>
  </si>
  <si>
    <t>Yoshitani 2003</t>
  </si>
  <si>
    <t>EEG recorded</t>
  </si>
  <si>
    <t>EEG</t>
  </si>
  <si>
    <t>Hung 1992</t>
  </si>
  <si>
    <t>Sidi 1990</t>
  </si>
  <si>
    <t>Bestas 2004</t>
  </si>
  <si>
    <t>BIS</t>
  </si>
  <si>
    <t>Bonato 2001</t>
  </si>
  <si>
    <t>60 v. 40</t>
  </si>
  <si>
    <t>Chin 2004</t>
  </si>
  <si>
    <t>BIS 60</t>
  </si>
  <si>
    <t>Choi 2012</t>
  </si>
  <si>
    <t>Deeprose 2005</t>
  </si>
  <si>
    <t>Elhakim 2010</t>
  </si>
  <si>
    <t>Fehr 2001</t>
  </si>
  <si>
    <t>Forestier 2003</t>
  </si>
  <si>
    <t>&lt;60</t>
  </si>
  <si>
    <t>Gale 2001</t>
  </si>
  <si>
    <t>Ghosh 2008</t>
  </si>
  <si>
    <t>BIS 40-50</t>
  </si>
  <si>
    <t>Hachero 2001</t>
  </si>
  <si>
    <t>Hackner 2003</t>
  </si>
  <si>
    <t>BIS &lt;55</t>
  </si>
  <si>
    <t>Ibraheim 2008</t>
  </si>
  <si>
    <t>Kasmacher 1996</t>
  </si>
  <si>
    <t>Kerssens 2005b</t>
  </si>
  <si>
    <t>BIS 50–55</t>
  </si>
  <si>
    <t>Kim 2007</t>
  </si>
  <si>
    <t>Lallemand 2003</t>
  </si>
  <si>
    <t>BIS &lt;=50 for intubation</t>
  </si>
  <si>
    <t>Lam 2013</t>
  </si>
  <si>
    <t>Lehmann 2007</t>
  </si>
  <si>
    <t>BIS 50 (45-55) v BIS 40 (35-45) Entropy recorded</t>
  </si>
  <si>
    <t>Lindholm 2008</t>
  </si>
  <si>
    <t>BIS 40-60</t>
  </si>
  <si>
    <t>Liu 2013</t>
  </si>
  <si>
    <t>(manual TCI group) BIS 40-60 v BIS (dual-loop group) 40-60</t>
  </si>
  <si>
    <t>Mashour 2012</t>
  </si>
  <si>
    <t>(BIS) &lt;60</t>
  </si>
  <si>
    <t>Masuda 2002</t>
  </si>
  <si>
    <t>BIS (40-60)</t>
  </si>
  <si>
    <t>Menigaux 2002</t>
  </si>
  <si>
    <t>Mertens</t>
  </si>
  <si>
    <t>Morimoto 2002</t>
  </si>
  <si>
    <t>(40-60)</t>
  </si>
  <si>
    <t>Mozafari</t>
  </si>
  <si>
    <t>Muralidhar 2008</t>
  </si>
  <si>
    <t>Myles 2004</t>
  </si>
  <si>
    <t>Myles 2007</t>
  </si>
  <si>
    <t>Paventi 2001</t>
  </si>
  <si>
    <t>Persec 2012</t>
  </si>
  <si>
    <t>50- 60</t>
  </si>
  <si>
    <t>Puri 2007</t>
  </si>
  <si>
    <t>CLADS v. 50</t>
  </si>
  <si>
    <t>Rehberg 2007</t>
  </si>
  <si>
    <t>blinded</t>
  </si>
  <si>
    <t>Renna 2000</t>
  </si>
  <si>
    <t>Samarkandi 2004</t>
  </si>
  <si>
    <t>Shin 2012</t>
  </si>
  <si>
    <t>Song 1997</t>
  </si>
  <si>
    <t>Staikou 2013</t>
  </si>
  <si>
    <t>Stuttmann 2010</t>
  </si>
  <si>
    <t>40 ± 10</t>
  </si>
  <si>
    <t>Tsai 2001</t>
  </si>
  <si>
    <t>&lt;75</t>
  </si>
  <si>
    <t>Wang 2013</t>
  </si>
  <si>
    <t>White 2003</t>
  </si>
  <si>
    <t>Wong 2002</t>
  </si>
  <si>
    <t>BIS 50-60</t>
  </si>
  <si>
    <t>Wu 2001</t>
  </si>
  <si>
    <t>Yildiz 2002</t>
  </si>
  <si>
    <t>Zhang 2011</t>
  </si>
  <si>
    <t>Zhou 2008</t>
  </si>
  <si>
    <t>Zohar 2006</t>
  </si>
  <si>
    <t>50-60</t>
  </si>
  <si>
    <t>Bauer 2004</t>
  </si>
  <si>
    <t>BIS 40-50 v Prop TCI/remi SCP</t>
  </si>
  <si>
    <t>40-50</t>
  </si>
  <si>
    <t>Panousis 2009</t>
  </si>
  <si>
    <t>BIS PSRT</t>
  </si>
  <si>
    <t>Anez 2001</t>
  </si>
  <si>
    <t>BIS scp</t>
  </si>
  <si>
    <t>Akcali 2008</t>
  </si>
  <si>
    <t>Kerssens 2009</t>
  </si>
  <si>
    <t>BIS sep</t>
  </si>
  <si>
    <t>Avidan 2008</t>
  </si>
  <si>
    <t>BIS v ETAG</t>
  </si>
  <si>
    <t>40 to 60</t>
  </si>
  <si>
    <t>Avidan 2011</t>
  </si>
  <si>
    <t>Goto 2000</t>
  </si>
  <si>
    <t>BIS / SEF95</t>
  </si>
  <si>
    <t>Puri 2003</t>
  </si>
  <si>
    <t>BIS/CLADS</t>
  </si>
  <si>
    <t>Pauls 2009</t>
  </si>
  <si>
    <t>BIS/EEGo</t>
  </si>
  <si>
    <t>Aime 2006</t>
  </si>
  <si>
    <t>BIS; CSA</t>
  </si>
  <si>
    <t>Gurman 1994</t>
  </si>
  <si>
    <t>SEF</t>
  </si>
  <si>
    <t>CSA</t>
  </si>
  <si>
    <t>Schwender 1996</t>
  </si>
  <si>
    <t>Gaitini 1995</t>
  </si>
  <si>
    <t>SEF 90</t>
  </si>
  <si>
    <t>Sareen 1997</t>
  </si>
  <si>
    <t>EEG (SE95)</t>
  </si>
  <si>
    <t>EEG CSA</t>
  </si>
  <si>
    <t>Girardi 1994</t>
  </si>
  <si>
    <t>Kiyama 1997</t>
  </si>
  <si>
    <t>pEEG</t>
  </si>
  <si>
    <t>Bruhn 2005</t>
  </si>
  <si>
    <t>BIS / AAI</t>
  </si>
  <si>
    <t>‘50’ (BIS) or ‘30’ (AAI)</t>
  </si>
  <si>
    <t>Chen 2009</t>
  </si>
  <si>
    <t>BIS / MLAEPs</t>
  </si>
  <si>
    <t>White 2004</t>
  </si>
  <si>
    <t>BIS/AAI</t>
  </si>
  <si>
    <t>AAI 15-25 bis 50–60</t>
  </si>
  <si>
    <t>Stoppe 2012</t>
  </si>
  <si>
    <t>BIS/aepEX (AEP)</t>
  </si>
  <si>
    <t>Kreuer 2003</t>
  </si>
  <si>
    <t>BIS/Narcotrend</t>
  </si>
  <si>
    <t>BIS 50 Narcotrend D0</t>
  </si>
  <si>
    <t>Kreuer 2005</t>
  </si>
  <si>
    <t>Bergmann 2013</t>
  </si>
  <si>
    <t>EEG random &amp; Entropy</t>
  </si>
  <si>
    <t>Entropy 40- 60</t>
  </si>
  <si>
    <t>59% (94/160)</t>
  </si>
  <si>
    <t>18% (17/94)</t>
  </si>
  <si>
    <t>74% (70/94)</t>
  </si>
  <si>
    <t>11% (17/160)</t>
  </si>
  <si>
    <t>44% (70/160)</t>
  </si>
  <si>
    <t>4% (7/160)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</si>
</sst>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horizontal="left"/>
    </xf>
    <xf numFmtId="9" fontId="0" fillId="0" borderId="0" xfId="0" applyNumberForma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5"/>
  <sheetViews>
    <sheetView tabSelected="1" topLeftCell="A46" workbookViewId="0">
      <selection activeCell="A75" sqref="A75"/>
    </sheetView>
  </sheetViews>
  <sheetFormatPr defaultRowHeight="15" x14ac:dyDescent="0.25"/>
  <cols>
    <col min="1" max="1" width="16.42578125" bestFit="1" customWidth="1"/>
    <col min="2" max="2" width="32.28515625" bestFit="1" customWidth="1"/>
    <col min="3" max="3" width="27.28515625" bestFit="1" customWidth="1"/>
    <col min="4" max="4" width="53.140625" bestFit="1" customWidth="1"/>
    <col min="5" max="5" width="21" bestFit="1" customWidth="1"/>
    <col min="6" max="6" width="23.5703125" bestFit="1" customWidth="1"/>
    <col min="7" max="8" width="12.28515625" bestFit="1" customWidth="1"/>
    <col min="9" max="9" width="23.5703125" bestFit="1" customWidth="1"/>
  </cols>
  <sheetData>
    <row r="1" spans="1:1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/>
      <c r="K1" s="1"/>
    </row>
    <row r="2" spans="1:11" x14ac:dyDescent="0.25">
      <c r="A2" s="1" t="s">
        <v>9</v>
      </c>
      <c r="B2" s="1">
        <v>1</v>
      </c>
      <c r="C2" s="1" t="s">
        <v>10</v>
      </c>
      <c r="D2" s="1" t="s">
        <v>11</v>
      </c>
      <c r="E2" s="1" t="s">
        <v>10</v>
      </c>
      <c r="F2" s="1" t="s">
        <v>6</v>
      </c>
      <c r="G2" s="1">
        <v>1</v>
      </c>
      <c r="H2" s="1"/>
      <c r="I2" s="1"/>
      <c r="J2" s="1"/>
      <c r="K2" s="1"/>
    </row>
    <row r="3" spans="1:11" x14ac:dyDescent="0.25">
      <c r="A3" s="1" t="s">
        <v>12</v>
      </c>
      <c r="B3" s="1">
        <v>1</v>
      </c>
      <c r="C3" s="1" t="s">
        <v>13</v>
      </c>
      <c r="D3" s="1" t="s">
        <v>14</v>
      </c>
      <c r="E3" s="1" t="s">
        <v>13</v>
      </c>
      <c r="F3" s="1" t="s">
        <v>6</v>
      </c>
      <c r="G3" s="1">
        <v>1</v>
      </c>
      <c r="H3" s="1"/>
      <c r="I3" s="1"/>
      <c r="J3" s="1"/>
      <c r="K3" s="1"/>
    </row>
    <row r="4" spans="1:11" x14ac:dyDescent="0.25">
      <c r="A4" s="1" t="s">
        <v>15</v>
      </c>
      <c r="B4" s="1">
        <v>1</v>
      </c>
      <c r="C4" s="1" t="s">
        <v>13</v>
      </c>
      <c r="D4" s="1" t="s">
        <v>16</v>
      </c>
      <c r="E4" s="1" t="s">
        <v>13</v>
      </c>
      <c r="F4" s="1" t="s">
        <v>6</v>
      </c>
      <c r="G4" s="1">
        <v>1</v>
      </c>
      <c r="H4" s="1"/>
      <c r="I4" s="1"/>
      <c r="J4" s="1"/>
      <c r="K4" s="1"/>
    </row>
    <row r="5" spans="1:11" x14ac:dyDescent="0.25">
      <c r="A5" s="1" t="s">
        <v>17</v>
      </c>
      <c r="B5" s="1">
        <v>1</v>
      </c>
      <c r="C5" s="1" t="s">
        <v>18</v>
      </c>
      <c r="D5" s="1" t="s">
        <v>19</v>
      </c>
      <c r="E5" s="1" t="s">
        <v>20</v>
      </c>
      <c r="F5" s="1" t="s">
        <v>6</v>
      </c>
      <c r="G5" s="1">
        <v>1</v>
      </c>
      <c r="H5" s="1"/>
      <c r="I5" s="1"/>
      <c r="J5" s="1"/>
      <c r="K5" s="1"/>
    </row>
    <row r="6" spans="1:11" x14ac:dyDescent="0.25">
      <c r="A6" s="1" t="s">
        <v>21</v>
      </c>
      <c r="B6" s="1">
        <v>1</v>
      </c>
      <c r="C6" s="1" t="s">
        <v>18</v>
      </c>
      <c r="D6" s="1" t="s">
        <v>22</v>
      </c>
      <c r="E6" s="1" t="s">
        <v>20</v>
      </c>
      <c r="F6" s="1" t="s">
        <v>6</v>
      </c>
      <c r="G6" s="1">
        <v>1</v>
      </c>
      <c r="H6" s="1"/>
      <c r="I6" s="1"/>
      <c r="J6" s="1"/>
      <c r="K6" s="1"/>
    </row>
    <row r="7" spans="1:11" x14ac:dyDescent="0.25">
      <c r="A7" s="1" t="s">
        <v>23</v>
      </c>
      <c r="B7" s="1">
        <v>1</v>
      </c>
      <c r="C7" s="1" t="s">
        <v>24</v>
      </c>
      <c r="D7" s="1" t="s">
        <v>25</v>
      </c>
      <c r="E7" s="1" t="s">
        <v>20</v>
      </c>
      <c r="F7" s="1" t="s">
        <v>6</v>
      </c>
      <c r="G7" s="1">
        <v>1</v>
      </c>
      <c r="H7" s="1"/>
      <c r="I7" s="1"/>
      <c r="J7" s="1"/>
      <c r="K7" s="1"/>
    </row>
    <row r="8" spans="1:11" x14ac:dyDescent="0.25">
      <c r="A8" s="1" t="s">
        <v>26</v>
      </c>
      <c r="B8" s="1">
        <v>1</v>
      </c>
      <c r="C8" s="1" t="s">
        <v>18</v>
      </c>
      <c r="D8" s="1" t="s">
        <v>27</v>
      </c>
      <c r="E8" s="1" t="s">
        <v>20</v>
      </c>
      <c r="F8" s="1" t="s">
        <v>6</v>
      </c>
      <c r="G8" s="1">
        <v>1</v>
      </c>
      <c r="H8" s="1"/>
      <c r="I8" s="1"/>
      <c r="J8" s="1"/>
      <c r="K8" s="1"/>
    </row>
    <row r="9" spans="1:11" x14ac:dyDescent="0.25">
      <c r="A9" s="1" t="s">
        <v>28</v>
      </c>
      <c r="B9" s="1">
        <v>1</v>
      </c>
      <c r="C9" s="1" t="s">
        <v>18</v>
      </c>
      <c r="D9" s="1"/>
      <c r="E9" s="1" t="s">
        <v>20</v>
      </c>
      <c r="F9" s="1" t="s">
        <v>6</v>
      </c>
      <c r="G9" s="1">
        <v>1</v>
      </c>
      <c r="H9" s="1"/>
      <c r="I9" s="1"/>
      <c r="J9" s="1"/>
      <c r="K9" s="1"/>
    </row>
    <row r="10" spans="1:11" x14ac:dyDescent="0.25">
      <c r="A10" s="1" t="s">
        <v>29</v>
      </c>
      <c r="B10" s="1">
        <v>1</v>
      </c>
      <c r="C10" s="1" t="s">
        <v>30</v>
      </c>
      <c r="D10" s="1" t="s">
        <v>27</v>
      </c>
      <c r="E10" s="1" t="s">
        <v>31</v>
      </c>
      <c r="F10" s="1" t="s">
        <v>6</v>
      </c>
      <c r="G10" s="1">
        <v>1</v>
      </c>
      <c r="H10" s="1"/>
      <c r="I10" s="1"/>
      <c r="J10" s="1"/>
      <c r="K10" s="1"/>
    </row>
    <row r="11" spans="1:11" x14ac:dyDescent="0.25">
      <c r="A11" s="1" t="s">
        <v>32</v>
      </c>
      <c r="B11" s="1">
        <v>1</v>
      </c>
      <c r="C11" s="1" t="s">
        <v>31</v>
      </c>
      <c r="D11" s="1" t="s">
        <v>27</v>
      </c>
      <c r="E11" s="1" t="s">
        <v>31</v>
      </c>
      <c r="F11" s="1" t="s">
        <v>6</v>
      </c>
      <c r="G11" s="1">
        <v>1</v>
      </c>
      <c r="H11" s="1"/>
      <c r="I11" s="1"/>
      <c r="J11" s="1"/>
      <c r="K11" s="1"/>
    </row>
    <row r="12" spans="1:11" x14ac:dyDescent="0.25">
      <c r="A12" s="1" t="s">
        <v>33</v>
      </c>
      <c r="B12" s="1">
        <v>1</v>
      </c>
      <c r="C12" s="1" t="s">
        <v>31</v>
      </c>
      <c r="D12" s="1" t="s">
        <v>27</v>
      </c>
      <c r="E12" s="1" t="s">
        <v>31</v>
      </c>
      <c r="F12" s="1" t="s">
        <v>6</v>
      </c>
      <c r="G12" s="1">
        <v>1</v>
      </c>
      <c r="H12" s="1"/>
      <c r="I12" s="1"/>
      <c r="J12" s="1"/>
      <c r="K12" s="1"/>
    </row>
    <row r="13" spans="1:11" x14ac:dyDescent="0.25">
      <c r="A13" s="1" t="s">
        <v>34</v>
      </c>
      <c r="B13" s="1">
        <v>1</v>
      </c>
      <c r="C13" s="1" t="s">
        <v>13</v>
      </c>
      <c r="D13" s="1" t="s">
        <v>35</v>
      </c>
      <c r="E13" s="1" t="s">
        <v>13</v>
      </c>
      <c r="F13" s="1" t="s">
        <v>6</v>
      </c>
      <c r="G13" s="1">
        <v>1</v>
      </c>
      <c r="H13" s="1"/>
      <c r="I13" s="1"/>
      <c r="J13" s="1"/>
      <c r="K13" s="1"/>
    </row>
    <row r="14" spans="1:11" x14ac:dyDescent="0.25">
      <c r="A14" s="1" t="s">
        <v>36</v>
      </c>
      <c r="B14" s="1">
        <v>1</v>
      </c>
      <c r="C14" s="1" t="s">
        <v>37</v>
      </c>
      <c r="D14" s="1" t="s">
        <v>38</v>
      </c>
      <c r="E14" s="1" t="s">
        <v>13</v>
      </c>
      <c r="F14" s="1" t="s">
        <v>6</v>
      </c>
      <c r="G14" s="1">
        <v>1</v>
      </c>
      <c r="H14" s="1"/>
      <c r="I14" s="1"/>
      <c r="J14" s="1"/>
      <c r="K14" s="1"/>
    </row>
    <row r="15" spans="1:11" x14ac:dyDescent="0.25">
      <c r="A15" s="1" t="s">
        <v>39</v>
      </c>
      <c r="B15" s="1">
        <v>1</v>
      </c>
      <c r="C15" s="1" t="s">
        <v>40</v>
      </c>
      <c r="D15" s="1" t="s">
        <v>27</v>
      </c>
      <c r="E15" s="1" t="s">
        <v>40</v>
      </c>
      <c r="F15" s="1" t="s">
        <v>6</v>
      </c>
      <c r="G15" s="1">
        <v>1</v>
      </c>
      <c r="H15" s="1"/>
      <c r="I15" s="1"/>
      <c r="J15" s="1"/>
      <c r="K15" s="1"/>
    </row>
    <row r="16" spans="1:11" x14ac:dyDescent="0.25">
      <c r="A16" s="1" t="s">
        <v>41</v>
      </c>
      <c r="B16" s="1">
        <v>1</v>
      </c>
      <c r="C16" s="1" t="s">
        <v>40</v>
      </c>
      <c r="D16" s="1" t="s">
        <v>27</v>
      </c>
      <c r="E16" s="1" t="s">
        <v>40</v>
      </c>
      <c r="F16" s="1" t="s">
        <v>6</v>
      </c>
      <c r="G16" s="1">
        <v>1</v>
      </c>
      <c r="H16" s="1"/>
      <c r="I16" s="1"/>
      <c r="J16" s="1"/>
      <c r="K16" s="1"/>
    </row>
    <row r="17" spans="1:11" x14ac:dyDescent="0.25">
      <c r="A17" s="1" t="s">
        <v>42</v>
      </c>
      <c r="B17" s="1">
        <v>1</v>
      </c>
      <c r="C17" s="1" t="s">
        <v>43</v>
      </c>
      <c r="D17" s="1" t="s">
        <v>27</v>
      </c>
      <c r="E17" s="1" t="s">
        <v>43</v>
      </c>
      <c r="F17" s="1" t="s">
        <v>6</v>
      </c>
      <c r="G17" s="1">
        <v>1</v>
      </c>
      <c r="H17" s="1"/>
      <c r="I17" s="1"/>
      <c r="J17" s="1"/>
      <c r="K17" s="1"/>
    </row>
    <row r="18" spans="1:11" x14ac:dyDescent="0.25">
      <c r="A18" s="1" t="s">
        <v>44</v>
      </c>
      <c r="B18" s="1">
        <v>1</v>
      </c>
      <c r="C18" s="1" t="s">
        <v>43</v>
      </c>
      <c r="D18" s="1" t="s">
        <v>27</v>
      </c>
      <c r="E18" s="1" t="s">
        <v>43</v>
      </c>
      <c r="F18" s="1" t="s">
        <v>6</v>
      </c>
      <c r="G18" s="1">
        <v>1</v>
      </c>
      <c r="H18" s="1"/>
      <c r="I18" s="1"/>
      <c r="J18" s="1"/>
      <c r="K18" s="1"/>
    </row>
    <row r="19" spans="1:11" x14ac:dyDescent="0.25">
      <c r="A19" s="1" t="s">
        <v>45</v>
      </c>
      <c r="B19" s="1">
        <v>1</v>
      </c>
      <c r="C19" s="1" t="s">
        <v>46</v>
      </c>
      <c r="D19" s="1" t="s">
        <v>47</v>
      </c>
      <c r="E19" s="1" t="s">
        <v>46</v>
      </c>
      <c r="F19" s="1" t="s">
        <v>7</v>
      </c>
      <c r="G19" s="1">
        <v>0</v>
      </c>
      <c r="H19" s="1">
        <v>1</v>
      </c>
      <c r="I19" s="1"/>
      <c r="J19" s="1"/>
      <c r="K19" s="1"/>
    </row>
    <row r="20" spans="1:11" x14ac:dyDescent="0.25">
      <c r="A20" s="1" t="s">
        <v>48</v>
      </c>
      <c r="B20" s="1">
        <v>1</v>
      </c>
      <c r="C20" s="1" t="s">
        <v>49</v>
      </c>
      <c r="D20" s="1" t="s">
        <v>27</v>
      </c>
      <c r="E20" s="1" t="s">
        <v>50</v>
      </c>
      <c r="F20" s="1" t="s">
        <v>7</v>
      </c>
      <c r="G20" s="1">
        <v>0</v>
      </c>
      <c r="H20" s="1">
        <v>1</v>
      </c>
      <c r="I20" s="1"/>
      <c r="J20" s="1"/>
      <c r="K20" s="1"/>
    </row>
    <row r="21" spans="1:11" x14ac:dyDescent="0.25">
      <c r="A21" s="1" t="s">
        <v>51</v>
      </c>
      <c r="B21" s="1">
        <v>1</v>
      </c>
      <c r="C21" s="1" t="s">
        <v>50</v>
      </c>
      <c r="D21" s="1" t="s">
        <v>27</v>
      </c>
      <c r="E21" s="1" t="s">
        <v>50</v>
      </c>
      <c r="F21" s="1" t="s">
        <v>7</v>
      </c>
      <c r="G21" s="1">
        <v>0</v>
      </c>
      <c r="H21" s="1">
        <v>1</v>
      </c>
      <c r="I21" s="1"/>
      <c r="J21" s="1"/>
      <c r="K21" s="1"/>
    </row>
    <row r="22" spans="1:11" x14ac:dyDescent="0.25">
      <c r="A22" s="1" t="s">
        <v>52</v>
      </c>
      <c r="B22" s="1">
        <v>1</v>
      </c>
      <c r="C22" s="1" t="s">
        <v>50</v>
      </c>
      <c r="D22" s="1" t="s">
        <v>27</v>
      </c>
      <c r="E22" s="1" t="s">
        <v>50</v>
      </c>
      <c r="F22" s="1" t="s">
        <v>7</v>
      </c>
      <c r="G22" s="1">
        <v>0</v>
      </c>
      <c r="H22" s="1">
        <v>1</v>
      </c>
      <c r="I22" s="1"/>
      <c r="J22" s="1"/>
      <c r="K22" s="1"/>
    </row>
    <row r="23" spans="1:11" x14ac:dyDescent="0.25">
      <c r="A23" s="1" t="s">
        <v>53</v>
      </c>
      <c r="B23" s="1">
        <v>1</v>
      </c>
      <c r="C23" s="1" t="s">
        <v>54</v>
      </c>
      <c r="D23" s="1" t="s">
        <v>27</v>
      </c>
      <c r="E23" s="1" t="s">
        <v>54</v>
      </c>
      <c r="F23" s="1" t="s">
        <v>7</v>
      </c>
      <c r="G23" s="1">
        <v>0</v>
      </c>
      <c r="H23" s="1">
        <v>1</v>
      </c>
      <c r="I23" s="1"/>
      <c r="J23" s="1"/>
      <c r="K23" s="1"/>
    </row>
    <row r="24" spans="1:11" x14ac:dyDescent="0.25">
      <c r="A24" s="1" t="s">
        <v>55</v>
      </c>
      <c r="B24" s="1">
        <v>1</v>
      </c>
      <c r="C24" s="1" t="s">
        <v>54</v>
      </c>
      <c r="D24" s="1" t="s">
        <v>56</v>
      </c>
      <c r="E24" s="1" t="s">
        <v>54</v>
      </c>
      <c r="F24" s="1" t="s">
        <v>7</v>
      </c>
      <c r="G24" s="1">
        <v>0</v>
      </c>
      <c r="H24" s="1">
        <v>1</v>
      </c>
      <c r="I24" s="1"/>
      <c r="J24" s="1"/>
      <c r="K24" s="1"/>
    </row>
    <row r="25" spans="1:11" x14ac:dyDescent="0.25">
      <c r="A25" s="1" t="s">
        <v>57</v>
      </c>
      <c r="B25" s="1">
        <v>1</v>
      </c>
      <c r="C25" s="1" t="s">
        <v>54</v>
      </c>
      <c r="D25" s="1" t="s">
        <v>58</v>
      </c>
      <c r="E25" s="1" t="s">
        <v>54</v>
      </c>
      <c r="F25" s="1" t="s">
        <v>7</v>
      </c>
      <c r="G25" s="1">
        <v>0</v>
      </c>
      <c r="H25" s="1">
        <v>1</v>
      </c>
      <c r="I25" s="1"/>
      <c r="J25" s="1"/>
      <c r="K25" s="1"/>
    </row>
    <row r="26" spans="1:11" x14ac:dyDescent="0.25">
      <c r="A26" s="1" t="s">
        <v>59</v>
      </c>
      <c r="B26" s="1">
        <v>1</v>
      </c>
      <c r="C26" s="1" t="s">
        <v>54</v>
      </c>
      <c r="D26" s="1" t="s">
        <v>27</v>
      </c>
      <c r="E26" s="1" t="s">
        <v>54</v>
      </c>
      <c r="F26" s="1" t="s">
        <v>7</v>
      </c>
      <c r="G26" s="1">
        <v>0</v>
      </c>
      <c r="H26" s="1">
        <v>1</v>
      </c>
      <c r="I26" s="1"/>
      <c r="J26" s="1"/>
      <c r="K26" s="1"/>
    </row>
    <row r="27" spans="1:11" x14ac:dyDescent="0.25">
      <c r="A27" s="1" t="s">
        <v>60</v>
      </c>
      <c r="B27" s="1">
        <v>1</v>
      </c>
      <c r="C27" s="1" t="s">
        <v>54</v>
      </c>
      <c r="D27" s="1" t="s">
        <v>27</v>
      </c>
      <c r="E27" s="1" t="s">
        <v>54</v>
      </c>
      <c r="F27" s="1" t="s">
        <v>7</v>
      </c>
      <c r="G27" s="1">
        <v>0</v>
      </c>
      <c r="H27" s="1">
        <v>1</v>
      </c>
      <c r="I27" s="1"/>
      <c r="J27" s="1"/>
      <c r="K27" s="1"/>
    </row>
    <row r="28" spans="1:11" x14ac:dyDescent="0.25">
      <c r="A28" s="1" t="s">
        <v>61</v>
      </c>
      <c r="B28" s="1">
        <v>1</v>
      </c>
      <c r="C28" s="1" t="s">
        <v>54</v>
      </c>
      <c r="D28" s="1" t="s">
        <v>27</v>
      </c>
      <c r="E28" s="1" t="s">
        <v>54</v>
      </c>
      <c r="F28" s="1" t="s">
        <v>7</v>
      </c>
      <c r="G28" s="1">
        <v>0</v>
      </c>
      <c r="H28" s="1">
        <v>1</v>
      </c>
      <c r="I28" s="1"/>
      <c r="J28" s="1"/>
      <c r="K28" s="1"/>
    </row>
    <row r="29" spans="1:11" x14ac:dyDescent="0.25">
      <c r="A29" s="1" t="s">
        <v>62</v>
      </c>
      <c r="B29" s="1">
        <v>1</v>
      </c>
      <c r="C29" s="1" t="s">
        <v>54</v>
      </c>
      <c r="D29" s="1" t="s">
        <v>27</v>
      </c>
      <c r="E29" s="1" t="s">
        <v>54</v>
      </c>
      <c r="F29" s="1" t="s">
        <v>7</v>
      </c>
      <c r="G29" s="1">
        <v>0</v>
      </c>
      <c r="H29" s="1">
        <v>1</v>
      </c>
      <c r="I29" s="1"/>
      <c r="J29" s="1"/>
      <c r="K29" s="1"/>
    </row>
    <row r="30" spans="1:11" x14ac:dyDescent="0.25">
      <c r="A30" s="1" t="s">
        <v>63</v>
      </c>
      <c r="B30" s="1">
        <v>1</v>
      </c>
      <c r="C30" s="1" t="s">
        <v>54</v>
      </c>
      <c r="D30" s="1" t="s">
        <v>64</v>
      </c>
      <c r="E30" s="1" t="s">
        <v>54</v>
      </c>
      <c r="F30" s="1" t="s">
        <v>7</v>
      </c>
      <c r="G30" s="1">
        <v>0</v>
      </c>
      <c r="H30" s="1">
        <v>1</v>
      </c>
      <c r="I30" s="1"/>
      <c r="J30" s="1"/>
      <c r="K30" s="1"/>
    </row>
    <row r="31" spans="1:11" x14ac:dyDescent="0.25">
      <c r="A31" s="1" t="s">
        <v>65</v>
      </c>
      <c r="B31" s="1">
        <v>1</v>
      </c>
      <c r="C31" s="1" t="s">
        <v>54</v>
      </c>
      <c r="D31" s="1" t="s">
        <v>27</v>
      </c>
      <c r="E31" s="1" t="s">
        <v>54</v>
      </c>
      <c r="F31" s="1" t="s">
        <v>7</v>
      </c>
      <c r="G31" s="1">
        <v>0</v>
      </c>
      <c r="H31" s="1">
        <v>1</v>
      </c>
      <c r="I31" s="1"/>
      <c r="J31" s="1"/>
      <c r="K31" s="1"/>
    </row>
    <row r="32" spans="1:11" x14ac:dyDescent="0.25">
      <c r="A32" s="1" t="s">
        <v>66</v>
      </c>
      <c r="B32" s="1">
        <v>1</v>
      </c>
      <c r="C32" s="1" t="s">
        <v>54</v>
      </c>
      <c r="D32" s="1" t="s">
        <v>67</v>
      </c>
      <c r="E32" s="1" t="s">
        <v>54</v>
      </c>
      <c r="F32" s="1" t="s">
        <v>7</v>
      </c>
      <c r="G32" s="1">
        <v>0</v>
      </c>
      <c r="H32" s="1">
        <v>1</v>
      </c>
      <c r="I32" s="1"/>
      <c r="J32" s="1"/>
      <c r="K32" s="1"/>
    </row>
    <row r="33" spans="1:11" x14ac:dyDescent="0.25">
      <c r="A33" s="1" t="s">
        <v>68</v>
      </c>
      <c r="B33" s="1">
        <v>1</v>
      </c>
      <c r="C33" s="1" t="s">
        <v>54</v>
      </c>
      <c r="D33" s="1" t="s">
        <v>16</v>
      </c>
      <c r="E33" s="1" t="s">
        <v>54</v>
      </c>
      <c r="F33" s="1" t="s">
        <v>7</v>
      </c>
      <c r="G33" s="1">
        <v>0</v>
      </c>
      <c r="H33" s="1">
        <v>1</v>
      </c>
      <c r="I33" s="1"/>
      <c r="J33" s="1"/>
      <c r="K33" s="1"/>
    </row>
    <row r="34" spans="1:11" x14ac:dyDescent="0.25">
      <c r="A34" s="1" t="s">
        <v>69</v>
      </c>
      <c r="B34" s="1">
        <v>1</v>
      </c>
      <c r="C34" s="1" t="s">
        <v>54</v>
      </c>
      <c r="D34" s="1" t="s">
        <v>70</v>
      </c>
      <c r="E34" s="1" t="s">
        <v>54</v>
      </c>
      <c r="F34" s="1" t="s">
        <v>7</v>
      </c>
      <c r="G34" s="1">
        <v>0</v>
      </c>
      <c r="H34" s="1">
        <v>1</v>
      </c>
      <c r="I34" s="1"/>
      <c r="J34" s="1"/>
      <c r="K34" s="1"/>
    </row>
    <row r="35" spans="1:11" x14ac:dyDescent="0.25">
      <c r="A35" s="1" t="s">
        <v>71</v>
      </c>
      <c r="B35" s="1">
        <v>1</v>
      </c>
      <c r="C35" s="1" t="s">
        <v>54</v>
      </c>
      <c r="D35" s="1" t="s">
        <v>16</v>
      </c>
      <c r="E35" s="1" t="s">
        <v>54</v>
      </c>
      <c r="F35" s="1" t="s">
        <v>7</v>
      </c>
      <c r="G35" s="1">
        <v>0</v>
      </c>
      <c r="H35" s="1">
        <v>1</v>
      </c>
      <c r="I35" s="1"/>
      <c r="J35" s="1"/>
      <c r="K35" s="1"/>
    </row>
    <row r="36" spans="1:11" x14ac:dyDescent="0.25">
      <c r="A36" s="1" t="s">
        <v>72</v>
      </c>
      <c r="B36" s="1">
        <v>1</v>
      </c>
      <c r="C36" s="1" t="s">
        <v>54</v>
      </c>
      <c r="D36" s="1" t="s">
        <v>27</v>
      </c>
      <c r="E36" s="1" t="s">
        <v>54</v>
      </c>
      <c r="F36" s="1" t="s">
        <v>7</v>
      </c>
      <c r="G36" s="1">
        <v>0</v>
      </c>
      <c r="H36" s="1">
        <v>1</v>
      </c>
      <c r="I36" s="1"/>
      <c r="J36" s="1"/>
      <c r="K36" s="1"/>
    </row>
    <row r="37" spans="1:11" x14ac:dyDescent="0.25">
      <c r="A37" s="1" t="s">
        <v>73</v>
      </c>
      <c r="B37" s="1">
        <v>1</v>
      </c>
      <c r="C37" s="1" t="s">
        <v>54</v>
      </c>
      <c r="D37" s="1" t="s">
        <v>74</v>
      </c>
      <c r="E37" s="1" t="s">
        <v>54</v>
      </c>
      <c r="F37" s="1" t="s">
        <v>7</v>
      </c>
      <c r="G37" s="1">
        <v>0</v>
      </c>
      <c r="H37" s="1">
        <v>1</v>
      </c>
      <c r="I37" s="1"/>
      <c r="J37" s="1"/>
      <c r="K37" s="1"/>
    </row>
    <row r="38" spans="1:11" x14ac:dyDescent="0.25">
      <c r="A38" s="1" t="s">
        <v>75</v>
      </c>
      <c r="B38" s="1">
        <v>1</v>
      </c>
      <c r="C38" s="1" t="s">
        <v>54</v>
      </c>
      <c r="D38" s="1" t="s">
        <v>27</v>
      </c>
      <c r="E38" s="1" t="s">
        <v>54</v>
      </c>
      <c r="F38" s="1" t="s">
        <v>7</v>
      </c>
      <c r="G38" s="1">
        <v>0</v>
      </c>
      <c r="H38" s="1">
        <v>1</v>
      </c>
      <c r="I38" s="1"/>
      <c r="J38" s="1"/>
      <c r="K38" s="1"/>
    </row>
    <row r="39" spans="1:11" x14ac:dyDescent="0.25">
      <c r="A39" s="1" t="s">
        <v>76</v>
      </c>
      <c r="B39" s="1">
        <v>1</v>
      </c>
      <c r="C39" s="1" t="s">
        <v>54</v>
      </c>
      <c r="D39" s="1" t="s">
        <v>77</v>
      </c>
      <c r="E39" s="1" t="s">
        <v>54</v>
      </c>
      <c r="F39" s="1" t="s">
        <v>7</v>
      </c>
      <c r="G39" s="1">
        <v>0</v>
      </c>
      <c r="H39" s="1">
        <v>1</v>
      </c>
      <c r="I39" s="1"/>
      <c r="J39" s="1"/>
      <c r="K39" s="1"/>
    </row>
    <row r="40" spans="1:11" x14ac:dyDescent="0.25">
      <c r="A40" s="1" t="s">
        <v>78</v>
      </c>
      <c r="B40" s="1">
        <v>1</v>
      </c>
      <c r="C40" s="1" t="s">
        <v>54</v>
      </c>
      <c r="D40" s="1" t="s">
        <v>27</v>
      </c>
      <c r="E40" s="1" t="s">
        <v>54</v>
      </c>
      <c r="F40" s="1" t="s">
        <v>7</v>
      </c>
      <c r="G40" s="1">
        <v>0</v>
      </c>
      <c r="H40" s="1">
        <v>1</v>
      </c>
      <c r="I40" s="1"/>
      <c r="J40" s="1"/>
      <c r="K40" s="1"/>
    </row>
    <row r="41" spans="1:11" x14ac:dyDescent="0.25">
      <c r="A41" s="1" t="s">
        <v>79</v>
      </c>
      <c r="B41" s="1">
        <v>1</v>
      </c>
      <c r="C41" s="1" t="s">
        <v>54</v>
      </c>
      <c r="D41" s="1" t="s">
        <v>80</v>
      </c>
      <c r="E41" s="1" t="s">
        <v>54</v>
      </c>
      <c r="F41" s="1" t="s">
        <v>7</v>
      </c>
      <c r="G41" s="1">
        <v>0</v>
      </c>
      <c r="H41" s="1">
        <v>1</v>
      </c>
      <c r="I41" s="1"/>
      <c r="J41" s="1"/>
      <c r="K41" s="1"/>
    </row>
    <row r="42" spans="1:11" x14ac:dyDescent="0.25">
      <c r="A42" s="1" t="s">
        <v>81</v>
      </c>
      <c r="B42" s="1">
        <v>1</v>
      </c>
      <c r="C42" s="1" t="s">
        <v>54</v>
      </c>
      <c r="D42" s="1" t="s">
        <v>82</v>
      </c>
      <c r="E42" s="1" t="s">
        <v>54</v>
      </c>
      <c r="F42" s="1" t="s">
        <v>7</v>
      </c>
      <c r="G42" s="1">
        <v>0</v>
      </c>
      <c r="H42" s="1">
        <v>1</v>
      </c>
      <c r="I42" s="1"/>
      <c r="J42" s="1"/>
      <c r="K42" s="1"/>
    </row>
    <row r="43" spans="1:11" x14ac:dyDescent="0.25">
      <c r="A43" s="1" t="s">
        <v>83</v>
      </c>
      <c r="B43" s="1">
        <v>1</v>
      </c>
      <c r="C43" s="1" t="s">
        <v>54</v>
      </c>
      <c r="D43" s="1" t="s">
        <v>84</v>
      </c>
      <c r="E43" s="1" t="s">
        <v>54</v>
      </c>
      <c r="F43" s="1" t="s">
        <v>7</v>
      </c>
      <c r="G43" s="1">
        <v>0</v>
      </c>
      <c r="H43" s="1">
        <v>1</v>
      </c>
      <c r="I43" s="1"/>
      <c r="J43" s="1"/>
      <c r="K43" s="1"/>
    </row>
    <row r="44" spans="1:11" x14ac:dyDescent="0.25">
      <c r="A44" s="1" t="s">
        <v>85</v>
      </c>
      <c r="B44" s="1">
        <v>1</v>
      </c>
      <c r="C44" s="1" t="s">
        <v>54</v>
      </c>
      <c r="D44" s="1" t="s">
        <v>86</v>
      </c>
      <c r="E44" s="1" t="s">
        <v>54</v>
      </c>
      <c r="F44" s="1" t="s">
        <v>7</v>
      </c>
      <c r="G44" s="1">
        <v>0</v>
      </c>
      <c r="H44" s="1">
        <v>1</v>
      </c>
      <c r="I44" s="1"/>
      <c r="J44" s="1"/>
      <c r="K44" s="1"/>
    </row>
    <row r="45" spans="1:11" x14ac:dyDescent="0.25">
      <c r="A45" s="1" t="s">
        <v>87</v>
      </c>
      <c r="B45" s="1">
        <v>1</v>
      </c>
      <c r="C45" s="1" t="s">
        <v>54</v>
      </c>
      <c r="D45" s="1" t="s">
        <v>88</v>
      </c>
      <c r="E45" s="1" t="s">
        <v>54</v>
      </c>
      <c r="F45" s="1" t="s">
        <v>7</v>
      </c>
      <c r="G45" s="1">
        <v>0</v>
      </c>
      <c r="H45" s="1">
        <v>1</v>
      </c>
      <c r="I45" s="1"/>
      <c r="J45" s="1"/>
      <c r="K45" s="1"/>
    </row>
    <row r="46" spans="1:11" x14ac:dyDescent="0.25">
      <c r="A46" s="1" t="s">
        <v>89</v>
      </c>
      <c r="B46" s="1">
        <v>1</v>
      </c>
      <c r="C46" s="1" t="s">
        <v>54</v>
      </c>
      <c r="D46" s="1" t="s">
        <v>27</v>
      </c>
      <c r="E46" s="1" t="s">
        <v>54</v>
      </c>
      <c r="F46" s="1" t="s">
        <v>7</v>
      </c>
      <c r="G46" s="1">
        <v>0</v>
      </c>
      <c r="H46" s="1">
        <v>1</v>
      </c>
      <c r="I46" s="1"/>
      <c r="J46" s="1"/>
      <c r="K46" s="1"/>
    </row>
    <row r="47" spans="1:11" x14ac:dyDescent="0.25">
      <c r="A47" s="1" t="s">
        <v>90</v>
      </c>
      <c r="B47" s="1">
        <v>1</v>
      </c>
      <c r="C47" s="1" t="s">
        <v>54</v>
      </c>
      <c r="D47" s="1" t="s">
        <v>27</v>
      </c>
      <c r="E47" s="1" t="s">
        <v>54</v>
      </c>
      <c r="F47" s="1" t="s">
        <v>7</v>
      </c>
      <c r="G47" s="1">
        <v>0</v>
      </c>
      <c r="H47" s="1">
        <v>1</v>
      </c>
      <c r="I47" s="1"/>
      <c r="J47" s="1"/>
      <c r="K47" s="1"/>
    </row>
    <row r="48" spans="1:11" x14ac:dyDescent="0.25">
      <c r="A48" s="1" t="s">
        <v>91</v>
      </c>
      <c r="B48" s="1">
        <v>1</v>
      </c>
      <c r="C48" s="1" t="s">
        <v>54</v>
      </c>
      <c r="D48" s="1" t="s">
        <v>92</v>
      </c>
      <c r="E48" s="1" t="s">
        <v>54</v>
      </c>
      <c r="F48" s="1" t="s">
        <v>7</v>
      </c>
      <c r="G48" s="1">
        <v>0</v>
      </c>
      <c r="H48" s="1">
        <v>1</v>
      </c>
      <c r="I48" s="1"/>
      <c r="J48" s="1"/>
      <c r="K48" s="1"/>
    </row>
    <row r="49" spans="1:11" x14ac:dyDescent="0.25">
      <c r="A49" s="1" t="s">
        <v>93</v>
      </c>
      <c r="B49" s="1">
        <v>1</v>
      </c>
      <c r="C49" s="1" t="s">
        <v>54</v>
      </c>
      <c r="D49" s="1" t="s">
        <v>35</v>
      </c>
      <c r="E49" s="1" t="s">
        <v>54</v>
      </c>
      <c r="F49" s="1" t="s">
        <v>7</v>
      </c>
      <c r="G49" s="1">
        <v>0</v>
      </c>
      <c r="H49" s="1">
        <v>1</v>
      </c>
      <c r="I49" s="1"/>
      <c r="J49" s="1"/>
      <c r="K49" s="1"/>
    </row>
    <row r="50" spans="1:11" x14ac:dyDescent="0.25">
      <c r="A50" s="1" t="s">
        <v>94</v>
      </c>
      <c r="B50" s="1">
        <v>1</v>
      </c>
      <c r="C50" s="1" t="s">
        <v>54</v>
      </c>
      <c r="D50" s="1" t="s">
        <v>88</v>
      </c>
      <c r="E50" s="1" t="s">
        <v>54</v>
      </c>
      <c r="F50" s="1" t="s">
        <v>7</v>
      </c>
      <c r="G50" s="1">
        <v>0</v>
      </c>
      <c r="H50" s="1">
        <v>1</v>
      </c>
      <c r="I50" s="1"/>
      <c r="J50" s="1"/>
      <c r="K50" s="1"/>
    </row>
    <row r="51" spans="1:11" x14ac:dyDescent="0.25">
      <c r="A51" s="1" t="s">
        <v>95</v>
      </c>
      <c r="B51" s="1">
        <v>1</v>
      </c>
      <c r="C51" s="1" t="s">
        <v>54</v>
      </c>
      <c r="D51" s="1" t="s">
        <v>82</v>
      </c>
      <c r="E51" s="1" t="s">
        <v>54</v>
      </c>
      <c r="F51" s="1" t="s">
        <v>7</v>
      </c>
      <c r="G51" s="1">
        <v>0</v>
      </c>
      <c r="H51" s="1">
        <v>1</v>
      </c>
      <c r="I51" s="1"/>
      <c r="J51" s="1"/>
      <c r="K51" s="1"/>
    </row>
    <row r="52" spans="1:11" x14ac:dyDescent="0.25">
      <c r="A52" s="1" t="s">
        <v>96</v>
      </c>
      <c r="B52" s="1">
        <v>1</v>
      </c>
      <c r="C52" s="1" t="s">
        <v>54</v>
      </c>
      <c r="D52" s="1" t="s">
        <v>27</v>
      </c>
      <c r="E52" s="1" t="s">
        <v>54</v>
      </c>
      <c r="F52" s="1" t="s">
        <v>7</v>
      </c>
      <c r="G52" s="1">
        <v>0</v>
      </c>
      <c r="H52" s="1">
        <v>1</v>
      </c>
      <c r="I52" s="1"/>
      <c r="J52" s="1"/>
      <c r="K52" s="1"/>
    </row>
    <row r="53" spans="1:11" x14ac:dyDescent="0.25">
      <c r="A53" s="1" t="s">
        <v>97</v>
      </c>
      <c r="B53" s="1">
        <v>1</v>
      </c>
      <c r="C53" s="1" t="s">
        <v>54</v>
      </c>
      <c r="D53" s="1" t="s">
        <v>16</v>
      </c>
      <c r="E53" s="1" t="s">
        <v>54</v>
      </c>
      <c r="F53" s="1" t="s">
        <v>7</v>
      </c>
      <c r="G53" s="1">
        <v>0</v>
      </c>
      <c r="H53" s="1">
        <v>1</v>
      </c>
      <c r="I53" s="1"/>
      <c r="J53" s="1"/>
      <c r="K53" s="1"/>
    </row>
    <row r="54" spans="1:11" x14ac:dyDescent="0.25">
      <c r="A54" s="1" t="s">
        <v>98</v>
      </c>
      <c r="B54" s="1">
        <v>1</v>
      </c>
      <c r="C54" s="1" t="s">
        <v>54</v>
      </c>
      <c r="D54" s="1" t="s">
        <v>99</v>
      </c>
      <c r="E54" s="1" t="s">
        <v>54</v>
      </c>
      <c r="F54" s="1" t="s">
        <v>7</v>
      </c>
      <c r="G54" s="1">
        <v>0</v>
      </c>
      <c r="H54" s="1">
        <v>1</v>
      </c>
      <c r="I54" s="1"/>
      <c r="J54" s="1"/>
      <c r="K54" s="1"/>
    </row>
    <row r="55" spans="1:11" x14ac:dyDescent="0.25">
      <c r="A55" s="1" t="s">
        <v>100</v>
      </c>
      <c r="B55" s="1">
        <v>1</v>
      </c>
      <c r="C55" s="1" t="s">
        <v>54</v>
      </c>
      <c r="D55" s="1" t="s">
        <v>101</v>
      </c>
      <c r="E55" s="1" t="s">
        <v>54</v>
      </c>
      <c r="F55" s="1" t="s">
        <v>7</v>
      </c>
      <c r="G55" s="1">
        <v>0</v>
      </c>
      <c r="H55" s="1">
        <v>1</v>
      </c>
      <c r="I55" s="1"/>
      <c r="J55" s="1"/>
      <c r="K55" s="1"/>
    </row>
    <row r="56" spans="1:11" x14ac:dyDescent="0.25">
      <c r="A56" s="1" t="s">
        <v>102</v>
      </c>
      <c r="B56" s="1">
        <v>1</v>
      </c>
      <c r="C56" s="1" t="s">
        <v>54</v>
      </c>
      <c r="D56" s="1" t="s">
        <v>103</v>
      </c>
      <c r="E56" s="1" t="s">
        <v>54</v>
      </c>
      <c r="F56" s="1" t="s">
        <v>7</v>
      </c>
      <c r="G56" s="1">
        <v>0</v>
      </c>
      <c r="H56" s="1">
        <v>1</v>
      </c>
      <c r="I56" s="1"/>
      <c r="J56" s="1"/>
      <c r="K56" s="1"/>
    </row>
    <row r="57" spans="1:11" x14ac:dyDescent="0.25">
      <c r="A57" s="1" t="s">
        <v>104</v>
      </c>
      <c r="B57" s="1">
        <v>1</v>
      </c>
      <c r="C57" s="1" t="s">
        <v>54</v>
      </c>
      <c r="D57" s="1" t="s">
        <v>27</v>
      </c>
      <c r="E57" s="1" t="s">
        <v>54</v>
      </c>
      <c r="F57" s="1" t="s">
        <v>7</v>
      </c>
      <c r="G57" s="1">
        <v>0</v>
      </c>
      <c r="H57" s="1">
        <v>1</v>
      </c>
      <c r="I57" s="1"/>
      <c r="J57" s="1"/>
      <c r="K57" s="1"/>
    </row>
    <row r="58" spans="1:11" x14ac:dyDescent="0.25">
      <c r="A58" s="1" t="s">
        <v>105</v>
      </c>
      <c r="B58" s="1">
        <v>1</v>
      </c>
      <c r="C58" s="1" t="s">
        <v>54</v>
      </c>
      <c r="D58" s="1" t="s">
        <v>16</v>
      </c>
      <c r="E58" s="1" t="s">
        <v>54</v>
      </c>
      <c r="F58" s="1" t="s">
        <v>7</v>
      </c>
      <c r="G58" s="1">
        <v>0</v>
      </c>
      <c r="H58" s="1">
        <v>1</v>
      </c>
      <c r="I58" s="1"/>
      <c r="J58" s="1"/>
      <c r="K58" s="1"/>
    </row>
    <row r="59" spans="1:11" x14ac:dyDescent="0.25">
      <c r="A59" s="1" t="s">
        <v>106</v>
      </c>
      <c r="B59" s="1">
        <v>1</v>
      </c>
      <c r="C59" s="1" t="s">
        <v>54</v>
      </c>
      <c r="D59" s="1" t="s">
        <v>27</v>
      </c>
      <c r="E59" s="1" t="s">
        <v>54</v>
      </c>
      <c r="F59" s="1" t="s">
        <v>7</v>
      </c>
      <c r="G59" s="1">
        <v>0</v>
      </c>
      <c r="H59" s="1">
        <v>1</v>
      </c>
      <c r="I59" s="1"/>
      <c r="J59" s="1"/>
      <c r="K59" s="1"/>
    </row>
    <row r="60" spans="1:11" x14ac:dyDescent="0.25">
      <c r="A60" s="1" t="s">
        <v>107</v>
      </c>
      <c r="B60" s="1">
        <v>1</v>
      </c>
      <c r="C60" s="1" t="s">
        <v>54</v>
      </c>
      <c r="D60" s="1">
        <v>60</v>
      </c>
      <c r="E60" s="1" t="s">
        <v>54</v>
      </c>
      <c r="F60" s="1" t="s">
        <v>7</v>
      </c>
      <c r="G60" s="1">
        <v>0</v>
      </c>
      <c r="H60" s="1">
        <v>1</v>
      </c>
      <c r="I60" s="1"/>
      <c r="J60" s="1"/>
      <c r="K60" s="1"/>
    </row>
    <row r="61" spans="1:11" x14ac:dyDescent="0.25">
      <c r="A61" s="1" t="s">
        <v>108</v>
      </c>
      <c r="B61" s="1">
        <v>1</v>
      </c>
      <c r="C61" s="1" t="s">
        <v>54</v>
      </c>
      <c r="D61" s="1" t="s">
        <v>27</v>
      </c>
      <c r="E61" s="1" t="s">
        <v>54</v>
      </c>
      <c r="F61" s="1" t="s">
        <v>7</v>
      </c>
      <c r="G61" s="1">
        <v>0</v>
      </c>
      <c r="H61" s="1">
        <v>1</v>
      </c>
      <c r="I61" s="1"/>
      <c r="J61" s="1"/>
      <c r="K61" s="1"/>
    </row>
    <row r="62" spans="1:11" x14ac:dyDescent="0.25">
      <c r="A62" s="1" t="s">
        <v>109</v>
      </c>
      <c r="B62" s="1">
        <v>1</v>
      </c>
      <c r="C62" s="1" t="s">
        <v>54</v>
      </c>
      <c r="D62" s="1" t="s">
        <v>110</v>
      </c>
      <c r="E62" s="1" t="s">
        <v>54</v>
      </c>
      <c r="F62" s="1" t="s">
        <v>7</v>
      </c>
      <c r="G62" s="1">
        <v>0</v>
      </c>
      <c r="H62" s="1">
        <v>1</v>
      </c>
      <c r="I62" s="1"/>
      <c r="J62" s="1"/>
      <c r="K62" s="1"/>
    </row>
    <row r="63" spans="1:11" x14ac:dyDescent="0.25">
      <c r="A63" s="1" t="s">
        <v>111</v>
      </c>
      <c r="B63" s="1">
        <v>1</v>
      </c>
      <c r="C63" s="1" t="s">
        <v>54</v>
      </c>
      <c r="D63" s="1" t="s">
        <v>112</v>
      </c>
      <c r="E63" s="1" t="s">
        <v>54</v>
      </c>
      <c r="F63" s="1" t="s">
        <v>7</v>
      </c>
      <c r="G63" s="1">
        <v>0</v>
      </c>
      <c r="H63" s="1">
        <v>1</v>
      </c>
      <c r="I63" s="1"/>
      <c r="J63" s="1"/>
      <c r="K63" s="1"/>
    </row>
    <row r="64" spans="1:11" x14ac:dyDescent="0.25">
      <c r="A64" s="1" t="s">
        <v>113</v>
      </c>
      <c r="B64" s="1">
        <v>1</v>
      </c>
      <c r="C64" s="1" t="s">
        <v>54</v>
      </c>
      <c r="D64" s="1" t="s">
        <v>16</v>
      </c>
      <c r="E64" s="1" t="s">
        <v>54</v>
      </c>
      <c r="F64" s="1" t="s">
        <v>7</v>
      </c>
      <c r="G64" s="1">
        <v>0</v>
      </c>
      <c r="H64" s="1">
        <v>1</v>
      </c>
      <c r="I64" s="1"/>
      <c r="J64" s="1"/>
      <c r="K64" s="1"/>
    </row>
    <row r="65" spans="1:11" x14ac:dyDescent="0.25">
      <c r="A65" s="1" t="s">
        <v>114</v>
      </c>
      <c r="B65" s="1">
        <v>1</v>
      </c>
      <c r="C65" s="1" t="s">
        <v>54</v>
      </c>
      <c r="D65" s="1" t="s">
        <v>103</v>
      </c>
      <c r="E65" s="1" t="s">
        <v>54</v>
      </c>
      <c r="F65" s="1" t="s">
        <v>7</v>
      </c>
      <c r="G65" s="1">
        <v>0</v>
      </c>
      <c r="H65" s="1">
        <v>1</v>
      </c>
      <c r="I65" s="1"/>
      <c r="J65" s="1"/>
      <c r="K65" s="1"/>
    </row>
    <row r="66" spans="1:11" x14ac:dyDescent="0.25">
      <c r="A66" s="1" t="s">
        <v>115</v>
      </c>
      <c r="B66" s="1">
        <v>1</v>
      </c>
      <c r="C66" s="1" t="s">
        <v>54</v>
      </c>
      <c r="D66" s="1" t="s">
        <v>116</v>
      </c>
      <c r="E66" s="1" t="s">
        <v>54</v>
      </c>
      <c r="F66" s="1" t="s">
        <v>7</v>
      </c>
      <c r="G66" s="1">
        <v>0</v>
      </c>
      <c r="H66" s="1">
        <v>1</v>
      </c>
      <c r="I66" s="1"/>
      <c r="J66" s="1"/>
      <c r="K66" s="1"/>
    </row>
    <row r="67" spans="1:11" x14ac:dyDescent="0.25">
      <c r="A67" s="1" t="s">
        <v>117</v>
      </c>
      <c r="B67" s="1">
        <v>1</v>
      </c>
      <c r="C67" s="1" t="s">
        <v>54</v>
      </c>
      <c r="D67" s="1" t="s">
        <v>27</v>
      </c>
      <c r="E67" s="1" t="s">
        <v>54</v>
      </c>
      <c r="F67" s="1" t="s">
        <v>7</v>
      </c>
      <c r="G67" s="1">
        <v>0</v>
      </c>
      <c r="H67" s="1">
        <v>1</v>
      </c>
      <c r="I67" s="1"/>
      <c r="J67" s="1"/>
      <c r="K67" s="1"/>
    </row>
    <row r="68" spans="1:11" x14ac:dyDescent="0.25">
      <c r="A68" s="1" t="s">
        <v>118</v>
      </c>
      <c r="B68" s="1">
        <v>1</v>
      </c>
      <c r="C68" s="1" t="s">
        <v>54</v>
      </c>
      <c r="D68" s="1" t="s">
        <v>27</v>
      </c>
      <c r="E68" s="1" t="s">
        <v>54</v>
      </c>
      <c r="F68" s="1" t="s">
        <v>7</v>
      </c>
      <c r="G68" s="1">
        <v>0</v>
      </c>
      <c r="H68" s="1">
        <v>1</v>
      </c>
      <c r="I68" s="1"/>
      <c r="J68" s="1"/>
      <c r="K68" s="1"/>
    </row>
    <row r="69" spans="1:11" x14ac:dyDescent="0.25">
      <c r="A69" s="1" t="s">
        <v>119</v>
      </c>
      <c r="B69" s="1">
        <v>1</v>
      </c>
      <c r="C69" s="1" t="s">
        <v>54</v>
      </c>
      <c r="D69" s="1" t="s">
        <v>16</v>
      </c>
      <c r="E69" s="1" t="s">
        <v>54</v>
      </c>
      <c r="F69" s="1" t="s">
        <v>7</v>
      </c>
      <c r="G69" s="1">
        <v>0</v>
      </c>
      <c r="H69" s="1">
        <v>1</v>
      </c>
      <c r="I69" s="1"/>
      <c r="J69" s="1"/>
      <c r="K69" s="1"/>
    </row>
    <row r="70" spans="1:11" x14ac:dyDescent="0.25">
      <c r="A70" s="1" t="s">
        <v>120</v>
      </c>
      <c r="B70" s="1">
        <v>1</v>
      </c>
      <c r="C70" s="1" t="s">
        <v>54</v>
      </c>
      <c r="D70" s="1">
        <v>60</v>
      </c>
      <c r="E70" s="1" t="s">
        <v>54</v>
      </c>
      <c r="F70" s="1" t="s">
        <v>7</v>
      </c>
      <c r="G70" s="1">
        <v>0</v>
      </c>
      <c r="H70" s="1">
        <v>1</v>
      </c>
      <c r="I70" s="1"/>
      <c r="J70" s="1"/>
      <c r="K70" s="1"/>
    </row>
    <row r="71" spans="1:11" x14ac:dyDescent="0.25">
      <c r="A71" s="1" t="s">
        <v>121</v>
      </c>
      <c r="B71" s="1">
        <v>1</v>
      </c>
      <c r="C71" s="1" t="s">
        <v>54</v>
      </c>
      <c r="D71" s="1" t="s">
        <v>122</v>
      </c>
      <c r="E71" s="1" t="s">
        <v>54</v>
      </c>
      <c r="F71" s="1" t="s">
        <v>7</v>
      </c>
      <c r="G71" s="1">
        <v>0</v>
      </c>
      <c r="H71" s="1">
        <v>1</v>
      </c>
      <c r="I71" s="1"/>
      <c r="J71" s="1"/>
      <c r="K71" s="1"/>
    </row>
    <row r="72" spans="1:11" x14ac:dyDescent="0.25">
      <c r="A72" s="1" t="s">
        <v>123</v>
      </c>
      <c r="B72" s="1">
        <v>1</v>
      </c>
      <c r="C72" s="1" t="s">
        <v>124</v>
      </c>
      <c r="D72" s="1" t="s">
        <v>125</v>
      </c>
      <c r="E72" s="1" t="s">
        <v>54</v>
      </c>
      <c r="F72" s="1" t="s">
        <v>7</v>
      </c>
      <c r="G72" s="1">
        <v>0</v>
      </c>
      <c r="H72" s="1">
        <v>1</v>
      </c>
      <c r="I72" s="1"/>
      <c r="J72" s="1"/>
      <c r="K72" s="1"/>
    </row>
    <row r="73" spans="1:11" x14ac:dyDescent="0.25">
      <c r="A73" s="1" t="s">
        <v>126</v>
      </c>
      <c r="B73" s="1">
        <v>1</v>
      </c>
      <c r="C73" s="1" t="s">
        <v>127</v>
      </c>
      <c r="D73" s="1">
        <v>55</v>
      </c>
      <c r="E73" s="1" t="s">
        <v>54</v>
      </c>
      <c r="F73" s="1" t="s">
        <v>7</v>
      </c>
      <c r="G73" s="1">
        <v>0</v>
      </c>
      <c r="H73" s="1">
        <v>1</v>
      </c>
      <c r="I73" s="1"/>
      <c r="J73" s="1"/>
      <c r="K73" s="1"/>
    </row>
    <row r="74" spans="1:11" x14ac:dyDescent="0.25">
      <c r="A74" s="1" t="s">
        <v>128</v>
      </c>
      <c r="B74" s="1">
        <v>1</v>
      </c>
      <c r="C74" s="1" t="s">
        <v>129</v>
      </c>
      <c r="D74" s="1" t="s">
        <v>16</v>
      </c>
      <c r="E74" s="1" t="s">
        <v>54</v>
      </c>
      <c r="F74" s="1" t="s">
        <v>7</v>
      </c>
      <c r="G74" s="1">
        <v>0</v>
      </c>
      <c r="H74" s="1">
        <v>1</v>
      </c>
      <c r="I74" s="1"/>
      <c r="J74" s="1"/>
      <c r="K74" s="1"/>
    </row>
    <row r="75" spans="1:11" x14ac:dyDescent="0.25">
      <c r="A75" s="1" t="s">
        <v>130</v>
      </c>
      <c r="B75" s="1">
        <v>1</v>
      </c>
      <c r="C75" s="1" t="s">
        <v>129</v>
      </c>
      <c r="D75" s="1" t="s">
        <v>35</v>
      </c>
      <c r="E75" s="1" t="s">
        <v>54</v>
      </c>
      <c r="F75" s="1" t="s">
        <v>7</v>
      </c>
      <c r="G75" s="1">
        <v>0</v>
      </c>
      <c r="H75" s="1">
        <v>1</v>
      </c>
      <c r="I75" s="1"/>
      <c r="J75" s="1"/>
      <c r="K75" s="1"/>
    </row>
    <row r="76" spans="1:11" x14ac:dyDescent="0.25">
      <c r="A76" s="1" t="s">
        <v>131</v>
      </c>
      <c r="B76" s="1">
        <v>1</v>
      </c>
      <c r="C76" s="1" t="s">
        <v>132</v>
      </c>
      <c r="D76" s="1" t="s">
        <v>122</v>
      </c>
      <c r="E76" s="1" t="s">
        <v>54</v>
      </c>
      <c r="F76" s="1" t="s">
        <v>7</v>
      </c>
      <c r="G76" s="1">
        <v>0</v>
      </c>
      <c r="H76" s="1">
        <v>1</v>
      </c>
      <c r="I76" s="1"/>
      <c r="J76" s="1"/>
      <c r="K76" s="1"/>
    </row>
    <row r="77" spans="1:11" x14ac:dyDescent="0.25">
      <c r="A77" s="1" t="s">
        <v>133</v>
      </c>
      <c r="B77" s="1">
        <v>1</v>
      </c>
      <c r="C77" s="1" t="s">
        <v>134</v>
      </c>
      <c r="D77" s="1" t="s">
        <v>135</v>
      </c>
      <c r="E77" s="1" t="s">
        <v>54</v>
      </c>
      <c r="F77" s="1" t="s">
        <v>7</v>
      </c>
      <c r="G77" s="1">
        <v>0</v>
      </c>
      <c r="H77" s="1">
        <v>1</v>
      </c>
      <c r="I77" s="1"/>
      <c r="J77" s="1"/>
      <c r="K77" s="1"/>
    </row>
    <row r="78" spans="1:11" x14ac:dyDescent="0.25">
      <c r="A78" s="1" t="s">
        <v>136</v>
      </c>
      <c r="B78" s="1">
        <v>1</v>
      </c>
      <c r="C78" s="1" t="s">
        <v>134</v>
      </c>
      <c r="D78" s="1" t="s">
        <v>135</v>
      </c>
      <c r="E78" s="1" t="s">
        <v>54</v>
      </c>
      <c r="F78" s="1" t="s">
        <v>7</v>
      </c>
      <c r="G78" s="1">
        <v>0</v>
      </c>
      <c r="H78" s="1">
        <v>1</v>
      </c>
      <c r="I78" s="1"/>
      <c r="J78" s="1"/>
      <c r="K78" s="1"/>
    </row>
    <row r="79" spans="1:11" x14ac:dyDescent="0.25">
      <c r="A79" s="1" t="s">
        <v>137</v>
      </c>
      <c r="B79" s="1">
        <v>1</v>
      </c>
      <c r="C79" s="1" t="s">
        <v>138</v>
      </c>
      <c r="D79" s="1" t="s">
        <v>27</v>
      </c>
      <c r="E79" s="1" t="s">
        <v>138</v>
      </c>
      <c r="F79" s="1" t="s">
        <v>7</v>
      </c>
      <c r="G79" s="1">
        <v>0</v>
      </c>
      <c r="H79" s="1">
        <v>1</v>
      </c>
      <c r="I79" s="1"/>
      <c r="J79" s="1"/>
      <c r="K79" s="1"/>
    </row>
    <row r="80" spans="1:11" x14ac:dyDescent="0.25">
      <c r="A80" s="1" t="s">
        <v>139</v>
      </c>
      <c r="B80" s="1">
        <v>1</v>
      </c>
      <c r="C80" s="1" t="s">
        <v>140</v>
      </c>
      <c r="D80" s="1" t="s">
        <v>14</v>
      </c>
      <c r="E80" s="1" t="s">
        <v>140</v>
      </c>
      <c r="F80" s="1" t="s">
        <v>7</v>
      </c>
      <c r="G80" s="1">
        <v>0</v>
      </c>
      <c r="H80" s="1">
        <v>1</v>
      </c>
      <c r="I80" s="1"/>
      <c r="J80" s="1"/>
      <c r="K80" s="1"/>
    </row>
    <row r="81" spans="1:11" x14ac:dyDescent="0.25">
      <c r="A81" s="1" t="s">
        <v>141</v>
      </c>
      <c r="B81" s="1">
        <v>1</v>
      </c>
      <c r="C81" s="1" t="s">
        <v>142</v>
      </c>
      <c r="D81" s="1" t="s">
        <v>27</v>
      </c>
      <c r="E81" s="1" t="s">
        <v>142</v>
      </c>
      <c r="F81" s="1" t="s">
        <v>7</v>
      </c>
      <c r="G81" s="1">
        <v>0</v>
      </c>
      <c r="H81" s="1">
        <v>1</v>
      </c>
      <c r="I81" s="1"/>
      <c r="J81" s="1"/>
      <c r="K81" s="1"/>
    </row>
    <row r="82" spans="1:11" x14ac:dyDescent="0.25">
      <c r="A82" s="1" t="s">
        <v>143</v>
      </c>
      <c r="B82" s="1">
        <v>1</v>
      </c>
      <c r="C82" s="1" t="s">
        <v>144</v>
      </c>
      <c r="D82" s="1" t="s">
        <v>16</v>
      </c>
      <c r="E82" s="1" t="s">
        <v>144</v>
      </c>
      <c r="F82" s="1" t="s">
        <v>7</v>
      </c>
      <c r="G82" s="1">
        <v>0</v>
      </c>
      <c r="H82" s="1">
        <v>1</v>
      </c>
      <c r="I82" s="1"/>
      <c r="J82" s="1"/>
      <c r="K82" s="1"/>
    </row>
    <row r="83" spans="1:11" x14ac:dyDescent="0.25">
      <c r="A83" s="1" t="s">
        <v>145</v>
      </c>
      <c r="B83" s="1">
        <v>1</v>
      </c>
      <c r="C83" s="1" t="s">
        <v>146</v>
      </c>
      <c r="D83" s="1" t="s">
        <v>27</v>
      </c>
      <c r="E83" s="1" t="s">
        <v>147</v>
      </c>
      <c r="F83" s="1" t="s">
        <v>7</v>
      </c>
      <c r="G83" s="1">
        <v>0</v>
      </c>
      <c r="H83" s="1">
        <v>1</v>
      </c>
      <c r="I83" s="1"/>
      <c r="J83" s="1"/>
      <c r="K83" s="1"/>
    </row>
    <row r="84" spans="1:11" x14ac:dyDescent="0.25">
      <c r="A84" s="1" t="s">
        <v>148</v>
      </c>
      <c r="B84" s="1">
        <v>1</v>
      </c>
      <c r="C84" s="1" t="s">
        <v>146</v>
      </c>
      <c r="D84" s="1" t="s">
        <v>27</v>
      </c>
      <c r="E84" s="1" t="s">
        <v>147</v>
      </c>
      <c r="F84" s="1" t="s">
        <v>7</v>
      </c>
      <c r="G84" s="1">
        <v>0</v>
      </c>
      <c r="H84" s="1">
        <v>1</v>
      </c>
      <c r="I84" s="1"/>
      <c r="J84" s="1"/>
      <c r="K84" s="1"/>
    </row>
    <row r="85" spans="1:11" x14ac:dyDescent="0.25">
      <c r="A85" s="1" t="s">
        <v>149</v>
      </c>
      <c r="B85" s="1">
        <v>1</v>
      </c>
      <c r="C85" s="1" t="s">
        <v>150</v>
      </c>
      <c r="D85" s="1" t="s">
        <v>27</v>
      </c>
      <c r="E85" s="1" t="s">
        <v>147</v>
      </c>
      <c r="F85" s="1" t="s">
        <v>7</v>
      </c>
      <c r="G85" s="1">
        <v>0</v>
      </c>
      <c r="H85" s="1">
        <v>1</v>
      </c>
      <c r="I85" s="1"/>
      <c r="J85" s="1"/>
      <c r="K85" s="1"/>
    </row>
    <row r="86" spans="1:11" x14ac:dyDescent="0.25">
      <c r="A86" s="1" t="s">
        <v>151</v>
      </c>
      <c r="B86" s="1">
        <v>1</v>
      </c>
      <c r="C86" s="1" t="s">
        <v>152</v>
      </c>
      <c r="D86" s="1" t="s">
        <v>27</v>
      </c>
      <c r="E86" s="1" t="s">
        <v>153</v>
      </c>
      <c r="F86" s="1" t="s">
        <v>7</v>
      </c>
      <c r="G86" s="1">
        <v>0</v>
      </c>
      <c r="H86" s="1">
        <v>1</v>
      </c>
      <c r="I86" s="1"/>
      <c r="J86" s="1"/>
      <c r="K86" s="1"/>
    </row>
    <row r="87" spans="1:11" x14ac:dyDescent="0.25">
      <c r="A87" s="1" t="s">
        <v>154</v>
      </c>
      <c r="B87" s="1">
        <v>1</v>
      </c>
      <c r="C87" s="1" t="s">
        <v>153</v>
      </c>
      <c r="D87" s="1" t="s">
        <v>27</v>
      </c>
      <c r="E87" s="1" t="s">
        <v>153</v>
      </c>
      <c r="F87" s="1" t="s">
        <v>7</v>
      </c>
      <c r="G87" s="1">
        <v>0</v>
      </c>
      <c r="H87" s="1">
        <v>1</v>
      </c>
      <c r="I87" s="1"/>
      <c r="J87" s="1"/>
      <c r="K87" s="1"/>
    </row>
    <row r="88" spans="1:11" x14ac:dyDescent="0.25">
      <c r="A88" s="1" t="s">
        <v>155</v>
      </c>
      <c r="B88" s="1">
        <v>1</v>
      </c>
      <c r="C88" s="1" t="s">
        <v>156</v>
      </c>
      <c r="D88" s="1" t="s">
        <v>27</v>
      </c>
      <c r="E88" s="1" t="s">
        <v>156</v>
      </c>
      <c r="F88" s="1" t="s">
        <v>7</v>
      </c>
      <c r="G88" s="1">
        <v>0</v>
      </c>
      <c r="H88" s="1">
        <v>1</v>
      </c>
      <c r="I88" s="1"/>
      <c r="J88" s="1"/>
      <c r="K88" s="1"/>
    </row>
    <row r="89" spans="1:11" x14ac:dyDescent="0.25">
      <c r="A89" s="1" t="s">
        <v>157</v>
      </c>
      <c r="B89" s="1">
        <v>1</v>
      </c>
      <c r="C89" s="1" t="s">
        <v>158</v>
      </c>
      <c r="D89" s="1" t="s">
        <v>159</v>
      </c>
      <c r="E89" s="1" t="s">
        <v>158</v>
      </c>
      <c r="F89" s="1" t="s">
        <v>8</v>
      </c>
      <c r="G89" s="1">
        <v>0</v>
      </c>
      <c r="H89" s="1">
        <v>0</v>
      </c>
      <c r="I89" s="1">
        <v>1</v>
      </c>
      <c r="J89" s="1"/>
      <c r="K89" s="1"/>
    </row>
    <row r="90" spans="1:11" x14ac:dyDescent="0.25">
      <c r="A90" s="1" t="s">
        <v>160</v>
      </c>
      <c r="B90" s="1">
        <v>1</v>
      </c>
      <c r="C90" s="1" t="s">
        <v>161</v>
      </c>
      <c r="D90" s="1" t="s">
        <v>16</v>
      </c>
      <c r="E90" s="1" t="s">
        <v>161</v>
      </c>
      <c r="F90" s="1" t="s">
        <v>8</v>
      </c>
      <c r="G90" s="1">
        <v>0</v>
      </c>
      <c r="H90" s="1">
        <v>0</v>
      </c>
      <c r="I90" s="1">
        <v>1</v>
      </c>
      <c r="J90" s="1"/>
      <c r="K90" s="1"/>
    </row>
    <row r="91" spans="1:11" x14ac:dyDescent="0.25">
      <c r="A91" s="1" t="s">
        <v>162</v>
      </c>
      <c r="B91" s="1">
        <v>1</v>
      </c>
      <c r="C91" s="1" t="s">
        <v>163</v>
      </c>
      <c r="D91" s="1" t="s">
        <v>164</v>
      </c>
      <c r="E91" s="1" t="s">
        <v>163</v>
      </c>
      <c r="F91" s="1" t="s">
        <v>8</v>
      </c>
      <c r="G91" s="1">
        <v>0</v>
      </c>
      <c r="H91" s="1">
        <v>0</v>
      </c>
      <c r="I91" s="1">
        <v>1</v>
      </c>
      <c r="J91" s="1"/>
      <c r="K91" s="1"/>
    </row>
    <row r="92" spans="1:11" x14ac:dyDescent="0.25">
      <c r="A92" s="1" t="s">
        <v>165</v>
      </c>
      <c r="B92" s="1">
        <v>1</v>
      </c>
      <c r="C92" s="1" t="s">
        <v>166</v>
      </c>
      <c r="D92" s="1" t="s">
        <v>27</v>
      </c>
      <c r="E92" s="1" t="s">
        <v>163</v>
      </c>
      <c r="F92" s="1" t="s">
        <v>8</v>
      </c>
      <c r="G92" s="1">
        <v>0</v>
      </c>
      <c r="H92" s="1">
        <v>0</v>
      </c>
      <c r="I92" s="1">
        <v>1</v>
      </c>
      <c r="J92" s="1"/>
      <c r="K92" s="1"/>
    </row>
    <row r="93" spans="1:11" x14ac:dyDescent="0.25">
      <c r="A93" s="1" t="s">
        <v>167</v>
      </c>
      <c r="B93" s="1">
        <v>1</v>
      </c>
      <c r="C93" s="1" t="s">
        <v>168</v>
      </c>
      <c r="D93" s="1" t="s">
        <v>169</v>
      </c>
      <c r="E93" s="1" t="s">
        <v>168</v>
      </c>
      <c r="F93" s="1" t="s">
        <v>8</v>
      </c>
      <c r="G93" s="1">
        <v>0</v>
      </c>
      <c r="H93" s="1">
        <v>0</v>
      </c>
      <c r="I93" s="1">
        <v>1</v>
      </c>
      <c r="J93" s="1"/>
      <c r="K93" s="1"/>
    </row>
    <row r="94" spans="1:11" x14ac:dyDescent="0.25">
      <c r="A94" s="1" t="s">
        <v>170</v>
      </c>
      <c r="B94" s="1">
        <v>1</v>
      </c>
      <c r="C94" s="1" t="s">
        <v>168</v>
      </c>
      <c r="D94" s="1" t="s">
        <v>169</v>
      </c>
      <c r="E94" s="1" t="s">
        <v>168</v>
      </c>
      <c r="F94" s="1" t="s">
        <v>8</v>
      </c>
      <c r="G94" s="1">
        <v>0</v>
      </c>
      <c r="H94" s="1">
        <v>0</v>
      </c>
      <c r="I94" s="1">
        <v>1</v>
      </c>
      <c r="J94" s="1"/>
      <c r="K94" s="1"/>
    </row>
    <row r="95" spans="1:11" x14ac:dyDescent="0.25">
      <c r="A95" s="1" t="s">
        <v>171</v>
      </c>
      <c r="B95" s="1">
        <v>1</v>
      </c>
      <c r="C95" s="1" t="s">
        <v>172</v>
      </c>
      <c r="D95" s="1" t="s">
        <v>173</v>
      </c>
      <c r="E95" s="1" t="s">
        <v>172</v>
      </c>
      <c r="F95" s="1" t="s">
        <v>8</v>
      </c>
      <c r="G95" s="1">
        <v>0</v>
      </c>
      <c r="H95" s="1">
        <v>0</v>
      </c>
      <c r="I95" s="1">
        <v>1</v>
      </c>
      <c r="J95" s="1"/>
      <c r="K95" s="1"/>
    </row>
    <row r="96" spans="1:11" x14ac:dyDescent="0.25">
      <c r="A96" s="1"/>
      <c r="B96" s="1">
        <v>94</v>
      </c>
      <c r="C96" s="1"/>
      <c r="D96" s="1"/>
      <c r="E96" s="1"/>
      <c r="F96" s="1"/>
      <c r="G96" s="1">
        <v>17</v>
      </c>
      <c r="H96" s="1">
        <v>70</v>
      </c>
      <c r="I96" s="1">
        <v>7</v>
      </c>
      <c r="J96" s="1"/>
      <c r="K96" s="1"/>
    </row>
    <row r="97" spans="1:11" x14ac:dyDescent="0.25">
      <c r="A97" s="1"/>
      <c r="B97" s="1">
        <f>94/160</f>
        <v>0.58750000000000002</v>
      </c>
      <c r="C97" s="1"/>
      <c r="D97" s="1"/>
      <c r="E97" s="1"/>
      <c r="F97" s="1"/>
      <c r="G97" s="1"/>
      <c r="H97" s="1"/>
      <c r="I97" s="1"/>
      <c r="J97" s="1"/>
      <c r="K97" s="1"/>
    </row>
    <row r="98" spans="1:11" x14ac:dyDescent="0.25">
      <c r="A98" s="1"/>
      <c r="B98" s="2">
        <v>0.59</v>
      </c>
      <c r="C98" s="1"/>
      <c r="D98" s="1"/>
      <c r="E98" s="1"/>
      <c r="F98" s="1"/>
      <c r="G98" s="1">
        <f>17/94</f>
        <v>0.18085106382978725</v>
      </c>
      <c r="H98" s="1">
        <f>70/94</f>
        <v>0.74468085106382975</v>
      </c>
      <c r="I98" s="1">
        <f>17/94</f>
        <v>0.18085106382978725</v>
      </c>
      <c r="J98" s="1"/>
      <c r="K98" s="1"/>
    </row>
    <row r="99" spans="1:11" x14ac:dyDescent="0.25">
      <c r="A99" s="1"/>
      <c r="B99" s="1" t="s">
        <v>174</v>
      </c>
      <c r="C99" s="1"/>
      <c r="D99" s="1"/>
      <c r="E99" s="1"/>
      <c r="F99" s="1"/>
      <c r="G99" s="2">
        <v>0.18</v>
      </c>
      <c r="H99" s="2">
        <v>0.74</v>
      </c>
      <c r="I99" s="2">
        <v>0.18</v>
      </c>
      <c r="J99" s="1"/>
      <c r="K99" s="1"/>
    </row>
    <row r="100" spans="1:11" x14ac:dyDescent="0.25">
      <c r="A100" s="1"/>
      <c r="B100" s="1" t="s">
        <v>1</v>
      </c>
      <c r="C100" s="1"/>
      <c r="D100" s="1"/>
      <c r="E100" s="1"/>
      <c r="F100" s="1"/>
      <c r="G100" s="1" t="s">
        <v>175</v>
      </c>
      <c r="H100" s="1" t="s">
        <v>176</v>
      </c>
      <c r="I100" s="1" t="s">
        <v>175</v>
      </c>
      <c r="J100" s="1"/>
      <c r="K100" s="1"/>
    </row>
    <row r="101" spans="1:1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</row>
    <row r="102" spans="1:11" x14ac:dyDescent="0.25">
      <c r="A102" s="1"/>
      <c r="B102" s="1"/>
      <c r="C102" s="1"/>
      <c r="D102" s="1"/>
      <c r="E102" s="1"/>
      <c r="F102" s="1"/>
      <c r="G102" s="1">
        <f>17/160</f>
        <v>0.10625</v>
      </c>
      <c r="H102" s="1">
        <f>70/160</f>
        <v>0.4375</v>
      </c>
      <c r="I102" s="1">
        <f>7/160</f>
        <v>4.3749999999999997E-2</v>
      </c>
      <c r="J102" s="1"/>
      <c r="K102" s="1"/>
    </row>
    <row r="103" spans="1:11" x14ac:dyDescent="0.25">
      <c r="A103" s="1"/>
      <c r="B103" s="1"/>
      <c r="C103" s="1"/>
      <c r="D103" s="1"/>
      <c r="E103" s="1"/>
      <c r="F103" s="1"/>
      <c r="G103" s="2">
        <v>0.11</v>
      </c>
      <c r="H103" s="2">
        <v>0.44</v>
      </c>
      <c r="I103" s="2">
        <v>0.04</v>
      </c>
      <c r="J103" s="1"/>
      <c r="K103" s="1"/>
    </row>
    <row r="104" spans="1:11" x14ac:dyDescent="0.25">
      <c r="A104" s="1"/>
      <c r="B104" s="1"/>
      <c r="C104" s="1"/>
      <c r="D104" s="1"/>
      <c r="E104" s="1"/>
      <c r="F104" s="1"/>
      <c r="G104" s="1" t="s">
        <v>177</v>
      </c>
      <c r="H104" s="1" t="s">
        <v>178</v>
      </c>
      <c r="I104" s="1" t="s">
        <v>179</v>
      </c>
      <c r="J104" s="1"/>
      <c r="K104" s="1"/>
    </row>
    <row r="105" spans="1:11" x14ac:dyDescent="0.25">
      <c r="A105" s="1"/>
      <c r="B105" s="1"/>
      <c r="C105" s="1"/>
      <c r="D105" s="1"/>
      <c r="E105" s="1"/>
      <c r="F105" s="1"/>
      <c r="G105" s="1" t="s">
        <v>6</v>
      </c>
      <c r="H105" s="1" t="s">
        <v>7</v>
      </c>
      <c r="I105" s="1" t="s">
        <v>8</v>
      </c>
      <c r="J105" s="1"/>
      <c r="K105" s="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ADM all types  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Anthony Messina</dc:creator>
  <cp:lastModifiedBy>Anthony Messina</cp:lastModifiedBy>
  <dcterms:created xsi:type="dcterms:W3CDTF">2016-03-09T15:59:30Z</dcterms:created>
  <dcterms:modified xsi:type="dcterms:W3CDTF">2016-07-18T01:36:41Z</dcterms:modified>
</cp:coreProperties>
</file>