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mand\Documents\Dryad files\"/>
    </mc:Choice>
  </mc:AlternateContent>
  <bookViews>
    <workbookView xWindow="0" yWindow="-1640" windowWidth="27060" windowHeight="17340" tabRatio="500" xr2:uid="{00000000-000D-0000-FFFF-FFFF00000000}"/>
  </bookViews>
  <sheets>
    <sheet name="Sheet1" sheetId="5" r:id="rId1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5" l="1"/>
  <c r="H7" i="5"/>
  <c r="E1" i="5"/>
  <c r="G35" i="5"/>
  <c r="H35" i="5"/>
  <c r="G34" i="5"/>
  <c r="H34" i="5"/>
  <c r="G33" i="5"/>
  <c r="H33" i="5"/>
  <c r="G32" i="5"/>
  <c r="H32" i="5"/>
  <c r="G31" i="5"/>
  <c r="H31" i="5"/>
  <c r="G30" i="5"/>
  <c r="H30" i="5"/>
  <c r="G27" i="5"/>
  <c r="G28" i="5"/>
  <c r="G29" i="5"/>
  <c r="H29" i="5"/>
  <c r="H28" i="5"/>
  <c r="H27" i="5"/>
  <c r="G26" i="5"/>
  <c r="H26" i="5"/>
  <c r="G25" i="5"/>
  <c r="H25" i="5"/>
  <c r="G24" i="5"/>
  <c r="H24" i="5"/>
  <c r="G23" i="5"/>
  <c r="H23" i="5"/>
  <c r="G22" i="5"/>
  <c r="H22" i="5"/>
  <c r="G21" i="5"/>
  <c r="H21" i="5"/>
  <c r="G20" i="5"/>
  <c r="H20" i="5"/>
  <c r="G19" i="5"/>
  <c r="H19" i="5"/>
  <c r="G18" i="5"/>
  <c r="H18" i="5"/>
  <c r="G17" i="5"/>
  <c r="H17" i="5"/>
  <c r="G16" i="5"/>
  <c r="H16" i="5"/>
  <c r="G15" i="5"/>
  <c r="H15" i="5"/>
  <c r="G14" i="5"/>
  <c r="H14" i="5"/>
  <c r="G13" i="5"/>
  <c r="H13" i="5"/>
  <c r="G12" i="5"/>
  <c r="H12" i="5"/>
  <c r="G11" i="5"/>
  <c r="H11" i="5"/>
  <c r="G10" i="5"/>
  <c r="H10" i="5"/>
  <c r="G9" i="5"/>
  <c r="G8" i="5"/>
  <c r="H8" i="5"/>
  <c r="G7" i="5"/>
  <c r="G6" i="5"/>
  <c r="H6" i="5"/>
</calcChain>
</file>

<file path=xl/sharedStrings.xml><?xml version="1.0" encoding="utf-8"?>
<sst xmlns="http://schemas.openxmlformats.org/spreadsheetml/2006/main" count="101" uniqueCount="44">
  <si>
    <t>ACE 539</t>
  </si>
  <si>
    <t>Ambient</t>
  </si>
  <si>
    <t>ACE 524</t>
  </si>
  <si>
    <t>ACE 536</t>
  </si>
  <si>
    <t>ACE 535</t>
  </si>
  <si>
    <t>ACE 551</t>
  </si>
  <si>
    <t>ACE 569</t>
  </si>
  <si>
    <t>ACE 541</t>
  </si>
  <si>
    <t>ACE 534</t>
  </si>
  <si>
    <t>COR 516</t>
  </si>
  <si>
    <t>COR 599</t>
  </si>
  <si>
    <t>COR 585</t>
  </si>
  <si>
    <t>COR 600</t>
  </si>
  <si>
    <t>COR 584</t>
  </si>
  <si>
    <t>COR 587</t>
  </si>
  <si>
    <t>COR 558</t>
  </si>
  <si>
    <t>ACE 589</t>
  </si>
  <si>
    <t>ACE 561</t>
  </si>
  <si>
    <t>ACE 574</t>
  </si>
  <si>
    <t>ACE 546</t>
  </si>
  <si>
    <t>ACE 582</t>
  </si>
  <si>
    <t>ACE 573</t>
  </si>
  <si>
    <t>ACE 584</t>
  </si>
  <si>
    <t>COR 570</t>
  </si>
  <si>
    <t>COR 580</t>
  </si>
  <si>
    <t>COR 582</t>
  </si>
  <si>
    <t>COR 499</t>
  </si>
  <si>
    <t>COR 541</t>
  </si>
  <si>
    <t>COR 573</t>
  </si>
  <si>
    <t>COR 583</t>
  </si>
  <si>
    <t>Abbreviation: CTmax = critical thermal maximum</t>
  </si>
  <si>
    <t>PK activity - whole brain</t>
  </si>
  <si>
    <t>Treatment</t>
  </si>
  <si>
    <t>Species</t>
  </si>
  <si>
    <t>Sample ID number</t>
  </si>
  <si>
    <t>Mean</t>
  </si>
  <si>
    <t xml:space="preserve">Activity units/gram wet weight </t>
  </si>
  <si>
    <t>Chaenocephalus aceratus</t>
  </si>
  <si>
    <t>Abs/min (1)</t>
  </si>
  <si>
    <t>Abs/min (2)</t>
  </si>
  <si>
    <t>Abs/min (3)</t>
  </si>
  <si>
    <t>CTmax</t>
  </si>
  <si>
    <t>Notothenia coriiceps</t>
  </si>
  <si>
    <r>
      <t xml:space="preserve"> (U min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 xml:space="preserve"> g wet weight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</si>
</sst>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Font="1"/>
    <xf numFmtId="0" fontId="4" fillId="0" borderId="0" xfId="0" applyFont="1" applyAlignment="1">
      <alignment horizontal="center" vertical="center" readingOrder="1"/>
    </xf>
    <xf numFmtId="0" fontId="6" fillId="2" borderId="1" xfId="0" applyFont="1" applyFill="1" applyBorder="1"/>
    <xf numFmtId="0" fontId="5" fillId="0" borderId="1" xfId="0" applyFont="1" applyBorder="1"/>
    <xf numFmtId="0" fontId="0" fillId="0" borderId="1" xfId="0" applyBorder="1"/>
  </cellXfs>
  <cellStyles count="21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56C0E-5B48-4107-89D9-AB711E9BBD83}">
  <dimension ref="A1:J59"/>
  <sheetViews>
    <sheetView tabSelected="1" zoomScale="70" zoomScaleNormal="70" workbookViewId="0">
      <selection activeCell="A3" sqref="A3"/>
    </sheetView>
  </sheetViews>
  <sheetFormatPr defaultRowHeight="15.5" x14ac:dyDescent="0.35"/>
  <cols>
    <col min="1" max="1" width="23.9140625" customWidth="1"/>
    <col min="2" max="2" width="13.1640625" customWidth="1"/>
    <col min="3" max="3" width="16.9140625" customWidth="1"/>
    <col min="4" max="4" width="19.1640625" customWidth="1"/>
    <col min="5" max="5" width="21.1640625" customWidth="1"/>
    <col min="6" max="6" width="27.5" customWidth="1"/>
    <col min="7" max="7" width="10.58203125" customWidth="1"/>
    <col min="8" max="8" width="26.6640625" customWidth="1"/>
  </cols>
  <sheetData>
    <row r="1" spans="1:10" x14ac:dyDescent="0.35">
      <c r="A1" s="5" t="s">
        <v>31</v>
      </c>
      <c r="E1">
        <f>20/0.025</f>
        <v>800</v>
      </c>
    </row>
    <row r="2" spans="1:10" ht="16.5" x14ac:dyDescent="0.35">
      <c r="A2" s="4" t="s">
        <v>43</v>
      </c>
    </row>
    <row r="3" spans="1:10" x14ac:dyDescent="0.35">
      <c r="A3" s="4" t="s">
        <v>30</v>
      </c>
    </row>
    <row r="5" spans="1:10" x14ac:dyDescent="0.35">
      <c r="A5" s="6" t="s">
        <v>33</v>
      </c>
      <c r="B5" s="6" t="s">
        <v>32</v>
      </c>
      <c r="C5" s="6" t="s">
        <v>34</v>
      </c>
      <c r="D5" s="6" t="s">
        <v>38</v>
      </c>
      <c r="E5" s="6" t="s">
        <v>39</v>
      </c>
      <c r="F5" s="6" t="s">
        <v>40</v>
      </c>
      <c r="G5" s="6" t="s">
        <v>35</v>
      </c>
      <c r="H5" s="6" t="s">
        <v>36</v>
      </c>
    </row>
    <row r="6" spans="1:10" x14ac:dyDescent="0.35">
      <c r="A6" s="7" t="s">
        <v>37</v>
      </c>
      <c r="B6" s="8" t="s">
        <v>1</v>
      </c>
      <c r="C6" s="8" t="s">
        <v>0</v>
      </c>
      <c r="D6" s="8">
        <v>0.104</v>
      </c>
      <c r="E6" s="8">
        <v>0.10100000000000001</v>
      </c>
      <c r="F6" s="8">
        <v>9.1999999999999998E-2</v>
      </c>
      <c r="G6" s="8">
        <f>AVERAGE(D6:F6)</f>
        <v>9.9000000000000019E-2</v>
      </c>
      <c r="H6" s="8">
        <f>(G6*10*2)/(0.025*6.22)</f>
        <v>12.733118971061096</v>
      </c>
    </row>
    <row r="7" spans="1:10" x14ac:dyDescent="0.35">
      <c r="A7" s="7" t="s">
        <v>37</v>
      </c>
      <c r="B7" s="8" t="s">
        <v>1</v>
      </c>
      <c r="C7" s="8" t="s">
        <v>2</v>
      </c>
      <c r="D7" s="8">
        <v>8.1000000000000003E-2</v>
      </c>
      <c r="E7" s="8">
        <v>8.3000000000000004E-2</v>
      </c>
      <c r="F7" s="8">
        <v>7.8E-2</v>
      </c>
      <c r="G7" s="8">
        <f t="shared" ref="G7:G14" si="0">AVERAGE(D7:F7)</f>
        <v>8.0666666666666664E-2</v>
      </c>
      <c r="H7" s="8">
        <f>(G7*10*2)/(0.025*6.22)</f>
        <v>10.37513397642015</v>
      </c>
    </row>
    <row r="8" spans="1:10" x14ac:dyDescent="0.35">
      <c r="A8" s="7" t="s">
        <v>37</v>
      </c>
      <c r="B8" s="8" t="s">
        <v>1</v>
      </c>
      <c r="C8" s="8" t="s">
        <v>3</v>
      </c>
      <c r="D8" s="8">
        <v>0.10299999999999999</v>
      </c>
      <c r="E8" s="8">
        <v>0.104</v>
      </c>
      <c r="F8" s="8">
        <v>9.5000000000000001E-2</v>
      </c>
      <c r="G8" s="8">
        <f t="shared" si="0"/>
        <v>0.10066666666666667</v>
      </c>
      <c r="H8" s="8">
        <f t="shared" ref="H8:H35" si="1">(G8*10*2)/(0.025*6.22)</f>
        <v>12.947481243301178</v>
      </c>
    </row>
    <row r="9" spans="1:10" x14ac:dyDescent="0.35">
      <c r="A9" s="7" t="s">
        <v>37</v>
      </c>
      <c r="B9" s="8" t="s">
        <v>1</v>
      </c>
      <c r="C9" s="8" t="s">
        <v>4</v>
      </c>
      <c r="D9" s="8">
        <v>9.0999999999999998E-2</v>
      </c>
      <c r="E9" s="8">
        <v>9.1999999999999998E-2</v>
      </c>
      <c r="F9" s="8">
        <v>9.4E-2</v>
      </c>
      <c r="G9" s="8">
        <f t="shared" si="0"/>
        <v>9.2333333333333337E-2</v>
      </c>
      <c r="H9" s="8">
        <f>(G9*10*2)/(0.025*6.22)</f>
        <v>11.87566988210075</v>
      </c>
    </row>
    <row r="10" spans="1:10" x14ac:dyDescent="0.35">
      <c r="A10" s="7" t="s">
        <v>37</v>
      </c>
      <c r="B10" s="8" t="s">
        <v>1</v>
      </c>
      <c r="C10" s="8" t="s">
        <v>5</v>
      </c>
      <c r="D10" s="8">
        <v>6.0999999999999999E-2</v>
      </c>
      <c r="E10" s="8">
        <v>6.9000000000000006E-2</v>
      </c>
      <c r="F10" s="8">
        <v>6.7000000000000004E-2</v>
      </c>
      <c r="G10" s="8">
        <f t="shared" si="0"/>
        <v>6.5666666666666665E-2</v>
      </c>
      <c r="H10" s="8">
        <f t="shared" si="1"/>
        <v>8.445873526259378</v>
      </c>
    </row>
    <row r="11" spans="1:10" x14ac:dyDescent="0.35">
      <c r="A11" s="7" t="s">
        <v>37</v>
      </c>
      <c r="B11" s="8" t="s">
        <v>1</v>
      </c>
      <c r="C11" s="8" t="s">
        <v>6</v>
      </c>
      <c r="D11" s="8">
        <v>9.8000000000000004E-2</v>
      </c>
      <c r="E11" s="8">
        <v>9.4E-2</v>
      </c>
      <c r="F11" s="8">
        <v>8.8999999999999996E-2</v>
      </c>
      <c r="G11" s="8">
        <f t="shared" si="0"/>
        <v>9.3666666666666676E-2</v>
      </c>
      <c r="H11" s="8">
        <f t="shared" si="1"/>
        <v>12.04715969989282</v>
      </c>
    </row>
    <row r="12" spans="1:10" x14ac:dyDescent="0.35">
      <c r="A12" s="7" t="s">
        <v>37</v>
      </c>
      <c r="B12" s="8" t="s">
        <v>1</v>
      </c>
      <c r="C12" s="8" t="s">
        <v>7</v>
      </c>
      <c r="D12" s="8">
        <v>6.2E-2</v>
      </c>
      <c r="E12" s="8">
        <v>5.8999999999999997E-2</v>
      </c>
      <c r="F12" s="8">
        <v>0.05</v>
      </c>
      <c r="G12" s="8">
        <f t="shared" si="0"/>
        <v>5.6999999999999995E-2</v>
      </c>
      <c r="H12" s="8">
        <f t="shared" si="1"/>
        <v>7.3311897106109321</v>
      </c>
    </row>
    <row r="13" spans="1:10" x14ac:dyDescent="0.35">
      <c r="A13" s="7" t="s">
        <v>37</v>
      </c>
      <c r="B13" s="8" t="s">
        <v>1</v>
      </c>
      <c r="C13" s="8" t="s">
        <v>8</v>
      </c>
      <c r="D13" s="8">
        <v>5.2999999999999999E-2</v>
      </c>
      <c r="E13" s="8">
        <v>0.06</v>
      </c>
      <c r="F13" s="8">
        <v>6.2E-2</v>
      </c>
      <c r="G13" s="8">
        <f t="shared" si="0"/>
        <v>5.8333333333333327E-2</v>
      </c>
      <c r="H13" s="8">
        <f t="shared" si="1"/>
        <v>7.5026795284030001</v>
      </c>
    </row>
    <row r="14" spans="1:10" x14ac:dyDescent="0.35">
      <c r="A14" s="7" t="s">
        <v>37</v>
      </c>
      <c r="B14" s="8" t="s">
        <v>41</v>
      </c>
      <c r="C14" s="8" t="s">
        <v>16</v>
      </c>
      <c r="D14" s="8">
        <v>6.9000000000000006E-2</v>
      </c>
      <c r="E14" s="8">
        <v>6.2E-2</v>
      </c>
      <c r="F14" s="8">
        <v>6.5000000000000002E-2</v>
      </c>
      <c r="G14" s="8">
        <f t="shared" si="0"/>
        <v>6.533333333333334E-2</v>
      </c>
      <c r="H14" s="8">
        <f t="shared" si="1"/>
        <v>8.4030010718113619</v>
      </c>
    </row>
    <row r="15" spans="1:10" x14ac:dyDescent="0.35">
      <c r="A15" s="7" t="s">
        <v>37</v>
      </c>
      <c r="B15" s="8" t="s">
        <v>41</v>
      </c>
      <c r="C15" s="8" t="s">
        <v>17</v>
      </c>
      <c r="D15" s="8">
        <v>7.2999999999999995E-2</v>
      </c>
      <c r="E15" s="8">
        <v>7.0000000000000007E-2</v>
      </c>
      <c r="F15" s="8">
        <v>7.0999999999999994E-2</v>
      </c>
      <c r="G15" s="8">
        <f t="shared" ref="G15" si="2">AVERAGE(D15:F15)</f>
        <v>7.1333333333333346E-2</v>
      </c>
      <c r="H15" s="8">
        <f t="shared" si="1"/>
        <v>9.1747052518756718</v>
      </c>
    </row>
    <row r="16" spans="1:10" x14ac:dyDescent="0.35">
      <c r="A16" s="7" t="s">
        <v>37</v>
      </c>
      <c r="B16" s="8" t="s">
        <v>41</v>
      </c>
      <c r="C16" s="8" t="s">
        <v>18</v>
      </c>
      <c r="D16" s="8">
        <v>9.1999999999999998E-2</v>
      </c>
      <c r="E16" s="8">
        <v>8.8999999999999996E-2</v>
      </c>
      <c r="F16" s="8">
        <v>8.4000000000000005E-2</v>
      </c>
      <c r="G16" s="8">
        <f t="shared" ref="G16" si="3">AVERAGE(D16:F16)</f>
        <v>8.8333333333333333E-2</v>
      </c>
      <c r="H16" s="8">
        <f t="shared" si="1"/>
        <v>11.361200428724544</v>
      </c>
      <c r="I16" s="2"/>
      <c r="J16" s="3"/>
    </row>
    <row r="17" spans="1:10" x14ac:dyDescent="0.35">
      <c r="A17" s="7" t="s">
        <v>37</v>
      </c>
      <c r="B17" s="8" t="s">
        <v>41</v>
      </c>
      <c r="C17" s="8" t="s">
        <v>19</v>
      </c>
      <c r="D17" s="8">
        <v>6.3E-2</v>
      </c>
      <c r="E17" s="8">
        <v>6.4000000000000001E-2</v>
      </c>
      <c r="F17" s="8">
        <v>5.1999999999999998E-2</v>
      </c>
      <c r="G17" s="8">
        <f t="shared" ref="G17" si="4">AVERAGE(D17:F17)</f>
        <v>5.9666666666666666E-2</v>
      </c>
      <c r="H17" s="8">
        <f t="shared" si="1"/>
        <v>7.67416934619507</v>
      </c>
      <c r="I17" s="2"/>
      <c r="J17" s="3"/>
    </row>
    <row r="18" spans="1:10" x14ac:dyDescent="0.35">
      <c r="A18" s="7" t="s">
        <v>37</v>
      </c>
      <c r="B18" s="8" t="s">
        <v>41</v>
      </c>
      <c r="C18" s="8" t="s">
        <v>20</v>
      </c>
      <c r="D18" s="8">
        <v>7.1999999999999995E-2</v>
      </c>
      <c r="E18" s="8">
        <v>7.0999999999999994E-2</v>
      </c>
      <c r="F18" s="8">
        <v>7.0999999999999994E-2</v>
      </c>
      <c r="G18" s="8">
        <f t="shared" ref="G18" si="5">AVERAGE(D18:F18)</f>
        <v>7.1333333333333318E-2</v>
      </c>
      <c r="H18" s="8">
        <f t="shared" si="1"/>
        <v>9.1747052518756682</v>
      </c>
      <c r="I18" s="2"/>
      <c r="J18" s="3"/>
    </row>
    <row r="19" spans="1:10" x14ac:dyDescent="0.35">
      <c r="A19" s="7" t="s">
        <v>37</v>
      </c>
      <c r="B19" s="8" t="s">
        <v>41</v>
      </c>
      <c r="C19" s="8" t="s">
        <v>16</v>
      </c>
      <c r="D19" s="8">
        <v>0.06</v>
      </c>
      <c r="E19" s="8">
        <v>5.8999999999999997E-2</v>
      </c>
      <c r="F19" s="8">
        <v>5.8999999999999997E-2</v>
      </c>
      <c r="G19" s="8">
        <f t="shared" ref="G19" si="6">AVERAGE(D19:F19)</f>
        <v>5.9333333333333328E-2</v>
      </c>
      <c r="H19" s="8">
        <f t="shared" si="1"/>
        <v>7.6312968917470521</v>
      </c>
      <c r="I19" s="2"/>
      <c r="J19" s="3"/>
    </row>
    <row r="20" spans="1:10" x14ac:dyDescent="0.35">
      <c r="A20" s="7" t="s">
        <v>37</v>
      </c>
      <c r="B20" s="8" t="s">
        <v>41</v>
      </c>
      <c r="C20" s="8" t="s">
        <v>21</v>
      </c>
      <c r="D20" s="8">
        <v>0.05</v>
      </c>
      <c r="E20" s="8">
        <v>3.5000000000000003E-2</v>
      </c>
      <c r="F20" s="8">
        <v>4.2999999999999997E-2</v>
      </c>
      <c r="G20" s="8">
        <f t="shared" ref="G20" si="7">AVERAGE(D20:F20)</f>
        <v>4.2666666666666665E-2</v>
      </c>
      <c r="H20" s="8">
        <f t="shared" si="1"/>
        <v>5.487674169346195</v>
      </c>
      <c r="I20" s="2"/>
      <c r="J20" s="3"/>
    </row>
    <row r="21" spans="1:10" x14ac:dyDescent="0.35">
      <c r="A21" s="7" t="s">
        <v>37</v>
      </c>
      <c r="B21" s="8" t="s">
        <v>41</v>
      </c>
      <c r="C21" s="8" t="s">
        <v>22</v>
      </c>
      <c r="D21" s="8">
        <v>7.0999999999999994E-2</v>
      </c>
      <c r="E21" s="8">
        <v>6.9000000000000006E-2</v>
      </c>
      <c r="F21" s="8">
        <v>6.8000000000000005E-2</v>
      </c>
      <c r="G21" s="8">
        <f t="shared" ref="G21" si="8">AVERAGE(D21:F21)</f>
        <v>6.9333333333333344E-2</v>
      </c>
      <c r="H21" s="8">
        <f t="shared" si="1"/>
        <v>8.9174705251875679</v>
      </c>
      <c r="I21" s="2"/>
      <c r="J21" s="3"/>
    </row>
    <row r="22" spans="1:10" x14ac:dyDescent="0.35">
      <c r="A22" s="7" t="s">
        <v>42</v>
      </c>
      <c r="B22" s="8" t="s">
        <v>1</v>
      </c>
      <c r="C22" s="8" t="s">
        <v>9</v>
      </c>
      <c r="D22" s="8">
        <v>0.11799999999999999</v>
      </c>
      <c r="E22" s="8">
        <v>0.11</v>
      </c>
      <c r="F22" s="8">
        <v>0.10100000000000001</v>
      </c>
      <c r="G22" s="8">
        <f t="shared" ref="G22" si="9">AVERAGE(D22:F22)</f>
        <v>0.10966666666666665</v>
      </c>
      <c r="H22" s="8">
        <f t="shared" si="1"/>
        <v>14.10503751339764</v>
      </c>
      <c r="I22" s="2"/>
      <c r="J22" s="3"/>
    </row>
    <row r="23" spans="1:10" x14ac:dyDescent="0.35">
      <c r="A23" s="7" t="s">
        <v>42</v>
      </c>
      <c r="B23" s="8" t="s">
        <v>1</v>
      </c>
      <c r="C23" s="8" t="s">
        <v>10</v>
      </c>
      <c r="D23" s="8">
        <v>7.8E-2</v>
      </c>
      <c r="E23" s="8">
        <v>7.8E-2</v>
      </c>
      <c r="F23" s="8">
        <v>7.9000000000000001E-2</v>
      </c>
      <c r="G23" s="8">
        <f t="shared" ref="G23:G29" si="10">AVERAGE(D23:F23)</f>
        <v>7.8333333333333324E-2</v>
      </c>
      <c r="H23" s="8">
        <f t="shared" si="1"/>
        <v>10.075026795284028</v>
      </c>
      <c r="I23" s="2"/>
      <c r="J23" s="3"/>
    </row>
    <row r="24" spans="1:10" x14ac:dyDescent="0.35">
      <c r="A24" s="7" t="s">
        <v>42</v>
      </c>
      <c r="B24" s="8" t="s">
        <v>1</v>
      </c>
      <c r="C24" s="8" t="s">
        <v>11</v>
      </c>
      <c r="D24" s="8">
        <v>9.5000000000000001E-2</v>
      </c>
      <c r="E24" s="8">
        <v>9.4E-2</v>
      </c>
      <c r="F24" s="8">
        <v>8.2000000000000003E-2</v>
      </c>
      <c r="G24" s="8">
        <f t="shared" si="10"/>
        <v>9.0333333333333335E-2</v>
      </c>
      <c r="H24" s="8">
        <f t="shared" si="1"/>
        <v>11.618435155412648</v>
      </c>
      <c r="I24" s="2"/>
      <c r="J24" s="3"/>
    </row>
    <row r="25" spans="1:10" x14ac:dyDescent="0.35">
      <c r="A25" s="7" t="s">
        <v>42</v>
      </c>
      <c r="B25" s="8" t="s">
        <v>1</v>
      </c>
      <c r="C25" s="8" t="s">
        <v>12</v>
      </c>
      <c r="D25" s="8">
        <v>9.9000000000000005E-2</v>
      </c>
      <c r="E25" s="8">
        <v>9.5000000000000001E-2</v>
      </c>
      <c r="F25" s="8">
        <v>9.5000000000000001E-2</v>
      </c>
      <c r="G25" s="8">
        <f t="shared" si="10"/>
        <v>9.633333333333334E-2</v>
      </c>
      <c r="H25" s="8">
        <f t="shared" si="1"/>
        <v>12.390139335476956</v>
      </c>
      <c r="I25" s="2"/>
    </row>
    <row r="26" spans="1:10" x14ac:dyDescent="0.35">
      <c r="A26" s="7" t="s">
        <v>42</v>
      </c>
      <c r="B26" s="8" t="s">
        <v>1</v>
      </c>
      <c r="C26" s="8" t="s">
        <v>13</v>
      </c>
      <c r="D26" s="8">
        <v>5.5E-2</v>
      </c>
      <c r="E26" s="8">
        <v>5.1999999999999998E-2</v>
      </c>
      <c r="F26" s="8">
        <v>0.05</v>
      </c>
      <c r="G26" s="8">
        <f t="shared" si="10"/>
        <v>5.2333333333333336E-2</v>
      </c>
      <c r="H26" s="8">
        <f t="shared" si="1"/>
        <v>6.730975348338692</v>
      </c>
    </row>
    <row r="27" spans="1:10" x14ac:dyDescent="0.35">
      <c r="A27" s="7" t="s">
        <v>42</v>
      </c>
      <c r="B27" s="8" t="s">
        <v>1</v>
      </c>
      <c r="C27" s="8" t="s">
        <v>14</v>
      </c>
      <c r="D27" s="8">
        <v>9.2999999999999999E-2</v>
      </c>
      <c r="E27" s="8">
        <v>9.0999999999999998E-2</v>
      </c>
      <c r="F27" s="8">
        <v>8.5999999999999993E-2</v>
      </c>
      <c r="G27" s="8">
        <f>AVERAGE(D27:F27)</f>
        <v>9.0000000000000011E-2</v>
      </c>
      <c r="H27" s="8">
        <f t="shared" si="1"/>
        <v>11.575562700964632</v>
      </c>
      <c r="I27" s="2"/>
      <c r="J27" s="3"/>
    </row>
    <row r="28" spans="1:10" x14ac:dyDescent="0.35">
      <c r="A28" s="7" t="s">
        <v>42</v>
      </c>
      <c r="B28" s="8" t="s">
        <v>1</v>
      </c>
      <c r="C28" s="8" t="s">
        <v>15</v>
      </c>
      <c r="D28" s="8">
        <v>9.9000000000000005E-2</v>
      </c>
      <c r="E28" s="8">
        <v>0.09</v>
      </c>
      <c r="F28" s="8">
        <v>9.4E-2</v>
      </c>
      <c r="G28" s="8">
        <f>AVERAGE(D28:F28)</f>
        <v>9.4333333333333338E-2</v>
      </c>
      <c r="H28" s="8">
        <f t="shared" si="1"/>
        <v>12.132904608788854</v>
      </c>
      <c r="I28" s="2"/>
      <c r="J28" s="3"/>
    </row>
    <row r="29" spans="1:10" x14ac:dyDescent="0.35">
      <c r="A29" s="7" t="s">
        <v>42</v>
      </c>
      <c r="B29" s="8" t="s">
        <v>41</v>
      </c>
      <c r="C29" s="8" t="s">
        <v>23</v>
      </c>
      <c r="D29" s="8">
        <v>8.8999999999999996E-2</v>
      </c>
      <c r="E29" s="8">
        <v>8.7999999999999995E-2</v>
      </c>
      <c r="F29" s="8">
        <v>9.1999999999999998E-2</v>
      </c>
      <c r="G29" s="8">
        <f t="shared" si="10"/>
        <v>8.9666666666666672E-2</v>
      </c>
      <c r="H29" s="8">
        <f t="shared" si="1"/>
        <v>11.532690246516614</v>
      </c>
      <c r="I29" s="2"/>
      <c r="J29" s="3"/>
    </row>
    <row r="30" spans="1:10" x14ac:dyDescent="0.35">
      <c r="A30" s="7" t="s">
        <v>42</v>
      </c>
      <c r="B30" s="8" t="s">
        <v>41</v>
      </c>
      <c r="C30" s="8" t="s">
        <v>24</v>
      </c>
      <c r="D30" s="8">
        <v>0.10299999999999999</v>
      </c>
      <c r="E30" s="8">
        <v>0.10299999999999999</v>
      </c>
      <c r="F30" s="8">
        <v>0.104</v>
      </c>
      <c r="G30" s="8">
        <f t="shared" ref="G30:G35" si="11">AVERAGE(D30:F30)</f>
        <v>0.10333333333333333</v>
      </c>
      <c r="H30" s="8">
        <f t="shared" si="1"/>
        <v>13.290460878885314</v>
      </c>
      <c r="I30" s="2"/>
      <c r="J30" s="3"/>
    </row>
    <row r="31" spans="1:10" x14ac:dyDescent="0.35">
      <c r="A31" s="7" t="s">
        <v>42</v>
      </c>
      <c r="B31" s="8" t="s">
        <v>41</v>
      </c>
      <c r="C31" s="8" t="s">
        <v>25</v>
      </c>
      <c r="D31" s="8">
        <v>9.1999999999999998E-2</v>
      </c>
      <c r="E31" s="8">
        <v>9.5000000000000001E-2</v>
      </c>
      <c r="F31" s="8">
        <v>8.2000000000000003E-2</v>
      </c>
      <c r="G31" s="8">
        <f t="shared" si="11"/>
        <v>8.9666666666666672E-2</v>
      </c>
      <c r="H31" s="8">
        <f t="shared" si="1"/>
        <v>11.532690246516614</v>
      </c>
    </row>
    <row r="32" spans="1:10" x14ac:dyDescent="0.35">
      <c r="A32" s="7" t="s">
        <v>42</v>
      </c>
      <c r="B32" s="8" t="s">
        <v>41</v>
      </c>
      <c r="C32" s="8" t="s">
        <v>26</v>
      </c>
      <c r="D32" s="8">
        <v>8.7999999999999995E-2</v>
      </c>
      <c r="E32" s="8">
        <v>7.0999999999999994E-2</v>
      </c>
      <c r="F32" s="8">
        <v>7.6999999999999999E-2</v>
      </c>
      <c r="G32" s="8">
        <f t="shared" si="11"/>
        <v>7.8666666666666663E-2</v>
      </c>
      <c r="H32" s="8">
        <f t="shared" si="1"/>
        <v>10.117899249732046</v>
      </c>
    </row>
    <row r="33" spans="1:8" x14ac:dyDescent="0.35">
      <c r="A33" s="7" t="s">
        <v>42</v>
      </c>
      <c r="B33" s="8" t="s">
        <v>41</v>
      </c>
      <c r="C33" s="8" t="s">
        <v>27</v>
      </c>
      <c r="D33" s="8">
        <v>8.1000000000000003E-2</v>
      </c>
      <c r="E33" s="8">
        <v>7.3999999999999996E-2</v>
      </c>
      <c r="F33" s="8">
        <v>7.6999999999999999E-2</v>
      </c>
      <c r="G33" s="8">
        <f t="shared" si="11"/>
        <v>7.7333333333333323E-2</v>
      </c>
      <c r="H33" s="8">
        <f t="shared" si="1"/>
        <v>9.9464094319399763</v>
      </c>
    </row>
    <row r="34" spans="1:8" x14ac:dyDescent="0.35">
      <c r="A34" s="7" t="s">
        <v>42</v>
      </c>
      <c r="B34" s="8" t="s">
        <v>41</v>
      </c>
      <c r="C34" s="8" t="s">
        <v>28</v>
      </c>
      <c r="D34" s="8">
        <v>4.1000000000000002E-2</v>
      </c>
      <c r="E34" s="8">
        <v>3.9E-2</v>
      </c>
      <c r="F34" s="8">
        <v>0.04</v>
      </c>
      <c r="G34" s="8">
        <f t="shared" si="11"/>
        <v>0.04</v>
      </c>
      <c r="H34" s="8">
        <f t="shared" si="1"/>
        <v>5.144694533762058</v>
      </c>
    </row>
    <row r="35" spans="1:8" x14ac:dyDescent="0.35">
      <c r="A35" s="7" t="s">
        <v>42</v>
      </c>
      <c r="B35" s="8" t="s">
        <v>41</v>
      </c>
      <c r="C35" s="8" t="s">
        <v>29</v>
      </c>
      <c r="D35" s="8">
        <v>0.109</v>
      </c>
      <c r="E35" s="8">
        <v>0.106</v>
      </c>
      <c r="F35" s="8">
        <v>0.10299999999999999</v>
      </c>
      <c r="G35" s="8">
        <f t="shared" si="11"/>
        <v>0.106</v>
      </c>
      <c r="H35" s="8">
        <f t="shared" si="1"/>
        <v>13.633440514469454</v>
      </c>
    </row>
    <row r="36" spans="1:8" x14ac:dyDescent="0.35">
      <c r="D36" s="2"/>
      <c r="E36" s="3"/>
      <c r="G36" s="2"/>
    </row>
    <row r="37" spans="1:8" x14ac:dyDescent="0.35">
      <c r="D37" s="2"/>
      <c r="E37" s="3"/>
      <c r="G37" s="2"/>
    </row>
    <row r="38" spans="1:8" x14ac:dyDescent="0.35">
      <c r="D38" s="2"/>
      <c r="E38" s="3"/>
      <c r="G38" s="2"/>
    </row>
    <row r="39" spans="1:8" x14ac:dyDescent="0.35">
      <c r="D39" s="2"/>
      <c r="E39" s="3"/>
      <c r="G39" s="2"/>
    </row>
    <row r="41" spans="1:8" x14ac:dyDescent="0.35">
      <c r="F41" s="1"/>
      <c r="G41" s="3"/>
    </row>
    <row r="42" spans="1:8" x14ac:dyDescent="0.35">
      <c r="F42" s="1"/>
      <c r="G42" s="3"/>
    </row>
    <row r="43" spans="1:8" x14ac:dyDescent="0.35">
      <c r="F43" s="1"/>
      <c r="G43" s="3"/>
    </row>
    <row r="44" spans="1:8" x14ac:dyDescent="0.35">
      <c r="F44" s="1"/>
      <c r="G44" s="3"/>
    </row>
    <row r="45" spans="1:8" x14ac:dyDescent="0.35">
      <c r="F45" s="1"/>
      <c r="G45" s="3"/>
    </row>
    <row r="46" spans="1:8" x14ac:dyDescent="0.35">
      <c r="F46" s="1"/>
      <c r="G46" s="3"/>
    </row>
    <row r="47" spans="1:8" x14ac:dyDescent="0.35">
      <c r="F47" s="1"/>
      <c r="G47" s="3"/>
    </row>
    <row r="48" spans="1:8" x14ac:dyDescent="0.35">
      <c r="F48" s="1"/>
      <c r="G48" s="3"/>
    </row>
    <row r="49" spans="6:7" x14ac:dyDescent="0.35">
      <c r="F49" s="1"/>
      <c r="G49" s="3"/>
    </row>
    <row r="50" spans="6:7" x14ac:dyDescent="0.35">
      <c r="F50" s="1"/>
      <c r="G50" s="3"/>
    </row>
    <row r="51" spans="6:7" x14ac:dyDescent="0.35">
      <c r="F51" s="1"/>
      <c r="G51" s="3"/>
    </row>
    <row r="52" spans="6:7" x14ac:dyDescent="0.35">
      <c r="F52" s="1"/>
      <c r="G52" s="3"/>
    </row>
    <row r="53" spans="6:7" x14ac:dyDescent="0.35">
      <c r="F53" s="1"/>
      <c r="G53" s="3"/>
    </row>
    <row r="54" spans="6:7" x14ac:dyDescent="0.35">
      <c r="F54" s="1"/>
      <c r="G54" s="3"/>
    </row>
    <row r="55" spans="6:7" x14ac:dyDescent="0.35">
      <c r="F55" s="1"/>
      <c r="G55" s="3"/>
    </row>
    <row r="56" spans="6:7" x14ac:dyDescent="0.35">
      <c r="F56" s="1"/>
      <c r="G56" s="3"/>
    </row>
    <row r="57" spans="6:7" x14ac:dyDescent="0.35">
      <c r="F57" s="1"/>
      <c r="G57" s="3"/>
    </row>
    <row r="58" spans="6:7" x14ac:dyDescent="0.35">
      <c r="F58" s="1"/>
      <c r="G58" s="3"/>
    </row>
    <row r="59" spans="6:7" x14ac:dyDescent="0.35">
      <c r="F59" s="1"/>
      <c r="G59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Crockett</dc:creator>
  <cp:keywords/>
  <dc:description/>
  <cp:lastModifiedBy>Amanda Biederman</cp:lastModifiedBy>
  <cp:revision/>
  <dcterms:created xsi:type="dcterms:W3CDTF">2017-02-20T21:55:59Z</dcterms:created>
  <dcterms:modified xsi:type="dcterms:W3CDTF">2017-11-11T19:01:27Z</dcterms:modified>
  <cp:category/>
  <cp:contentStatus/>
</cp:coreProperties>
</file>