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arine\für RÜDIGER\bam1-3 clv1-101 dif CLE40hyp13 konzentration Mai2019\"/>
    </mc:Choice>
  </mc:AlternateContent>
  <bookViews>
    <workbookView xWindow="0" yWindow="0" windowWidth="25170" windowHeight="11910" activeTab="2"/>
  </bookViews>
  <sheets>
    <sheet name="4dag" sheetId="4" r:id="rId1"/>
    <sheet name="7dag" sheetId="2" r:id="rId2"/>
    <sheet name="10dag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66" i="4" l="1"/>
  <c r="AI66" i="4"/>
  <c r="AH66" i="4"/>
  <c r="AG66" i="4"/>
  <c r="AE66" i="4"/>
  <c r="AD66" i="4"/>
  <c r="AC66" i="4"/>
  <c r="AB66" i="4"/>
  <c r="Z66" i="4"/>
  <c r="Y66" i="4"/>
  <c r="X66" i="4"/>
  <c r="W66" i="4"/>
  <c r="U66" i="4"/>
  <c r="T66" i="4"/>
  <c r="S66" i="4"/>
  <c r="R66" i="4"/>
  <c r="P66" i="4"/>
  <c r="O66" i="4"/>
  <c r="N66" i="4"/>
  <c r="M66" i="4"/>
  <c r="K66" i="4"/>
  <c r="J66" i="4"/>
  <c r="I66" i="4"/>
  <c r="H66" i="4"/>
  <c r="F66" i="4"/>
  <c r="E66" i="4"/>
  <c r="D66" i="4"/>
  <c r="C66" i="4"/>
  <c r="AJ65" i="4"/>
  <c r="AJ67" i="4" s="1"/>
  <c r="AI65" i="4"/>
  <c r="AI67" i="4" s="1"/>
  <c r="AH65" i="4"/>
  <c r="AH67" i="4" s="1"/>
  <c r="AG65" i="4"/>
  <c r="AG67" i="4" s="1"/>
  <c r="AE65" i="4"/>
  <c r="AE67" i="4" s="1"/>
  <c r="AD65" i="4"/>
  <c r="AD67" i="4" s="1"/>
  <c r="AC65" i="4"/>
  <c r="AC67" i="4" s="1"/>
  <c r="AB65" i="4"/>
  <c r="AB67" i="4" s="1"/>
  <c r="Z65" i="4"/>
  <c r="Z67" i="4" s="1"/>
  <c r="Y65" i="4"/>
  <c r="Y67" i="4" s="1"/>
  <c r="X65" i="4"/>
  <c r="X67" i="4" s="1"/>
  <c r="W65" i="4"/>
  <c r="W67" i="4" s="1"/>
  <c r="U65" i="4"/>
  <c r="U67" i="4" s="1"/>
  <c r="T65" i="4"/>
  <c r="T67" i="4" s="1"/>
  <c r="S65" i="4"/>
  <c r="S67" i="4" s="1"/>
  <c r="R65" i="4"/>
  <c r="R67" i="4" s="1"/>
  <c r="P65" i="4"/>
  <c r="P67" i="4" s="1"/>
  <c r="O65" i="4"/>
  <c r="O67" i="4" s="1"/>
  <c r="N65" i="4"/>
  <c r="N67" i="4" s="1"/>
  <c r="M65" i="4"/>
  <c r="M67" i="4" s="1"/>
  <c r="K65" i="4"/>
  <c r="K67" i="4" s="1"/>
  <c r="J65" i="4"/>
  <c r="J67" i="4" s="1"/>
  <c r="I65" i="4"/>
  <c r="I67" i="4" s="1"/>
  <c r="H65" i="4"/>
  <c r="H67" i="4" s="1"/>
  <c r="F65" i="4"/>
  <c r="F67" i="4" s="1"/>
  <c r="E65" i="4"/>
  <c r="E67" i="4" s="1"/>
  <c r="D65" i="4"/>
  <c r="D67" i="4" s="1"/>
  <c r="C65" i="4"/>
  <c r="C67" i="4" s="1"/>
  <c r="AJ64" i="4"/>
  <c r="AI64" i="4"/>
  <c r="AH64" i="4"/>
  <c r="AG64" i="4"/>
  <c r="AE64" i="4"/>
  <c r="AD64" i="4"/>
  <c r="AC64" i="4"/>
  <c r="AB64" i="4"/>
  <c r="Z64" i="4"/>
  <c r="Y64" i="4"/>
  <c r="X64" i="4"/>
  <c r="W64" i="4"/>
  <c r="U64" i="4"/>
  <c r="T64" i="4"/>
  <c r="S64" i="4"/>
  <c r="R64" i="4"/>
  <c r="P64" i="4"/>
  <c r="O64" i="4"/>
  <c r="N64" i="4"/>
  <c r="M64" i="4"/>
  <c r="K64" i="4"/>
  <c r="J64" i="4"/>
  <c r="I64" i="4"/>
  <c r="H64" i="4"/>
  <c r="F64" i="4"/>
  <c r="E64" i="4"/>
  <c r="D64" i="4"/>
  <c r="C64" i="4"/>
  <c r="AI65" i="3" l="1"/>
  <c r="AH65" i="3"/>
  <c r="AG65" i="3"/>
  <c r="AF65" i="3"/>
  <c r="AD65" i="3"/>
  <c r="AC65" i="3"/>
  <c r="AB65" i="3"/>
  <c r="AA65" i="3"/>
  <c r="Y65" i="3"/>
  <c r="X65" i="3"/>
  <c r="W65" i="3"/>
  <c r="V65" i="3"/>
  <c r="T65" i="3"/>
  <c r="S65" i="3"/>
  <c r="R65" i="3"/>
  <c r="Q65" i="3"/>
  <c r="O65" i="3"/>
  <c r="N65" i="3"/>
  <c r="M65" i="3"/>
  <c r="L65" i="3"/>
  <c r="J65" i="3"/>
  <c r="I65" i="3"/>
  <c r="H65" i="3"/>
  <c r="G65" i="3"/>
  <c r="E65" i="3"/>
  <c r="D65" i="3"/>
  <c r="C65" i="3"/>
  <c r="B65" i="3"/>
  <c r="AI64" i="3"/>
  <c r="AI66" i="3" s="1"/>
  <c r="AH64" i="3"/>
  <c r="AH66" i="3" s="1"/>
  <c r="AG64" i="3"/>
  <c r="AG66" i="3" s="1"/>
  <c r="AF64" i="3"/>
  <c r="AF66" i="3" s="1"/>
  <c r="AD64" i="3"/>
  <c r="AD66" i="3" s="1"/>
  <c r="AC64" i="3"/>
  <c r="AC66" i="3" s="1"/>
  <c r="AB64" i="3"/>
  <c r="AB66" i="3" s="1"/>
  <c r="AA64" i="3"/>
  <c r="AA66" i="3" s="1"/>
  <c r="Y64" i="3"/>
  <c r="Y66" i="3" s="1"/>
  <c r="X64" i="3"/>
  <c r="X66" i="3" s="1"/>
  <c r="W64" i="3"/>
  <c r="W66" i="3" s="1"/>
  <c r="V64" i="3"/>
  <c r="V66" i="3" s="1"/>
  <c r="T64" i="3"/>
  <c r="T66" i="3" s="1"/>
  <c r="S64" i="3"/>
  <c r="S66" i="3" s="1"/>
  <c r="R64" i="3"/>
  <c r="R66" i="3" s="1"/>
  <c r="Q64" i="3"/>
  <c r="Q66" i="3" s="1"/>
  <c r="O64" i="3"/>
  <c r="O66" i="3" s="1"/>
  <c r="N64" i="3"/>
  <c r="N66" i="3" s="1"/>
  <c r="M64" i="3"/>
  <c r="M66" i="3" s="1"/>
  <c r="L64" i="3"/>
  <c r="L66" i="3" s="1"/>
  <c r="J64" i="3"/>
  <c r="J66" i="3" s="1"/>
  <c r="I64" i="3"/>
  <c r="I66" i="3" s="1"/>
  <c r="H64" i="3"/>
  <c r="H66" i="3" s="1"/>
  <c r="G64" i="3"/>
  <c r="G66" i="3" s="1"/>
  <c r="E64" i="3"/>
  <c r="E66" i="3" s="1"/>
  <c r="D64" i="3"/>
  <c r="D66" i="3" s="1"/>
  <c r="C64" i="3"/>
  <c r="C66" i="3" s="1"/>
  <c r="B64" i="3"/>
  <c r="B66" i="3" s="1"/>
  <c r="AI63" i="3"/>
  <c r="AH63" i="3"/>
  <c r="AG63" i="3"/>
  <c r="AF63" i="3"/>
  <c r="AD63" i="3"/>
  <c r="AC63" i="3"/>
  <c r="AB63" i="3"/>
  <c r="AA63" i="3"/>
  <c r="Y63" i="3"/>
  <c r="X63" i="3"/>
  <c r="W63" i="3"/>
  <c r="V63" i="3"/>
  <c r="T63" i="3"/>
  <c r="S63" i="3"/>
  <c r="R63" i="3"/>
  <c r="Q63" i="3"/>
  <c r="O63" i="3"/>
  <c r="N63" i="3"/>
  <c r="M63" i="3"/>
  <c r="L63" i="3"/>
  <c r="J63" i="3"/>
  <c r="I63" i="3"/>
  <c r="H63" i="3"/>
  <c r="G63" i="3"/>
  <c r="E63" i="3"/>
  <c r="D63" i="3"/>
  <c r="C63" i="3"/>
  <c r="B63" i="3"/>
  <c r="AD67" i="2"/>
  <c r="V67" i="2"/>
  <c r="N67" i="2"/>
  <c r="E67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J66" i="2"/>
  <c r="I66" i="2"/>
  <c r="H66" i="2"/>
  <c r="G66" i="2"/>
  <c r="F66" i="2"/>
  <c r="E66" i="2"/>
  <c r="D66" i="2"/>
  <c r="C66" i="2"/>
  <c r="B66" i="2"/>
  <c r="AJ65" i="2"/>
  <c r="AJ67" i="2" s="1"/>
  <c r="AI65" i="2"/>
  <c r="AI67" i="2" s="1"/>
  <c r="AH65" i="2"/>
  <c r="AH67" i="2" s="1"/>
  <c r="AG65" i="2"/>
  <c r="AG67" i="2" s="1"/>
  <c r="AF65" i="2"/>
  <c r="AF67" i="2" s="1"/>
  <c r="AE65" i="2"/>
  <c r="AE67" i="2" s="1"/>
  <c r="AD65" i="2"/>
  <c r="AC65" i="2"/>
  <c r="AC67" i="2" s="1"/>
  <c r="AB65" i="2"/>
  <c r="AB67" i="2" s="1"/>
  <c r="AA65" i="2"/>
  <c r="AA67" i="2" s="1"/>
  <c r="Z65" i="2"/>
  <c r="Z67" i="2" s="1"/>
  <c r="Y65" i="2"/>
  <c r="Y67" i="2" s="1"/>
  <c r="X65" i="2"/>
  <c r="X67" i="2" s="1"/>
  <c r="W65" i="2"/>
  <c r="W67" i="2" s="1"/>
  <c r="V65" i="2"/>
  <c r="U65" i="2"/>
  <c r="U67" i="2" s="1"/>
  <c r="T65" i="2"/>
  <c r="T67" i="2" s="1"/>
  <c r="S65" i="2"/>
  <c r="S67" i="2" s="1"/>
  <c r="R65" i="2"/>
  <c r="R67" i="2" s="1"/>
  <c r="Q65" i="2"/>
  <c r="Q67" i="2" s="1"/>
  <c r="P65" i="2"/>
  <c r="P67" i="2" s="1"/>
  <c r="O65" i="2"/>
  <c r="O67" i="2" s="1"/>
  <c r="N65" i="2"/>
  <c r="M65" i="2"/>
  <c r="M67" i="2" s="1"/>
  <c r="L65" i="2"/>
  <c r="L67" i="2" s="1"/>
  <c r="J65" i="2"/>
  <c r="J67" i="2" s="1"/>
  <c r="I65" i="2"/>
  <c r="I67" i="2" s="1"/>
  <c r="H65" i="2"/>
  <c r="H67" i="2" s="1"/>
  <c r="G65" i="2"/>
  <c r="G67" i="2" s="1"/>
  <c r="F65" i="2"/>
  <c r="F67" i="2" s="1"/>
  <c r="E65" i="2"/>
  <c r="D65" i="2"/>
  <c r="D67" i="2" s="1"/>
  <c r="C65" i="2"/>
  <c r="C67" i="2" s="1"/>
  <c r="B65" i="2"/>
  <c r="B67" i="2" s="1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J64" i="2"/>
  <c r="I64" i="2"/>
  <c r="H64" i="2"/>
  <c r="G64" i="2"/>
  <c r="F64" i="2"/>
  <c r="E64" i="2"/>
  <c r="D64" i="2"/>
  <c r="C64" i="2"/>
  <c r="B64" i="2"/>
</calcChain>
</file>

<file path=xl/sharedStrings.xml><?xml version="1.0" encoding="utf-8"?>
<sst xmlns="http://schemas.openxmlformats.org/spreadsheetml/2006/main" count="987" uniqueCount="527">
  <si>
    <t>4dag</t>
  </si>
  <si>
    <t>bam1-3 und clv1-101 in verschieden eKonzentrationen von CLE40hyp12</t>
  </si>
  <si>
    <t>1cm =119 pixel</t>
  </si>
  <si>
    <t>GM</t>
  </si>
  <si>
    <t>2,5nM CLE40hyp13</t>
  </si>
  <si>
    <t>5nM CLE40hyp13</t>
  </si>
  <si>
    <t>10nM CLE40hyp13</t>
  </si>
  <si>
    <t>20nM CLE40hyp13</t>
  </si>
  <si>
    <t>40nM CLE40hyp13</t>
  </si>
  <si>
    <t>200nM CLE40hyp13</t>
  </si>
  <si>
    <t>Col_0</t>
  </si>
  <si>
    <t>bam1-3 x clv1-101_0</t>
  </si>
  <si>
    <t>bam1-3_0</t>
  </si>
  <si>
    <t>clv1-101_0</t>
  </si>
  <si>
    <t>Col_2,5</t>
  </si>
  <si>
    <t>bam1-3 x clv1-101_2,5</t>
  </si>
  <si>
    <t>bam1-3_2,5</t>
  </si>
  <si>
    <t>clv1-101_2,5</t>
  </si>
  <si>
    <t>Col_5</t>
  </si>
  <si>
    <t>bam1-3 x clv1-101_5</t>
  </si>
  <si>
    <t>bam1-3_5</t>
  </si>
  <si>
    <t>clv1-101_5</t>
  </si>
  <si>
    <t>Col_10</t>
  </si>
  <si>
    <t>bam1-3 x clv1-101_10</t>
  </si>
  <si>
    <t>bam1-3_10</t>
  </si>
  <si>
    <t>clv1-101_10</t>
  </si>
  <si>
    <t>Col_20</t>
  </si>
  <si>
    <t>bam1-3 x clv1-101_20</t>
  </si>
  <si>
    <t>bam1-3_20</t>
  </si>
  <si>
    <t>clv1-101_20</t>
  </si>
  <si>
    <t>Col_40</t>
  </si>
  <si>
    <t>bam1-3 x clv1-101_40</t>
  </si>
  <si>
    <t>bam1-3_40</t>
  </si>
  <si>
    <t>clv1-101_40</t>
  </si>
  <si>
    <t>Col_200</t>
  </si>
  <si>
    <t>bam1-3 x clv1-101_200</t>
  </si>
  <si>
    <t>bam1-3_200</t>
  </si>
  <si>
    <t>clv1-101_200</t>
  </si>
  <si>
    <t>MW</t>
  </si>
  <si>
    <t>ST</t>
  </si>
  <si>
    <t>Anzahl</t>
  </si>
  <si>
    <t>stfehler</t>
  </si>
  <si>
    <t>0.593</t>
  </si>
  <si>
    <t>0.423</t>
  </si>
  <si>
    <t>0.393</t>
  </si>
  <si>
    <t>0.409</t>
  </si>
  <si>
    <t>0.652</t>
  </si>
  <si>
    <t>0.305</t>
  </si>
  <si>
    <t>0.542</t>
  </si>
  <si>
    <t>0.469</t>
  </si>
  <si>
    <t>0.519</t>
  </si>
  <si>
    <t>0.465</t>
  </si>
  <si>
    <t>0.525</t>
  </si>
  <si>
    <t>0.585</t>
  </si>
  <si>
    <t>0.579</t>
  </si>
  <si>
    <t>0.437</t>
  </si>
  <si>
    <t>0.354</t>
  </si>
  <si>
    <t>0.474</t>
  </si>
  <si>
    <t>0.550</t>
  </si>
  <si>
    <t>0.490</t>
  </si>
  <si>
    <t>0.750</t>
  </si>
  <si>
    <t>0.501</t>
  </si>
  <si>
    <t>0.524</t>
  </si>
  <si>
    <t>0.326</t>
  </si>
  <si>
    <t>0.440</t>
  </si>
  <si>
    <t>0.302</t>
  </si>
  <si>
    <t>0.521</t>
  </si>
  <si>
    <t>0.473</t>
  </si>
  <si>
    <t>0.509</t>
  </si>
  <si>
    <t>0.479</t>
  </si>
  <si>
    <t>0.535</t>
  </si>
  <si>
    <t>0.631</t>
  </si>
  <si>
    <t>0.433</t>
  </si>
  <si>
    <t>0.606</t>
  </si>
  <si>
    <t>0.543</t>
  </si>
  <si>
    <t>0.419</t>
  </si>
  <si>
    <t>0.665</t>
  </si>
  <si>
    <t>0.668</t>
  </si>
  <si>
    <t>0.598</t>
  </si>
  <si>
    <t>0.538</t>
  </si>
  <si>
    <t>0.320</t>
  </si>
  <si>
    <t>0.351</t>
  </si>
  <si>
    <t>0.677</t>
  </si>
  <si>
    <t>0.556</t>
  </si>
  <si>
    <t>0.498</t>
  </si>
  <si>
    <t>0.523</t>
  </si>
  <si>
    <t>0.489</t>
  </si>
  <si>
    <t>0.261</t>
  </si>
  <si>
    <t>0.303</t>
  </si>
  <si>
    <t>7dag</t>
  </si>
  <si>
    <t>Col_GM</t>
  </si>
  <si>
    <t>bam1-3 x clv1-101_GM</t>
  </si>
  <si>
    <t>bam1-3_GM</t>
  </si>
  <si>
    <t>clv1-101_GM</t>
  </si>
  <si>
    <t>Col_2,5nM CLE40hyp12</t>
  </si>
  <si>
    <t>bam1-3 x clv1-101_2,5nM CLE40hyp13</t>
  </si>
  <si>
    <t>bam1-3_2,5nM CLE40hyp13</t>
  </si>
  <si>
    <t>clv1-101_2,5nM CLE40hyp13</t>
  </si>
  <si>
    <t>Col_5nM CLE40hyp13</t>
  </si>
  <si>
    <t>bam1-3 x clv1-101_5nM CLE40hyp13</t>
  </si>
  <si>
    <t>bam1-3_5nM CLE40hyp13</t>
  </si>
  <si>
    <t>clv1-101_5nM CLE40hyp13</t>
  </si>
  <si>
    <t>Col_10nM CLE40hyp13</t>
  </si>
  <si>
    <t>bam1-3 x clv1-101_10nM CLE40hyp13</t>
  </si>
  <si>
    <t>bam1-3_10nM CLE40hyp13</t>
  </si>
  <si>
    <t>clv1-101_10nM CLE40hyp13</t>
  </si>
  <si>
    <t>Col_20nM CLE40hyp13</t>
  </si>
  <si>
    <t>bam1-3 x clv1-101_20nM CLE40hyp13</t>
  </si>
  <si>
    <t>bam1-3_20nM CLE40hyp13</t>
  </si>
  <si>
    <t>clv1-101_20nM CLE40hyp13</t>
  </si>
  <si>
    <t>Col_40nM CLE40hyp13</t>
  </si>
  <si>
    <t>bam1-3 x clv1-101_40nM CLE40hyp13</t>
  </si>
  <si>
    <t>bam1-3_40nM CLE40hyp13</t>
  </si>
  <si>
    <t>clv1-101_40nM CLE40hyp13</t>
  </si>
  <si>
    <t>Col_200nM CLE40hyp13</t>
  </si>
  <si>
    <t>bam1-3 x clv1-101_200nM CLE40hyp13</t>
  </si>
  <si>
    <t>bam1-3_200nM CLE40hyp13</t>
  </si>
  <si>
    <t>clv1-101_200nM CLE40hyp13</t>
  </si>
  <si>
    <t>0.670</t>
  </si>
  <si>
    <t>0.861</t>
  </si>
  <si>
    <t>0.937</t>
  </si>
  <si>
    <t>0.862</t>
  </si>
  <si>
    <t>0.617</t>
  </si>
  <si>
    <t>0.918</t>
  </si>
  <si>
    <t>0.948</t>
  </si>
  <si>
    <t>0.887</t>
  </si>
  <si>
    <t>0.938</t>
  </si>
  <si>
    <t>0.822</t>
  </si>
  <si>
    <t>0.476</t>
  </si>
  <si>
    <t>0.659</t>
  </si>
  <si>
    <t>0.802</t>
  </si>
  <si>
    <t>0.663</t>
  </si>
  <si>
    <t>0.701</t>
  </si>
  <si>
    <t>0.905</t>
  </si>
  <si>
    <t>0.649</t>
  </si>
  <si>
    <t>0.880</t>
  </si>
  <si>
    <t>0.851</t>
  </si>
  <si>
    <t>0.461</t>
  </si>
  <si>
    <t>0.724</t>
  </si>
  <si>
    <t>0.369</t>
  </si>
  <si>
    <t>0.581</t>
  </si>
  <si>
    <t>0.949</t>
  </si>
  <si>
    <t>0.870</t>
  </si>
  <si>
    <t>0.716</t>
  </si>
  <si>
    <t>0.797</t>
  </si>
  <si>
    <t>0.856</t>
  </si>
  <si>
    <t>0.821</t>
  </si>
  <si>
    <t>0.464</t>
  </si>
  <si>
    <t>0.740</t>
  </si>
  <si>
    <t>0.825</t>
  </si>
  <si>
    <t>0.480</t>
  </si>
  <si>
    <t>0.445</t>
  </si>
  <si>
    <t>0.689</t>
  </si>
  <si>
    <t>0.200</t>
  </si>
  <si>
    <t>0.839</t>
  </si>
  <si>
    <t>0.834</t>
  </si>
  <si>
    <t>0.675</t>
  </si>
  <si>
    <t>0.691</t>
  </si>
  <si>
    <t>0.430</t>
  </si>
  <si>
    <t>0.578</t>
  </si>
  <si>
    <t>0.582</t>
  </si>
  <si>
    <t>0.591</t>
  </si>
  <si>
    <t>0.966</t>
  </si>
  <si>
    <t>0.413</t>
  </si>
  <si>
    <t>0.879</t>
  </si>
  <si>
    <t>0.211</t>
  </si>
  <si>
    <t>0.789</t>
  </si>
  <si>
    <t>0.807</t>
  </si>
  <si>
    <t>0.656</t>
  </si>
  <si>
    <t>0.632</t>
  </si>
  <si>
    <t>0.842</t>
  </si>
  <si>
    <t>0.974</t>
  </si>
  <si>
    <t>0.748</t>
  </si>
  <si>
    <t>0.951</t>
  </si>
  <si>
    <t>0.815</t>
  </si>
  <si>
    <t>0.845</t>
  </si>
  <si>
    <t>0.611</t>
  </si>
  <si>
    <t>0.569</t>
  </si>
  <si>
    <t>0.710</t>
  </si>
  <si>
    <t>0.504</t>
  </si>
  <si>
    <t>0.516</t>
  </si>
  <si>
    <t>0.954</t>
  </si>
  <si>
    <t>0.640</t>
  </si>
  <si>
    <t>0.989</t>
  </si>
  <si>
    <t>0.884</t>
  </si>
  <si>
    <t>0.653</t>
  </si>
  <si>
    <t>0.979</t>
  </si>
  <si>
    <t>0.777</t>
  </si>
  <si>
    <t>0.999</t>
  </si>
  <si>
    <t>0.824</t>
  </si>
  <si>
    <t>0.714</t>
  </si>
  <si>
    <t>0.897</t>
  </si>
  <si>
    <t>0.482</t>
  </si>
  <si>
    <t>0.531</t>
  </si>
  <si>
    <t>0.669</t>
  </si>
  <si>
    <t>0.779</t>
  </si>
  <si>
    <t>0.756</t>
  </si>
  <si>
    <t>0.977</t>
  </si>
  <si>
    <t>0.568</t>
  </si>
  <si>
    <t>0.442</t>
  </si>
  <si>
    <t>0.300</t>
  </si>
  <si>
    <t>0.613</t>
  </si>
  <si>
    <t>0.657</t>
  </si>
  <si>
    <t>0.522</t>
  </si>
  <si>
    <t>0.827</t>
  </si>
  <si>
    <t>0.664</t>
  </si>
  <si>
    <t>0.196</t>
  </si>
  <si>
    <t>0.647</t>
  </si>
  <si>
    <t>0.713</t>
  </si>
  <si>
    <t>0.907</t>
  </si>
  <si>
    <t>0.922</t>
  </si>
  <si>
    <t>0.798</t>
  </si>
  <si>
    <t>0.661</t>
  </si>
  <si>
    <t>0.573</t>
  </si>
  <si>
    <t>0.478</t>
  </si>
  <si>
    <t>0.316</t>
  </si>
  <si>
    <t>0.293</t>
  </si>
  <si>
    <t>0.460</t>
  </si>
  <si>
    <t>0.235</t>
  </si>
  <si>
    <t>0.911</t>
  </si>
  <si>
    <t>0.858</t>
  </si>
  <si>
    <t>0.623</t>
  </si>
  <si>
    <t>0.588</t>
  </si>
  <si>
    <t>0.685</t>
  </si>
  <si>
    <t>0.729</t>
  </si>
  <si>
    <t>0.441</t>
  </si>
  <si>
    <t>0.980</t>
  </si>
  <si>
    <t>0.708</t>
  </si>
  <si>
    <t>0.638</t>
  </si>
  <si>
    <t>0.930</t>
  </si>
  <si>
    <t>0.678</t>
  </si>
  <si>
    <t>0.602</t>
  </si>
  <si>
    <t>0.635</t>
  </si>
  <si>
    <t>0.940</t>
  </si>
  <si>
    <t>0.643</t>
  </si>
  <si>
    <t>0.955</t>
  </si>
  <si>
    <t>0.648</t>
  </si>
  <si>
    <t>0.738</t>
  </si>
  <si>
    <t>0.803</t>
  </si>
  <si>
    <t>0.660</t>
  </si>
  <si>
    <t>0.696</t>
  </si>
  <si>
    <t>0.560</t>
  </si>
  <si>
    <t>0.540</t>
  </si>
  <si>
    <t>0.589</t>
  </si>
  <si>
    <t>0.990</t>
  </si>
  <si>
    <t>0.969</t>
  </si>
  <si>
    <t>0.595</t>
  </si>
  <si>
    <t>0.481</t>
  </si>
  <si>
    <t>0.693</t>
  </si>
  <si>
    <t>0.396</t>
  </si>
  <si>
    <t>0.830</t>
  </si>
  <si>
    <t>0.548</t>
  </si>
  <si>
    <t>0.823</t>
  </si>
  <si>
    <t>0.715</t>
  </si>
  <si>
    <t>0.570</t>
  </si>
  <si>
    <t>0.800</t>
  </si>
  <si>
    <t>0.587</t>
  </si>
  <si>
    <t>0.572</t>
  </si>
  <si>
    <t>0.832</t>
  </si>
  <si>
    <t>0.575</t>
  </si>
  <si>
    <t>0.782</t>
  </si>
  <si>
    <t>0.787</t>
  </si>
  <si>
    <t>0.852</t>
  </si>
  <si>
    <t>0.998</t>
  </si>
  <si>
    <t>0.867</t>
  </si>
  <si>
    <t>0.590</t>
  </si>
  <si>
    <t>0.717</t>
  </si>
  <si>
    <t>0.217</t>
  </si>
  <si>
    <t>0.592</t>
  </si>
  <si>
    <t>0.694</t>
  </si>
  <si>
    <t>0.871</t>
  </si>
  <si>
    <t>0.838</t>
  </si>
  <si>
    <t>0.439</t>
  </si>
  <si>
    <t>0.497</t>
  </si>
  <si>
    <t>0.780</t>
  </si>
  <si>
    <t>0.784</t>
  </si>
  <si>
    <t>0.985</t>
  </si>
  <si>
    <t>0.992</t>
  </si>
  <si>
    <t>0.967</t>
  </si>
  <si>
    <t>0.586</t>
  </si>
  <si>
    <t>0.518</t>
  </si>
  <si>
    <t>0.488</t>
  </si>
  <si>
    <t>0.773</t>
  </si>
  <si>
    <t>0.571</t>
  </si>
  <si>
    <t>0.981</t>
  </si>
  <si>
    <t>0.726</t>
  </si>
  <si>
    <t>0.836</t>
  </si>
  <si>
    <t>0.801</t>
  </si>
  <si>
    <t>0.289</t>
  </si>
  <si>
    <t>0.686</t>
  </si>
  <si>
    <t>0.826</t>
  </si>
  <si>
    <t>0.561</t>
  </si>
  <si>
    <t>0.673</t>
  </si>
  <si>
    <t>0.253</t>
  </si>
  <si>
    <t>0.221</t>
  </si>
  <si>
    <t>0.612</t>
  </si>
  <si>
    <t>0.812</t>
  </si>
  <si>
    <t>0.744</t>
  </si>
  <si>
    <t>0.494</t>
  </si>
  <si>
    <t>0.888</t>
  </si>
  <si>
    <t>0.426</t>
  </si>
  <si>
    <t>0.749</t>
  </si>
  <si>
    <t>0.618</t>
  </si>
  <si>
    <t>0.599</t>
  </si>
  <si>
    <t>0.731</t>
  </si>
  <si>
    <t>0.552</t>
  </si>
  <si>
    <t>0.762</t>
  </si>
  <si>
    <t>0.963</t>
  </si>
  <si>
    <t>0.706</t>
  </si>
  <si>
    <t>0.794</t>
  </si>
  <si>
    <t>0.957</t>
  </si>
  <si>
    <t>0.727</t>
  </si>
  <si>
    <t>0.737</t>
  </si>
  <si>
    <t>0.700</t>
  </si>
  <si>
    <t>0.808</t>
  </si>
  <si>
    <t>0.500</t>
  </si>
  <si>
    <t>0.976</t>
  </si>
  <si>
    <t>0.734</t>
  </si>
  <si>
    <t>0.742</t>
  </si>
  <si>
    <t>0.297</t>
  </si>
  <si>
    <t>0.557</t>
  </si>
  <si>
    <t>0.625</t>
  </si>
  <si>
    <t>0.704</t>
  </si>
  <si>
    <t>0.892</t>
  </si>
  <si>
    <t>0.964</t>
  </si>
  <si>
    <t>0.721</t>
  </si>
  <si>
    <t>0.889</t>
  </si>
  <si>
    <t>0.719</t>
  </si>
  <si>
    <t>0.712</t>
  </si>
  <si>
    <t>0.169</t>
  </si>
  <si>
    <t>0.931</t>
  </si>
  <si>
    <t>0.609</t>
  </si>
  <si>
    <t>0.843</t>
  </si>
  <si>
    <t>0.711</t>
  </si>
  <si>
    <t>0.908</t>
  </si>
  <si>
    <t>0.642</t>
  </si>
  <si>
    <t>0.961</t>
  </si>
  <si>
    <t>0.692</t>
  </si>
  <si>
    <t>0.564</t>
  </si>
  <si>
    <t>0.574</t>
  </si>
  <si>
    <t>0.732</t>
  </si>
  <si>
    <t>0.495</t>
  </si>
  <si>
    <t>0.850</t>
  </si>
  <si>
    <t>0.466</t>
  </si>
  <si>
    <t>0.705</t>
  </si>
  <si>
    <t>0.849</t>
  </si>
  <si>
    <t>0.956</t>
  </si>
  <si>
    <t>0.932</t>
  </si>
  <si>
    <t>0.869</t>
  </si>
  <si>
    <t>0.910</t>
  </si>
  <si>
    <t>0.551</t>
  </si>
  <si>
    <t>0.987</t>
  </si>
  <si>
    <t>0.785</t>
  </si>
  <si>
    <t>0.707</t>
  </si>
  <si>
    <t>0.771</t>
  </si>
  <si>
    <t>0.385</t>
  </si>
  <si>
    <t>0.699</t>
  </si>
  <si>
    <t>0.767</t>
  </si>
  <si>
    <t>0.848</t>
  </si>
  <si>
    <t>0.681</t>
  </si>
  <si>
    <t>0.622</t>
  </si>
  <si>
    <t>0.252</t>
  </si>
  <si>
    <t>0.901</t>
  </si>
  <si>
    <t>0.972</t>
  </si>
  <si>
    <t>0.983</t>
  </si>
  <si>
    <t>0.853</t>
  </si>
  <si>
    <t>0.927</t>
  </si>
  <si>
    <t>0.844</t>
  </si>
  <si>
    <t>0.532</t>
  </si>
  <si>
    <t>0.702</t>
  </si>
  <si>
    <t>0.741</t>
  </si>
  <si>
    <t>0.672</t>
  </si>
  <si>
    <t>0.671</t>
  </si>
  <si>
    <t>0.722</t>
  </si>
  <si>
    <t>0.819</t>
  </si>
  <si>
    <t>0.177</t>
  </si>
  <si>
    <t>0.527</t>
  </si>
  <si>
    <t>0.959</t>
  </si>
  <si>
    <t>0.594</t>
  </si>
  <si>
    <t>0.920</t>
  </si>
  <si>
    <t>0.928</t>
  </si>
  <si>
    <t>0.840</t>
  </si>
  <si>
    <t>0.925</t>
  </si>
  <si>
    <t>0.687</t>
  </si>
  <si>
    <t>0.962</t>
  </si>
  <si>
    <t>0.547</t>
  </si>
  <si>
    <t>0.846</t>
  </si>
  <si>
    <t>0.662</t>
  </si>
  <si>
    <t>0.788</t>
  </si>
  <si>
    <t>0.327</t>
  </si>
  <si>
    <t>0.814</t>
  </si>
  <si>
    <t>0.859</t>
  </si>
  <si>
    <t>0.709</t>
  </si>
  <si>
    <t>0.806</t>
  </si>
  <si>
    <t>0.628</t>
  </si>
  <si>
    <t>0.567</t>
  </si>
  <si>
    <t>0.752</t>
  </si>
  <si>
    <t>0.991</t>
  </si>
  <si>
    <t>0.847</t>
  </si>
  <si>
    <t>0.753</t>
  </si>
  <si>
    <t>0.942</t>
  </si>
  <si>
    <t>0.743</t>
  </si>
  <si>
    <t>0.379</t>
  </si>
  <si>
    <t>0.896</t>
  </si>
  <si>
    <t>0.143</t>
  </si>
  <si>
    <t>0.764</t>
  </si>
  <si>
    <t>0.886</t>
  </si>
  <si>
    <t>0.682</t>
  </si>
  <si>
    <t>0.795</t>
  </si>
  <si>
    <t>0.813</t>
  </si>
  <si>
    <t>0.641</t>
  </si>
  <si>
    <t>0.828</t>
  </si>
  <si>
    <t>0.781</t>
  </si>
  <si>
    <t>0.576</t>
  </si>
  <si>
    <t>0.654</t>
  </si>
  <si>
    <t>0.630</t>
  </si>
  <si>
    <t>0.769</t>
  </si>
  <si>
    <t>0.389</t>
  </si>
  <si>
    <t>0.854</t>
  </si>
  <si>
    <t>0.829</t>
  </si>
  <si>
    <t>0.746</t>
  </si>
  <si>
    <t>0.865</t>
  </si>
  <si>
    <t>0.893</t>
  </si>
  <si>
    <t>0.562</t>
  </si>
  <si>
    <t>0.804</t>
  </si>
  <si>
    <t>0.960</t>
  </si>
  <si>
    <t>0.607</t>
  </si>
  <si>
    <t>0.805</t>
  </si>
  <si>
    <t>0.658</t>
  </si>
  <si>
    <t>0.820</t>
  </si>
  <si>
    <t>0.916</t>
  </si>
  <si>
    <t>0.866</t>
  </si>
  <si>
    <t>0.934</t>
  </si>
  <si>
    <t>0.882</t>
  </si>
  <si>
    <t>0.947</t>
  </si>
  <si>
    <t>0.778</t>
  </si>
  <si>
    <t>0.728</t>
  </si>
  <si>
    <t>10dag</t>
  </si>
  <si>
    <t>Col_2,5nM CLE40hyp13</t>
  </si>
  <si>
    <t>0.909</t>
  </si>
  <si>
    <t>0.841</t>
  </si>
  <si>
    <t>0.610</t>
  </si>
  <si>
    <t>0.666</t>
  </si>
  <si>
    <t>0.554</t>
  </si>
  <si>
    <t>0.513</t>
  </si>
  <si>
    <t>0.745</t>
  </si>
  <si>
    <t>0.818</t>
  </si>
  <si>
    <t>0.718</t>
  </si>
  <si>
    <t>0.978</t>
  </si>
  <si>
    <t>0.958</t>
  </si>
  <si>
    <t>0.883</t>
  </si>
  <si>
    <t>0.914</t>
  </si>
  <si>
    <t>0.939</t>
  </si>
  <si>
    <t>0.353</t>
  </si>
  <si>
    <t>0.875</t>
  </si>
  <si>
    <t>0.680</t>
  </si>
  <si>
    <t>0.655</t>
  </si>
  <si>
    <t>0.362</t>
  </si>
  <si>
    <t>0.759</t>
  </si>
  <si>
    <t>0.345</t>
  </si>
  <si>
    <t>0.608</t>
  </si>
  <si>
    <t>0.945</t>
  </si>
  <si>
    <t>0.695</t>
  </si>
  <si>
    <t>0.451</t>
  </si>
  <si>
    <t>0.614</t>
  </si>
  <si>
    <t>0.128</t>
  </si>
  <si>
    <t>0.412</t>
  </si>
  <si>
    <t>0.667</t>
  </si>
  <si>
    <t>0.874</t>
  </si>
  <si>
    <t>0.637</t>
  </si>
  <si>
    <t>0.256</t>
  </si>
  <si>
    <t>0.837</t>
  </si>
  <si>
    <t>0.868</t>
  </si>
  <si>
    <t>0.924</t>
  </si>
  <si>
    <t>0.900</t>
  </si>
  <si>
    <t>0.348</t>
  </si>
  <si>
    <t>0.857</t>
  </si>
  <si>
    <t>0.765</t>
  </si>
  <si>
    <t>0.703</t>
  </si>
  <si>
    <t>0.450</t>
  </si>
  <si>
    <t>0.517</t>
  </si>
  <si>
    <t>0.339</t>
  </si>
  <si>
    <t>0.408</t>
  </si>
  <si>
    <t>0.831</t>
  </si>
  <si>
    <t>0.457</t>
  </si>
  <si>
    <t>0.817</t>
  </si>
  <si>
    <t>0.877</t>
  </si>
  <si>
    <t>0.363</t>
  </si>
  <si>
    <t>0.147</t>
  </si>
  <si>
    <t>0.996</t>
  </si>
  <si>
    <t>0.786</t>
  </si>
  <si>
    <t>0.735</t>
  </si>
  <si>
    <t>0.624</t>
  </si>
  <si>
    <t>0.322</t>
  </si>
  <si>
    <t>0.365</t>
  </si>
  <si>
    <t>0.420</t>
  </si>
  <si>
    <t>0.278</t>
  </si>
  <si>
    <t>0.563</t>
  </si>
  <si>
    <t>0.747</t>
  </si>
  <si>
    <t>0.881</t>
  </si>
  <si>
    <t>0.279</t>
  </si>
  <si>
    <t>0.953</t>
  </si>
  <si>
    <t>0.725</t>
  </si>
  <si>
    <t>0.336</t>
  </si>
  <si>
    <t>0.965</t>
  </si>
  <si>
    <t>0.986</t>
  </si>
  <si>
    <t>0.698</t>
  </si>
  <si>
    <t>0.621</t>
  </si>
  <si>
    <t>0.310</t>
  </si>
  <si>
    <t>0.994</t>
  </si>
  <si>
    <t>0.898</t>
  </si>
  <si>
    <t>0.403</t>
  </si>
  <si>
    <t>0.526</t>
  </si>
  <si>
    <t>0.203</t>
  </si>
  <si>
    <t>0.775</t>
  </si>
  <si>
    <t>0.935</t>
  </si>
  <si>
    <t>0.600</t>
  </si>
  <si>
    <t>0.912</t>
  </si>
  <si>
    <t>0.906</t>
  </si>
  <si>
    <t>0.496</t>
  </si>
  <si>
    <t>0.359</t>
  </si>
  <si>
    <t>0.926</t>
  </si>
  <si>
    <t>0.895</t>
  </si>
  <si>
    <t>0.855</t>
  </si>
  <si>
    <t>0.597</t>
  </si>
  <si>
    <t>0.970</t>
  </si>
  <si>
    <t>0.975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</si>
</sst>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0"/>
  </numFmts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165" fontId="0" fillId="0" borderId="0" xfId="0" applyNumberFormat="1" applyAlignment="1">
      <alignment horizontal="left"/>
    </xf>
    <xf numFmtId="0" fontId="0" fillId="5" borderId="0" xfId="0" applyFill="1" applyAlignment="1">
      <alignment horizontal="right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3" fontId="0" fillId="0" borderId="0" xfId="0" applyNumberForma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root length 4dag (cm)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'4dag'!$C$67:$AJ$67</c:f>
                <c:numCache>
                  <c:formatCode>General</c:formatCode>
                  <c:ptCount val="34"/>
                  <c:pt idx="0">
                    <c:v>1.863087781204022E-2</c:v>
                  </c:pt>
                  <c:pt idx="1">
                    <c:v>1.646790092442367E-2</c:v>
                  </c:pt>
                  <c:pt idx="2">
                    <c:v>1.0722816439046719E-2</c:v>
                  </c:pt>
                  <c:pt idx="3">
                    <c:v>1.5069070600295439E-2</c:v>
                  </c:pt>
                  <c:pt idx="5">
                    <c:v>2.5086327932943239E-2</c:v>
                  </c:pt>
                  <c:pt idx="6">
                    <c:v>1.4318725753295795E-2</c:v>
                  </c:pt>
                  <c:pt idx="7">
                    <c:v>1.7111951509525415E-2</c:v>
                  </c:pt>
                  <c:pt idx="8">
                    <c:v>1.3899793282927862E-2</c:v>
                  </c:pt>
                  <c:pt idx="10">
                    <c:v>1.9027078241317295E-2</c:v>
                  </c:pt>
                  <c:pt idx="11">
                    <c:v>1.8933457388729098E-2</c:v>
                  </c:pt>
                  <c:pt idx="12">
                    <c:v>1.6638738922488263E-2</c:v>
                  </c:pt>
                  <c:pt idx="13">
                    <c:v>1.4236021305142642E-2</c:v>
                  </c:pt>
                  <c:pt idx="15">
                    <c:v>1.5804614940611156E-2</c:v>
                  </c:pt>
                  <c:pt idx="16">
                    <c:v>1.4368929898810898E-2</c:v>
                  </c:pt>
                  <c:pt idx="17">
                    <c:v>1.3440963276633985E-2</c:v>
                  </c:pt>
                  <c:pt idx="18">
                    <c:v>1.5719656847778544E-2</c:v>
                  </c:pt>
                  <c:pt idx="20">
                    <c:v>2.0068737238801117E-2</c:v>
                  </c:pt>
                  <c:pt idx="21">
                    <c:v>1.5367938313235503E-2</c:v>
                  </c:pt>
                  <c:pt idx="22">
                    <c:v>1.3357493218367378E-2</c:v>
                  </c:pt>
                  <c:pt idx="23">
                    <c:v>1.4554500694292328E-2</c:v>
                  </c:pt>
                  <c:pt idx="25">
                    <c:v>1.5788661725442701E-2</c:v>
                  </c:pt>
                  <c:pt idx="26">
                    <c:v>1.6235300644789945E-2</c:v>
                  </c:pt>
                  <c:pt idx="27">
                    <c:v>1.471196317508712E-2</c:v>
                  </c:pt>
                  <c:pt idx="28">
                    <c:v>1.5935108307372041E-2</c:v>
                  </c:pt>
                  <c:pt idx="30">
                    <c:v>1.7451574290026237E-2</c:v>
                  </c:pt>
                  <c:pt idx="31">
                    <c:v>1.9139451033365264E-2</c:v>
                  </c:pt>
                  <c:pt idx="32">
                    <c:v>1.5936973177227504E-2</c:v>
                  </c:pt>
                  <c:pt idx="33">
                    <c:v>1.32874735013513E-2</c:v>
                  </c:pt>
                </c:numCache>
              </c:numRef>
            </c:plus>
            <c:minus>
              <c:numRef>
                <c:f>'4dag'!$C$67:$AJ$67</c:f>
                <c:numCache>
                  <c:formatCode>General</c:formatCode>
                  <c:ptCount val="34"/>
                  <c:pt idx="0">
                    <c:v>1.863087781204022E-2</c:v>
                  </c:pt>
                  <c:pt idx="1">
                    <c:v>1.646790092442367E-2</c:v>
                  </c:pt>
                  <c:pt idx="2">
                    <c:v>1.0722816439046719E-2</c:v>
                  </c:pt>
                  <c:pt idx="3">
                    <c:v>1.5069070600295439E-2</c:v>
                  </c:pt>
                  <c:pt idx="5">
                    <c:v>2.5086327932943239E-2</c:v>
                  </c:pt>
                  <c:pt idx="6">
                    <c:v>1.4318725753295795E-2</c:v>
                  </c:pt>
                  <c:pt idx="7">
                    <c:v>1.7111951509525415E-2</c:v>
                  </c:pt>
                  <c:pt idx="8">
                    <c:v>1.3899793282927862E-2</c:v>
                  </c:pt>
                  <c:pt idx="10">
                    <c:v>1.9027078241317295E-2</c:v>
                  </c:pt>
                  <c:pt idx="11">
                    <c:v>1.8933457388729098E-2</c:v>
                  </c:pt>
                  <c:pt idx="12">
                    <c:v>1.6638738922488263E-2</c:v>
                  </c:pt>
                  <c:pt idx="13">
                    <c:v>1.4236021305142642E-2</c:v>
                  </c:pt>
                  <c:pt idx="15">
                    <c:v>1.5804614940611156E-2</c:v>
                  </c:pt>
                  <c:pt idx="16">
                    <c:v>1.4368929898810898E-2</c:v>
                  </c:pt>
                  <c:pt idx="17">
                    <c:v>1.3440963276633985E-2</c:v>
                  </c:pt>
                  <c:pt idx="18">
                    <c:v>1.5719656847778544E-2</c:v>
                  </c:pt>
                  <c:pt idx="20">
                    <c:v>2.0068737238801117E-2</c:v>
                  </c:pt>
                  <c:pt idx="21">
                    <c:v>1.5367938313235503E-2</c:v>
                  </c:pt>
                  <c:pt idx="22">
                    <c:v>1.3357493218367378E-2</c:v>
                  </c:pt>
                  <c:pt idx="23">
                    <c:v>1.4554500694292328E-2</c:v>
                  </c:pt>
                  <c:pt idx="25">
                    <c:v>1.5788661725442701E-2</c:v>
                  </c:pt>
                  <c:pt idx="26">
                    <c:v>1.6235300644789945E-2</c:v>
                  </c:pt>
                  <c:pt idx="27">
                    <c:v>1.471196317508712E-2</c:v>
                  </c:pt>
                  <c:pt idx="28">
                    <c:v>1.5935108307372041E-2</c:v>
                  </c:pt>
                  <c:pt idx="30">
                    <c:v>1.7451574290026237E-2</c:v>
                  </c:pt>
                  <c:pt idx="31">
                    <c:v>1.9139451033365264E-2</c:v>
                  </c:pt>
                  <c:pt idx="32">
                    <c:v>1.5936973177227504E-2</c:v>
                  </c:pt>
                  <c:pt idx="33">
                    <c:v>1.32874735013513E-2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'4dag'!$C$63:$AJ$63</c:f>
              <c:strCache>
                <c:ptCount val="34"/>
                <c:pt idx="0">
                  <c:v>Col_0</c:v>
                </c:pt>
                <c:pt idx="1">
                  <c:v>bam1-3 x clv1-101_0</c:v>
                </c:pt>
                <c:pt idx="2">
                  <c:v>bam1-3_0</c:v>
                </c:pt>
                <c:pt idx="3">
                  <c:v>clv1-101_0</c:v>
                </c:pt>
                <c:pt idx="5">
                  <c:v>Col_2,5</c:v>
                </c:pt>
                <c:pt idx="6">
                  <c:v>bam1-3 x clv1-101_2,5</c:v>
                </c:pt>
                <c:pt idx="7">
                  <c:v>bam1-3_2,5</c:v>
                </c:pt>
                <c:pt idx="8">
                  <c:v>clv1-101_2,5</c:v>
                </c:pt>
                <c:pt idx="10">
                  <c:v>Col_5</c:v>
                </c:pt>
                <c:pt idx="11">
                  <c:v>bam1-3 x clv1-101_5</c:v>
                </c:pt>
                <c:pt idx="12">
                  <c:v>bam1-3_5</c:v>
                </c:pt>
                <c:pt idx="13">
                  <c:v>clv1-101_5</c:v>
                </c:pt>
                <c:pt idx="15">
                  <c:v>Col_10</c:v>
                </c:pt>
                <c:pt idx="16">
                  <c:v>bam1-3 x clv1-101_10</c:v>
                </c:pt>
                <c:pt idx="17">
                  <c:v>bam1-3_10</c:v>
                </c:pt>
                <c:pt idx="18">
                  <c:v>clv1-101_10</c:v>
                </c:pt>
                <c:pt idx="20">
                  <c:v>Col_20</c:v>
                </c:pt>
                <c:pt idx="21">
                  <c:v>bam1-3 x clv1-101_20</c:v>
                </c:pt>
                <c:pt idx="22">
                  <c:v>bam1-3_20</c:v>
                </c:pt>
                <c:pt idx="23">
                  <c:v>clv1-101_20</c:v>
                </c:pt>
                <c:pt idx="25">
                  <c:v>Col_40</c:v>
                </c:pt>
                <c:pt idx="26">
                  <c:v>bam1-3 x clv1-101_40</c:v>
                </c:pt>
                <c:pt idx="27">
                  <c:v>bam1-3_40</c:v>
                </c:pt>
                <c:pt idx="28">
                  <c:v>clv1-101_40</c:v>
                </c:pt>
                <c:pt idx="30">
                  <c:v>Col_200</c:v>
                </c:pt>
                <c:pt idx="31">
                  <c:v>bam1-3 x clv1-101_200</c:v>
                </c:pt>
                <c:pt idx="32">
                  <c:v>bam1-3_200</c:v>
                </c:pt>
                <c:pt idx="33">
                  <c:v>clv1-101_200</c:v>
                </c:pt>
              </c:strCache>
            </c:strRef>
          </c:cat>
          <c:val>
            <c:numRef>
              <c:f>'4dag'!$C$64:$AJ$64</c:f>
              <c:numCache>
                <c:formatCode>General</c:formatCode>
                <c:ptCount val="34"/>
                <c:pt idx="0">
                  <c:v>0.47425806451612901</c:v>
                </c:pt>
                <c:pt idx="1">
                  <c:v>0.43929268292682927</c:v>
                </c:pt>
                <c:pt idx="2">
                  <c:v>0.43334146341463398</c:v>
                </c:pt>
                <c:pt idx="3">
                  <c:v>0.489439024390244</c:v>
                </c:pt>
                <c:pt idx="5">
                  <c:v>0.47296551724137925</c:v>
                </c:pt>
                <c:pt idx="6">
                  <c:v>0.42970731707317078</c:v>
                </c:pt>
                <c:pt idx="7">
                  <c:v>0.51773809523809544</c:v>
                </c:pt>
                <c:pt idx="8">
                  <c:v>0.49793478260869567</c:v>
                </c:pt>
                <c:pt idx="10">
                  <c:v>0.47578124999999999</c:v>
                </c:pt>
                <c:pt idx="11">
                  <c:v>0.40634693877551037</c:v>
                </c:pt>
                <c:pt idx="12">
                  <c:v>0.40961224489795905</c:v>
                </c:pt>
                <c:pt idx="13">
                  <c:v>0.47966666666666652</c:v>
                </c:pt>
                <c:pt idx="15">
                  <c:v>0.41708108108108111</c:v>
                </c:pt>
                <c:pt idx="16">
                  <c:v>0.45283720930232552</c:v>
                </c:pt>
                <c:pt idx="17">
                  <c:v>0.42758695652173911</c:v>
                </c:pt>
                <c:pt idx="18">
                  <c:v>0.47834693877551027</c:v>
                </c:pt>
                <c:pt idx="20">
                  <c:v>0.40777419354838712</c:v>
                </c:pt>
                <c:pt idx="21">
                  <c:v>0.41260416666666649</c:v>
                </c:pt>
                <c:pt idx="22">
                  <c:v>0.40613461538461543</c:v>
                </c:pt>
                <c:pt idx="23">
                  <c:v>0.39035555555555562</c:v>
                </c:pt>
                <c:pt idx="25">
                  <c:v>0.43740000000000007</c:v>
                </c:pt>
                <c:pt idx="26">
                  <c:v>0.37893181818181804</c:v>
                </c:pt>
                <c:pt idx="27">
                  <c:v>0.44199999999999995</c:v>
                </c:pt>
                <c:pt idx="28">
                  <c:v>0.39506666666666662</c:v>
                </c:pt>
                <c:pt idx="30">
                  <c:v>0.32414285714285712</c:v>
                </c:pt>
                <c:pt idx="31">
                  <c:v>0.3309333333333333</c:v>
                </c:pt>
                <c:pt idx="32">
                  <c:v>0.36728260869565227</c:v>
                </c:pt>
                <c:pt idx="33">
                  <c:v>0.35378571428571426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48583936"/>
        <c:axId val="1448596992"/>
      </c:barChart>
      <c:catAx>
        <c:axId val="144858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48596992"/>
        <c:crosses val="autoZero"/>
        <c:auto val="1"/>
        <c:lblAlgn val="ctr"/>
        <c:lblOffset val="100"/>
        <c:noMultiLvlLbl val="0"/>
      </c:catAx>
      <c:valAx>
        <c:axId val="144859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4858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205877</xdr:colOff>
      <xdr:row>32</xdr:row>
      <xdr:rowOff>162622</xdr:rowOff>
    </xdr:from>
    <xdr:to>
      <xdr:col>46</xdr:col>
      <xdr:colOff>360092</xdr:colOff>
      <xdr:row>57</xdr:row>
      <xdr:rowOff>56419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oot%20leng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dag"/>
      <sheetName val="4dag verarbeitet"/>
      <sheetName val="7dag"/>
      <sheetName val="7dag verarbeitet"/>
      <sheetName val="7dag verarbeitet (2)"/>
      <sheetName val="10dag "/>
      <sheetName val="10dag verarbeitet"/>
      <sheetName val="one platte"/>
      <sheetName val="diagramm"/>
    </sheetNames>
    <sheetDataSet>
      <sheetData sheetId="0"/>
      <sheetData sheetId="1">
        <row r="63">
          <cell r="C63" t="str">
            <v>Col_0</v>
          </cell>
          <cell r="D63" t="str">
            <v>bam1-3 x clv1-101_0</v>
          </cell>
          <cell r="E63" t="str">
            <v>bam1-3_0</v>
          </cell>
          <cell r="F63" t="str">
            <v>clv1-101_0</v>
          </cell>
          <cell r="H63" t="str">
            <v>Col_2,5</v>
          </cell>
          <cell r="I63" t="str">
            <v>bam1-3 x clv1-101_2,5</v>
          </cell>
          <cell r="J63" t="str">
            <v>bam1-3_2,5</v>
          </cell>
          <cell r="K63" t="str">
            <v>clv1-101_2,5</v>
          </cell>
          <cell r="M63" t="str">
            <v>Col_5</v>
          </cell>
          <cell r="N63" t="str">
            <v>bam1-3 x clv1-101_5</v>
          </cell>
          <cell r="O63" t="str">
            <v>bam1-3_5</v>
          </cell>
          <cell r="P63" t="str">
            <v>clv1-101_5</v>
          </cell>
          <cell r="R63" t="str">
            <v>Col_10</v>
          </cell>
          <cell r="S63" t="str">
            <v>bam1-3 x clv1-101_10</v>
          </cell>
          <cell r="T63" t="str">
            <v>bam1-3_10</v>
          </cell>
          <cell r="U63" t="str">
            <v>clv1-101_10</v>
          </cell>
          <cell r="W63" t="str">
            <v>Col_20</v>
          </cell>
          <cell r="X63" t="str">
            <v>bam1-3 x clv1-101_20</v>
          </cell>
          <cell r="Y63" t="str">
            <v>bam1-3_20</v>
          </cell>
          <cell r="Z63" t="str">
            <v>clv1-101_20</v>
          </cell>
          <cell r="AB63" t="str">
            <v>Col_40</v>
          </cell>
          <cell r="AC63" t="str">
            <v>bam1-3 x clv1-101_40</v>
          </cell>
          <cell r="AD63" t="str">
            <v>bam1-3_40</v>
          </cell>
          <cell r="AE63" t="str">
            <v>clv1-101_40</v>
          </cell>
          <cell r="AG63" t="str">
            <v>Col_200</v>
          </cell>
          <cell r="AH63" t="str">
            <v>bam1-3 x clv1-101_200</v>
          </cell>
          <cell r="AI63" t="str">
            <v>bam1-3_200</v>
          </cell>
          <cell r="AJ63" t="str">
            <v>clv1-101_200</v>
          </cell>
        </row>
        <row r="64">
          <cell r="C64">
            <v>0.47425806451612901</v>
          </cell>
          <cell r="D64">
            <v>0.43929268292682927</v>
          </cell>
          <cell r="E64">
            <v>0.43334146341463398</v>
          </cell>
          <cell r="F64">
            <v>0.489439024390244</v>
          </cell>
          <cell r="H64">
            <v>0.47296551724137925</v>
          </cell>
          <cell r="I64">
            <v>0.42970731707317078</v>
          </cell>
          <cell r="J64">
            <v>0.51773809523809544</v>
          </cell>
          <cell r="K64">
            <v>0.49793478260869567</v>
          </cell>
          <cell r="M64">
            <v>0.47578124999999999</v>
          </cell>
          <cell r="N64">
            <v>0.40634693877551037</v>
          </cell>
          <cell r="O64">
            <v>0.40961224489795905</v>
          </cell>
          <cell r="P64">
            <v>0.47966666666666652</v>
          </cell>
          <cell r="R64">
            <v>0.41708108108108111</v>
          </cell>
          <cell r="S64">
            <v>0.45283720930232552</v>
          </cell>
          <cell r="T64">
            <v>0.42758695652173911</v>
          </cell>
          <cell r="U64">
            <v>0.47834693877551027</v>
          </cell>
          <cell r="W64">
            <v>0.40777419354838712</v>
          </cell>
          <cell r="X64">
            <v>0.41260416666666649</v>
          </cell>
          <cell r="Y64">
            <v>0.40613461538461543</v>
          </cell>
          <cell r="Z64">
            <v>0.39035555555555562</v>
          </cell>
          <cell r="AB64">
            <v>0.43740000000000007</v>
          </cell>
          <cell r="AC64">
            <v>0.37893181818181804</v>
          </cell>
          <cell r="AD64">
            <v>0.44199999999999995</v>
          </cell>
          <cell r="AE64">
            <v>0.39506666666666662</v>
          </cell>
          <cell r="AG64">
            <v>0.32414285714285712</v>
          </cell>
          <cell r="AH64">
            <v>0.3309333333333333</v>
          </cell>
          <cell r="AI64">
            <v>0.36728260869565227</v>
          </cell>
          <cell r="AJ64">
            <v>0.35378571428571426</v>
          </cell>
        </row>
        <row r="67">
          <cell r="C67">
            <v>1.863087781204022E-2</v>
          </cell>
          <cell r="D67">
            <v>1.646790092442367E-2</v>
          </cell>
          <cell r="E67">
            <v>1.0722816439046719E-2</v>
          </cell>
          <cell r="F67">
            <v>1.5069070600295439E-2</v>
          </cell>
          <cell r="H67">
            <v>2.5086327932943239E-2</v>
          </cell>
          <cell r="I67">
            <v>1.4318725753295795E-2</v>
          </cell>
          <cell r="J67">
            <v>1.7111951509525415E-2</v>
          </cell>
          <cell r="K67">
            <v>1.3899793282927862E-2</v>
          </cell>
          <cell r="M67">
            <v>1.9027078241317295E-2</v>
          </cell>
          <cell r="N67">
            <v>1.8933457388729098E-2</v>
          </cell>
          <cell r="O67">
            <v>1.6638738922488263E-2</v>
          </cell>
          <cell r="P67">
            <v>1.4236021305142642E-2</v>
          </cell>
          <cell r="R67">
            <v>1.5804614940611156E-2</v>
          </cell>
          <cell r="S67">
            <v>1.4368929898810898E-2</v>
          </cell>
          <cell r="T67">
            <v>1.3440963276633985E-2</v>
          </cell>
          <cell r="U67">
            <v>1.5719656847778544E-2</v>
          </cell>
          <cell r="W67">
            <v>2.0068737238801117E-2</v>
          </cell>
          <cell r="X67">
            <v>1.5367938313235503E-2</v>
          </cell>
          <cell r="Y67">
            <v>1.3357493218367378E-2</v>
          </cell>
          <cell r="Z67">
            <v>1.4554500694292328E-2</v>
          </cell>
          <cell r="AB67">
            <v>1.5788661725442701E-2</v>
          </cell>
          <cell r="AC67">
            <v>1.6235300644789945E-2</v>
          </cell>
          <cell r="AD67">
            <v>1.471196317508712E-2</v>
          </cell>
          <cell r="AE67">
            <v>1.5935108307372041E-2</v>
          </cell>
          <cell r="AG67">
            <v>1.7451574290026237E-2</v>
          </cell>
          <cell r="AH67">
            <v>1.9139451033365264E-2</v>
          </cell>
          <cell r="AI67">
            <v>1.5936973177227504E-2</v>
          </cell>
          <cell r="AJ67">
            <v>1.32874735013513E-2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2"/>
  <sheetViews>
    <sheetView topLeftCell="J9" zoomScale="60" zoomScaleNormal="60" workbookViewId="0">
      <selection activeCell="AQ87" sqref="AQ87"/>
    </sheetView>
  </sheetViews>
  <sheetFormatPr baseColWidth="10" defaultRowHeight="15" x14ac:dyDescent="0.25"/>
  <cols>
    <col min="1" max="16384" width="11.42578125" style="1"/>
  </cols>
  <sheetData>
    <row r="1" spans="1:36" x14ac:dyDescent="0.25">
      <c r="A1" s="1" t="s">
        <v>0</v>
      </c>
    </row>
    <row r="2" spans="1:36" x14ac:dyDescent="0.25">
      <c r="A2" s="1" t="s">
        <v>1</v>
      </c>
    </row>
    <row r="3" spans="1:36" x14ac:dyDescent="0.25">
      <c r="A3" s="1" t="s">
        <v>2</v>
      </c>
    </row>
    <row r="4" spans="1:36" x14ac:dyDescent="0.25">
      <c r="A4" s="2"/>
      <c r="B4" s="2"/>
      <c r="C4" s="2" t="s">
        <v>3</v>
      </c>
      <c r="D4" s="2"/>
      <c r="E4" s="2"/>
      <c r="F4" s="2"/>
      <c r="H4" s="2" t="s">
        <v>4</v>
      </c>
      <c r="I4" s="2"/>
      <c r="J4" s="2"/>
      <c r="K4" s="2"/>
      <c r="M4" s="1" t="s">
        <v>5</v>
      </c>
      <c r="R4" s="1" t="s">
        <v>6</v>
      </c>
      <c r="W4" s="1" t="s">
        <v>7</v>
      </c>
      <c r="AB4" s="1" t="s">
        <v>8</v>
      </c>
      <c r="AG4" s="1" t="s">
        <v>9</v>
      </c>
    </row>
    <row r="5" spans="1:36" x14ac:dyDescent="0.25">
      <c r="C5" s="3" t="s">
        <v>10</v>
      </c>
      <c r="D5" s="3" t="s">
        <v>11</v>
      </c>
      <c r="E5" s="3" t="s">
        <v>12</v>
      </c>
      <c r="F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M5" s="3" t="s">
        <v>18</v>
      </c>
      <c r="N5" s="3" t="s">
        <v>19</v>
      </c>
      <c r="O5" s="3" t="s">
        <v>20</v>
      </c>
      <c r="P5" s="3" t="s">
        <v>21</v>
      </c>
      <c r="R5" s="3" t="s">
        <v>22</v>
      </c>
      <c r="S5" s="3" t="s">
        <v>23</v>
      </c>
      <c r="T5" s="3" t="s">
        <v>24</v>
      </c>
      <c r="U5" s="3" t="s">
        <v>25</v>
      </c>
      <c r="W5" s="3" t="s">
        <v>26</v>
      </c>
      <c r="X5" s="3" t="s">
        <v>27</v>
      </c>
      <c r="Y5" s="3" t="s">
        <v>28</v>
      </c>
      <c r="Z5" s="3" t="s">
        <v>29</v>
      </c>
      <c r="AB5" s="3" t="s">
        <v>30</v>
      </c>
      <c r="AC5" s="3" t="s">
        <v>31</v>
      </c>
      <c r="AD5" s="3" t="s">
        <v>32</v>
      </c>
      <c r="AE5" s="3" t="s">
        <v>33</v>
      </c>
      <c r="AG5" s="3" t="s">
        <v>34</v>
      </c>
      <c r="AH5" s="3" t="s">
        <v>35</v>
      </c>
      <c r="AI5" s="3" t="s">
        <v>36</v>
      </c>
      <c r="AJ5" s="3" t="s">
        <v>37</v>
      </c>
    </row>
    <row r="6" spans="1:36" x14ac:dyDescent="0.25">
      <c r="A6" s="1">
        <v>1</v>
      </c>
      <c r="C6" s="1">
        <v>0.35499999999999998</v>
      </c>
      <c r="D6" s="1">
        <v>0.41399999999999998</v>
      </c>
      <c r="E6" s="1">
        <v>0.41199999999999998</v>
      </c>
      <c r="H6" s="1">
        <v>0.33600000000000002</v>
      </c>
      <c r="I6" s="1">
        <v>0.49</v>
      </c>
      <c r="J6" s="1">
        <v>0.55400000000000005</v>
      </c>
      <c r="K6" s="1">
        <v>0.41299999999999998</v>
      </c>
      <c r="M6" s="1">
        <v>0.59399999999999997</v>
      </c>
      <c r="N6" s="1">
        <v>0.48399999999999999</v>
      </c>
      <c r="O6" s="1">
        <v>0.40100000000000002</v>
      </c>
      <c r="P6" s="1">
        <v>0.57799999999999996</v>
      </c>
      <c r="R6" s="1">
        <v>0.52600000000000002</v>
      </c>
      <c r="S6" s="1">
        <v>0.52300000000000002</v>
      </c>
      <c r="T6" s="1">
        <v>0.47399999999999998</v>
      </c>
      <c r="U6" s="1">
        <v>0.43</v>
      </c>
      <c r="W6" s="1">
        <v>0.50600000000000001</v>
      </c>
      <c r="X6" s="1">
        <v>0.39300000000000002</v>
      </c>
      <c r="Y6" s="1">
        <v>0.435</v>
      </c>
      <c r="Z6" s="1">
        <v>0.27400000000000002</v>
      </c>
      <c r="AB6" s="1">
        <v>0.625</v>
      </c>
      <c r="AC6" s="1">
        <v>0.29699999999999999</v>
      </c>
      <c r="AD6" s="1">
        <v>0.45200000000000001</v>
      </c>
      <c r="AE6" s="1">
        <v>0.48199999999999998</v>
      </c>
      <c r="AG6" s="1">
        <v>0.40500000000000003</v>
      </c>
      <c r="AH6" s="1">
        <v>0.39400000000000002</v>
      </c>
      <c r="AI6" s="1">
        <v>0.32400000000000001</v>
      </c>
      <c r="AJ6" s="1">
        <v>0.23100000000000001</v>
      </c>
    </row>
    <row r="7" spans="1:36" x14ac:dyDescent="0.25">
      <c r="A7" s="1">
        <v>2</v>
      </c>
      <c r="C7" s="1">
        <v>0.40799999999999997</v>
      </c>
      <c r="D7" s="1">
        <v>0.48799999999999999</v>
      </c>
      <c r="E7" s="1">
        <v>0.48</v>
      </c>
      <c r="F7" s="1">
        <v>0.5</v>
      </c>
      <c r="H7" s="1">
        <v>0.47399999999999998</v>
      </c>
      <c r="I7" s="1">
        <v>0.38</v>
      </c>
      <c r="J7" s="1">
        <v>0.45400000000000001</v>
      </c>
      <c r="K7" s="1">
        <v>0.49199999999999999</v>
      </c>
      <c r="M7" s="1">
        <v>0.30399999999999999</v>
      </c>
      <c r="N7" s="1">
        <v>0.47899999999999998</v>
      </c>
      <c r="O7" s="1">
        <v>0.36299999999999999</v>
      </c>
      <c r="P7" s="1">
        <v>0.55000000000000004</v>
      </c>
      <c r="R7" s="1">
        <v>0.50900000000000001</v>
      </c>
      <c r="S7" s="1">
        <v>0.505</v>
      </c>
      <c r="T7" s="1">
        <v>0.48899999999999999</v>
      </c>
      <c r="U7" s="1">
        <v>0.35699999999999998</v>
      </c>
      <c r="W7" s="1">
        <v>0.38300000000000001</v>
      </c>
      <c r="X7" s="1">
        <v>0.48</v>
      </c>
      <c r="Y7" s="1">
        <v>0.379</v>
      </c>
      <c r="Z7" s="1">
        <v>0.46300000000000002</v>
      </c>
      <c r="AB7" s="1">
        <v>0.47599999999999998</v>
      </c>
      <c r="AC7" s="1">
        <v>0.20300000000000001</v>
      </c>
      <c r="AD7" s="1">
        <v>0.52</v>
      </c>
      <c r="AE7" s="1">
        <v>0.23100000000000001</v>
      </c>
      <c r="AG7" s="1">
        <v>0.29399999999999998</v>
      </c>
      <c r="AH7" s="1">
        <v>0.16500000000000001</v>
      </c>
      <c r="AI7" s="1">
        <v>0.35799999999999998</v>
      </c>
    </row>
    <row r="8" spans="1:36" x14ac:dyDescent="0.25">
      <c r="A8" s="1">
        <v>3</v>
      </c>
      <c r="C8" s="1">
        <v>0.314</v>
      </c>
      <c r="D8" s="1">
        <v>0.377</v>
      </c>
      <c r="E8" s="1">
        <v>0.41699999999999998</v>
      </c>
      <c r="F8" s="1">
        <v>0.49</v>
      </c>
      <c r="H8" s="1">
        <v>0.38300000000000001</v>
      </c>
      <c r="I8" s="1">
        <v>0.29399999999999998</v>
      </c>
      <c r="J8" s="1">
        <v>0.32800000000000001</v>
      </c>
      <c r="K8" s="1">
        <v>0.51400000000000001</v>
      </c>
      <c r="M8" s="1">
        <v>0.58399999999999996</v>
      </c>
      <c r="N8" s="1">
        <v>0.41</v>
      </c>
      <c r="O8" s="1">
        <v>0.504</v>
      </c>
      <c r="S8" s="1">
        <v>0.54700000000000004</v>
      </c>
      <c r="T8" s="1">
        <v>0.215</v>
      </c>
      <c r="U8" s="1">
        <v>0.51500000000000001</v>
      </c>
      <c r="W8" s="1">
        <v>0.379</v>
      </c>
      <c r="X8" s="1">
        <v>0.43</v>
      </c>
      <c r="Y8" s="1">
        <v>0.55800000000000005</v>
      </c>
      <c r="Z8" s="1">
        <v>0.38800000000000001</v>
      </c>
      <c r="AC8" s="1">
        <v>0.193</v>
      </c>
      <c r="AD8" s="1">
        <v>0.432</v>
      </c>
      <c r="AE8" s="1">
        <v>0.42599999999999999</v>
      </c>
      <c r="AG8" s="1">
        <v>0.39500000000000002</v>
      </c>
      <c r="AH8" s="1">
        <v>0.20599999999999999</v>
      </c>
      <c r="AI8" s="1">
        <v>0.34899999999999998</v>
      </c>
      <c r="AJ8" s="1">
        <v>0.29399999999999998</v>
      </c>
    </row>
    <row r="9" spans="1:36" x14ac:dyDescent="0.25">
      <c r="A9" s="1">
        <v>4</v>
      </c>
      <c r="C9" s="1">
        <v>0.41599999999999998</v>
      </c>
      <c r="D9" s="1">
        <v>0.38700000000000001</v>
      </c>
      <c r="H9" s="1">
        <v>0.42</v>
      </c>
      <c r="J9" s="1">
        <v>0.16500000000000001</v>
      </c>
      <c r="K9" s="1">
        <v>0.63200000000000001</v>
      </c>
      <c r="N9" s="1">
        <v>0.503</v>
      </c>
      <c r="O9" s="1">
        <v>0.35399999999999998</v>
      </c>
      <c r="P9" s="1">
        <v>0.52</v>
      </c>
      <c r="R9" s="1">
        <v>0.497</v>
      </c>
      <c r="S9" s="1">
        <v>0.27800000000000002</v>
      </c>
      <c r="T9" s="1">
        <v>0.52800000000000002</v>
      </c>
      <c r="X9" s="1">
        <v>0.40100000000000002</v>
      </c>
      <c r="Y9" s="1">
        <v>0.60799999999999998</v>
      </c>
      <c r="Z9" s="1">
        <v>0.45800000000000002</v>
      </c>
      <c r="AB9" s="1">
        <v>0.46200000000000002</v>
      </c>
      <c r="AC9" s="1">
        <v>0.46400000000000002</v>
      </c>
      <c r="AD9" s="1">
        <v>0.55600000000000005</v>
      </c>
      <c r="AE9" s="1">
        <v>0.29399999999999998</v>
      </c>
      <c r="AG9" s="1">
        <v>0.13900000000000001</v>
      </c>
      <c r="AH9" s="1">
        <v>0.29199999999999998</v>
      </c>
      <c r="AI9" s="1">
        <v>0.29799999999999999</v>
      </c>
      <c r="AJ9" s="1">
        <v>0.32800000000000001</v>
      </c>
    </row>
    <row r="10" spans="1:36" x14ac:dyDescent="0.25">
      <c r="A10" s="1">
        <v>5</v>
      </c>
      <c r="C10" s="1">
        <v>0.4</v>
      </c>
      <c r="D10" s="1">
        <v>0.44900000000000001</v>
      </c>
      <c r="E10" s="1">
        <v>0.499</v>
      </c>
      <c r="F10" s="1">
        <v>0.57899999999999996</v>
      </c>
      <c r="H10" s="1">
        <v>0.37</v>
      </c>
      <c r="I10" s="1">
        <v>0.48899999999999999</v>
      </c>
      <c r="J10" s="1">
        <v>0.55800000000000005</v>
      </c>
      <c r="M10" s="1">
        <v>0.65900000000000003</v>
      </c>
      <c r="N10" s="1">
        <v>0.505</v>
      </c>
      <c r="O10" s="1">
        <v>0.45600000000000002</v>
      </c>
      <c r="P10" s="1">
        <v>0.47199999999999998</v>
      </c>
      <c r="R10" s="1">
        <v>0.56200000000000006</v>
      </c>
      <c r="S10" s="1">
        <v>0.38600000000000001</v>
      </c>
      <c r="T10" s="1">
        <v>0.433</v>
      </c>
      <c r="U10" s="1">
        <v>0.504</v>
      </c>
      <c r="W10" s="1">
        <v>0.57399999999999995</v>
      </c>
      <c r="X10" s="1">
        <v>0.40600000000000003</v>
      </c>
      <c r="Y10" s="1">
        <v>0.434</v>
      </c>
      <c r="Z10" s="1">
        <v>0.375</v>
      </c>
      <c r="AB10" s="1">
        <v>0.505</v>
      </c>
      <c r="AC10" s="1">
        <v>0.46700000000000003</v>
      </c>
      <c r="AD10" s="1">
        <v>0.46800000000000003</v>
      </c>
      <c r="AE10" s="1">
        <v>0.40699999999999997</v>
      </c>
      <c r="AH10" s="1">
        <v>0.151</v>
      </c>
      <c r="AI10" s="1">
        <v>0.36199999999999999</v>
      </c>
      <c r="AJ10" s="1">
        <v>0.312</v>
      </c>
    </row>
    <row r="11" spans="1:36" x14ac:dyDescent="0.25">
      <c r="A11" s="1">
        <v>6</v>
      </c>
      <c r="C11" s="1">
        <v>0.497</v>
      </c>
      <c r="D11" s="1">
        <v>0.45900000000000002</v>
      </c>
      <c r="E11" s="1">
        <v>0.35299999999999998</v>
      </c>
      <c r="F11" s="1">
        <v>0.70099999999999996</v>
      </c>
      <c r="H11" s="1">
        <v>0.32800000000000001</v>
      </c>
      <c r="I11" s="1">
        <v>0.503</v>
      </c>
      <c r="J11" s="1">
        <v>0.313</v>
      </c>
      <c r="K11" s="1">
        <v>0.29299999999999998</v>
      </c>
      <c r="M11" s="1">
        <v>0.441</v>
      </c>
      <c r="N11" s="1">
        <v>0.39500000000000002</v>
      </c>
      <c r="O11" s="1">
        <v>0.35699999999999998</v>
      </c>
      <c r="P11" s="1">
        <v>0.35299999999999998</v>
      </c>
      <c r="S11" s="1">
        <v>0.29399999999999998</v>
      </c>
      <c r="T11" s="1">
        <v>0.434</v>
      </c>
      <c r="U11" s="1">
        <v>0.48399999999999999</v>
      </c>
      <c r="W11" s="1">
        <v>0.29599999999999999</v>
      </c>
      <c r="X11" s="1">
        <v>0.47799999999999998</v>
      </c>
      <c r="Y11" s="1">
        <v>0.38200000000000001</v>
      </c>
      <c r="Z11" s="1">
        <v>0.60799999999999998</v>
      </c>
      <c r="AB11" s="1">
        <v>0.38600000000000001</v>
      </c>
      <c r="AC11" s="1">
        <v>0.48599999999999999</v>
      </c>
      <c r="AD11" s="1">
        <v>0.51700000000000002</v>
      </c>
      <c r="AE11" s="1">
        <v>0.314</v>
      </c>
      <c r="AG11" s="1">
        <v>0.47099999999999997</v>
      </c>
      <c r="AH11" s="1">
        <v>0.29799999999999999</v>
      </c>
      <c r="AI11" s="1">
        <v>0.221</v>
      </c>
      <c r="AJ11" s="1">
        <v>0.26900000000000002</v>
      </c>
    </row>
    <row r="12" spans="1:36" x14ac:dyDescent="0.25">
      <c r="A12" s="1">
        <v>7</v>
      </c>
      <c r="C12" s="1">
        <v>0.51200000000000001</v>
      </c>
      <c r="D12" s="1">
        <v>0.28599999999999998</v>
      </c>
      <c r="E12" s="1">
        <v>0.55600000000000005</v>
      </c>
      <c r="F12" s="1">
        <v>0.311</v>
      </c>
      <c r="I12" s="1">
        <v>0.375</v>
      </c>
      <c r="J12" s="1">
        <v>0.66600000000000004</v>
      </c>
      <c r="K12" s="1">
        <v>0.68600000000000005</v>
      </c>
      <c r="N12" s="1">
        <v>0.57499999999999996</v>
      </c>
      <c r="O12" s="1">
        <v>0.36299999999999999</v>
      </c>
      <c r="P12" s="1">
        <v>0.48299999999999998</v>
      </c>
      <c r="R12" s="1">
        <v>0.47899999999999998</v>
      </c>
      <c r="S12" s="1">
        <v>0.41399999999999998</v>
      </c>
      <c r="U12" s="1">
        <v>0.42099999999999999</v>
      </c>
      <c r="W12" s="1">
        <v>0.31900000000000001</v>
      </c>
      <c r="X12" s="1">
        <v>0.56699999999999995</v>
      </c>
      <c r="Y12" s="1">
        <v>0.57399999999999995</v>
      </c>
      <c r="Z12" s="1">
        <v>0.436</v>
      </c>
      <c r="AB12" s="1">
        <v>0.38800000000000001</v>
      </c>
      <c r="AC12" s="1">
        <v>0.42099999999999999</v>
      </c>
      <c r="AD12" s="1">
        <v>0.39300000000000002</v>
      </c>
      <c r="AE12" s="1">
        <v>0.46300000000000002</v>
      </c>
      <c r="AG12" s="1">
        <v>0.30299999999999999</v>
      </c>
      <c r="AH12" s="1">
        <v>0.38500000000000001</v>
      </c>
      <c r="AI12" s="1">
        <v>0.28799999999999998</v>
      </c>
      <c r="AJ12" s="1">
        <v>0.39400000000000002</v>
      </c>
    </row>
    <row r="13" spans="1:36" x14ac:dyDescent="0.25">
      <c r="A13" s="1">
        <v>8</v>
      </c>
      <c r="C13" s="1">
        <v>0.52400000000000002</v>
      </c>
      <c r="D13" s="1">
        <v>0.35299999999999998</v>
      </c>
      <c r="E13" s="1">
        <v>0.42399999999999999</v>
      </c>
      <c r="F13" s="1">
        <v>0.438</v>
      </c>
      <c r="H13" s="1">
        <v>0.53400000000000003</v>
      </c>
      <c r="I13" s="1">
        <v>0.51600000000000001</v>
      </c>
      <c r="J13" s="1">
        <v>0.51700000000000002</v>
      </c>
      <c r="K13" s="1">
        <v>0.38100000000000001</v>
      </c>
      <c r="M13" s="1">
        <v>0.57899999999999996</v>
      </c>
      <c r="N13" s="1">
        <v>0.41299999999999998</v>
      </c>
      <c r="O13" s="1">
        <v>0.45600000000000002</v>
      </c>
      <c r="P13" s="1">
        <v>0.42699999999999999</v>
      </c>
      <c r="R13" s="1">
        <v>0.28100000000000003</v>
      </c>
      <c r="T13" s="1">
        <v>0.64500000000000002</v>
      </c>
      <c r="U13" s="1">
        <v>0.41199999999999998</v>
      </c>
      <c r="W13" s="1">
        <v>0.247</v>
      </c>
      <c r="X13" s="1">
        <v>0.54900000000000004</v>
      </c>
      <c r="Y13" s="1">
        <v>0.311</v>
      </c>
      <c r="Z13" s="1">
        <v>0.33</v>
      </c>
      <c r="AB13" s="1">
        <v>0.497</v>
      </c>
      <c r="AC13" s="1">
        <v>0.35399999999999998</v>
      </c>
      <c r="AD13" s="1">
        <v>0.51600000000000001</v>
      </c>
      <c r="AG13" s="1">
        <v>0.33600000000000002</v>
      </c>
      <c r="AH13" s="1">
        <v>0.378</v>
      </c>
      <c r="AI13" s="1">
        <v>0.35499999999999998</v>
      </c>
      <c r="AJ13" s="1">
        <v>0.34399999999999997</v>
      </c>
    </row>
    <row r="14" spans="1:36" x14ac:dyDescent="0.25">
      <c r="A14" s="1">
        <v>9</v>
      </c>
      <c r="C14" s="1">
        <v>0.55400000000000005</v>
      </c>
      <c r="D14" s="1">
        <v>0.47299999999999998</v>
      </c>
      <c r="E14" s="1">
        <v>0.36499999999999999</v>
      </c>
      <c r="F14" s="1">
        <v>0.502</v>
      </c>
      <c r="I14" s="1">
        <v>0.40100000000000002</v>
      </c>
      <c r="J14" s="1">
        <v>0.36199999999999999</v>
      </c>
      <c r="K14" s="1">
        <v>0.63500000000000001</v>
      </c>
      <c r="M14" s="1">
        <v>0.36099999999999999</v>
      </c>
      <c r="N14" s="1">
        <v>0.21299999999999999</v>
      </c>
      <c r="O14" s="1">
        <v>0.317</v>
      </c>
      <c r="R14" s="1">
        <v>0.24099999999999999</v>
      </c>
      <c r="S14" s="1">
        <v>0.44600000000000001</v>
      </c>
      <c r="T14" s="1">
        <v>0.53600000000000003</v>
      </c>
      <c r="U14" s="1">
        <v>0.34799999999999998</v>
      </c>
      <c r="W14" s="1">
        <v>0.44</v>
      </c>
      <c r="X14" s="1">
        <v>0.46400000000000002</v>
      </c>
      <c r="Y14" s="1">
        <v>0.34699999999999998</v>
      </c>
      <c r="Z14" s="1">
        <v>0.34300000000000003</v>
      </c>
      <c r="AB14" s="1">
        <v>0.45200000000000001</v>
      </c>
      <c r="AC14" s="1">
        <v>0.42099999999999999</v>
      </c>
      <c r="AD14" s="1">
        <v>0.13400000000000001</v>
      </c>
      <c r="AE14" s="1">
        <v>0.38900000000000001</v>
      </c>
      <c r="AJ14" s="1">
        <v>0.33700000000000002</v>
      </c>
    </row>
    <row r="15" spans="1:36" x14ac:dyDescent="0.25">
      <c r="A15" s="1">
        <v>10</v>
      </c>
      <c r="C15" s="1">
        <v>0.437</v>
      </c>
      <c r="D15" s="1">
        <v>0.437</v>
      </c>
      <c r="E15" s="1">
        <v>0.41599999999999998</v>
      </c>
      <c r="F15" s="1">
        <v>0.41499999999999998</v>
      </c>
      <c r="I15" s="1">
        <v>0.47199999999999998</v>
      </c>
      <c r="J15" s="1">
        <v>0.65100000000000002</v>
      </c>
      <c r="K15" s="1">
        <v>0.59199999999999997</v>
      </c>
      <c r="N15" s="1">
        <v>0.104</v>
      </c>
      <c r="O15" s="1">
        <v>0.432</v>
      </c>
      <c r="P15" s="1">
        <v>0.61899999999999999</v>
      </c>
      <c r="R15" s="1">
        <v>0.33900000000000002</v>
      </c>
      <c r="S15" s="1">
        <v>0.41799999999999998</v>
      </c>
      <c r="T15" s="1">
        <v>0.373</v>
      </c>
      <c r="U15" s="1">
        <v>0.47299999999999998</v>
      </c>
      <c r="W15" s="1">
        <v>0.47299999999999998</v>
      </c>
      <c r="X15" s="1">
        <v>0.46700000000000003</v>
      </c>
      <c r="Y15" s="1">
        <v>0.46</v>
      </c>
      <c r="Z15" s="1">
        <v>0.33700000000000002</v>
      </c>
      <c r="AC15" s="1">
        <v>0.505</v>
      </c>
      <c r="AD15" s="1">
        <v>0.45</v>
      </c>
      <c r="AE15" s="1">
        <v>0.28699999999999998</v>
      </c>
      <c r="AH15" s="1">
        <v>0.17799999999999999</v>
      </c>
      <c r="AI15" s="1">
        <v>0.41</v>
      </c>
      <c r="AJ15" s="1">
        <v>0.40400000000000003</v>
      </c>
    </row>
    <row r="16" spans="1:36" x14ac:dyDescent="0.25">
      <c r="A16" s="1">
        <v>11</v>
      </c>
      <c r="C16" s="1">
        <v>0.61499999999999999</v>
      </c>
      <c r="D16" s="1">
        <v>0.625</v>
      </c>
      <c r="E16" s="1">
        <v>0.56100000000000005</v>
      </c>
      <c r="F16" s="1">
        <v>0.33600000000000002</v>
      </c>
      <c r="H16" s="1">
        <v>0.28799999999999998</v>
      </c>
      <c r="J16" s="1">
        <v>0.58199999999999996</v>
      </c>
      <c r="K16" s="1">
        <v>0.622</v>
      </c>
      <c r="M16" s="1">
        <v>0.64300000000000002</v>
      </c>
      <c r="N16" s="1">
        <v>0.55800000000000005</v>
      </c>
      <c r="O16" s="1">
        <v>0.49099999999999999</v>
      </c>
      <c r="P16" s="1">
        <v>0.58499999999999996</v>
      </c>
      <c r="R16" s="1">
        <v>0.27</v>
      </c>
      <c r="S16" s="1">
        <v>0.219</v>
      </c>
      <c r="T16" s="1">
        <v>0.47099999999999997</v>
      </c>
      <c r="U16" s="1">
        <v>0.47699999999999998</v>
      </c>
      <c r="W16" s="1">
        <v>0.438</v>
      </c>
      <c r="X16" s="1">
        <v>0.435</v>
      </c>
      <c r="Y16" s="1">
        <v>0.51900000000000002</v>
      </c>
      <c r="Z16" s="1">
        <v>0.23499999999999999</v>
      </c>
      <c r="AC16" s="1">
        <v>0.33900000000000002</v>
      </c>
      <c r="AE16" s="1">
        <v>0.21099999999999999</v>
      </c>
      <c r="AG16" s="1">
        <v>0.27200000000000002</v>
      </c>
      <c r="AH16" s="1">
        <v>0.49</v>
      </c>
      <c r="AI16" s="1">
        <v>0.26400000000000001</v>
      </c>
      <c r="AJ16" s="1">
        <v>0.375</v>
      </c>
    </row>
    <row r="17" spans="1:36" x14ac:dyDescent="0.25">
      <c r="A17" s="1">
        <v>12</v>
      </c>
      <c r="C17" s="1">
        <v>0.25600000000000001</v>
      </c>
      <c r="D17" s="1">
        <v>0.41199999999999998</v>
      </c>
      <c r="I17" s="1">
        <v>0.46600000000000003</v>
      </c>
      <c r="K17" s="1">
        <v>0.49299999999999999</v>
      </c>
      <c r="N17" s="1">
        <v>0.30399999999999999</v>
      </c>
      <c r="O17" s="1">
        <v>0.47199999999999998</v>
      </c>
      <c r="P17" s="1">
        <v>0.25800000000000001</v>
      </c>
      <c r="S17" s="1">
        <v>0.46600000000000003</v>
      </c>
      <c r="T17" s="1">
        <v>0.44500000000000001</v>
      </c>
      <c r="U17" s="1">
        <v>0.45600000000000002</v>
      </c>
      <c r="W17" s="1">
        <v>0.371</v>
      </c>
      <c r="X17" s="1">
        <v>0.47599999999999998</v>
      </c>
      <c r="Y17" s="1">
        <v>0.40600000000000003</v>
      </c>
      <c r="Z17" s="1">
        <v>0.38300000000000001</v>
      </c>
      <c r="AB17" s="1">
        <v>0.40300000000000002</v>
      </c>
      <c r="AC17" s="1">
        <v>0.34499999999999997</v>
      </c>
      <c r="AD17" s="1">
        <v>0.33800000000000002</v>
      </c>
      <c r="AG17" s="1">
        <v>0.39</v>
      </c>
      <c r="AI17" s="1">
        <v>0.27700000000000002</v>
      </c>
      <c r="AJ17" s="1">
        <v>0.22700000000000001</v>
      </c>
    </row>
    <row r="18" spans="1:36" x14ac:dyDescent="0.25">
      <c r="A18" s="1">
        <v>13</v>
      </c>
      <c r="C18" s="1">
        <v>0.372</v>
      </c>
      <c r="D18" s="1">
        <v>0.23499999999999999</v>
      </c>
      <c r="E18" s="1">
        <v>0.495</v>
      </c>
      <c r="F18" s="1">
        <v>0.55100000000000005</v>
      </c>
      <c r="H18" s="1">
        <v>0.36</v>
      </c>
      <c r="J18" s="1">
        <v>0.56599999999999995</v>
      </c>
      <c r="K18" s="1">
        <v>0.625</v>
      </c>
      <c r="M18" s="1">
        <v>0.47099999999999997</v>
      </c>
      <c r="N18" s="1">
        <v>0.442</v>
      </c>
      <c r="O18" s="1">
        <v>0.59299999999999997</v>
      </c>
      <c r="P18" s="1">
        <v>0.36399999999999999</v>
      </c>
      <c r="R18" s="1">
        <v>0.30299999999999999</v>
      </c>
      <c r="S18" s="1">
        <v>0.45300000000000001</v>
      </c>
      <c r="T18" s="1">
        <v>0.51700000000000002</v>
      </c>
      <c r="U18" s="1">
        <v>0.45800000000000002</v>
      </c>
      <c r="X18" s="1">
        <v>0.47399999999999998</v>
      </c>
      <c r="Y18" s="1">
        <v>0.41</v>
      </c>
      <c r="AC18" s="1">
        <v>0.34499999999999997</v>
      </c>
      <c r="AD18" s="1">
        <v>0.36399999999999999</v>
      </c>
      <c r="AE18" s="1">
        <v>0.251</v>
      </c>
      <c r="AG18" s="1">
        <v>0.254</v>
      </c>
      <c r="AH18" s="1">
        <v>0.28799999999999998</v>
      </c>
      <c r="AI18" s="1">
        <v>0.434</v>
      </c>
      <c r="AJ18" s="1">
        <v>0.311</v>
      </c>
    </row>
    <row r="19" spans="1:36" x14ac:dyDescent="0.25">
      <c r="A19" s="1">
        <v>14</v>
      </c>
      <c r="D19" s="1">
        <v>0.22800000000000001</v>
      </c>
      <c r="F19" s="1">
        <v>0.49099999999999999</v>
      </c>
      <c r="H19" s="1">
        <v>0.32800000000000001</v>
      </c>
      <c r="K19" s="1">
        <v>0.59499999999999997</v>
      </c>
      <c r="N19" s="1">
        <v>0.223</v>
      </c>
      <c r="O19" s="1">
        <v>0.42899999999999999</v>
      </c>
      <c r="P19" s="1">
        <v>0.41399999999999998</v>
      </c>
      <c r="R19" s="1">
        <v>0.35</v>
      </c>
      <c r="S19" s="1">
        <v>0.53600000000000003</v>
      </c>
      <c r="T19" s="1">
        <v>0.40200000000000002</v>
      </c>
      <c r="U19" s="1">
        <v>0.30599999999999999</v>
      </c>
      <c r="W19" s="1">
        <v>0.49</v>
      </c>
      <c r="X19" s="1">
        <v>0.33700000000000002</v>
      </c>
      <c r="Y19" s="1">
        <v>0.59199999999999997</v>
      </c>
      <c r="Z19" s="1">
        <v>0.45100000000000001</v>
      </c>
      <c r="AB19" s="1">
        <v>0.503</v>
      </c>
      <c r="AC19" s="1">
        <v>0.151</v>
      </c>
      <c r="AD19" s="1">
        <v>0.58199999999999996</v>
      </c>
      <c r="AE19" s="1">
        <v>0.27700000000000002</v>
      </c>
      <c r="AG19" s="1">
        <v>0.30599999999999999</v>
      </c>
      <c r="AH19" s="1">
        <v>0.192</v>
      </c>
      <c r="AI19" s="1">
        <v>0.378</v>
      </c>
      <c r="AJ19" s="1">
        <v>0.34699999999999998</v>
      </c>
    </row>
    <row r="20" spans="1:36" x14ac:dyDescent="0.25">
      <c r="A20" s="1">
        <v>15</v>
      </c>
      <c r="D20" s="1">
        <v>0.3</v>
      </c>
      <c r="E20" s="1">
        <v>0.45400000000000001</v>
      </c>
      <c r="F20" s="1">
        <v>0.47499999999999998</v>
      </c>
      <c r="I20" s="1">
        <v>0.36</v>
      </c>
      <c r="J20" s="1">
        <v>0.47499999999999998</v>
      </c>
      <c r="K20" s="1">
        <v>0.59399999999999997</v>
      </c>
      <c r="M20" s="1">
        <v>0.45600000000000002</v>
      </c>
      <c r="N20" s="1">
        <v>0.46400000000000002</v>
      </c>
      <c r="O20" s="1">
        <v>0.34499999999999997</v>
      </c>
      <c r="P20" s="1">
        <v>0.32300000000000001</v>
      </c>
      <c r="R20" s="1">
        <v>0.21</v>
      </c>
      <c r="T20" s="1">
        <v>0.35099999999999998</v>
      </c>
      <c r="U20" s="1">
        <v>0.53</v>
      </c>
      <c r="W20" s="1">
        <v>0.45900000000000002</v>
      </c>
      <c r="X20" s="1">
        <v>0.28599999999999998</v>
      </c>
      <c r="Y20" s="1">
        <v>0.44700000000000001</v>
      </c>
      <c r="Z20" s="1">
        <v>0.41799999999999998</v>
      </c>
      <c r="AB20" s="1">
        <v>0.253</v>
      </c>
      <c r="AC20" s="1">
        <v>0.53900000000000003</v>
      </c>
      <c r="AD20" s="1">
        <v>0.51800000000000002</v>
      </c>
      <c r="AE20" s="1">
        <v>0.41399999999999998</v>
      </c>
      <c r="AH20" s="1">
        <v>0.23599999999999999</v>
      </c>
      <c r="AI20" s="1">
        <v>0.25600000000000001</v>
      </c>
    </row>
    <row r="21" spans="1:36" x14ac:dyDescent="0.25">
      <c r="A21" s="1">
        <v>16</v>
      </c>
      <c r="C21" s="1">
        <v>0.50700000000000001</v>
      </c>
      <c r="D21" s="1">
        <v>0.39400000000000002</v>
      </c>
      <c r="F21" s="1">
        <v>0.434</v>
      </c>
      <c r="I21" s="1">
        <v>0.53700000000000003</v>
      </c>
      <c r="K21" s="1">
        <v>0.48699999999999999</v>
      </c>
      <c r="M21" s="1">
        <v>0.439</v>
      </c>
      <c r="N21" s="1">
        <v>0.35899999999999999</v>
      </c>
      <c r="O21" s="1">
        <v>0.41899999999999998</v>
      </c>
      <c r="P21" s="1">
        <v>0.61299999999999999</v>
      </c>
      <c r="S21" s="1">
        <v>0.45700000000000002</v>
      </c>
      <c r="U21" s="1">
        <v>0.45400000000000001</v>
      </c>
      <c r="X21" s="1">
        <v>0.47299999999999998</v>
      </c>
      <c r="Y21" s="1">
        <v>0.315</v>
      </c>
      <c r="Z21" s="1">
        <v>0.32200000000000001</v>
      </c>
      <c r="AD21" s="1">
        <v>0.40899999999999997</v>
      </c>
      <c r="AE21" s="1">
        <v>0.18</v>
      </c>
      <c r="AH21" s="1">
        <v>0.224</v>
      </c>
      <c r="AI21" s="1">
        <v>0.32100000000000001</v>
      </c>
      <c r="AJ21" s="1">
        <v>0.36</v>
      </c>
    </row>
    <row r="22" spans="1:36" x14ac:dyDescent="0.25">
      <c r="A22" s="1">
        <v>17</v>
      </c>
      <c r="C22" s="1">
        <v>0.57299999999999995</v>
      </c>
      <c r="E22" s="1">
        <v>0.54200000000000004</v>
      </c>
      <c r="H22" s="1">
        <v>0.52400000000000002</v>
      </c>
      <c r="J22" s="1">
        <v>0.53300000000000003</v>
      </c>
      <c r="M22" s="1">
        <v>0.39100000000000001</v>
      </c>
      <c r="N22" s="1">
        <v>0.49</v>
      </c>
      <c r="O22" s="1">
        <v>0.38300000000000001</v>
      </c>
      <c r="P22" s="1">
        <v>0.56100000000000005</v>
      </c>
      <c r="R22" s="1">
        <v>0.40699999999999997</v>
      </c>
      <c r="S22" s="1">
        <v>0.39800000000000002</v>
      </c>
      <c r="T22" s="1">
        <v>0.46100000000000002</v>
      </c>
      <c r="U22" s="1">
        <v>0.48399999999999999</v>
      </c>
      <c r="W22" s="1">
        <v>0.623</v>
      </c>
      <c r="X22" s="1">
        <v>0.46500000000000002</v>
      </c>
      <c r="Y22" s="1">
        <v>0.42299999999999999</v>
      </c>
      <c r="AB22" s="1">
        <v>0.36499999999999999</v>
      </c>
      <c r="AC22" s="1">
        <v>0.53</v>
      </c>
      <c r="AD22" s="1">
        <v>0.41299999999999998</v>
      </c>
      <c r="AE22" s="1">
        <v>0.32800000000000001</v>
      </c>
      <c r="AH22" s="1">
        <v>0.222</v>
      </c>
      <c r="AI22" s="1">
        <v>0.129</v>
      </c>
      <c r="AJ22" s="1">
        <v>0.33</v>
      </c>
    </row>
    <row r="23" spans="1:36" x14ac:dyDescent="0.25">
      <c r="A23" s="1">
        <v>18</v>
      </c>
      <c r="C23" s="1">
        <v>0.35599999999999998</v>
      </c>
      <c r="D23" s="1">
        <v>0.52500000000000002</v>
      </c>
      <c r="E23" s="1">
        <v>0.37</v>
      </c>
      <c r="F23" s="1">
        <v>0.627</v>
      </c>
      <c r="H23" s="1">
        <v>0.625</v>
      </c>
      <c r="I23" s="1">
        <v>0.47199999999999998</v>
      </c>
      <c r="J23" s="1">
        <v>0.55400000000000005</v>
      </c>
      <c r="K23" s="1">
        <v>0.55000000000000004</v>
      </c>
      <c r="M23" s="1">
        <v>0.53600000000000003</v>
      </c>
      <c r="N23" s="1">
        <v>0.13500000000000001</v>
      </c>
      <c r="O23" s="1">
        <v>0.4</v>
      </c>
      <c r="S23" s="1">
        <v>0.60599999999999998</v>
      </c>
      <c r="T23" s="1">
        <v>0.51600000000000001</v>
      </c>
      <c r="U23" s="1">
        <v>0.33600000000000002</v>
      </c>
      <c r="W23" s="1">
        <v>0.46800000000000003</v>
      </c>
      <c r="X23" s="1">
        <v>0.42799999999999999</v>
      </c>
      <c r="Y23" s="1">
        <v>0.38500000000000001</v>
      </c>
      <c r="Z23" s="1">
        <v>0.37</v>
      </c>
      <c r="AB23" s="1">
        <v>0.377</v>
      </c>
      <c r="AC23" s="1">
        <v>0.35299999999999998</v>
      </c>
      <c r="AD23" s="1">
        <v>0.44600000000000001</v>
      </c>
      <c r="AE23" s="1">
        <v>0.21199999999999999</v>
      </c>
      <c r="AG23" s="1">
        <v>0.19400000000000001</v>
      </c>
      <c r="AH23" s="1">
        <v>0.14899999999999999</v>
      </c>
      <c r="AI23" s="1">
        <v>0.45700000000000002</v>
      </c>
      <c r="AJ23" s="1">
        <v>0.30299999999999999</v>
      </c>
    </row>
    <row r="24" spans="1:36" x14ac:dyDescent="0.25">
      <c r="A24" s="1">
        <v>19</v>
      </c>
      <c r="D24" s="1">
        <v>0.21099999999999999</v>
      </c>
      <c r="E24" s="1">
        <v>0.318</v>
      </c>
      <c r="F24" s="1">
        <v>0.61499999999999999</v>
      </c>
      <c r="H24" s="1">
        <v>0.42299999999999999</v>
      </c>
      <c r="I24" s="1">
        <v>0.186</v>
      </c>
      <c r="J24" s="1">
        <v>0.441</v>
      </c>
      <c r="M24" s="1">
        <v>0.41899999999999998</v>
      </c>
      <c r="N24" s="1">
        <v>0.46</v>
      </c>
      <c r="O24" s="1">
        <v>0.46600000000000003</v>
      </c>
      <c r="P24" s="1">
        <v>0.57499999999999996</v>
      </c>
      <c r="S24" s="1">
        <v>0.35</v>
      </c>
      <c r="T24" s="1">
        <v>0.34300000000000003</v>
      </c>
      <c r="U24" s="1">
        <v>0.52300000000000002</v>
      </c>
      <c r="W24" s="1">
        <v>0.442</v>
      </c>
      <c r="X24" s="1">
        <v>0.502</v>
      </c>
      <c r="Y24" s="1">
        <v>0.379</v>
      </c>
      <c r="Z24" s="1">
        <v>0.17699999999999999</v>
      </c>
      <c r="AC24" s="1">
        <v>0.54400000000000004</v>
      </c>
      <c r="AD24" s="1">
        <v>0.21199999999999999</v>
      </c>
      <c r="AE24" s="1">
        <v>0.42899999999999999</v>
      </c>
      <c r="AG24" s="1">
        <v>0.34100000000000003</v>
      </c>
      <c r="AI24" s="1">
        <v>0.32800000000000001</v>
      </c>
      <c r="AJ24" s="1">
        <v>0.17599999999999999</v>
      </c>
    </row>
    <row r="25" spans="1:36" x14ac:dyDescent="0.25">
      <c r="A25" s="1">
        <v>20</v>
      </c>
      <c r="C25" s="1">
        <v>0.59499999999999997</v>
      </c>
      <c r="D25" s="1">
        <v>0.438</v>
      </c>
      <c r="E25" s="1">
        <v>0.52800000000000002</v>
      </c>
      <c r="F25" s="1">
        <v>0.54500000000000004</v>
      </c>
      <c r="I25" s="1">
        <v>0.36599999999999999</v>
      </c>
      <c r="J25" s="1">
        <v>0.63400000000000001</v>
      </c>
      <c r="K25" s="1">
        <v>0.42499999999999999</v>
      </c>
      <c r="M25" s="1">
        <v>0.26400000000000001</v>
      </c>
      <c r="N25" s="1">
        <v>0.48299999999999998</v>
      </c>
      <c r="O25" s="1">
        <v>0.35299999999999998</v>
      </c>
      <c r="P25" s="1">
        <v>0.498</v>
      </c>
      <c r="R25" s="1">
        <v>0.495</v>
      </c>
      <c r="S25" s="1">
        <v>0.376</v>
      </c>
      <c r="T25" s="1">
        <v>0.49</v>
      </c>
      <c r="U25" s="1">
        <v>0.67900000000000005</v>
      </c>
      <c r="W25" s="1">
        <v>0.35899999999999999</v>
      </c>
      <c r="X25" s="1">
        <v>0.50900000000000001</v>
      </c>
      <c r="Y25" s="1">
        <v>0.30299999999999999</v>
      </c>
      <c r="Z25" s="1">
        <v>0.45500000000000002</v>
      </c>
      <c r="AB25" s="1">
        <v>0.38300000000000001</v>
      </c>
      <c r="AD25" s="1">
        <v>0.41299999999999998</v>
      </c>
      <c r="AE25" s="1">
        <v>0.44600000000000001</v>
      </c>
      <c r="AG25" s="1">
        <v>0.40200000000000002</v>
      </c>
      <c r="AI25" s="1">
        <v>0.36199999999999999</v>
      </c>
      <c r="AJ25" s="1">
        <v>0.38300000000000001</v>
      </c>
    </row>
    <row r="26" spans="1:36" x14ac:dyDescent="0.25">
      <c r="A26" s="1">
        <v>21</v>
      </c>
      <c r="D26" s="1">
        <v>0.377</v>
      </c>
      <c r="E26" s="1">
        <v>0.34200000000000003</v>
      </c>
      <c r="F26" s="1">
        <v>0.34799999999999998</v>
      </c>
      <c r="H26" s="1">
        <v>0.69699999999999995</v>
      </c>
      <c r="I26" s="1">
        <v>0.373</v>
      </c>
      <c r="J26" s="1">
        <v>0.45100000000000001</v>
      </c>
      <c r="K26" s="1">
        <v>0.52100000000000002</v>
      </c>
      <c r="M26" s="1">
        <v>0.56000000000000005</v>
      </c>
      <c r="N26" s="1">
        <v>0.219</v>
      </c>
      <c r="O26" s="1">
        <v>0.49</v>
      </c>
      <c r="P26" s="1">
        <v>0.43099999999999999</v>
      </c>
      <c r="R26" s="1">
        <v>0.495</v>
      </c>
      <c r="S26" s="1">
        <v>0.33800000000000002</v>
      </c>
      <c r="T26" s="1">
        <v>0.28100000000000003</v>
      </c>
      <c r="U26" s="1">
        <v>0.20200000000000001</v>
      </c>
      <c r="W26" s="1">
        <v>0.36199999999999999</v>
      </c>
      <c r="X26" s="1">
        <v>0.496</v>
      </c>
      <c r="Y26" s="1">
        <v>0.13500000000000001</v>
      </c>
      <c r="Z26" s="1">
        <v>0.32</v>
      </c>
      <c r="AB26" s="1">
        <v>0.32800000000000001</v>
      </c>
      <c r="AC26" s="1">
        <v>0.43</v>
      </c>
      <c r="AD26" s="1">
        <v>0.39200000000000002</v>
      </c>
      <c r="AE26" s="1">
        <v>0.35799999999999998</v>
      </c>
      <c r="AG26" s="1">
        <v>0.19500000000000001</v>
      </c>
      <c r="AH26" s="1">
        <v>0.50800000000000001</v>
      </c>
      <c r="AI26" s="1">
        <v>0.33500000000000002</v>
      </c>
      <c r="AJ26" s="1">
        <v>0.32500000000000001</v>
      </c>
    </row>
    <row r="27" spans="1:36" x14ac:dyDescent="0.25">
      <c r="A27" s="1">
        <v>22</v>
      </c>
      <c r="C27" s="1">
        <v>0.70199999999999996</v>
      </c>
      <c r="D27" s="1">
        <v>0.47899999999999998</v>
      </c>
      <c r="E27" s="1">
        <v>0.36899999999999999</v>
      </c>
      <c r="F27" s="1">
        <v>0.35299999999999998</v>
      </c>
      <c r="J27" s="1">
        <v>0.54600000000000004</v>
      </c>
      <c r="M27" s="1">
        <v>0.59599999999999997</v>
      </c>
      <c r="N27" s="1">
        <v>0.41299999999999998</v>
      </c>
      <c r="P27" s="1">
        <v>0.44700000000000001</v>
      </c>
      <c r="R27" s="1">
        <v>0.495</v>
      </c>
      <c r="S27" s="1">
        <v>0.443</v>
      </c>
      <c r="T27" s="1">
        <v>0.495</v>
      </c>
      <c r="U27" s="1">
        <v>0.46800000000000003</v>
      </c>
      <c r="W27" s="1">
        <v>0.46500000000000002</v>
      </c>
      <c r="X27" s="1">
        <v>0.28799999999999998</v>
      </c>
      <c r="Y27" s="1">
        <v>0.33300000000000002</v>
      </c>
      <c r="Z27" s="1">
        <v>0.497</v>
      </c>
      <c r="AB27" s="1">
        <v>0.28000000000000003</v>
      </c>
      <c r="AC27" s="1">
        <v>0.26100000000000001</v>
      </c>
      <c r="AD27" s="1">
        <v>0.39500000000000002</v>
      </c>
      <c r="AE27" s="1">
        <v>0.38</v>
      </c>
      <c r="AG27" s="1">
        <v>0.26900000000000002</v>
      </c>
      <c r="AH27" s="1">
        <v>0.193</v>
      </c>
      <c r="AI27" s="1">
        <v>0.41499999999999998</v>
      </c>
    </row>
    <row r="28" spans="1:36" x14ac:dyDescent="0.25">
      <c r="A28" s="1">
        <v>23</v>
      </c>
      <c r="C28" s="1">
        <v>0.45600000000000002</v>
      </c>
      <c r="D28" s="1">
        <v>0.40300000000000002</v>
      </c>
      <c r="E28" s="1">
        <v>0.36099999999999999</v>
      </c>
      <c r="F28" s="1">
        <v>0.53900000000000003</v>
      </c>
      <c r="H28" s="1">
        <v>0.70899999999999996</v>
      </c>
      <c r="I28" s="1">
        <v>0.38600000000000001</v>
      </c>
      <c r="J28" s="1">
        <v>0.44700000000000001</v>
      </c>
      <c r="K28" s="1">
        <v>0.38600000000000001</v>
      </c>
      <c r="M28" s="1">
        <v>0.437</v>
      </c>
      <c r="N28" s="1">
        <v>0.161</v>
      </c>
      <c r="O28" s="1">
        <v>0.37</v>
      </c>
      <c r="P28" s="1">
        <v>0.436</v>
      </c>
      <c r="R28" s="1">
        <v>0.432</v>
      </c>
      <c r="S28" s="1">
        <v>0.54700000000000004</v>
      </c>
      <c r="T28" s="1">
        <v>0.44900000000000001</v>
      </c>
      <c r="U28" s="1">
        <v>0.38100000000000001</v>
      </c>
      <c r="X28" s="1">
        <v>0.32800000000000001</v>
      </c>
      <c r="Z28" s="1">
        <v>0.35499999999999998</v>
      </c>
      <c r="AB28" s="1">
        <v>0.38300000000000001</v>
      </c>
      <c r="AE28" s="1">
        <v>0.317</v>
      </c>
      <c r="AG28" s="1">
        <v>0.21199999999999999</v>
      </c>
      <c r="AH28" s="1">
        <v>0.315</v>
      </c>
      <c r="AI28" s="1">
        <v>0.49299999999999999</v>
      </c>
      <c r="AJ28" s="1">
        <v>0.497</v>
      </c>
    </row>
    <row r="29" spans="1:36" x14ac:dyDescent="0.25">
      <c r="A29" s="1">
        <v>24</v>
      </c>
      <c r="D29" s="1">
        <v>0.45100000000000001</v>
      </c>
      <c r="E29" s="1">
        <v>0.30299999999999999</v>
      </c>
      <c r="F29" s="1">
        <v>0.53100000000000003</v>
      </c>
      <c r="H29" s="1">
        <v>0.58299999999999996</v>
      </c>
      <c r="I29" s="1">
        <v>0.44600000000000001</v>
      </c>
      <c r="J29" s="1">
        <v>0.35299999999999998</v>
      </c>
      <c r="K29" s="1">
        <v>0.36199999999999999</v>
      </c>
      <c r="M29" s="1">
        <v>0.43</v>
      </c>
      <c r="N29" s="1">
        <v>0.26100000000000001</v>
      </c>
      <c r="O29" s="1">
        <v>0.40799999999999997</v>
      </c>
      <c r="P29" s="1">
        <v>0.41799999999999998</v>
      </c>
      <c r="R29" s="1">
        <v>0.33900000000000002</v>
      </c>
      <c r="S29" s="1">
        <v>0.54400000000000004</v>
      </c>
      <c r="T29" s="1">
        <v>0.378</v>
      </c>
      <c r="U29" s="1">
        <v>0.47899999999999998</v>
      </c>
      <c r="W29" s="1">
        <v>0.52300000000000002</v>
      </c>
      <c r="X29" s="1">
        <v>0.39800000000000002</v>
      </c>
      <c r="Y29" s="1">
        <v>0.36199999999999999</v>
      </c>
      <c r="Z29" s="1">
        <v>0.25600000000000001</v>
      </c>
      <c r="AC29" s="1">
        <v>0.27900000000000003</v>
      </c>
      <c r="AD29" s="1">
        <v>0.56799999999999995</v>
      </c>
      <c r="AE29" s="1">
        <v>0.496</v>
      </c>
      <c r="AH29" s="1">
        <v>0.253</v>
      </c>
      <c r="AI29" s="1">
        <v>0.36</v>
      </c>
      <c r="AJ29" s="1">
        <v>0.13800000000000001</v>
      </c>
    </row>
    <row r="30" spans="1:36" x14ac:dyDescent="0.25">
      <c r="A30" s="1">
        <v>25</v>
      </c>
      <c r="C30" s="1">
        <v>0.45500000000000002</v>
      </c>
      <c r="D30" s="1">
        <v>0.51700000000000002</v>
      </c>
      <c r="E30" s="1">
        <v>0.40400000000000003</v>
      </c>
      <c r="F30" s="1">
        <v>0.53900000000000003</v>
      </c>
      <c r="I30" s="1">
        <v>0.50600000000000001</v>
      </c>
      <c r="J30" s="1">
        <v>0.38700000000000001</v>
      </c>
      <c r="K30" s="1">
        <v>0.374</v>
      </c>
      <c r="M30" s="1">
        <v>0.35699999999999998</v>
      </c>
      <c r="N30" s="1">
        <v>0.439</v>
      </c>
      <c r="O30" s="1">
        <v>0.48699999999999999</v>
      </c>
      <c r="P30" s="1">
        <v>0.40200000000000002</v>
      </c>
      <c r="R30" s="1">
        <v>0.33900000000000002</v>
      </c>
      <c r="S30" s="1">
        <v>0.48899999999999999</v>
      </c>
      <c r="T30" s="1">
        <v>0.44500000000000001</v>
      </c>
      <c r="U30" s="1">
        <v>0.37</v>
      </c>
      <c r="X30" s="1">
        <v>0.38100000000000001</v>
      </c>
      <c r="Y30" s="1">
        <v>0.32900000000000001</v>
      </c>
      <c r="Z30" s="1">
        <v>0.38800000000000001</v>
      </c>
      <c r="AB30" s="1">
        <v>0.32200000000000001</v>
      </c>
      <c r="AC30" s="1">
        <v>0.35699999999999998</v>
      </c>
      <c r="AD30" s="1">
        <v>0.497</v>
      </c>
      <c r="AE30" s="1">
        <v>0.44900000000000001</v>
      </c>
      <c r="AG30" s="1">
        <v>0.49</v>
      </c>
      <c r="AI30" s="1">
        <v>0.496</v>
      </c>
      <c r="AJ30" s="1">
        <v>0.39100000000000001</v>
      </c>
    </row>
    <row r="31" spans="1:36" x14ac:dyDescent="0.25">
      <c r="A31" s="1">
        <v>26</v>
      </c>
      <c r="C31" s="1">
        <v>0.45700000000000002</v>
      </c>
      <c r="E31" s="1">
        <v>0.30199999999999999</v>
      </c>
      <c r="F31" s="1">
        <v>0.65</v>
      </c>
      <c r="H31" s="1">
        <v>0.50600000000000001</v>
      </c>
      <c r="I31" s="1">
        <v>0.38700000000000001</v>
      </c>
      <c r="J31" s="1">
        <v>0.47499999999999998</v>
      </c>
      <c r="K31" s="1">
        <v>0.45800000000000002</v>
      </c>
      <c r="M31" s="1">
        <v>0.44900000000000001</v>
      </c>
      <c r="N31" s="1">
        <v>0.55800000000000005</v>
      </c>
      <c r="O31" s="1">
        <v>0.59399999999999997</v>
      </c>
      <c r="P31" s="1">
        <v>0.30399999999999999</v>
      </c>
      <c r="R31" s="1">
        <v>0.33900000000000002</v>
      </c>
      <c r="S31" s="1">
        <v>0.29199999999999998</v>
      </c>
      <c r="T31" s="1">
        <v>0.41299999999999998</v>
      </c>
      <c r="U31" s="1">
        <v>0.44500000000000001</v>
      </c>
      <c r="W31" s="1">
        <v>0.503</v>
      </c>
      <c r="X31" s="1">
        <v>0.44700000000000001</v>
      </c>
      <c r="Y31" s="1">
        <v>0.40200000000000002</v>
      </c>
      <c r="Z31" s="1">
        <v>0.41799999999999998</v>
      </c>
      <c r="AC31" s="1">
        <v>0.29199999999999998</v>
      </c>
      <c r="AD31" s="1">
        <v>0.53500000000000003</v>
      </c>
      <c r="AE31" s="1">
        <v>0.51</v>
      </c>
      <c r="AG31" s="1">
        <v>0.29399999999999998</v>
      </c>
      <c r="AH31" s="1">
        <v>0.29199999999999998</v>
      </c>
      <c r="AI31" s="1">
        <v>0.46300000000000002</v>
      </c>
      <c r="AJ31" s="1">
        <v>0.38800000000000001</v>
      </c>
    </row>
    <row r="32" spans="1:36" x14ac:dyDescent="0.25">
      <c r="A32" s="1">
        <v>27</v>
      </c>
      <c r="C32" s="1">
        <v>0.68100000000000005</v>
      </c>
      <c r="D32" s="1">
        <v>0.505</v>
      </c>
      <c r="E32" s="1">
        <v>0.45500000000000002</v>
      </c>
      <c r="F32" s="1">
        <v>0.628</v>
      </c>
      <c r="H32" s="1">
        <v>0.44</v>
      </c>
      <c r="J32" s="1">
        <v>0.59199999999999997</v>
      </c>
      <c r="K32" s="1">
        <v>0.495</v>
      </c>
      <c r="M32" s="1">
        <v>0.36599999999999999</v>
      </c>
      <c r="N32" s="1">
        <v>0.58399999999999996</v>
      </c>
      <c r="O32" s="1">
        <v>0.35799999999999998</v>
      </c>
      <c r="P32" s="1">
        <v>0.42</v>
      </c>
      <c r="R32" s="1">
        <v>0.33900000000000002</v>
      </c>
      <c r="S32" s="1">
        <v>0.60299999999999998</v>
      </c>
      <c r="T32" s="1">
        <v>0.50600000000000001</v>
      </c>
      <c r="U32" s="1">
        <v>0.314</v>
      </c>
      <c r="W32" s="1">
        <v>0.497</v>
      </c>
      <c r="X32" s="1">
        <v>0.47</v>
      </c>
      <c r="Y32" s="1">
        <v>0.439</v>
      </c>
      <c r="Z32" s="1">
        <v>0.40699999999999997</v>
      </c>
      <c r="AB32" s="1">
        <v>0.51300000000000001</v>
      </c>
      <c r="AD32" s="1">
        <v>0.436</v>
      </c>
      <c r="AE32" s="1">
        <v>0.51400000000000001</v>
      </c>
      <c r="AG32" s="1">
        <v>0.30299999999999999</v>
      </c>
      <c r="AH32" s="1">
        <v>0.52300000000000002</v>
      </c>
      <c r="AI32" s="1">
        <v>0.42899999999999999</v>
      </c>
      <c r="AJ32" s="1">
        <v>0.41199999999999998</v>
      </c>
    </row>
    <row r="33" spans="1:36" x14ac:dyDescent="0.25">
      <c r="A33" s="1">
        <v>28</v>
      </c>
      <c r="C33" s="1">
        <v>0.39600000000000002</v>
      </c>
      <c r="D33" s="1">
        <v>0.373</v>
      </c>
      <c r="E33" s="1">
        <v>0.497</v>
      </c>
      <c r="F33" s="1">
        <v>0.39500000000000002</v>
      </c>
      <c r="I33" s="1">
        <v>0.441</v>
      </c>
      <c r="J33" s="1">
        <v>0.55100000000000005</v>
      </c>
      <c r="K33" s="1">
        <v>0.37</v>
      </c>
      <c r="M33" s="1">
        <v>0.41899999999999998</v>
      </c>
      <c r="N33" s="1">
        <v>0.33500000000000002</v>
      </c>
      <c r="O33" s="1">
        <v>0.443</v>
      </c>
      <c r="P33" s="1">
        <v>0.51700000000000002</v>
      </c>
      <c r="R33" s="1">
        <v>0.57399999999999995</v>
      </c>
      <c r="S33" s="1">
        <v>0.42099999999999999</v>
      </c>
      <c r="T33" s="1">
        <v>0.41499999999999998</v>
      </c>
      <c r="U33" s="1">
        <v>0.57499999999999996</v>
      </c>
      <c r="W33" s="1">
        <v>0.35599999999999998</v>
      </c>
      <c r="X33" s="1">
        <v>0.63100000000000001</v>
      </c>
      <c r="Y33" s="1">
        <v>0.496</v>
      </c>
      <c r="Z33" s="1">
        <v>0.39200000000000002</v>
      </c>
      <c r="AC33" s="1">
        <v>0.41399999999999998</v>
      </c>
      <c r="AD33" s="1">
        <v>0.41299999999999998</v>
      </c>
      <c r="AE33" s="1">
        <v>0.47</v>
      </c>
      <c r="AG33" s="1">
        <v>0.35599999999999998</v>
      </c>
      <c r="AH33" s="1">
        <v>0.307</v>
      </c>
      <c r="AI33" s="1">
        <v>0.249</v>
      </c>
      <c r="AJ33" s="1">
        <v>0.51200000000000001</v>
      </c>
    </row>
    <row r="34" spans="1:36" x14ac:dyDescent="0.25">
      <c r="A34" s="1">
        <v>29</v>
      </c>
      <c r="C34" s="1">
        <v>0.48799999999999999</v>
      </c>
      <c r="D34" s="1">
        <v>0.60299999999999998</v>
      </c>
      <c r="E34" s="1">
        <v>0.46899999999999997</v>
      </c>
      <c r="F34" s="1">
        <v>0.48799999999999999</v>
      </c>
      <c r="H34" s="1">
        <v>0.57299999999999995</v>
      </c>
      <c r="I34" s="1">
        <v>0.41199999999999998</v>
      </c>
      <c r="J34" s="1">
        <v>0.56699999999999995</v>
      </c>
      <c r="K34" s="1">
        <v>0.56699999999999995</v>
      </c>
      <c r="N34" s="1">
        <v>0.35</v>
      </c>
      <c r="O34" s="1">
        <v>0.42199999999999999</v>
      </c>
      <c r="P34" s="1">
        <v>0.65</v>
      </c>
      <c r="R34" s="1">
        <v>0.47799999999999998</v>
      </c>
      <c r="S34" s="1">
        <v>0.49299999999999999</v>
      </c>
      <c r="T34" s="1">
        <v>0.35299999999999998</v>
      </c>
      <c r="U34" s="1">
        <v>0.70399999999999996</v>
      </c>
      <c r="W34" s="1">
        <v>0.13400000000000001</v>
      </c>
      <c r="X34" s="1">
        <v>0.51300000000000001</v>
      </c>
      <c r="Y34" s="1">
        <v>0.30299999999999999</v>
      </c>
      <c r="AB34" s="1">
        <v>0.51400000000000001</v>
      </c>
      <c r="AC34" s="1">
        <v>0.436</v>
      </c>
      <c r="AD34" s="1">
        <v>0.442</v>
      </c>
      <c r="AE34" s="1">
        <v>0.41199999999999998</v>
      </c>
      <c r="AG34" s="1">
        <v>0.32900000000000001</v>
      </c>
      <c r="AH34" s="1">
        <v>0.29299999999999998</v>
      </c>
      <c r="AJ34" s="1">
        <v>0.23400000000000001</v>
      </c>
    </row>
    <row r="35" spans="1:36" x14ac:dyDescent="0.25">
      <c r="A35" s="1">
        <v>30</v>
      </c>
      <c r="E35" s="1">
        <v>0.54300000000000004</v>
      </c>
      <c r="F35" s="1">
        <v>0.56599999999999995</v>
      </c>
      <c r="I35" s="1">
        <v>0.33700000000000002</v>
      </c>
      <c r="J35" s="1">
        <v>0.621</v>
      </c>
      <c r="K35" s="1">
        <v>0.49399999999999999</v>
      </c>
      <c r="M35" s="1">
        <v>0.64900000000000002</v>
      </c>
      <c r="N35" s="1">
        <v>0.20699999999999999</v>
      </c>
      <c r="O35" s="1">
        <v>0.46500000000000002</v>
      </c>
      <c r="P35" s="1">
        <v>0.51400000000000001</v>
      </c>
      <c r="R35" s="1">
        <v>0.39900000000000002</v>
      </c>
      <c r="S35" s="1">
        <v>0.438</v>
      </c>
      <c r="T35" s="1">
        <v>0.48899999999999999</v>
      </c>
      <c r="U35" s="1">
        <v>0.67700000000000005</v>
      </c>
      <c r="W35" s="1">
        <v>0.315</v>
      </c>
      <c r="Z35" s="1">
        <v>0.53200000000000003</v>
      </c>
      <c r="AC35" s="1">
        <v>0.41199999999999998</v>
      </c>
      <c r="AD35" s="1">
        <v>0.44500000000000001</v>
      </c>
      <c r="AE35" s="1">
        <v>0.4</v>
      </c>
      <c r="AG35" s="1">
        <v>0.185</v>
      </c>
      <c r="AH35" s="1">
        <v>0.32800000000000001</v>
      </c>
      <c r="AI35" s="1">
        <v>0.41399999999999998</v>
      </c>
      <c r="AJ35" s="1">
        <v>0.52200000000000002</v>
      </c>
    </row>
    <row r="36" spans="1:36" x14ac:dyDescent="0.25">
      <c r="A36" s="1">
        <v>31</v>
      </c>
      <c r="D36" s="1">
        <v>0.61399999999999999</v>
      </c>
      <c r="E36" s="1">
        <v>0.40500000000000003</v>
      </c>
      <c r="F36" s="1">
        <v>0.505</v>
      </c>
      <c r="H36" s="1">
        <v>0.63600000000000001</v>
      </c>
      <c r="I36" s="1">
        <v>0.315</v>
      </c>
      <c r="J36" s="1">
        <v>0.63600000000000001</v>
      </c>
      <c r="K36" s="1">
        <v>0.55000000000000004</v>
      </c>
      <c r="M36" s="1">
        <v>0.29499999999999998</v>
      </c>
      <c r="N36" s="1">
        <v>0.59799999999999998</v>
      </c>
      <c r="O36" s="1">
        <v>0.40200000000000002</v>
      </c>
      <c r="P36" s="1">
        <v>0.52600000000000002</v>
      </c>
      <c r="R36" s="1">
        <v>0.42399999999999999</v>
      </c>
      <c r="S36" s="1">
        <v>0.53700000000000003</v>
      </c>
      <c r="T36" s="1">
        <v>0.30399999999999999</v>
      </c>
      <c r="U36" s="1">
        <v>0.53500000000000003</v>
      </c>
      <c r="W36" s="1">
        <v>0.38900000000000001</v>
      </c>
      <c r="X36" s="1">
        <v>0.56100000000000005</v>
      </c>
      <c r="Y36" s="1">
        <v>0.53700000000000003</v>
      </c>
      <c r="Z36" s="1">
        <v>0.57399999999999995</v>
      </c>
      <c r="AB36" s="1">
        <v>0.503</v>
      </c>
      <c r="AC36" s="1">
        <v>0.40500000000000003</v>
      </c>
      <c r="AD36" s="1">
        <v>0.59</v>
      </c>
      <c r="AE36" s="1">
        <v>0.38</v>
      </c>
      <c r="AH36" s="1">
        <v>0.45500000000000002</v>
      </c>
      <c r="AI36" s="1">
        <v>0.53100000000000003</v>
      </c>
      <c r="AJ36" s="1">
        <v>0.44600000000000001</v>
      </c>
    </row>
    <row r="37" spans="1:36" x14ac:dyDescent="0.25">
      <c r="A37" s="1">
        <v>32</v>
      </c>
      <c r="C37" s="1">
        <v>0.439</v>
      </c>
      <c r="D37" s="1">
        <v>0.504</v>
      </c>
      <c r="E37" s="1">
        <v>0.48199999999999998</v>
      </c>
      <c r="F37" s="1">
        <v>0.46800000000000003</v>
      </c>
      <c r="I37" s="1">
        <v>0.48299999999999998</v>
      </c>
      <c r="J37" s="1">
        <v>0.63800000000000001</v>
      </c>
      <c r="K37" s="1">
        <v>0.54100000000000004</v>
      </c>
      <c r="M37" s="1">
        <v>0.57599999999999996</v>
      </c>
      <c r="N37" s="1">
        <v>0.35099999999999998</v>
      </c>
      <c r="O37" s="1">
        <v>0.309</v>
      </c>
      <c r="P37" s="1">
        <v>0.55700000000000005</v>
      </c>
      <c r="S37" s="1">
        <v>0.55000000000000004</v>
      </c>
      <c r="T37" s="1">
        <v>0.51500000000000001</v>
      </c>
      <c r="U37" s="1">
        <v>0.68200000000000005</v>
      </c>
      <c r="X37" s="1">
        <v>0.40500000000000003</v>
      </c>
      <c r="Y37" s="1">
        <v>0.41499999999999998</v>
      </c>
      <c r="Z37" s="1">
        <v>0.40600000000000003</v>
      </c>
      <c r="AB37" s="1">
        <v>0.44700000000000001</v>
      </c>
      <c r="AC37" s="1">
        <v>0.41199999999999998</v>
      </c>
      <c r="AD37" s="1">
        <v>0.25600000000000001</v>
      </c>
      <c r="AG37" s="1">
        <v>0.34499999999999997</v>
      </c>
      <c r="AH37" s="1">
        <v>0.34899999999999998</v>
      </c>
      <c r="AI37" s="1">
        <v>0.54400000000000004</v>
      </c>
      <c r="AJ37" s="1">
        <v>0.27</v>
      </c>
    </row>
    <row r="38" spans="1:36" x14ac:dyDescent="0.25">
      <c r="A38" s="1">
        <v>33</v>
      </c>
      <c r="C38" s="1">
        <v>0.36499999999999999</v>
      </c>
      <c r="D38" s="1">
        <v>0.57199999999999995</v>
      </c>
      <c r="E38" s="1">
        <v>0.47099999999999997</v>
      </c>
      <c r="F38" s="1">
        <v>0.48399999999999999</v>
      </c>
      <c r="H38" s="1">
        <v>0.439</v>
      </c>
      <c r="I38" s="1">
        <v>0.54800000000000004</v>
      </c>
      <c r="J38" s="1">
        <v>0.60699999999999998</v>
      </c>
      <c r="K38" s="1">
        <v>0.49099999999999999</v>
      </c>
      <c r="N38" s="1">
        <v>0.32700000000000001</v>
      </c>
      <c r="O38" s="1">
        <v>0.35299999999999998</v>
      </c>
      <c r="P38" s="1">
        <v>0.40799999999999997</v>
      </c>
      <c r="R38" s="1">
        <v>0.54700000000000004</v>
      </c>
      <c r="S38" s="1">
        <v>0.28599999999999998</v>
      </c>
      <c r="T38" s="1">
        <v>0.39300000000000002</v>
      </c>
      <c r="U38" s="1">
        <v>0.51300000000000001</v>
      </c>
      <c r="W38" s="1">
        <v>0.58899999999999997</v>
      </c>
      <c r="X38" s="1">
        <v>0.57499999999999996</v>
      </c>
      <c r="Y38" s="1">
        <v>0.55600000000000005</v>
      </c>
      <c r="Z38" s="1">
        <v>0.17100000000000001</v>
      </c>
      <c r="AB38" s="1">
        <v>0.35499999999999998</v>
      </c>
      <c r="AE38" s="1">
        <v>0.50900000000000001</v>
      </c>
      <c r="AG38" s="1">
        <v>0.49399999999999999</v>
      </c>
      <c r="AH38" s="1">
        <v>0.34499999999999997</v>
      </c>
      <c r="AI38" s="1">
        <v>0.35299999999999998</v>
      </c>
      <c r="AJ38" s="1">
        <v>0.36099999999999999</v>
      </c>
    </row>
    <row r="39" spans="1:36" x14ac:dyDescent="0.25">
      <c r="A39" s="1">
        <v>34</v>
      </c>
      <c r="C39" s="1">
        <v>0.51600000000000001</v>
      </c>
      <c r="D39" s="1">
        <v>0.46899999999999997</v>
      </c>
      <c r="E39" s="1">
        <v>0.48199999999999998</v>
      </c>
      <c r="F39" s="1">
        <v>0.52100000000000002</v>
      </c>
      <c r="H39" s="1">
        <v>0.52</v>
      </c>
      <c r="I39" s="1">
        <v>0.34499999999999997</v>
      </c>
      <c r="J39" s="1">
        <v>0.49299999999999999</v>
      </c>
      <c r="K39" s="1">
        <v>0.35399999999999998</v>
      </c>
      <c r="N39" s="1">
        <v>0.49299999999999999</v>
      </c>
      <c r="O39" s="1">
        <v>0.34300000000000003</v>
      </c>
      <c r="P39" s="1">
        <v>0.55300000000000005</v>
      </c>
      <c r="R39" s="1">
        <v>0.36199999999999999</v>
      </c>
      <c r="T39" s="1">
        <v>0.32200000000000001</v>
      </c>
      <c r="U39" s="1">
        <v>0.47099999999999997</v>
      </c>
      <c r="W39" s="1">
        <v>0.375</v>
      </c>
      <c r="X39" s="1">
        <v>0.50600000000000001</v>
      </c>
      <c r="Y39" s="1">
        <v>0.40300000000000002</v>
      </c>
      <c r="Z39" s="1">
        <v>0.50700000000000001</v>
      </c>
      <c r="AB39" s="1">
        <v>0.55300000000000005</v>
      </c>
      <c r="AC39" s="1">
        <v>0.38100000000000001</v>
      </c>
      <c r="AD39" s="1">
        <v>0.56399999999999995</v>
      </c>
      <c r="AG39" s="1">
        <v>0.42899999999999999</v>
      </c>
      <c r="AI39" s="1">
        <v>0.44800000000000001</v>
      </c>
      <c r="AJ39" s="1">
        <v>0.34499999999999997</v>
      </c>
    </row>
    <row r="40" spans="1:36" x14ac:dyDescent="0.25">
      <c r="A40" s="1">
        <v>35</v>
      </c>
      <c r="C40" s="1">
        <v>0.504</v>
      </c>
      <c r="D40" s="1">
        <v>0.38100000000000001</v>
      </c>
      <c r="E40" s="1">
        <v>0.371</v>
      </c>
      <c r="F40" s="1">
        <v>0.496</v>
      </c>
      <c r="H40" s="1">
        <v>0.53600000000000003</v>
      </c>
      <c r="J40" s="1">
        <v>0.64800000000000002</v>
      </c>
      <c r="O40" s="1">
        <v>0.312</v>
      </c>
      <c r="P40" s="1">
        <v>0.39500000000000002</v>
      </c>
      <c r="R40" s="1">
        <v>0.33800000000000002</v>
      </c>
      <c r="S40" s="1">
        <v>0.47799999999999998</v>
      </c>
      <c r="T40" s="1">
        <v>0.53800000000000003</v>
      </c>
      <c r="U40" s="1">
        <v>0.50800000000000001</v>
      </c>
      <c r="X40" s="1">
        <v>0.38900000000000001</v>
      </c>
      <c r="Y40" s="1">
        <v>0.42199999999999999</v>
      </c>
      <c r="Z40" s="1">
        <v>0.252</v>
      </c>
      <c r="AB40" s="1">
        <v>0.53200000000000003</v>
      </c>
      <c r="AC40" s="1">
        <v>0.32500000000000001</v>
      </c>
      <c r="AD40" s="1">
        <v>0.439</v>
      </c>
      <c r="AE40" s="1">
        <v>0.54600000000000004</v>
      </c>
      <c r="AG40" s="1">
        <v>0.29399999999999998</v>
      </c>
      <c r="AH40" s="1">
        <v>0.59699999999999998</v>
      </c>
      <c r="AI40" s="1">
        <v>0.57499999999999996</v>
      </c>
      <c r="AJ40" s="1">
        <v>0.41299999999999998</v>
      </c>
    </row>
    <row r="41" spans="1:36" x14ac:dyDescent="0.25">
      <c r="A41" s="1">
        <v>36</v>
      </c>
      <c r="C41" s="1">
        <v>0.47199999999999998</v>
      </c>
      <c r="D41" s="1">
        <v>0.44500000000000001</v>
      </c>
      <c r="E41" s="1">
        <v>0.47099999999999997</v>
      </c>
      <c r="F41" s="1">
        <v>0.54800000000000004</v>
      </c>
      <c r="H41" s="1">
        <v>0.52200000000000002</v>
      </c>
      <c r="I41" s="1">
        <v>0.439</v>
      </c>
      <c r="J41" s="1">
        <v>0.57399999999999995</v>
      </c>
      <c r="K41" s="1">
        <v>0.56899999999999995</v>
      </c>
      <c r="N41" s="1">
        <v>0.51800000000000002</v>
      </c>
      <c r="O41" s="1">
        <v>0.33700000000000002</v>
      </c>
      <c r="P41" s="1">
        <v>0.46600000000000003</v>
      </c>
      <c r="R41" s="1">
        <v>0.59699999999999998</v>
      </c>
      <c r="S41" s="1">
        <v>0.47199999999999998</v>
      </c>
      <c r="T41" s="1">
        <v>0.52400000000000002</v>
      </c>
      <c r="U41" s="1">
        <v>0.56599999999999995</v>
      </c>
      <c r="W41" s="1">
        <v>0.182</v>
      </c>
      <c r="X41" s="1">
        <v>0.27400000000000002</v>
      </c>
      <c r="Y41" s="1">
        <v>0.26400000000000001</v>
      </c>
      <c r="Z41" s="1">
        <v>0.40699999999999997</v>
      </c>
      <c r="AB41" s="1">
        <v>0.495</v>
      </c>
      <c r="AC41" s="1">
        <v>0.46300000000000002</v>
      </c>
      <c r="AD41" s="1">
        <v>0.56899999999999995</v>
      </c>
      <c r="AE41" s="1">
        <v>0.497</v>
      </c>
      <c r="AG41" s="1">
        <v>0.379</v>
      </c>
      <c r="AH41" s="1">
        <v>0.27400000000000002</v>
      </c>
      <c r="AI41" s="1">
        <v>0.4</v>
      </c>
      <c r="AJ41" s="1">
        <v>0.4</v>
      </c>
    </row>
    <row r="42" spans="1:36" x14ac:dyDescent="0.25">
      <c r="A42" s="1">
        <v>37</v>
      </c>
      <c r="D42" s="1">
        <v>0.33900000000000002</v>
      </c>
      <c r="E42" s="1">
        <v>0.41399999999999998</v>
      </c>
      <c r="F42" s="1">
        <v>0.48099999999999998</v>
      </c>
      <c r="H42" s="1">
        <v>0.57999999999999996</v>
      </c>
      <c r="I42" s="1">
        <v>0.39600000000000002</v>
      </c>
      <c r="J42" s="1">
        <v>0.46899999999999997</v>
      </c>
      <c r="K42" s="1">
        <v>0.44</v>
      </c>
      <c r="M42" s="1">
        <v>0.495</v>
      </c>
      <c r="N42" s="1">
        <v>0.52</v>
      </c>
      <c r="O42" s="1">
        <v>5.8999999999999997E-2</v>
      </c>
      <c r="P42" s="1">
        <v>0.42699999999999999</v>
      </c>
      <c r="R42" s="1">
        <v>0.379</v>
      </c>
      <c r="S42" s="1">
        <v>0.44700000000000001</v>
      </c>
      <c r="T42" s="1">
        <v>0.316</v>
      </c>
      <c r="U42" s="1">
        <v>0.48899999999999999</v>
      </c>
      <c r="X42" s="1">
        <v>0.33700000000000002</v>
      </c>
      <c r="Y42" s="1">
        <v>0.26900000000000002</v>
      </c>
      <c r="Z42" s="1">
        <v>0.28499999999999998</v>
      </c>
      <c r="AB42" s="1">
        <v>0.49</v>
      </c>
      <c r="AD42" s="1">
        <v>0.27200000000000002</v>
      </c>
      <c r="AE42" s="1">
        <v>0.51400000000000001</v>
      </c>
      <c r="AI42" s="1">
        <v>0.496</v>
      </c>
    </row>
    <row r="43" spans="1:36" x14ac:dyDescent="0.25">
      <c r="A43" s="1">
        <v>38</v>
      </c>
      <c r="C43" s="1">
        <v>0.623</v>
      </c>
      <c r="E43" s="1">
        <v>0.437</v>
      </c>
      <c r="F43" s="1">
        <v>0.55900000000000005</v>
      </c>
      <c r="H43" s="1">
        <v>0.20200000000000001</v>
      </c>
      <c r="I43" s="1">
        <v>0.51100000000000001</v>
      </c>
      <c r="J43" s="1">
        <v>0.41099999999999998</v>
      </c>
      <c r="K43" s="1">
        <v>0.48299999999999998</v>
      </c>
      <c r="M43" s="1">
        <v>0.55100000000000005</v>
      </c>
      <c r="N43" s="1">
        <v>0.51600000000000001</v>
      </c>
      <c r="O43" s="1">
        <v>0.59899999999999998</v>
      </c>
      <c r="P43" s="1">
        <v>0.49099999999999999</v>
      </c>
      <c r="S43" s="1">
        <v>0.47299999999999998</v>
      </c>
      <c r="T43" s="1">
        <v>0.48</v>
      </c>
      <c r="U43" s="1">
        <v>0.58099999999999996</v>
      </c>
      <c r="W43" s="1">
        <v>0.38300000000000001</v>
      </c>
      <c r="X43" s="1">
        <v>0.26900000000000002</v>
      </c>
      <c r="Y43" s="1">
        <v>0.36799999999999999</v>
      </c>
      <c r="Z43" s="1">
        <v>0.40300000000000002</v>
      </c>
      <c r="AC43" s="1">
        <v>0.503</v>
      </c>
      <c r="AD43" s="1">
        <v>0.48799999999999999</v>
      </c>
      <c r="AE43" s="1">
        <v>0.61</v>
      </c>
      <c r="AH43" s="1">
        <v>0.61699999999999999</v>
      </c>
      <c r="AI43" s="1">
        <v>0.11799999999999999</v>
      </c>
      <c r="AJ43" s="1">
        <v>0.41599999999999998</v>
      </c>
    </row>
    <row r="44" spans="1:36" x14ac:dyDescent="0.25">
      <c r="A44" s="1">
        <v>39</v>
      </c>
      <c r="D44" s="1">
        <v>0.66100000000000003</v>
      </c>
      <c r="E44" s="1">
        <v>0.496</v>
      </c>
      <c r="F44" s="1">
        <v>0.54300000000000004</v>
      </c>
      <c r="H44" s="1">
        <v>0.67</v>
      </c>
      <c r="I44" s="1">
        <v>0.36199999999999999</v>
      </c>
      <c r="J44" s="1">
        <v>0.6</v>
      </c>
      <c r="K44" s="1">
        <v>0.48499999999999999</v>
      </c>
      <c r="M44" s="1">
        <v>0.47699999999999998</v>
      </c>
      <c r="N44" s="1">
        <v>0.216</v>
      </c>
      <c r="O44" s="1">
        <v>8.4000000000000005E-2</v>
      </c>
      <c r="P44" s="1">
        <v>0.49199999999999999</v>
      </c>
      <c r="R44" s="1">
        <v>0.42199999999999999</v>
      </c>
      <c r="S44" s="1">
        <v>0.53200000000000003</v>
      </c>
      <c r="T44" s="1">
        <v>0.36299999999999999</v>
      </c>
      <c r="U44" s="1">
        <v>0.46</v>
      </c>
      <c r="W44" s="1">
        <v>0.30099999999999999</v>
      </c>
      <c r="X44" s="1">
        <v>0.371</v>
      </c>
      <c r="Y44" s="1">
        <v>0.47299999999999998</v>
      </c>
      <c r="Z44" s="1">
        <v>0.54600000000000004</v>
      </c>
      <c r="AB44" s="1">
        <v>0.44500000000000001</v>
      </c>
      <c r="AC44" s="1">
        <v>0.42899999999999999</v>
      </c>
      <c r="AD44" s="1">
        <v>0.48499999999999999</v>
      </c>
      <c r="AE44" s="1">
        <v>0.433</v>
      </c>
      <c r="AH44" s="1">
        <v>0.13800000000000001</v>
      </c>
      <c r="AI44" s="1">
        <v>0.27</v>
      </c>
      <c r="AJ44" s="1">
        <v>0.254</v>
      </c>
    </row>
    <row r="45" spans="1:36" x14ac:dyDescent="0.25">
      <c r="A45" s="1">
        <v>40</v>
      </c>
      <c r="C45" s="1">
        <v>0.45700000000000002</v>
      </c>
      <c r="D45" s="1">
        <v>0.59099999999999997</v>
      </c>
      <c r="E45" s="1">
        <v>0.43099999999999999</v>
      </c>
      <c r="F45" s="1">
        <v>0.51</v>
      </c>
      <c r="H45" s="1">
        <v>0.22900000000000001</v>
      </c>
      <c r="I45" s="1">
        <v>0.38100000000000001</v>
      </c>
      <c r="J45" s="1">
        <v>0.54200000000000004</v>
      </c>
      <c r="K45" s="1">
        <v>0.48299999999999998</v>
      </c>
      <c r="M45" s="1">
        <v>0.47199999999999998</v>
      </c>
      <c r="N45" s="1">
        <v>0.50800000000000001</v>
      </c>
      <c r="O45" s="1">
        <v>0.38800000000000001</v>
      </c>
      <c r="P45" s="1">
        <v>0.53800000000000003</v>
      </c>
      <c r="R45" s="1">
        <v>0.45700000000000002</v>
      </c>
      <c r="S45" s="1">
        <v>0.51100000000000001</v>
      </c>
      <c r="T45" s="1">
        <v>0.19400000000000001</v>
      </c>
      <c r="U45" s="1">
        <v>0.54</v>
      </c>
      <c r="X45" s="1">
        <v>0.34499999999999997</v>
      </c>
      <c r="Y45" s="1">
        <v>0.39500000000000002</v>
      </c>
      <c r="AB45" s="1">
        <v>0.371</v>
      </c>
      <c r="AC45" s="1">
        <v>0.54900000000000004</v>
      </c>
      <c r="AD45" s="1">
        <v>0.44800000000000001</v>
      </c>
      <c r="AE45" s="1">
        <v>0.44600000000000001</v>
      </c>
      <c r="AH45" s="1">
        <v>0.41499999999999998</v>
      </c>
      <c r="AI45" s="1">
        <v>0.47699999999999998</v>
      </c>
      <c r="AJ45" s="1">
        <v>0.42099999999999999</v>
      </c>
    </row>
    <row r="46" spans="1:36" x14ac:dyDescent="0.25">
      <c r="A46" s="1">
        <v>41</v>
      </c>
      <c r="E46" s="1">
        <v>0.45100000000000001</v>
      </c>
      <c r="F46" s="1">
        <v>0.28999999999999998</v>
      </c>
      <c r="H46" s="1">
        <v>0.48099999999999998</v>
      </c>
      <c r="I46" s="1">
        <v>0.26800000000000002</v>
      </c>
      <c r="J46" s="1">
        <v>0.63200000000000001</v>
      </c>
      <c r="K46" s="1">
        <v>0.66700000000000004</v>
      </c>
      <c r="M46" s="1">
        <v>0.371</v>
      </c>
      <c r="N46" s="1">
        <v>0.443</v>
      </c>
      <c r="O46" s="1">
        <v>0.42899999999999999</v>
      </c>
      <c r="P46" s="1">
        <v>0.38300000000000001</v>
      </c>
      <c r="R46" s="1">
        <v>0.46500000000000002</v>
      </c>
      <c r="S46" s="1">
        <v>0.44700000000000001</v>
      </c>
      <c r="T46" s="1">
        <v>0.27200000000000002</v>
      </c>
      <c r="U46" s="1">
        <v>0.47499999999999998</v>
      </c>
      <c r="X46" s="1">
        <v>0.38500000000000001</v>
      </c>
      <c r="Y46" s="1">
        <v>0.38600000000000001</v>
      </c>
      <c r="Z46" s="1">
        <v>0.42199999999999999</v>
      </c>
      <c r="AB46" s="1">
        <v>0.51600000000000001</v>
      </c>
      <c r="AC46" s="1">
        <v>0.438</v>
      </c>
      <c r="AD46" s="1">
        <v>0.378</v>
      </c>
      <c r="AE46" s="1">
        <v>0.371</v>
      </c>
      <c r="AH46" s="1">
        <v>0.245</v>
      </c>
      <c r="AI46" s="1">
        <v>0.28499999999999998</v>
      </c>
      <c r="AJ46" s="1">
        <v>0.32100000000000001</v>
      </c>
    </row>
    <row r="47" spans="1:36" x14ac:dyDescent="0.25">
      <c r="A47" s="1">
        <v>42</v>
      </c>
      <c r="D47" s="1">
        <v>0.49399999999999999</v>
      </c>
      <c r="E47" s="1">
        <v>0.44700000000000001</v>
      </c>
      <c r="F47" s="1">
        <v>0.34499999999999997</v>
      </c>
      <c r="I47" s="1">
        <v>0.59599999999999997</v>
      </c>
      <c r="J47" s="1">
        <v>0.61399999999999999</v>
      </c>
      <c r="K47" s="1">
        <v>0.48799999999999999</v>
      </c>
      <c r="M47" s="1">
        <v>0.58399999999999996</v>
      </c>
      <c r="N47" s="1">
        <v>0.34599999999999997</v>
      </c>
      <c r="O47" s="1">
        <v>0.36399999999999999</v>
      </c>
      <c r="P47" s="1">
        <v>0.499</v>
      </c>
      <c r="R47" s="1">
        <v>0.438</v>
      </c>
      <c r="S47" s="1">
        <v>0.41</v>
      </c>
      <c r="T47" s="1">
        <v>0.49099999999999999</v>
      </c>
      <c r="U47" s="1">
        <v>0.42199999999999999</v>
      </c>
      <c r="X47" s="1">
        <v>0.32800000000000001</v>
      </c>
      <c r="Y47" s="1">
        <v>0.42499999999999999</v>
      </c>
      <c r="Z47" s="1">
        <v>0.499</v>
      </c>
      <c r="AC47" s="1">
        <v>0.22900000000000001</v>
      </c>
      <c r="AD47" s="1">
        <v>0.40400000000000003</v>
      </c>
      <c r="AE47" s="1">
        <v>0.52700000000000002</v>
      </c>
      <c r="AH47" s="1">
        <v>0.42199999999999999</v>
      </c>
      <c r="AI47" s="1">
        <v>0.56100000000000005</v>
      </c>
      <c r="AJ47" s="1">
        <v>0.44500000000000001</v>
      </c>
    </row>
    <row r="48" spans="1:36" x14ac:dyDescent="0.25">
      <c r="A48" s="1">
        <v>43</v>
      </c>
      <c r="E48" s="1">
        <v>0.34599999999999997</v>
      </c>
      <c r="F48" s="1">
        <v>0.51500000000000001</v>
      </c>
      <c r="J48" s="1">
        <v>0.38600000000000001</v>
      </c>
      <c r="K48" s="1">
        <v>0.51</v>
      </c>
      <c r="N48" s="1">
        <v>0.34399999999999997</v>
      </c>
      <c r="O48" s="1">
        <v>0.63200000000000001</v>
      </c>
      <c r="P48" s="1">
        <v>0.505</v>
      </c>
      <c r="R48" s="1">
        <v>0.42699999999999999</v>
      </c>
      <c r="S48" s="1">
        <v>0.43099999999999999</v>
      </c>
      <c r="T48" s="1">
        <v>0.48399999999999999</v>
      </c>
      <c r="U48" s="1">
        <v>0.26</v>
      </c>
      <c r="X48" s="1">
        <v>0.129</v>
      </c>
      <c r="Y48" s="1">
        <v>0.48199999999999998</v>
      </c>
      <c r="Z48" s="1">
        <v>0.38</v>
      </c>
      <c r="AC48" s="1">
        <v>0.26400000000000001</v>
      </c>
      <c r="AD48" s="1">
        <v>0.41199999999999998</v>
      </c>
      <c r="AE48" s="1">
        <v>0.42299999999999999</v>
      </c>
      <c r="AH48" s="1">
        <v>0.42099999999999999</v>
      </c>
      <c r="AI48" s="1">
        <v>0.42199999999999999</v>
      </c>
      <c r="AJ48" s="1">
        <v>0.38300000000000001</v>
      </c>
    </row>
    <row r="49" spans="1:36" x14ac:dyDescent="0.25">
      <c r="A49" s="1">
        <v>44</v>
      </c>
      <c r="E49" s="1">
        <v>0.42099999999999999</v>
      </c>
      <c r="I49" s="1">
        <v>0.376</v>
      </c>
      <c r="J49" s="1">
        <v>0.59699999999999998</v>
      </c>
      <c r="K49" s="1">
        <v>0.28399999999999997</v>
      </c>
      <c r="N49" s="1">
        <v>0.54300000000000004</v>
      </c>
      <c r="O49" s="1">
        <v>0.48</v>
      </c>
      <c r="P49" s="1">
        <v>0.55700000000000005</v>
      </c>
      <c r="R49" s="1">
        <v>0.496</v>
      </c>
      <c r="S49" s="1">
        <v>0.55200000000000005</v>
      </c>
      <c r="T49" s="1">
        <v>0.41399999999999998</v>
      </c>
      <c r="U49" s="1">
        <v>0.435</v>
      </c>
      <c r="X49" s="1">
        <v>0.214</v>
      </c>
      <c r="Y49" s="1">
        <v>0.38300000000000001</v>
      </c>
      <c r="Z49" s="1">
        <v>0.252</v>
      </c>
      <c r="AC49" s="1">
        <v>0.16800000000000001</v>
      </c>
      <c r="AD49" s="1">
        <v>0.54</v>
      </c>
      <c r="AE49" s="1">
        <v>0.14099999999999999</v>
      </c>
      <c r="AH49" s="1">
        <v>0.38100000000000001</v>
      </c>
      <c r="AI49" s="1">
        <v>0.33700000000000002</v>
      </c>
    </row>
    <row r="50" spans="1:36" x14ac:dyDescent="0.25">
      <c r="A50" s="1">
        <v>45</v>
      </c>
      <c r="D50" s="1">
        <v>0.496</v>
      </c>
      <c r="E50" s="1">
        <v>0.40699999999999997</v>
      </c>
      <c r="F50" s="1">
        <v>0.32200000000000001</v>
      </c>
      <c r="I50" s="1">
        <v>0.47099999999999997</v>
      </c>
      <c r="J50" s="1">
        <v>0.55500000000000005</v>
      </c>
      <c r="K50" s="1">
        <v>0.53800000000000003</v>
      </c>
      <c r="N50" s="1">
        <v>0.24399999999999999</v>
      </c>
      <c r="O50" s="1">
        <v>0.38300000000000001</v>
      </c>
      <c r="R50" s="1">
        <v>0.38200000000000001</v>
      </c>
      <c r="S50" s="1">
        <v>0.64500000000000002</v>
      </c>
      <c r="T50" s="1">
        <v>0.36299999999999999</v>
      </c>
      <c r="U50" s="1">
        <v>0.61199999999999999</v>
      </c>
      <c r="X50" s="1">
        <v>0.16800000000000001</v>
      </c>
      <c r="Y50" s="1">
        <v>0.11799999999999999</v>
      </c>
      <c r="Z50" s="1">
        <v>0.35799999999999998</v>
      </c>
      <c r="AC50" s="1">
        <v>0.52700000000000002</v>
      </c>
      <c r="AD50" s="1">
        <v>0.42899999999999999</v>
      </c>
      <c r="AE50" s="1">
        <v>0.35599999999999998</v>
      </c>
      <c r="AH50" s="1">
        <v>0.22800000000000001</v>
      </c>
      <c r="AI50" s="1">
        <v>0.20200000000000001</v>
      </c>
      <c r="AJ50" s="1">
        <v>0.49399999999999999</v>
      </c>
    </row>
    <row r="51" spans="1:36" x14ac:dyDescent="0.25">
      <c r="A51" s="1">
        <v>46</v>
      </c>
      <c r="D51" s="1">
        <v>0.441</v>
      </c>
      <c r="F51" s="1">
        <v>0.433</v>
      </c>
      <c r="I51" s="1">
        <v>0.54300000000000004</v>
      </c>
      <c r="N51" s="1">
        <v>0.46600000000000003</v>
      </c>
      <c r="O51" s="1">
        <v>0.14299999999999999</v>
      </c>
      <c r="P51" s="1">
        <v>0.48099999999999998</v>
      </c>
      <c r="S51" s="1">
        <v>0.42099999999999999</v>
      </c>
      <c r="T51" s="1">
        <v>0.46200000000000002</v>
      </c>
      <c r="U51" s="1">
        <v>0.38500000000000001</v>
      </c>
      <c r="X51" s="1">
        <v>0.308</v>
      </c>
      <c r="Y51" s="1">
        <v>0.44600000000000001</v>
      </c>
      <c r="Z51" s="1">
        <v>0.41299999999999998</v>
      </c>
      <c r="AC51" s="1">
        <v>0.505</v>
      </c>
      <c r="AD51" s="1">
        <v>0.379</v>
      </c>
      <c r="AE51" s="1">
        <v>0.54100000000000004</v>
      </c>
      <c r="AH51" s="1">
        <v>0.42199999999999999</v>
      </c>
      <c r="AI51" s="1">
        <v>0.44900000000000001</v>
      </c>
    </row>
    <row r="52" spans="1:36" x14ac:dyDescent="0.25">
      <c r="A52" s="1">
        <v>47</v>
      </c>
      <c r="D52" s="1">
        <v>0.35899999999999999</v>
      </c>
      <c r="I52" s="1">
        <v>0.64</v>
      </c>
      <c r="K52" s="1">
        <v>0.49299999999999999</v>
      </c>
      <c r="N52" s="1">
        <v>0.32700000000000001</v>
      </c>
      <c r="O52" s="1">
        <v>0.623</v>
      </c>
      <c r="P52" s="1">
        <v>0.497</v>
      </c>
      <c r="T52" s="1">
        <v>0.46300000000000002</v>
      </c>
      <c r="U52" s="1">
        <v>0.58899999999999997</v>
      </c>
      <c r="X52" s="1">
        <v>0.316</v>
      </c>
      <c r="Y52" s="1">
        <v>0.33100000000000002</v>
      </c>
      <c r="AC52" s="1">
        <v>0.32100000000000001</v>
      </c>
      <c r="AD52" s="1">
        <v>0.53900000000000003</v>
      </c>
      <c r="AH52" s="1">
        <v>0.49</v>
      </c>
      <c r="AI52" s="1">
        <v>0.4</v>
      </c>
      <c r="AJ52" s="1">
        <v>0.32100000000000001</v>
      </c>
    </row>
    <row r="53" spans="1:36" x14ac:dyDescent="0.25">
      <c r="A53" s="1">
        <v>48</v>
      </c>
      <c r="D53" s="1">
        <v>0.44600000000000001</v>
      </c>
      <c r="K53" s="1">
        <v>0.441</v>
      </c>
      <c r="N53" s="1">
        <v>0.56799999999999995</v>
      </c>
      <c r="O53" s="1">
        <v>0.45400000000000001</v>
      </c>
      <c r="P53" s="1">
        <v>0.218</v>
      </c>
      <c r="T53" s="1">
        <v>0.42399999999999999</v>
      </c>
      <c r="U53" s="1">
        <v>0.53900000000000003</v>
      </c>
      <c r="Y53" s="1">
        <v>0.50800000000000001</v>
      </c>
      <c r="Z53" s="1">
        <v>0.36399999999999999</v>
      </c>
      <c r="AC53" s="1">
        <v>0.315</v>
      </c>
      <c r="AE53" s="1">
        <v>0.41</v>
      </c>
      <c r="AH53" s="1">
        <v>0.17899999999999999</v>
      </c>
      <c r="AI53" s="1">
        <v>0.20200000000000001</v>
      </c>
    </row>
    <row r="54" spans="1:36" x14ac:dyDescent="0.25">
      <c r="I54" s="1">
        <v>0.50700000000000001</v>
      </c>
      <c r="K54" s="1">
        <v>0.52400000000000002</v>
      </c>
      <c r="N54" s="1">
        <v>0.443</v>
      </c>
      <c r="O54" s="1">
        <v>0.39400000000000002</v>
      </c>
      <c r="Y54" s="1">
        <v>0.39500000000000002</v>
      </c>
      <c r="Z54" s="1">
        <v>0.47299999999999998</v>
      </c>
      <c r="AC54" s="1">
        <v>0.36299999999999999</v>
      </c>
      <c r="AE54" s="1">
        <v>0.31900000000000001</v>
      </c>
      <c r="AH54" s="1">
        <v>0.48199999999999998</v>
      </c>
      <c r="AJ54" s="1">
        <v>0.42499999999999999</v>
      </c>
    </row>
    <row r="55" spans="1:36" x14ac:dyDescent="0.25">
      <c r="I55" s="1">
        <v>0.34599999999999997</v>
      </c>
      <c r="K55" s="1">
        <v>0.59599999999999997</v>
      </c>
      <c r="N55" s="1">
        <v>0.61399999999999999</v>
      </c>
      <c r="O55" s="1">
        <v>0.59199999999999997</v>
      </c>
      <c r="P55" s="1">
        <v>0.59</v>
      </c>
      <c r="U55" s="1">
        <v>0.69599999999999995</v>
      </c>
      <c r="X55" s="1">
        <v>0.51100000000000001</v>
      </c>
      <c r="Y55" s="1">
        <v>0.45200000000000001</v>
      </c>
      <c r="Z55" s="1">
        <v>0.46600000000000003</v>
      </c>
      <c r="AC55" s="1">
        <v>0.23799999999999999</v>
      </c>
      <c r="AE55" s="1">
        <v>0.40799999999999997</v>
      </c>
      <c r="AH55" s="1">
        <v>0.24399999999999999</v>
      </c>
    </row>
    <row r="56" spans="1:36" x14ac:dyDescent="0.25">
      <c r="I56" s="1">
        <v>0.496</v>
      </c>
      <c r="K56" s="1">
        <v>0.46400000000000002</v>
      </c>
      <c r="U56" s="1">
        <v>0.41899999999999998</v>
      </c>
      <c r="X56" s="1">
        <v>0.442</v>
      </c>
      <c r="AH56" s="1">
        <v>0.34100000000000003</v>
      </c>
    </row>
    <row r="57" spans="1:36" x14ac:dyDescent="0.25">
      <c r="K57" s="1">
        <v>0.44800000000000001</v>
      </c>
      <c r="P57" s="1">
        <v>0.54200000000000004</v>
      </c>
      <c r="Y57" s="1">
        <v>0.434</v>
      </c>
      <c r="AH57" s="1">
        <v>0.58699999999999997</v>
      </c>
    </row>
    <row r="58" spans="1:36" x14ac:dyDescent="0.25">
      <c r="A58" s="2"/>
      <c r="B58" s="2"/>
      <c r="P58" s="1">
        <v>0.70599999999999996</v>
      </c>
      <c r="Y58" s="1">
        <v>0.36099999999999999</v>
      </c>
    </row>
    <row r="59" spans="1:36" x14ac:dyDescent="0.25">
      <c r="P59" s="1">
        <v>0.46100000000000002</v>
      </c>
      <c r="Y59" s="1">
        <v>0.433</v>
      </c>
    </row>
    <row r="60" spans="1:36" x14ac:dyDescent="0.25">
      <c r="Y60" s="1">
        <v>0.39700000000000002</v>
      </c>
    </row>
    <row r="61" spans="1:36" x14ac:dyDescent="0.25">
      <c r="Y61" s="1">
        <v>0.49</v>
      </c>
    </row>
    <row r="63" spans="1:36" x14ac:dyDescent="0.25">
      <c r="C63" s="3" t="s">
        <v>10</v>
      </c>
      <c r="D63" s="3" t="s">
        <v>11</v>
      </c>
      <c r="E63" s="3" t="s">
        <v>12</v>
      </c>
      <c r="F63" s="3" t="s">
        <v>13</v>
      </c>
      <c r="H63" s="3" t="s">
        <v>14</v>
      </c>
      <c r="I63" s="3" t="s">
        <v>15</v>
      </c>
      <c r="J63" s="3" t="s">
        <v>16</v>
      </c>
      <c r="K63" s="3" t="s">
        <v>17</v>
      </c>
      <c r="M63" s="3" t="s">
        <v>18</v>
      </c>
      <c r="N63" s="3" t="s">
        <v>19</v>
      </c>
      <c r="O63" s="3" t="s">
        <v>20</v>
      </c>
      <c r="P63" s="3" t="s">
        <v>21</v>
      </c>
      <c r="R63" s="3" t="s">
        <v>22</v>
      </c>
      <c r="S63" s="3" t="s">
        <v>23</v>
      </c>
      <c r="T63" s="3" t="s">
        <v>24</v>
      </c>
      <c r="U63" s="3" t="s">
        <v>25</v>
      </c>
      <c r="W63" s="3" t="s">
        <v>26</v>
      </c>
      <c r="X63" s="3" t="s">
        <v>27</v>
      </c>
      <c r="Y63" s="3" t="s">
        <v>28</v>
      </c>
      <c r="Z63" s="3" t="s">
        <v>29</v>
      </c>
      <c r="AB63" s="3" t="s">
        <v>30</v>
      </c>
      <c r="AC63" s="3" t="s">
        <v>31</v>
      </c>
      <c r="AD63" s="3" t="s">
        <v>32</v>
      </c>
      <c r="AE63" s="3" t="s">
        <v>33</v>
      </c>
      <c r="AG63" s="3" t="s">
        <v>34</v>
      </c>
      <c r="AH63" s="3" t="s">
        <v>35</v>
      </c>
      <c r="AI63" s="3" t="s">
        <v>36</v>
      </c>
      <c r="AJ63" s="3" t="s">
        <v>37</v>
      </c>
    </row>
    <row r="64" spans="1:36" x14ac:dyDescent="0.25">
      <c r="A64" s="1" t="s">
        <v>38</v>
      </c>
      <c r="C64" s="1">
        <f>AVERAGE(C6:C60)</f>
        <v>0.47425806451612901</v>
      </c>
      <c r="D64" s="1">
        <f t="shared" ref="D64:AJ64" si="0">AVERAGE(D6:D60)</f>
        <v>0.43929268292682927</v>
      </c>
      <c r="E64" s="1">
        <f t="shared" si="0"/>
        <v>0.43334146341463398</v>
      </c>
      <c r="F64" s="1">
        <f t="shared" si="0"/>
        <v>0.489439024390244</v>
      </c>
      <c r="H64" s="1">
        <f t="shared" si="0"/>
        <v>0.47296551724137925</v>
      </c>
      <c r="I64" s="1">
        <f t="shared" si="0"/>
        <v>0.42970731707317078</v>
      </c>
      <c r="J64" s="1">
        <f t="shared" si="0"/>
        <v>0.51773809523809544</v>
      </c>
      <c r="K64" s="1">
        <f t="shared" si="0"/>
        <v>0.49793478260869567</v>
      </c>
      <c r="M64" s="1">
        <f t="shared" si="0"/>
        <v>0.47578124999999999</v>
      </c>
      <c r="N64" s="1">
        <f t="shared" si="0"/>
        <v>0.40634693877551037</v>
      </c>
      <c r="O64" s="1">
        <f t="shared" si="0"/>
        <v>0.40961224489795905</v>
      </c>
      <c r="P64" s="1">
        <f t="shared" si="0"/>
        <v>0.47966666666666652</v>
      </c>
      <c r="R64" s="1">
        <f t="shared" si="0"/>
        <v>0.41708108108108111</v>
      </c>
      <c r="S64" s="1">
        <f t="shared" si="0"/>
        <v>0.45283720930232552</v>
      </c>
      <c r="T64" s="1">
        <f t="shared" si="0"/>
        <v>0.42758695652173911</v>
      </c>
      <c r="U64" s="1">
        <f t="shared" si="0"/>
        <v>0.47834693877551027</v>
      </c>
      <c r="W64" s="1">
        <f t="shared" si="0"/>
        <v>0.40777419354838712</v>
      </c>
      <c r="X64" s="1">
        <f t="shared" si="0"/>
        <v>0.41260416666666649</v>
      </c>
      <c r="Y64" s="1">
        <f t="shared" si="0"/>
        <v>0.40613461538461543</v>
      </c>
      <c r="Z64" s="1">
        <f t="shared" si="0"/>
        <v>0.39035555555555562</v>
      </c>
      <c r="AB64" s="1">
        <f t="shared" si="0"/>
        <v>0.43740000000000007</v>
      </c>
      <c r="AC64" s="1">
        <f t="shared" si="0"/>
        <v>0.37893181818181804</v>
      </c>
      <c r="AD64" s="1">
        <f t="shared" si="0"/>
        <v>0.44199999999999995</v>
      </c>
      <c r="AE64" s="1">
        <f t="shared" si="0"/>
        <v>0.39506666666666662</v>
      </c>
      <c r="AG64" s="1">
        <f t="shared" si="0"/>
        <v>0.32414285714285712</v>
      </c>
      <c r="AH64" s="1">
        <f t="shared" si="0"/>
        <v>0.3309333333333333</v>
      </c>
      <c r="AI64" s="1">
        <f t="shared" si="0"/>
        <v>0.36728260869565227</v>
      </c>
      <c r="AJ64" s="1">
        <f t="shared" si="0"/>
        <v>0.35378571428571426</v>
      </c>
    </row>
    <row r="65" spans="1:36" x14ac:dyDescent="0.25">
      <c r="A65" s="1" t="s">
        <v>39</v>
      </c>
      <c r="C65" s="1">
        <f>STDEVA(C6:C61)</f>
        <v>0.10373233753011811</v>
      </c>
      <c r="D65" s="1">
        <f t="shared" ref="D65:AJ65" si="1">STDEVA(D6:D61)</f>
        <v>0.10544601554882001</v>
      </c>
      <c r="E65" s="1">
        <f t="shared" si="1"/>
        <v>6.8659525834403434E-2</v>
      </c>
      <c r="F65" s="1">
        <f t="shared" si="1"/>
        <v>9.6489131196338493E-2</v>
      </c>
      <c r="H65" s="1">
        <f t="shared" si="1"/>
        <v>0.13509401032472118</v>
      </c>
      <c r="I65" s="1">
        <f t="shared" si="1"/>
        <v>9.1684579920082221E-2</v>
      </c>
      <c r="J65" s="1">
        <f t="shared" si="1"/>
        <v>0.11089812057696319</v>
      </c>
      <c r="K65" s="1">
        <f t="shared" si="1"/>
        <v>9.4272984742044846E-2</v>
      </c>
      <c r="M65" s="1">
        <f t="shared" si="1"/>
        <v>0.10763340840481976</v>
      </c>
      <c r="N65" s="1">
        <f t="shared" si="1"/>
        <v>0.13253420172110369</v>
      </c>
      <c r="O65" s="1">
        <f t="shared" si="1"/>
        <v>0.11647117245741785</v>
      </c>
      <c r="P65" s="1">
        <f t="shared" si="1"/>
        <v>9.863004879256021E-2</v>
      </c>
      <c r="R65" s="1">
        <f t="shared" si="1"/>
        <v>9.6135719566540961E-2</v>
      </c>
      <c r="S65" s="1">
        <f t="shared" si="1"/>
        <v>9.4223374471457427E-2</v>
      </c>
      <c r="T65" s="1">
        <f t="shared" si="1"/>
        <v>9.1161048233200329E-2</v>
      </c>
      <c r="U65" s="1">
        <f t="shared" si="1"/>
        <v>0.11003759793444981</v>
      </c>
      <c r="W65" s="1">
        <f t="shared" si="1"/>
        <v>0.11173800000519664</v>
      </c>
      <c r="X65" s="1">
        <f t="shared" si="1"/>
        <v>0.10647219986443296</v>
      </c>
      <c r="Y65" s="1">
        <f t="shared" si="1"/>
        <v>9.7244018475033805E-2</v>
      </c>
      <c r="Z65" s="1">
        <f t="shared" si="1"/>
        <v>9.7634558793016593E-2</v>
      </c>
      <c r="AB65" s="1">
        <f t="shared" si="1"/>
        <v>8.647806179843405E-2</v>
      </c>
      <c r="AC65" s="1">
        <f t="shared" si="1"/>
        <v>0.10769280119476668</v>
      </c>
      <c r="AD65" s="1">
        <f t="shared" si="1"/>
        <v>9.7588123562579357E-2</v>
      </c>
      <c r="AE65" s="1">
        <f t="shared" si="1"/>
        <v>0.10689595621231648</v>
      </c>
      <c r="AG65" s="1">
        <f t="shared" si="1"/>
        <v>9.2345051115956034E-2</v>
      </c>
      <c r="AH65" s="1">
        <f t="shared" si="1"/>
        <v>0.12839134068789998</v>
      </c>
      <c r="AI65" s="1">
        <f t="shared" si="1"/>
        <v>0.10808981102017327</v>
      </c>
      <c r="AJ65" s="1">
        <f t="shared" si="1"/>
        <v>8.6112670299223357E-2</v>
      </c>
    </row>
    <row r="66" spans="1:36" x14ac:dyDescent="0.25">
      <c r="A66" s="1" t="s">
        <v>40</v>
      </c>
      <c r="C66" s="1">
        <f>COUNT(C6:C61)</f>
        <v>31</v>
      </c>
      <c r="D66" s="1">
        <f t="shared" ref="D66:AJ66" si="2">COUNT(D6:D61)</f>
        <v>41</v>
      </c>
      <c r="E66" s="1">
        <f t="shared" si="2"/>
        <v>41</v>
      </c>
      <c r="F66" s="1">
        <f t="shared" si="2"/>
        <v>41</v>
      </c>
      <c r="H66" s="1">
        <f t="shared" si="2"/>
        <v>29</v>
      </c>
      <c r="I66" s="1">
        <f t="shared" si="2"/>
        <v>41</v>
      </c>
      <c r="J66" s="1">
        <f t="shared" si="2"/>
        <v>42</v>
      </c>
      <c r="K66" s="1">
        <f t="shared" si="2"/>
        <v>46</v>
      </c>
      <c r="M66" s="1">
        <f t="shared" si="2"/>
        <v>32</v>
      </c>
      <c r="N66" s="1">
        <f t="shared" si="2"/>
        <v>49</v>
      </c>
      <c r="O66" s="1">
        <f t="shared" si="2"/>
        <v>49</v>
      </c>
      <c r="P66" s="1">
        <f t="shared" si="2"/>
        <v>48</v>
      </c>
      <c r="R66" s="1">
        <f t="shared" si="2"/>
        <v>37</v>
      </c>
      <c r="S66" s="1">
        <f t="shared" si="2"/>
        <v>43</v>
      </c>
      <c r="T66" s="1">
        <f t="shared" si="2"/>
        <v>46</v>
      </c>
      <c r="U66" s="1">
        <f t="shared" si="2"/>
        <v>49</v>
      </c>
      <c r="W66" s="1">
        <f t="shared" si="2"/>
        <v>31</v>
      </c>
      <c r="X66" s="1">
        <f t="shared" si="2"/>
        <v>48</v>
      </c>
      <c r="Y66" s="1">
        <f t="shared" si="2"/>
        <v>53</v>
      </c>
      <c r="Z66" s="1">
        <f t="shared" si="2"/>
        <v>45</v>
      </c>
      <c r="AB66" s="1">
        <f t="shared" si="2"/>
        <v>30</v>
      </c>
      <c r="AC66" s="1">
        <f t="shared" si="2"/>
        <v>44</v>
      </c>
      <c r="AD66" s="1">
        <f t="shared" si="2"/>
        <v>44</v>
      </c>
      <c r="AE66" s="1">
        <f t="shared" si="2"/>
        <v>45</v>
      </c>
      <c r="AG66" s="1">
        <f t="shared" si="2"/>
        <v>28</v>
      </c>
      <c r="AH66" s="1">
        <f t="shared" si="2"/>
        <v>45</v>
      </c>
      <c r="AI66" s="1">
        <f t="shared" si="2"/>
        <v>46</v>
      </c>
      <c r="AJ66" s="1">
        <f t="shared" si="2"/>
        <v>42</v>
      </c>
    </row>
    <row r="67" spans="1:36" x14ac:dyDescent="0.25">
      <c r="A67" s="1" t="s">
        <v>41</v>
      </c>
      <c r="C67" s="1">
        <f>C65/SQRT(C66)</f>
        <v>1.863087781204022E-2</v>
      </c>
      <c r="D67" s="1">
        <f t="shared" ref="D67:AJ67" si="3">D65/SQRT(D66)</f>
        <v>1.646790092442367E-2</v>
      </c>
      <c r="E67" s="1">
        <f t="shared" si="3"/>
        <v>1.0722816439046719E-2</v>
      </c>
      <c r="F67" s="1">
        <f t="shared" si="3"/>
        <v>1.5069070600295439E-2</v>
      </c>
      <c r="H67" s="1">
        <f t="shared" si="3"/>
        <v>2.5086327932943239E-2</v>
      </c>
      <c r="I67" s="1">
        <f t="shared" si="3"/>
        <v>1.4318725753295795E-2</v>
      </c>
      <c r="J67" s="1">
        <f t="shared" si="3"/>
        <v>1.7111951509525415E-2</v>
      </c>
      <c r="K67" s="1">
        <f t="shared" si="3"/>
        <v>1.3899793282927862E-2</v>
      </c>
      <c r="M67" s="1">
        <f t="shared" si="3"/>
        <v>1.9027078241317295E-2</v>
      </c>
      <c r="N67" s="1">
        <f t="shared" si="3"/>
        <v>1.8933457388729098E-2</v>
      </c>
      <c r="O67" s="1">
        <f t="shared" si="3"/>
        <v>1.6638738922488263E-2</v>
      </c>
      <c r="P67" s="1">
        <f t="shared" si="3"/>
        <v>1.4236021305142642E-2</v>
      </c>
      <c r="R67" s="1">
        <f t="shared" si="3"/>
        <v>1.5804614940611156E-2</v>
      </c>
      <c r="S67" s="1">
        <f t="shared" si="3"/>
        <v>1.4368929898810898E-2</v>
      </c>
      <c r="T67" s="1">
        <f t="shared" si="3"/>
        <v>1.3440963276633985E-2</v>
      </c>
      <c r="U67" s="1">
        <f t="shared" si="3"/>
        <v>1.5719656847778544E-2</v>
      </c>
      <c r="W67" s="1">
        <f t="shared" si="3"/>
        <v>2.0068737238801117E-2</v>
      </c>
      <c r="X67" s="1">
        <f t="shared" si="3"/>
        <v>1.5367938313235503E-2</v>
      </c>
      <c r="Y67" s="1">
        <f t="shared" si="3"/>
        <v>1.3357493218367378E-2</v>
      </c>
      <c r="Z67" s="1">
        <f t="shared" si="3"/>
        <v>1.4554500694292328E-2</v>
      </c>
      <c r="AB67" s="1">
        <f t="shared" si="3"/>
        <v>1.5788661725442701E-2</v>
      </c>
      <c r="AC67" s="1">
        <f t="shared" si="3"/>
        <v>1.6235300644789945E-2</v>
      </c>
      <c r="AD67" s="1">
        <f t="shared" si="3"/>
        <v>1.471196317508712E-2</v>
      </c>
      <c r="AE67" s="1">
        <f t="shared" si="3"/>
        <v>1.5935108307372041E-2</v>
      </c>
      <c r="AG67" s="1">
        <f t="shared" si="3"/>
        <v>1.7451574290026237E-2</v>
      </c>
      <c r="AH67" s="1">
        <f t="shared" si="3"/>
        <v>1.9139451033365264E-2</v>
      </c>
      <c r="AI67" s="1">
        <f t="shared" si="3"/>
        <v>1.5936973177227504E-2</v>
      </c>
      <c r="AJ67" s="1">
        <f t="shared" si="3"/>
        <v>1.32874735013513E-2</v>
      </c>
    </row>
    <row r="118" spans="1:1" x14ac:dyDescent="0.25">
      <c r="A118" s="1">
        <v>1</v>
      </c>
    </row>
    <row r="119" spans="1:1" x14ac:dyDescent="0.25">
      <c r="A119" s="1">
        <v>2</v>
      </c>
    </row>
    <row r="120" spans="1:1" x14ac:dyDescent="0.25">
      <c r="A120" s="1">
        <v>3</v>
      </c>
    </row>
    <row r="121" spans="1:1" x14ac:dyDescent="0.25">
      <c r="A121" s="1">
        <v>4</v>
      </c>
    </row>
    <row r="122" spans="1:1" x14ac:dyDescent="0.25">
      <c r="A122" s="1">
        <v>5</v>
      </c>
    </row>
    <row r="123" spans="1:1" x14ac:dyDescent="0.25">
      <c r="A123" s="1">
        <v>6</v>
      </c>
    </row>
    <row r="124" spans="1:1" x14ac:dyDescent="0.25">
      <c r="A124" s="1">
        <v>7</v>
      </c>
    </row>
    <row r="125" spans="1:1" x14ac:dyDescent="0.25">
      <c r="A125" s="1">
        <v>8</v>
      </c>
    </row>
    <row r="126" spans="1:1" x14ac:dyDescent="0.25">
      <c r="A126" s="1">
        <v>9</v>
      </c>
    </row>
    <row r="127" spans="1:1" x14ac:dyDescent="0.25">
      <c r="A127" s="1">
        <v>10</v>
      </c>
    </row>
    <row r="128" spans="1:1" x14ac:dyDescent="0.25">
      <c r="A128" s="1">
        <v>11</v>
      </c>
    </row>
    <row r="129" spans="1:1" x14ac:dyDescent="0.25">
      <c r="A129" s="1">
        <v>12</v>
      </c>
    </row>
    <row r="130" spans="1:1" x14ac:dyDescent="0.25">
      <c r="A130" s="1">
        <v>13</v>
      </c>
    </row>
    <row r="131" spans="1:1" x14ac:dyDescent="0.25">
      <c r="A131" s="1">
        <v>14</v>
      </c>
    </row>
    <row r="177" spans="1:1" x14ac:dyDescent="0.25">
      <c r="A177" s="1">
        <v>1</v>
      </c>
    </row>
    <row r="178" spans="1:1" x14ac:dyDescent="0.25">
      <c r="A178" s="1">
        <v>2</v>
      </c>
    </row>
    <row r="179" spans="1:1" x14ac:dyDescent="0.25">
      <c r="A179" s="1">
        <v>3</v>
      </c>
    </row>
    <row r="180" spans="1:1" x14ac:dyDescent="0.25">
      <c r="A180" s="1">
        <v>4</v>
      </c>
    </row>
    <row r="181" spans="1:1" x14ac:dyDescent="0.25">
      <c r="A181" s="1">
        <v>5</v>
      </c>
    </row>
    <row r="182" spans="1:1" x14ac:dyDescent="0.25">
      <c r="A182" s="1">
        <v>6</v>
      </c>
    </row>
    <row r="183" spans="1:1" x14ac:dyDescent="0.25">
      <c r="A183" s="1">
        <v>7</v>
      </c>
    </row>
    <row r="184" spans="1:1" x14ac:dyDescent="0.25">
      <c r="A184" s="1">
        <v>8</v>
      </c>
    </row>
    <row r="185" spans="1:1" x14ac:dyDescent="0.25">
      <c r="A185" s="1">
        <v>9</v>
      </c>
    </row>
    <row r="186" spans="1:1" x14ac:dyDescent="0.25">
      <c r="A186" s="1">
        <v>10</v>
      </c>
    </row>
    <row r="187" spans="1:1" x14ac:dyDescent="0.25">
      <c r="A187" s="1">
        <v>11</v>
      </c>
    </row>
    <row r="188" spans="1:1" x14ac:dyDescent="0.25">
      <c r="A188" s="1">
        <v>12</v>
      </c>
    </row>
    <row r="189" spans="1:1" x14ac:dyDescent="0.25">
      <c r="A189" s="1">
        <v>13</v>
      </c>
    </row>
    <row r="190" spans="1:1" x14ac:dyDescent="0.25">
      <c r="A190" s="1">
        <v>14</v>
      </c>
    </row>
    <row r="191" spans="1:1" x14ac:dyDescent="0.25">
      <c r="A191" s="1">
        <v>15</v>
      </c>
    </row>
    <row r="233" spans="1:1" x14ac:dyDescent="0.25">
      <c r="A233" s="1">
        <v>1</v>
      </c>
    </row>
    <row r="234" spans="1:1" x14ac:dyDescent="0.25">
      <c r="A234" s="1">
        <v>2</v>
      </c>
    </row>
    <row r="235" spans="1:1" x14ac:dyDescent="0.25">
      <c r="A235" s="1">
        <v>3</v>
      </c>
    </row>
    <row r="236" spans="1:1" x14ac:dyDescent="0.25">
      <c r="A236" s="1">
        <v>4</v>
      </c>
    </row>
    <row r="237" spans="1:1" x14ac:dyDescent="0.25">
      <c r="A237" s="1">
        <v>5</v>
      </c>
    </row>
    <row r="238" spans="1:1" x14ac:dyDescent="0.25">
      <c r="A238" s="1">
        <v>6</v>
      </c>
    </row>
    <row r="239" spans="1:1" x14ac:dyDescent="0.25">
      <c r="A239" s="1">
        <v>7</v>
      </c>
    </row>
    <row r="240" spans="1:1" x14ac:dyDescent="0.25">
      <c r="A240" s="1">
        <v>8</v>
      </c>
    </row>
    <row r="241" spans="1:1" x14ac:dyDescent="0.25">
      <c r="A241" s="1">
        <v>9</v>
      </c>
    </row>
    <row r="242" spans="1:1" x14ac:dyDescent="0.25">
      <c r="A242" s="1">
        <v>10</v>
      </c>
    </row>
    <row r="243" spans="1:1" x14ac:dyDescent="0.25">
      <c r="A243" s="1">
        <v>11</v>
      </c>
    </row>
    <row r="244" spans="1:1" x14ac:dyDescent="0.25">
      <c r="A244" s="1">
        <v>12</v>
      </c>
    </row>
    <row r="245" spans="1:1" x14ac:dyDescent="0.25">
      <c r="A245" s="1">
        <v>13</v>
      </c>
    </row>
    <row r="294" spans="1:1" x14ac:dyDescent="0.25">
      <c r="A294" s="1">
        <v>1</v>
      </c>
    </row>
    <row r="295" spans="1:1" x14ac:dyDescent="0.25">
      <c r="A295" s="1">
        <v>2</v>
      </c>
    </row>
    <row r="296" spans="1:1" x14ac:dyDescent="0.25">
      <c r="A296" s="1">
        <v>3</v>
      </c>
    </row>
    <row r="297" spans="1:1" x14ac:dyDescent="0.25">
      <c r="A297" s="1">
        <v>4</v>
      </c>
    </row>
    <row r="298" spans="1:1" x14ac:dyDescent="0.25">
      <c r="A298" s="1">
        <v>5</v>
      </c>
    </row>
    <row r="299" spans="1:1" x14ac:dyDescent="0.25">
      <c r="A299" s="1">
        <v>6</v>
      </c>
    </row>
    <row r="300" spans="1:1" x14ac:dyDescent="0.25">
      <c r="A300" s="1">
        <v>7</v>
      </c>
    </row>
    <row r="301" spans="1:1" x14ac:dyDescent="0.25">
      <c r="A301" s="1">
        <v>8</v>
      </c>
    </row>
    <row r="302" spans="1:1" x14ac:dyDescent="0.25">
      <c r="A302" s="1">
        <v>9</v>
      </c>
    </row>
    <row r="303" spans="1:1" x14ac:dyDescent="0.25">
      <c r="A303" s="1">
        <v>10</v>
      </c>
    </row>
    <row r="304" spans="1:1" x14ac:dyDescent="0.25">
      <c r="A304" s="1">
        <v>11</v>
      </c>
    </row>
    <row r="305" spans="1:1" x14ac:dyDescent="0.25">
      <c r="A305" s="1">
        <v>12</v>
      </c>
    </row>
    <row r="306" spans="1:1" x14ac:dyDescent="0.25">
      <c r="A306" s="1">
        <v>13</v>
      </c>
    </row>
    <row r="349" spans="1:1" x14ac:dyDescent="0.25">
      <c r="A349" s="1">
        <v>1</v>
      </c>
    </row>
    <row r="350" spans="1:1" x14ac:dyDescent="0.25">
      <c r="A350" s="1">
        <v>2</v>
      </c>
    </row>
    <row r="351" spans="1:1" x14ac:dyDescent="0.25">
      <c r="A351" s="1">
        <v>3</v>
      </c>
    </row>
    <row r="352" spans="1:1" x14ac:dyDescent="0.25">
      <c r="A352" s="1">
        <v>4</v>
      </c>
    </row>
    <row r="353" spans="1:1" x14ac:dyDescent="0.25">
      <c r="A353" s="1">
        <v>5</v>
      </c>
    </row>
    <row r="354" spans="1:1" x14ac:dyDescent="0.25">
      <c r="A354" s="1">
        <v>6</v>
      </c>
    </row>
    <row r="355" spans="1:1" x14ac:dyDescent="0.25">
      <c r="A355" s="1">
        <v>7</v>
      </c>
    </row>
    <row r="356" spans="1:1" x14ac:dyDescent="0.25">
      <c r="A356" s="1">
        <v>8</v>
      </c>
    </row>
    <row r="357" spans="1:1" x14ac:dyDescent="0.25">
      <c r="A357" s="1">
        <v>9</v>
      </c>
    </row>
    <row r="358" spans="1:1" x14ac:dyDescent="0.25">
      <c r="A358" s="1">
        <v>10</v>
      </c>
    </row>
    <row r="359" spans="1:1" x14ac:dyDescent="0.25">
      <c r="A359" s="1">
        <v>11</v>
      </c>
    </row>
    <row r="360" spans="1:1" x14ac:dyDescent="0.25">
      <c r="A360" s="1">
        <v>12</v>
      </c>
    </row>
    <row r="361" spans="1:1" x14ac:dyDescent="0.25">
      <c r="A361" s="1">
        <v>13</v>
      </c>
    </row>
    <row r="362" spans="1:1" x14ac:dyDescent="0.25">
      <c r="A362" s="1">
        <v>14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"/>
  <sheetViews>
    <sheetView topLeftCell="C1" zoomScale="60" zoomScaleNormal="60" workbookViewId="0">
      <selection activeCell="A116" sqref="A116:H290"/>
    </sheetView>
  </sheetViews>
  <sheetFormatPr baseColWidth="10" defaultRowHeight="15" x14ac:dyDescent="0.25"/>
  <cols>
    <col min="1" max="16384" width="11.42578125" style="1"/>
  </cols>
  <sheetData>
    <row r="1" spans="1:36" x14ac:dyDescent="0.25">
      <c r="A1" s="4" t="s">
        <v>89</v>
      </c>
    </row>
    <row r="2" spans="1:36" x14ac:dyDescent="0.25">
      <c r="A2" s="1" t="s">
        <v>1</v>
      </c>
    </row>
    <row r="3" spans="1:36" x14ac:dyDescent="0.25">
      <c r="A3" s="1" t="s">
        <v>2</v>
      </c>
    </row>
    <row r="5" spans="1:36" x14ac:dyDescent="0.25">
      <c r="B5" s="3" t="s">
        <v>90</v>
      </c>
      <c r="C5" s="3" t="s">
        <v>91</v>
      </c>
      <c r="D5" s="3" t="s">
        <v>92</v>
      </c>
      <c r="E5" s="3" t="s">
        <v>93</v>
      </c>
      <c r="G5" s="3" t="s">
        <v>94</v>
      </c>
      <c r="H5" s="3" t="s">
        <v>95</v>
      </c>
      <c r="I5" s="3" t="s">
        <v>96</v>
      </c>
      <c r="J5" s="3" t="s">
        <v>97</v>
      </c>
      <c r="L5" s="3" t="s">
        <v>98</v>
      </c>
      <c r="M5" s="3" t="s">
        <v>99</v>
      </c>
      <c r="N5" s="3" t="s">
        <v>100</v>
      </c>
      <c r="O5" s="3" t="s">
        <v>101</v>
      </c>
      <c r="Q5" s="3" t="s">
        <v>102</v>
      </c>
      <c r="R5" s="3" t="s">
        <v>103</v>
      </c>
      <c r="S5" s="3" t="s">
        <v>104</v>
      </c>
      <c r="T5" s="3" t="s">
        <v>105</v>
      </c>
      <c r="V5" s="3" t="s">
        <v>106</v>
      </c>
      <c r="W5" s="3" t="s">
        <v>107</v>
      </c>
      <c r="X5" s="3" t="s">
        <v>108</v>
      </c>
      <c r="Y5" s="3" t="s">
        <v>109</v>
      </c>
      <c r="AA5" s="3" t="s">
        <v>110</v>
      </c>
      <c r="AB5" s="3" t="s">
        <v>111</v>
      </c>
      <c r="AC5" s="3" t="s">
        <v>112</v>
      </c>
      <c r="AD5" s="3" t="s">
        <v>113</v>
      </c>
      <c r="AF5" s="3" t="s">
        <v>114</v>
      </c>
      <c r="AG5" s="3" t="s">
        <v>115</v>
      </c>
      <c r="AH5" s="3" t="s">
        <v>116</v>
      </c>
      <c r="AI5" s="3" t="s">
        <v>117</v>
      </c>
      <c r="AJ5" s="3" t="s">
        <v>114</v>
      </c>
    </row>
    <row r="6" spans="1:36" x14ac:dyDescent="0.25">
      <c r="A6" s="1">
        <v>1</v>
      </c>
      <c r="B6" s="5">
        <v>1474</v>
      </c>
      <c r="C6" s="5">
        <v>0.80300000000000005</v>
      </c>
      <c r="D6" s="5">
        <v>0.95699999999999996</v>
      </c>
      <c r="E6" s="5">
        <v>0.67700000000000005</v>
      </c>
      <c r="F6" s="5"/>
      <c r="G6" s="5" t="s">
        <v>118</v>
      </c>
      <c r="H6" s="5" t="s">
        <v>119</v>
      </c>
      <c r="I6" s="5">
        <v>1289</v>
      </c>
      <c r="J6" s="5" t="s">
        <v>120</v>
      </c>
      <c r="K6" s="5"/>
      <c r="L6" s="5">
        <v>1227</v>
      </c>
      <c r="M6" s="5" t="s">
        <v>121</v>
      </c>
      <c r="N6" s="5" t="s">
        <v>122</v>
      </c>
      <c r="O6" s="5">
        <v>1286</v>
      </c>
      <c r="P6" s="5"/>
      <c r="Q6" s="5">
        <v>1791</v>
      </c>
      <c r="R6" s="5" t="s">
        <v>123</v>
      </c>
      <c r="S6" s="5">
        <v>1085</v>
      </c>
      <c r="T6" s="5">
        <v>1230</v>
      </c>
      <c r="U6" s="5"/>
      <c r="V6" s="5">
        <v>1253</v>
      </c>
      <c r="W6" s="5">
        <v>1081</v>
      </c>
      <c r="X6" s="5">
        <v>1039</v>
      </c>
      <c r="Y6" s="5" t="s">
        <v>124</v>
      </c>
      <c r="Z6" s="5"/>
      <c r="AA6" s="5">
        <v>1418</v>
      </c>
      <c r="AB6" s="5" t="s">
        <v>125</v>
      </c>
      <c r="AC6" s="5" t="s">
        <v>126</v>
      </c>
      <c r="AD6" s="5" t="s">
        <v>127</v>
      </c>
      <c r="AE6" s="5"/>
      <c r="AF6" s="5" t="s">
        <v>126</v>
      </c>
      <c r="AG6" s="5" t="s">
        <v>74</v>
      </c>
      <c r="AH6" s="5" t="s">
        <v>128</v>
      </c>
      <c r="AI6" s="5" t="s">
        <v>129</v>
      </c>
    </row>
    <row r="7" spans="1:36" x14ac:dyDescent="0.25">
      <c r="A7" s="1">
        <v>2</v>
      </c>
      <c r="B7" s="5">
        <v>1561</v>
      </c>
      <c r="C7" s="5">
        <v>1408</v>
      </c>
      <c r="D7" s="5">
        <v>1047</v>
      </c>
      <c r="E7" s="5">
        <v>1185</v>
      </c>
      <c r="F7" s="5"/>
      <c r="G7" s="5">
        <v>1155</v>
      </c>
      <c r="H7" s="5" t="s">
        <v>130</v>
      </c>
      <c r="I7" s="5" t="s">
        <v>71</v>
      </c>
      <c r="J7" s="5">
        <v>1079</v>
      </c>
      <c r="K7" s="5"/>
      <c r="L7" s="5" t="s">
        <v>131</v>
      </c>
      <c r="M7" s="5">
        <v>1128</v>
      </c>
      <c r="N7" s="5">
        <v>1000</v>
      </c>
      <c r="O7" s="5">
        <v>1238</v>
      </c>
      <c r="P7" s="5"/>
      <c r="Q7" s="5" t="s">
        <v>132</v>
      </c>
      <c r="R7" s="5" t="s">
        <v>133</v>
      </c>
      <c r="S7" s="5">
        <v>1186</v>
      </c>
      <c r="T7" s="5" t="s">
        <v>134</v>
      </c>
      <c r="U7" s="5"/>
      <c r="V7" s="5" t="s">
        <v>135</v>
      </c>
      <c r="W7" s="5">
        <v>1145</v>
      </c>
      <c r="X7" s="5" t="s">
        <v>136</v>
      </c>
      <c r="Y7" s="5">
        <v>1336</v>
      </c>
      <c r="Z7" s="5"/>
      <c r="AA7" s="5" t="s">
        <v>131</v>
      </c>
      <c r="AB7" s="5" t="s">
        <v>137</v>
      </c>
      <c r="AC7" s="5">
        <v>1056</v>
      </c>
      <c r="AD7" s="5" t="s">
        <v>59</v>
      </c>
      <c r="AE7" s="5"/>
      <c r="AF7" s="5" t="s">
        <v>138</v>
      </c>
      <c r="AG7" s="5" t="s">
        <v>139</v>
      </c>
      <c r="AH7" s="5" t="s">
        <v>140</v>
      </c>
      <c r="AI7" s="5" t="s">
        <v>88</v>
      </c>
    </row>
    <row r="8" spans="1:36" x14ac:dyDescent="0.25">
      <c r="A8" s="1">
        <v>3</v>
      </c>
      <c r="B8" s="5">
        <v>1438</v>
      </c>
      <c r="C8" s="5">
        <v>1327</v>
      </c>
      <c r="D8" s="5">
        <v>0.95799999999999996</v>
      </c>
      <c r="E8" s="5">
        <v>1195</v>
      </c>
      <c r="F8" s="5"/>
      <c r="G8" s="5">
        <v>1136</v>
      </c>
      <c r="H8" s="5" t="s">
        <v>69</v>
      </c>
      <c r="I8" s="5" t="s">
        <v>141</v>
      </c>
      <c r="J8" s="5" t="s">
        <v>142</v>
      </c>
      <c r="K8" s="5"/>
      <c r="L8" s="5">
        <v>1174</v>
      </c>
      <c r="M8" s="5" t="s">
        <v>85</v>
      </c>
      <c r="N8" s="5">
        <v>1206</v>
      </c>
      <c r="O8" s="5" t="s">
        <v>53</v>
      </c>
      <c r="P8" s="5"/>
      <c r="Q8" s="5"/>
      <c r="R8" s="5">
        <v>1285</v>
      </c>
      <c r="S8" s="5" t="s">
        <v>143</v>
      </c>
      <c r="T8" s="5">
        <v>1231</v>
      </c>
      <c r="U8" s="5"/>
      <c r="V8" s="5" t="s">
        <v>144</v>
      </c>
      <c r="W8" s="5" t="s">
        <v>145</v>
      </c>
      <c r="X8" s="5">
        <v>1282</v>
      </c>
      <c r="Y8" s="5" t="s">
        <v>146</v>
      </c>
      <c r="Z8" s="5"/>
      <c r="AA8" s="5"/>
      <c r="AB8" s="5" t="s">
        <v>147</v>
      </c>
      <c r="AC8" s="5" t="s">
        <v>148</v>
      </c>
      <c r="AD8" s="5" t="s">
        <v>149</v>
      </c>
      <c r="AE8" s="5"/>
      <c r="AF8" s="5"/>
      <c r="AG8" s="5" t="s">
        <v>150</v>
      </c>
      <c r="AH8" s="5" t="s">
        <v>151</v>
      </c>
      <c r="AI8" s="5" t="s">
        <v>152</v>
      </c>
    </row>
    <row r="9" spans="1:36" x14ac:dyDescent="0.25">
      <c r="A9" s="1">
        <v>4</v>
      </c>
      <c r="B9" s="5">
        <v>1437</v>
      </c>
      <c r="C9" s="5">
        <v>1096</v>
      </c>
      <c r="D9" s="5">
        <v>1191</v>
      </c>
      <c r="E9" s="5">
        <v>0.72099999999999997</v>
      </c>
      <c r="F9" s="5"/>
      <c r="G9" s="5">
        <v>1274</v>
      </c>
      <c r="H9" s="5"/>
      <c r="I9" s="5" t="s">
        <v>74</v>
      </c>
      <c r="J9" s="5">
        <v>1417</v>
      </c>
      <c r="K9" s="5"/>
      <c r="L9" s="5"/>
      <c r="M9" s="5">
        <v>1046</v>
      </c>
      <c r="N9" s="5" t="s">
        <v>149</v>
      </c>
      <c r="O9" s="5">
        <v>1103</v>
      </c>
      <c r="P9" s="5"/>
      <c r="Q9" s="5">
        <v>1252</v>
      </c>
      <c r="R9" s="5"/>
      <c r="S9" s="5">
        <v>1179</v>
      </c>
      <c r="T9" s="5"/>
      <c r="U9" s="5"/>
      <c r="V9" s="5" t="s">
        <v>153</v>
      </c>
      <c r="W9" s="5" t="s">
        <v>154</v>
      </c>
      <c r="X9" s="5">
        <v>1368</v>
      </c>
      <c r="Y9" s="5" t="s">
        <v>155</v>
      </c>
      <c r="Z9" s="5"/>
      <c r="AA9" s="5" t="s">
        <v>156</v>
      </c>
      <c r="AB9" s="5">
        <v>1233</v>
      </c>
      <c r="AC9" s="5" t="s">
        <v>157</v>
      </c>
      <c r="AD9" s="5" t="s">
        <v>158</v>
      </c>
      <c r="AE9" s="5"/>
      <c r="AF9" s="5" t="s">
        <v>159</v>
      </c>
      <c r="AG9" s="5">
        <v>1431</v>
      </c>
      <c r="AH9" s="5" t="s">
        <v>160</v>
      </c>
      <c r="AI9" s="5" t="s">
        <v>161</v>
      </c>
    </row>
    <row r="10" spans="1:36" x14ac:dyDescent="0.25">
      <c r="A10" s="1">
        <v>5</v>
      </c>
      <c r="B10" s="5">
        <v>1292</v>
      </c>
      <c r="C10" s="5">
        <v>1374</v>
      </c>
      <c r="D10" s="5">
        <v>0.91</v>
      </c>
      <c r="E10" s="5">
        <v>1248</v>
      </c>
      <c r="F10" s="5"/>
      <c r="G10" s="5">
        <v>1083</v>
      </c>
      <c r="H10" s="5" t="s">
        <v>162</v>
      </c>
      <c r="I10" s="5" t="s">
        <v>163</v>
      </c>
      <c r="J10" s="5"/>
      <c r="K10" s="5"/>
      <c r="L10" s="5">
        <v>1475</v>
      </c>
      <c r="M10" s="5">
        <v>1248</v>
      </c>
      <c r="N10" s="5">
        <v>1027</v>
      </c>
      <c r="O10" s="5">
        <v>1018</v>
      </c>
      <c r="P10" s="5"/>
      <c r="Q10" s="5" t="s">
        <v>164</v>
      </c>
      <c r="R10" s="5">
        <v>1025</v>
      </c>
      <c r="S10" s="5">
        <v>1184</v>
      </c>
      <c r="T10" s="5">
        <v>1048</v>
      </c>
      <c r="U10" s="5"/>
      <c r="V10" s="5" t="s">
        <v>165</v>
      </c>
      <c r="W10" s="5">
        <v>1270</v>
      </c>
      <c r="X10" s="5" t="s">
        <v>166</v>
      </c>
      <c r="Y10" s="5" t="s">
        <v>167</v>
      </c>
      <c r="Z10" s="5"/>
      <c r="AA10" s="5" t="s">
        <v>168</v>
      </c>
      <c r="AB10" s="5" t="s">
        <v>63</v>
      </c>
      <c r="AC10" s="5">
        <v>1225</v>
      </c>
      <c r="AD10" s="5" t="s">
        <v>79</v>
      </c>
      <c r="AE10" s="5"/>
      <c r="AF10" s="5"/>
      <c r="AG10" s="5" t="s">
        <v>86</v>
      </c>
      <c r="AH10" s="5">
        <v>1047</v>
      </c>
      <c r="AI10" s="5" t="s">
        <v>169</v>
      </c>
    </row>
    <row r="11" spans="1:36" x14ac:dyDescent="0.25">
      <c r="A11" s="1">
        <v>6</v>
      </c>
      <c r="B11" s="5">
        <v>1156</v>
      </c>
      <c r="C11" s="5">
        <v>1205</v>
      </c>
      <c r="D11" s="5">
        <v>1376</v>
      </c>
      <c r="E11" s="5">
        <v>1352</v>
      </c>
      <c r="F11" s="5"/>
      <c r="G11" s="5">
        <v>1060</v>
      </c>
      <c r="H11" s="5" t="s">
        <v>170</v>
      </c>
      <c r="I11" s="5">
        <v>1161</v>
      </c>
      <c r="J11" s="5" t="s">
        <v>171</v>
      </c>
      <c r="K11" s="5"/>
      <c r="L11" s="5">
        <v>1210</v>
      </c>
      <c r="M11" s="5" t="s">
        <v>172</v>
      </c>
      <c r="N11" s="5" t="s">
        <v>173</v>
      </c>
      <c r="O11" s="5">
        <v>1112</v>
      </c>
      <c r="P11" s="5"/>
      <c r="Q11" s="5">
        <v>1073</v>
      </c>
      <c r="R11" s="5">
        <v>1049</v>
      </c>
      <c r="S11" s="5">
        <v>1185</v>
      </c>
      <c r="T11" s="5">
        <v>1433</v>
      </c>
      <c r="U11" s="5"/>
      <c r="V11" s="5" t="s">
        <v>174</v>
      </c>
      <c r="W11" s="5" t="s">
        <v>175</v>
      </c>
      <c r="X11" s="5">
        <v>1071</v>
      </c>
      <c r="Y11" s="5">
        <v>1407</v>
      </c>
      <c r="Z11" s="5"/>
      <c r="AA11" s="5" t="s">
        <v>176</v>
      </c>
      <c r="AB11" s="5">
        <v>1246</v>
      </c>
      <c r="AC11" s="5">
        <v>1153</v>
      </c>
      <c r="AD11" s="5" t="s">
        <v>177</v>
      </c>
      <c r="AE11" s="5"/>
      <c r="AF11" s="5" t="s">
        <v>138</v>
      </c>
      <c r="AG11" s="5" t="s">
        <v>178</v>
      </c>
      <c r="AH11" s="5" t="s">
        <v>179</v>
      </c>
      <c r="AI11" s="5" t="s">
        <v>180</v>
      </c>
    </row>
    <row r="12" spans="1:36" x14ac:dyDescent="0.25">
      <c r="A12" s="1">
        <v>7</v>
      </c>
      <c r="B12" s="5">
        <v>1726</v>
      </c>
      <c r="C12" s="5">
        <v>0.55100000000000005</v>
      </c>
      <c r="D12" s="5">
        <v>1271</v>
      </c>
      <c r="E12" s="5">
        <v>0.83199999999999996</v>
      </c>
      <c r="F12" s="5"/>
      <c r="G12" s="5"/>
      <c r="H12" s="5" t="s">
        <v>125</v>
      </c>
      <c r="I12" s="5">
        <v>1109</v>
      </c>
      <c r="J12" s="5">
        <v>1325</v>
      </c>
      <c r="K12" s="5"/>
      <c r="L12" s="5"/>
      <c r="M12" s="5">
        <v>1152</v>
      </c>
      <c r="N12" s="5">
        <v>1057</v>
      </c>
      <c r="O12" s="5">
        <v>1201</v>
      </c>
      <c r="P12" s="5"/>
      <c r="Q12" s="5" t="s">
        <v>181</v>
      </c>
      <c r="R12" s="5">
        <v>1069</v>
      </c>
      <c r="S12" s="5"/>
      <c r="T12" s="5">
        <v>1363</v>
      </c>
      <c r="U12" s="5"/>
      <c r="V12" s="5">
        <v>1296</v>
      </c>
      <c r="W12" s="5">
        <v>1636</v>
      </c>
      <c r="X12" s="5">
        <v>1005</v>
      </c>
      <c r="Y12" s="5">
        <v>1274</v>
      </c>
      <c r="Z12" s="5"/>
      <c r="AA12" s="5" t="s">
        <v>182</v>
      </c>
      <c r="AB12" s="5" t="s">
        <v>183</v>
      </c>
      <c r="AC12" s="5" t="s">
        <v>184</v>
      </c>
      <c r="AD12" s="5" t="s">
        <v>185</v>
      </c>
      <c r="AE12" s="5"/>
      <c r="AF12" s="5" t="s">
        <v>186</v>
      </c>
      <c r="AG12" s="5">
        <v>1203</v>
      </c>
      <c r="AH12" s="5" t="s">
        <v>83</v>
      </c>
      <c r="AI12" s="5" t="s">
        <v>187</v>
      </c>
    </row>
    <row r="13" spans="1:36" x14ac:dyDescent="0.25">
      <c r="A13" s="1">
        <v>8</v>
      </c>
      <c r="B13" s="5">
        <v>1884</v>
      </c>
      <c r="C13" s="5">
        <v>1206</v>
      </c>
      <c r="D13" s="5">
        <v>0.72399999999999998</v>
      </c>
      <c r="E13" s="5">
        <v>1214</v>
      </c>
      <c r="F13" s="5"/>
      <c r="G13" s="5">
        <v>1606</v>
      </c>
      <c r="H13" s="5">
        <v>1261</v>
      </c>
      <c r="I13" s="5" t="s">
        <v>188</v>
      </c>
      <c r="J13" s="5">
        <v>1247</v>
      </c>
      <c r="K13" s="5"/>
      <c r="L13" s="5">
        <v>1624</v>
      </c>
      <c r="M13" s="5">
        <v>1120</v>
      </c>
      <c r="N13" s="5">
        <v>1068</v>
      </c>
      <c r="O13" s="5" t="s">
        <v>189</v>
      </c>
      <c r="P13" s="5"/>
      <c r="Q13" s="5"/>
      <c r="R13" s="5"/>
      <c r="S13" s="5">
        <v>1256</v>
      </c>
      <c r="T13" s="5" t="s">
        <v>190</v>
      </c>
      <c r="U13" s="5"/>
      <c r="V13" s="5" t="s">
        <v>191</v>
      </c>
      <c r="W13" s="5">
        <v>1615</v>
      </c>
      <c r="X13" s="5" t="s">
        <v>129</v>
      </c>
      <c r="Y13" s="5" t="s">
        <v>192</v>
      </c>
      <c r="Z13" s="5"/>
      <c r="AA13" s="5">
        <v>1239</v>
      </c>
      <c r="AB13" s="5" t="s">
        <v>193</v>
      </c>
      <c r="AC13" s="5">
        <v>1292</v>
      </c>
      <c r="AD13" s="5"/>
      <c r="AE13" s="5"/>
      <c r="AF13" s="5" t="s">
        <v>194</v>
      </c>
      <c r="AG13" s="5" t="s">
        <v>195</v>
      </c>
      <c r="AH13" s="5" t="s">
        <v>177</v>
      </c>
      <c r="AI13" s="5" t="s">
        <v>196</v>
      </c>
    </row>
    <row r="14" spans="1:36" x14ac:dyDescent="0.25">
      <c r="A14" s="1">
        <v>9</v>
      </c>
      <c r="B14" s="5">
        <v>1839</v>
      </c>
      <c r="C14" s="5">
        <v>1151</v>
      </c>
      <c r="D14" s="5">
        <v>1000</v>
      </c>
      <c r="E14" s="5">
        <v>1603</v>
      </c>
      <c r="F14" s="5"/>
      <c r="G14" s="5"/>
      <c r="H14" s="5" t="s">
        <v>197</v>
      </c>
      <c r="I14" s="5" t="s">
        <v>198</v>
      </c>
      <c r="J14" s="5">
        <v>1500</v>
      </c>
      <c r="K14" s="5"/>
      <c r="L14" s="5">
        <v>1351</v>
      </c>
      <c r="M14" s="5" t="s">
        <v>199</v>
      </c>
      <c r="N14" s="5" t="s">
        <v>142</v>
      </c>
      <c r="O14" s="5" t="s">
        <v>200</v>
      </c>
      <c r="P14" s="5"/>
      <c r="Q14" s="5" t="s">
        <v>201</v>
      </c>
      <c r="R14" s="5">
        <v>1127</v>
      </c>
      <c r="S14" s="5">
        <v>1011</v>
      </c>
      <c r="T14" s="5" t="s">
        <v>202</v>
      </c>
      <c r="U14" s="5"/>
      <c r="V14" s="5" t="s">
        <v>143</v>
      </c>
      <c r="W14" s="5">
        <v>1123</v>
      </c>
      <c r="X14" s="5">
        <v>1007</v>
      </c>
      <c r="Y14" s="5" t="s">
        <v>203</v>
      </c>
      <c r="Z14" s="5"/>
      <c r="AA14" s="5" t="s">
        <v>204</v>
      </c>
      <c r="AB14" s="5">
        <v>1386</v>
      </c>
      <c r="AC14" s="5"/>
      <c r="AD14" s="5" t="s">
        <v>205</v>
      </c>
      <c r="AE14" s="5"/>
      <c r="AF14" s="5"/>
      <c r="AG14" s="5" t="s">
        <v>206</v>
      </c>
      <c r="AH14" s="5" t="s">
        <v>207</v>
      </c>
      <c r="AI14" s="5" t="s">
        <v>70</v>
      </c>
    </row>
    <row r="15" spans="1:36" x14ac:dyDescent="0.25">
      <c r="A15" s="1">
        <v>10</v>
      </c>
      <c r="B15" s="5">
        <v>1959</v>
      </c>
      <c r="C15" s="5">
        <v>1213</v>
      </c>
      <c r="D15" s="5">
        <v>1296</v>
      </c>
      <c r="E15" s="5">
        <v>1433</v>
      </c>
      <c r="F15" s="5"/>
      <c r="G15" s="5"/>
      <c r="H15" s="5">
        <v>1210</v>
      </c>
      <c r="I15" s="5" t="s">
        <v>179</v>
      </c>
      <c r="J15" s="5">
        <v>1521</v>
      </c>
      <c r="K15" s="5"/>
      <c r="L15" s="5"/>
      <c r="M15" s="5" t="s">
        <v>208</v>
      </c>
      <c r="N15" s="5">
        <v>1400</v>
      </c>
      <c r="O15" s="5">
        <v>1252</v>
      </c>
      <c r="P15" s="5"/>
      <c r="Q15" s="5" t="s">
        <v>209</v>
      </c>
      <c r="R15" s="5" t="s">
        <v>210</v>
      </c>
      <c r="S15" s="5" t="s">
        <v>211</v>
      </c>
      <c r="T15" s="5" t="s">
        <v>212</v>
      </c>
      <c r="U15" s="5"/>
      <c r="V15" s="5" t="s">
        <v>119</v>
      </c>
      <c r="W15" s="5">
        <v>1432</v>
      </c>
      <c r="X15" s="5">
        <v>1081</v>
      </c>
      <c r="Y15" s="5" t="s">
        <v>213</v>
      </c>
      <c r="Z15" s="5"/>
      <c r="AA15" s="5"/>
      <c r="AB15" s="5" t="s">
        <v>181</v>
      </c>
      <c r="AC15" s="5">
        <v>1063</v>
      </c>
      <c r="AD15" s="5" t="s">
        <v>214</v>
      </c>
      <c r="AE15" s="5"/>
      <c r="AF15" s="5" t="s">
        <v>215</v>
      </c>
      <c r="AG15" s="5" t="s">
        <v>216</v>
      </c>
      <c r="AH15" s="5" t="s">
        <v>217</v>
      </c>
      <c r="AI15" s="5" t="s">
        <v>140</v>
      </c>
    </row>
    <row r="16" spans="1:36" x14ac:dyDescent="0.25">
      <c r="A16" s="1">
        <v>11</v>
      </c>
      <c r="B16" s="5">
        <v>1683</v>
      </c>
      <c r="C16" s="5">
        <v>1435</v>
      </c>
      <c r="D16" s="5">
        <v>1097</v>
      </c>
      <c r="E16" s="5">
        <v>1448</v>
      </c>
      <c r="F16" s="5"/>
      <c r="G16" s="5">
        <v>1186</v>
      </c>
      <c r="H16" s="5"/>
      <c r="I16" s="5">
        <v>1064</v>
      </c>
      <c r="J16" s="5">
        <v>1458</v>
      </c>
      <c r="K16" s="5"/>
      <c r="L16" s="5">
        <v>1960</v>
      </c>
      <c r="M16" s="5" t="s">
        <v>218</v>
      </c>
      <c r="N16" s="5">
        <v>1277</v>
      </c>
      <c r="O16" s="5">
        <v>1078</v>
      </c>
      <c r="P16" s="5"/>
      <c r="Q16" s="5">
        <v>1104</v>
      </c>
      <c r="R16" s="5" t="s">
        <v>219</v>
      </c>
      <c r="S16" s="5">
        <v>1178</v>
      </c>
      <c r="T16" s="5">
        <v>1323</v>
      </c>
      <c r="U16" s="5"/>
      <c r="V16" s="5" t="s">
        <v>220</v>
      </c>
      <c r="W16" s="5">
        <v>1413</v>
      </c>
      <c r="X16" s="5">
        <v>1210</v>
      </c>
      <c r="Y16" s="5" t="s">
        <v>150</v>
      </c>
      <c r="Z16" s="5"/>
      <c r="AA16" s="5"/>
      <c r="AB16" s="5">
        <v>1157</v>
      </c>
      <c r="AC16" s="5"/>
      <c r="AD16" s="5" t="s">
        <v>221</v>
      </c>
      <c r="AE16" s="5"/>
      <c r="AF16" s="5" t="s">
        <v>222</v>
      </c>
      <c r="AG16" s="5">
        <v>1599</v>
      </c>
      <c r="AH16" s="5" t="s">
        <v>223</v>
      </c>
      <c r="AI16" s="5" t="s">
        <v>224</v>
      </c>
    </row>
    <row r="17" spans="1:35" x14ac:dyDescent="0.25">
      <c r="A17" s="1">
        <v>12</v>
      </c>
      <c r="B17" s="5"/>
      <c r="C17" s="5">
        <v>1216</v>
      </c>
      <c r="D17" s="5"/>
      <c r="E17" s="5"/>
      <c r="F17" s="5"/>
      <c r="G17" s="5" t="s">
        <v>225</v>
      </c>
      <c r="H17" s="5" t="s">
        <v>226</v>
      </c>
      <c r="I17" s="5">
        <v>1197</v>
      </c>
      <c r="J17" s="5">
        <v>1224</v>
      </c>
      <c r="K17" s="5"/>
      <c r="L17" s="5"/>
      <c r="M17" s="5" t="s">
        <v>227</v>
      </c>
      <c r="N17" s="5">
        <v>1355</v>
      </c>
      <c r="O17" s="5">
        <v>1202</v>
      </c>
      <c r="P17" s="5"/>
      <c r="Q17" s="5">
        <v>1201</v>
      </c>
      <c r="R17" s="5">
        <v>1293</v>
      </c>
      <c r="S17" s="5">
        <v>1260</v>
      </c>
      <c r="T17" s="5" t="s">
        <v>228</v>
      </c>
      <c r="U17" s="5"/>
      <c r="V17" s="5" t="s">
        <v>229</v>
      </c>
      <c r="W17" s="5" t="s">
        <v>155</v>
      </c>
      <c r="X17" s="5">
        <v>1258</v>
      </c>
      <c r="Y17" s="5" t="s">
        <v>230</v>
      </c>
      <c r="Z17" s="5"/>
      <c r="AA17" s="5">
        <v>1412</v>
      </c>
      <c r="AB17" s="5" t="s">
        <v>231</v>
      </c>
      <c r="AC17" s="5" t="s">
        <v>232</v>
      </c>
      <c r="AD17" s="5"/>
      <c r="AE17" s="5"/>
      <c r="AF17" s="5" t="s">
        <v>233</v>
      </c>
      <c r="AG17" s="5"/>
      <c r="AH17" s="5">
        <v>1003</v>
      </c>
      <c r="AI17" s="5" t="s">
        <v>234</v>
      </c>
    </row>
    <row r="18" spans="1:35" x14ac:dyDescent="0.25">
      <c r="A18" s="1">
        <v>13</v>
      </c>
      <c r="B18" s="5"/>
      <c r="C18" s="5">
        <v>0.69</v>
      </c>
      <c r="D18" s="5">
        <v>1218</v>
      </c>
      <c r="E18" s="5">
        <v>1503</v>
      </c>
      <c r="F18" s="5"/>
      <c r="G18" s="5"/>
      <c r="H18" s="5"/>
      <c r="I18" s="5"/>
      <c r="J18" s="5">
        <v>1458</v>
      </c>
      <c r="K18" s="5"/>
      <c r="L18" s="5">
        <v>1516</v>
      </c>
      <c r="M18" s="5" t="s">
        <v>235</v>
      </c>
      <c r="N18" s="5">
        <v>1174</v>
      </c>
      <c r="O18" s="5">
        <v>1183</v>
      </c>
      <c r="P18" s="5"/>
      <c r="Q18" s="5" t="s">
        <v>236</v>
      </c>
      <c r="R18" s="5">
        <v>1425</v>
      </c>
      <c r="S18" s="5">
        <v>1358</v>
      </c>
      <c r="T18" s="5" t="s">
        <v>237</v>
      </c>
      <c r="U18" s="5"/>
      <c r="V18" s="5" t="s">
        <v>238</v>
      </c>
      <c r="W18" s="5">
        <v>1456</v>
      </c>
      <c r="X18" s="5">
        <v>1040</v>
      </c>
      <c r="Y18" s="5"/>
      <c r="Z18" s="5"/>
      <c r="AA18" s="5"/>
      <c r="AB18" s="5" t="s">
        <v>239</v>
      </c>
      <c r="AC18" s="5">
        <v>1098</v>
      </c>
      <c r="AD18" s="5" t="s">
        <v>240</v>
      </c>
      <c r="AE18" s="5"/>
      <c r="AF18" s="5" t="s">
        <v>241</v>
      </c>
      <c r="AG18" s="5" t="s">
        <v>212</v>
      </c>
      <c r="AH18" s="5" t="s">
        <v>242</v>
      </c>
      <c r="AI18" s="5" t="s">
        <v>243</v>
      </c>
    </row>
    <row r="19" spans="1:35" x14ac:dyDescent="0.25">
      <c r="A19" s="1">
        <v>14</v>
      </c>
      <c r="B19" s="5"/>
      <c r="C19" s="5">
        <v>1157</v>
      </c>
      <c r="D19" s="5">
        <v>1074</v>
      </c>
      <c r="E19" s="5">
        <v>1343</v>
      </c>
      <c r="F19" s="5"/>
      <c r="G19" s="5"/>
      <c r="H19" s="5" t="s">
        <v>45</v>
      </c>
      <c r="I19" s="5">
        <v>1215</v>
      </c>
      <c r="J19" s="5">
        <v>1371</v>
      </c>
      <c r="K19" s="5"/>
      <c r="L19" s="5">
        <v>1291</v>
      </c>
      <c r="M19" s="5" t="s">
        <v>244</v>
      </c>
      <c r="N19" s="5" t="s">
        <v>245</v>
      </c>
      <c r="O19" s="5">
        <v>1142</v>
      </c>
      <c r="P19" s="5"/>
      <c r="Q19" s="5" t="s">
        <v>246</v>
      </c>
      <c r="R19" s="5">
        <v>1359</v>
      </c>
      <c r="S19" s="5">
        <v>1084</v>
      </c>
      <c r="T19" s="5">
        <v>1265</v>
      </c>
      <c r="U19" s="5"/>
      <c r="V19" s="5" t="s">
        <v>247</v>
      </c>
      <c r="W19" s="5">
        <v>1160</v>
      </c>
      <c r="X19" s="5">
        <v>1615</v>
      </c>
      <c r="Y19" s="5" t="s">
        <v>248</v>
      </c>
      <c r="Z19" s="5"/>
      <c r="AA19" s="5"/>
      <c r="AB19" s="5" t="s">
        <v>199</v>
      </c>
      <c r="AC19" s="5">
        <v>1337</v>
      </c>
      <c r="AD19" s="5" t="s">
        <v>249</v>
      </c>
      <c r="AE19" s="5"/>
      <c r="AF19" s="5" t="s">
        <v>195</v>
      </c>
      <c r="AG19" s="5" t="s">
        <v>250</v>
      </c>
      <c r="AH19" s="5">
        <v>1225</v>
      </c>
      <c r="AI19" s="5" t="s">
        <v>251</v>
      </c>
    </row>
    <row r="20" spans="1:35" x14ac:dyDescent="0.25">
      <c r="A20" s="1">
        <v>15</v>
      </c>
      <c r="B20" s="5">
        <v>1074</v>
      </c>
      <c r="C20" s="5">
        <v>0.47399999999999998</v>
      </c>
      <c r="D20" s="5">
        <v>1248</v>
      </c>
      <c r="E20" s="5">
        <v>1474</v>
      </c>
      <c r="F20" s="5"/>
      <c r="G20" s="5" t="s">
        <v>162</v>
      </c>
      <c r="H20" s="5" t="s">
        <v>252</v>
      </c>
      <c r="I20" s="5"/>
      <c r="J20" s="5"/>
      <c r="K20" s="5"/>
      <c r="L20" s="5"/>
      <c r="M20" s="5">
        <v>1182</v>
      </c>
      <c r="N20" s="5">
        <v>1045</v>
      </c>
      <c r="O20" s="5" t="s">
        <v>219</v>
      </c>
      <c r="P20" s="5"/>
      <c r="Q20" s="5" t="s">
        <v>253</v>
      </c>
      <c r="R20" s="5"/>
      <c r="S20" s="5" t="s">
        <v>172</v>
      </c>
      <c r="T20" s="5">
        <v>1491</v>
      </c>
      <c r="U20" s="5"/>
      <c r="V20" s="5"/>
      <c r="W20" s="5" t="s">
        <v>254</v>
      </c>
      <c r="X20" s="5" t="s">
        <v>255</v>
      </c>
      <c r="Y20" s="5" t="s">
        <v>256</v>
      </c>
      <c r="Z20" s="5"/>
      <c r="AA20" s="5"/>
      <c r="AB20" s="5">
        <v>1408</v>
      </c>
      <c r="AC20" s="5">
        <v>1009</v>
      </c>
      <c r="AD20" s="5" t="s">
        <v>257</v>
      </c>
      <c r="AE20" s="5"/>
      <c r="AF20" s="5"/>
      <c r="AG20" s="5" t="s">
        <v>258</v>
      </c>
      <c r="AH20" s="5">
        <v>1167</v>
      </c>
      <c r="AI20" s="5" t="s">
        <v>259</v>
      </c>
    </row>
    <row r="21" spans="1:35" x14ac:dyDescent="0.25">
      <c r="A21" s="1">
        <v>16</v>
      </c>
      <c r="B21" s="5">
        <v>1302</v>
      </c>
      <c r="C21" s="5">
        <v>1395</v>
      </c>
      <c r="D21" s="5">
        <v>1290</v>
      </c>
      <c r="E21" s="5">
        <v>1538</v>
      </c>
      <c r="F21" s="5"/>
      <c r="G21" s="5">
        <v>1117</v>
      </c>
      <c r="H21" s="5" t="s">
        <v>260</v>
      </c>
      <c r="I21" s="5" t="s">
        <v>261</v>
      </c>
      <c r="J21" s="5" t="s">
        <v>262</v>
      </c>
      <c r="K21" s="5"/>
      <c r="L21" s="5">
        <v>1030</v>
      </c>
      <c r="M21" s="5" t="s">
        <v>263</v>
      </c>
      <c r="N21" s="5">
        <v>1084</v>
      </c>
      <c r="O21" s="5" t="s">
        <v>264</v>
      </c>
      <c r="P21" s="5"/>
      <c r="Q21" s="5" t="s">
        <v>265</v>
      </c>
      <c r="R21" s="5">
        <v>1412</v>
      </c>
      <c r="S21" s="5" t="s">
        <v>122</v>
      </c>
      <c r="T21" s="5" t="s">
        <v>266</v>
      </c>
      <c r="U21" s="5"/>
      <c r="V21" s="5"/>
      <c r="W21" s="5">
        <v>1001</v>
      </c>
      <c r="X21" s="5">
        <v>1114</v>
      </c>
      <c r="Y21" s="5" t="s">
        <v>159</v>
      </c>
      <c r="Z21" s="5"/>
      <c r="AA21" s="5"/>
      <c r="AB21" s="5"/>
      <c r="AC21" s="5" t="s">
        <v>54</v>
      </c>
      <c r="AD21" s="5" t="s">
        <v>267</v>
      </c>
      <c r="AE21" s="5"/>
      <c r="AF21" s="5"/>
      <c r="AG21" s="5">
        <v>1011</v>
      </c>
      <c r="AH21" s="5" t="s">
        <v>268</v>
      </c>
      <c r="AI21" s="5" t="s">
        <v>269</v>
      </c>
    </row>
    <row r="22" spans="1:35" x14ac:dyDescent="0.25">
      <c r="A22" s="1">
        <v>17</v>
      </c>
      <c r="B22" s="5"/>
      <c r="C22" s="5"/>
      <c r="D22" s="5">
        <v>1262</v>
      </c>
      <c r="E22" s="5">
        <v>1160</v>
      </c>
      <c r="F22" s="5"/>
      <c r="G22" s="5"/>
      <c r="H22" s="5" t="s">
        <v>43</v>
      </c>
      <c r="I22" s="5"/>
      <c r="J22" s="5"/>
      <c r="K22" s="5"/>
      <c r="L22" s="5">
        <v>1225</v>
      </c>
      <c r="M22" s="5">
        <v>1410</v>
      </c>
      <c r="N22" s="5" t="s">
        <v>270</v>
      </c>
      <c r="O22" s="5">
        <v>1141</v>
      </c>
      <c r="P22" s="5"/>
      <c r="Q22" s="5"/>
      <c r="R22" s="5">
        <v>1031</v>
      </c>
      <c r="S22" s="5">
        <v>1126</v>
      </c>
      <c r="T22" s="5" t="s">
        <v>271</v>
      </c>
      <c r="U22" s="5"/>
      <c r="V22" s="5" t="s">
        <v>65</v>
      </c>
      <c r="W22" s="5">
        <v>1047</v>
      </c>
      <c r="X22" s="5">
        <v>1302</v>
      </c>
      <c r="Y22" s="5"/>
      <c r="Z22" s="5"/>
      <c r="AA22" s="5"/>
      <c r="AB22" s="5">
        <v>1225</v>
      </c>
      <c r="AC22" s="5">
        <v>1364</v>
      </c>
      <c r="AD22" s="5" t="s">
        <v>272</v>
      </c>
      <c r="AE22" s="5"/>
      <c r="AF22" s="5"/>
      <c r="AG22" s="5" t="s">
        <v>273</v>
      </c>
      <c r="AH22" s="5" t="s">
        <v>233</v>
      </c>
      <c r="AI22" s="5" t="s">
        <v>268</v>
      </c>
    </row>
    <row r="23" spans="1:35" x14ac:dyDescent="0.25">
      <c r="A23" s="1">
        <v>18</v>
      </c>
      <c r="B23" s="5"/>
      <c r="C23" s="5">
        <v>1565</v>
      </c>
      <c r="D23" s="5">
        <v>0.99299999999999999</v>
      </c>
      <c r="E23" s="5">
        <v>1544</v>
      </c>
      <c r="F23" s="5"/>
      <c r="G23" s="5"/>
      <c r="H23" s="5">
        <v>1155</v>
      </c>
      <c r="I23" s="5">
        <v>1115</v>
      </c>
      <c r="J23" s="5">
        <v>1376</v>
      </c>
      <c r="K23" s="5"/>
      <c r="L23" s="5">
        <v>1224</v>
      </c>
      <c r="M23" s="5" t="s">
        <v>177</v>
      </c>
      <c r="N23" s="5">
        <v>1206</v>
      </c>
      <c r="O23" s="5">
        <v>1621</v>
      </c>
      <c r="P23" s="5"/>
      <c r="Q23" s="5"/>
      <c r="R23" s="5">
        <v>1704</v>
      </c>
      <c r="S23" s="5">
        <v>1186</v>
      </c>
      <c r="T23" s="5" t="s">
        <v>274</v>
      </c>
      <c r="U23" s="5"/>
      <c r="V23" s="5">
        <v>1439</v>
      </c>
      <c r="W23" s="5">
        <v>1464</v>
      </c>
      <c r="X23" s="5">
        <v>1298</v>
      </c>
      <c r="Y23" s="5" t="s">
        <v>275</v>
      </c>
      <c r="Z23" s="5"/>
      <c r="AA23" s="5" t="s">
        <v>276</v>
      </c>
      <c r="AB23" s="5" t="s">
        <v>277</v>
      </c>
      <c r="AC23" s="5" t="s">
        <v>278</v>
      </c>
      <c r="AD23" s="5" t="s">
        <v>279</v>
      </c>
      <c r="AE23" s="5"/>
      <c r="AF23" s="5"/>
      <c r="AG23" s="5" t="s">
        <v>280</v>
      </c>
      <c r="AH23" s="5" t="s">
        <v>281</v>
      </c>
      <c r="AI23" s="5" t="s">
        <v>249</v>
      </c>
    </row>
    <row r="24" spans="1:35" x14ac:dyDescent="0.25">
      <c r="A24" s="1">
        <v>19</v>
      </c>
      <c r="B24" s="5"/>
      <c r="C24" s="5">
        <v>0.59199999999999997</v>
      </c>
      <c r="D24" s="5">
        <v>1014</v>
      </c>
      <c r="E24" s="5">
        <v>1546</v>
      </c>
      <c r="F24" s="5"/>
      <c r="G24" s="5">
        <v>1519</v>
      </c>
      <c r="H24" s="5" t="s">
        <v>282</v>
      </c>
      <c r="I24" s="5" t="s">
        <v>283</v>
      </c>
      <c r="J24" s="5" t="s">
        <v>270</v>
      </c>
      <c r="K24" s="5"/>
      <c r="L24" s="5">
        <v>1232</v>
      </c>
      <c r="M24" s="5">
        <v>1258</v>
      </c>
      <c r="N24" s="5" t="s">
        <v>284</v>
      </c>
      <c r="O24" s="5" t="s">
        <v>189</v>
      </c>
      <c r="P24" s="5"/>
      <c r="Q24" s="5" t="s">
        <v>285</v>
      </c>
      <c r="R24" s="5" t="s">
        <v>286</v>
      </c>
      <c r="S24" s="5">
        <v>1037</v>
      </c>
      <c r="T24" s="5" t="s">
        <v>125</v>
      </c>
      <c r="U24" s="5"/>
      <c r="V24" s="5">
        <v>1197</v>
      </c>
      <c r="W24" s="5">
        <v>1284</v>
      </c>
      <c r="X24" s="5">
        <v>1415</v>
      </c>
      <c r="Y24" s="5" t="s">
        <v>287</v>
      </c>
      <c r="Z24" s="5"/>
      <c r="AA24" s="5" t="s">
        <v>288</v>
      </c>
      <c r="AB24" s="5">
        <v>1363</v>
      </c>
      <c r="AC24" s="5" t="s">
        <v>164</v>
      </c>
      <c r="AD24" s="5" t="s">
        <v>159</v>
      </c>
      <c r="AE24" s="5"/>
      <c r="AF24" s="5"/>
      <c r="AG24" s="5" t="s">
        <v>289</v>
      </c>
      <c r="AH24" s="5" t="s">
        <v>290</v>
      </c>
      <c r="AI24" s="5" t="s">
        <v>291</v>
      </c>
    </row>
    <row r="25" spans="1:35" x14ac:dyDescent="0.25">
      <c r="A25" s="1">
        <v>20</v>
      </c>
      <c r="B25" s="5"/>
      <c r="C25" s="5">
        <v>1264</v>
      </c>
      <c r="D25" s="5">
        <v>1323</v>
      </c>
      <c r="E25" s="5">
        <v>1552</v>
      </c>
      <c r="F25" s="5"/>
      <c r="G25" s="5">
        <v>1336</v>
      </c>
      <c r="H25" s="5">
        <v>1125</v>
      </c>
      <c r="I25" s="5" t="s">
        <v>263</v>
      </c>
      <c r="J25" s="5">
        <v>1007</v>
      </c>
      <c r="K25" s="5"/>
      <c r="L25" s="5">
        <v>1122</v>
      </c>
      <c r="M25" s="5">
        <v>1185</v>
      </c>
      <c r="N25" s="5">
        <v>1210</v>
      </c>
      <c r="O25" s="5">
        <v>1047</v>
      </c>
      <c r="P25" s="5"/>
      <c r="Q25" s="5" t="s">
        <v>254</v>
      </c>
      <c r="R25" s="5" t="s">
        <v>292</v>
      </c>
      <c r="S25" s="5">
        <v>1145</v>
      </c>
      <c r="T25" s="5">
        <v>1528</v>
      </c>
      <c r="U25" s="5"/>
      <c r="V25" s="5" t="s">
        <v>293</v>
      </c>
      <c r="W25" s="5">
        <v>1627</v>
      </c>
      <c r="X25" s="5" t="s">
        <v>152</v>
      </c>
      <c r="Y25" s="5">
        <v>1123</v>
      </c>
      <c r="Z25" s="5"/>
      <c r="AA25" s="5"/>
      <c r="AB25" s="5" t="s">
        <v>294</v>
      </c>
      <c r="AC25" s="5">
        <v>1432</v>
      </c>
      <c r="AD25" s="5" t="s">
        <v>295</v>
      </c>
      <c r="AE25" s="5"/>
      <c r="AF25" s="5"/>
      <c r="AG25" s="5" t="s">
        <v>296</v>
      </c>
      <c r="AH25" s="5" t="s">
        <v>297</v>
      </c>
      <c r="AI25" s="5" t="s">
        <v>146</v>
      </c>
    </row>
    <row r="26" spans="1:35" x14ac:dyDescent="0.25">
      <c r="A26" s="1">
        <v>21</v>
      </c>
      <c r="B26" s="5">
        <v>1330</v>
      </c>
      <c r="C26" s="5">
        <v>1055</v>
      </c>
      <c r="D26" s="5">
        <v>1247</v>
      </c>
      <c r="E26" s="5">
        <v>1276</v>
      </c>
      <c r="F26" s="5"/>
      <c r="G26" s="5">
        <v>1198</v>
      </c>
      <c r="H26" s="5" t="s">
        <v>298</v>
      </c>
      <c r="I26" s="5">
        <v>1282</v>
      </c>
      <c r="J26" s="5">
        <v>1344</v>
      </c>
      <c r="K26" s="5"/>
      <c r="L26" s="5">
        <v>1126</v>
      </c>
      <c r="M26" s="5">
        <v>1034</v>
      </c>
      <c r="N26" s="5">
        <v>1041</v>
      </c>
      <c r="O26" s="5" t="s">
        <v>284</v>
      </c>
      <c r="P26" s="5"/>
      <c r="Q26" s="5"/>
      <c r="R26" s="5">
        <v>1097</v>
      </c>
      <c r="S26" s="5" t="s">
        <v>299</v>
      </c>
      <c r="T26" s="5" t="s">
        <v>300</v>
      </c>
      <c r="U26" s="5"/>
      <c r="V26" s="5">
        <v>1728</v>
      </c>
      <c r="W26" s="5">
        <v>1408</v>
      </c>
      <c r="X26" s="5" t="s">
        <v>301</v>
      </c>
      <c r="Y26" s="5" t="s">
        <v>302</v>
      </c>
      <c r="Z26" s="5"/>
      <c r="AA26" s="5" t="s">
        <v>303</v>
      </c>
      <c r="AB26" s="5">
        <v>1136</v>
      </c>
      <c r="AC26" s="5" t="s">
        <v>304</v>
      </c>
      <c r="AD26" s="5" t="s">
        <v>225</v>
      </c>
      <c r="AE26" s="5"/>
      <c r="AF26" s="5">
        <v>1631</v>
      </c>
      <c r="AG26" s="5" t="s">
        <v>142</v>
      </c>
      <c r="AH26" s="5" t="s">
        <v>230</v>
      </c>
      <c r="AI26" s="5" t="s">
        <v>305</v>
      </c>
    </row>
    <row r="27" spans="1:35" x14ac:dyDescent="0.25">
      <c r="A27" s="1">
        <v>22</v>
      </c>
      <c r="B27" s="5">
        <v>1698</v>
      </c>
      <c r="C27" s="5">
        <v>1610</v>
      </c>
      <c r="D27" s="5">
        <v>1506</v>
      </c>
      <c r="E27" s="5"/>
      <c r="F27" s="5"/>
      <c r="G27" s="5"/>
      <c r="H27" s="5"/>
      <c r="I27" s="5" t="s">
        <v>306</v>
      </c>
      <c r="J27" s="5">
        <v>1377</v>
      </c>
      <c r="K27" s="5"/>
      <c r="L27" s="5">
        <v>1027</v>
      </c>
      <c r="M27" s="5" t="s">
        <v>307</v>
      </c>
      <c r="N27" s="5"/>
      <c r="O27" s="5">
        <v>1089</v>
      </c>
      <c r="P27" s="5"/>
      <c r="Q27" s="5">
        <v>1231</v>
      </c>
      <c r="R27" s="5">
        <v>1317</v>
      </c>
      <c r="S27" s="5">
        <v>1161</v>
      </c>
      <c r="T27" s="5" t="s">
        <v>308</v>
      </c>
      <c r="U27" s="5"/>
      <c r="V27" s="5" t="s">
        <v>309</v>
      </c>
      <c r="W27" s="5" t="s">
        <v>310</v>
      </c>
      <c r="X27" s="5">
        <v>1129</v>
      </c>
      <c r="Y27" s="5" t="s">
        <v>76</v>
      </c>
      <c r="Z27" s="5"/>
      <c r="AA27" s="5" t="s">
        <v>297</v>
      </c>
      <c r="AB27" s="5" t="s">
        <v>311</v>
      </c>
      <c r="AC27" s="5" t="s">
        <v>312</v>
      </c>
      <c r="AD27" s="5" t="s">
        <v>177</v>
      </c>
      <c r="AE27" s="5"/>
      <c r="AF27" s="5"/>
      <c r="AG27" s="5" t="s">
        <v>313</v>
      </c>
      <c r="AH27" s="5">
        <v>1071</v>
      </c>
      <c r="AI27" s="5" t="s">
        <v>200</v>
      </c>
    </row>
    <row r="28" spans="1:35" x14ac:dyDescent="0.25">
      <c r="A28" s="1">
        <v>23</v>
      </c>
      <c r="B28" s="5">
        <v>1483</v>
      </c>
      <c r="C28" s="5">
        <v>1234</v>
      </c>
      <c r="D28" s="5">
        <v>1750</v>
      </c>
      <c r="E28" s="5">
        <v>1526</v>
      </c>
      <c r="F28" s="5"/>
      <c r="G28" s="5">
        <v>1848</v>
      </c>
      <c r="H28" s="5" t="s">
        <v>183</v>
      </c>
      <c r="I28" s="5" t="s">
        <v>314</v>
      </c>
      <c r="J28" s="5">
        <v>1118</v>
      </c>
      <c r="K28" s="5"/>
      <c r="L28" s="5">
        <v>1990</v>
      </c>
      <c r="M28" s="5" t="s">
        <v>315</v>
      </c>
      <c r="N28" s="5">
        <v>1150</v>
      </c>
      <c r="O28" s="5" t="s">
        <v>316</v>
      </c>
      <c r="P28" s="5"/>
      <c r="Q28" s="5"/>
      <c r="R28" s="5">
        <v>1605</v>
      </c>
      <c r="S28" s="5">
        <v>1039</v>
      </c>
      <c r="T28" s="5" t="s">
        <v>292</v>
      </c>
      <c r="U28" s="5"/>
      <c r="V28" s="5">
        <v>1319</v>
      </c>
      <c r="W28" s="5" t="s">
        <v>317</v>
      </c>
      <c r="X28" s="5" t="s">
        <v>215</v>
      </c>
      <c r="Y28" s="5" t="s">
        <v>318</v>
      </c>
      <c r="Z28" s="5"/>
      <c r="AA28" s="5"/>
      <c r="AB28" s="5" t="s">
        <v>319</v>
      </c>
      <c r="AC28" s="5"/>
      <c r="AD28" s="5" t="s">
        <v>266</v>
      </c>
      <c r="AE28" s="5"/>
      <c r="AF28" s="5" t="s">
        <v>61</v>
      </c>
      <c r="AG28" s="5" t="s">
        <v>320</v>
      </c>
      <c r="AH28" s="5" t="s">
        <v>321</v>
      </c>
      <c r="AI28" s="5">
        <v>1246</v>
      </c>
    </row>
    <row r="29" spans="1:35" x14ac:dyDescent="0.25">
      <c r="A29" s="1">
        <v>24</v>
      </c>
      <c r="B29" s="5"/>
      <c r="C29" s="5">
        <v>1376</v>
      </c>
      <c r="D29" s="5">
        <v>1648</v>
      </c>
      <c r="E29" s="5">
        <v>1667</v>
      </c>
      <c r="F29" s="5"/>
      <c r="G29" s="5"/>
      <c r="H29" s="5">
        <v>1401</v>
      </c>
      <c r="I29" s="5" t="s">
        <v>279</v>
      </c>
      <c r="J29" s="5">
        <v>1458</v>
      </c>
      <c r="K29" s="5"/>
      <c r="L29" s="5">
        <v>1487</v>
      </c>
      <c r="M29" s="5" t="s">
        <v>260</v>
      </c>
      <c r="N29" s="5">
        <v>1298</v>
      </c>
      <c r="O29" s="5" t="s">
        <v>322</v>
      </c>
      <c r="P29" s="5"/>
      <c r="Q29" s="5" t="s">
        <v>323</v>
      </c>
      <c r="R29" s="5">
        <v>1588</v>
      </c>
      <c r="S29" s="5" t="s">
        <v>244</v>
      </c>
      <c r="T29" s="5">
        <v>1281</v>
      </c>
      <c r="U29" s="5"/>
      <c r="V29" s="5">
        <v>1415</v>
      </c>
      <c r="W29" s="5">
        <v>1187</v>
      </c>
      <c r="X29" s="5" t="s">
        <v>324</v>
      </c>
      <c r="Y29" s="5" t="s">
        <v>325</v>
      </c>
      <c r="Z29" s="5"/>
      <c r="AA29" s="5" t="s">
        <v>303</v>
      </c>
      <c r="AB29" s="5" t="s">
        <v>326</v>
      </c>
      <c r="AC29" s="5">
        <v>1933</v>
      </c>
      <c r="AD29" s="5" t="s">
        <v>327</v>
      </c>
      <c r="AE29" s="5"/>
      <c r="AF29" s="5" t="s">
        <v>82</v>
      </c>
      <c r="AG29" s="5">
        <v>1559</v>
      </c>
      <c r="AH29" s="5" t="s">
        <v>328</v>
      </c>
      <c r="AI29" s="5" t="s">
        <v>329</v>
      </c>
    </row>
    <row r="30" spans="1:35" x14ac:dyDescent="0.25">
      <c r="A30" s="1">
        <v>25</v>
      </c>
      <c r="B30" s="5"/>
      <c r="C30" s="5">
        <v>1758</v>
      </c>
      <c r="D30" s="5">
        <v>1660</v>
      </c>
      <c r="E30" s="5">
        <v>1661</v>
      </c>
      <c r="F30" s="5"/>
      <c r="G30" s="5">
        <v>1946</v>
      </c>
      <c r="H30" s="5">
        <v>1525</v>
      </c>
      <c r="I30" s="5" t="s">
        <v>330</v>
      </c>
      <c r="J30" s="5">
        <v>1299</v>
      </c>
      <c r="K30" s="5"/>
      <c r="L30" s="5">
        <v>1666</v>
      </c>
      <c r="M30" s="5">
        <v>1461</v>
      </c>
      <c r="N30" s="5">
        <v>1342</v>
      </c>
      <c r="O30" s="5">
        <v>1295</v>
      </c>
      <c r="P30" s="5"/>
      <c r="Q30" s="5">
        <v>1025</v>
      </c>
      <c r="R30" s="5">
        <v>1368</v>
      </c>
      <c r="S30" s="5">
        <v>1358</v>
      </c>
      <c r="T30" s="5" t="s">
        <v>331</v>
      </c>
      <c r="U30" s="5"/>
      <c r="V30" s="5" t="s">
        <v>332</v>
      </c>
      <c r="W30" s="5">
        <v>1095</v>
      </c>
      <c r="X30" s="5">
        <v>1009</v>
      </c>
      <c r="Y30" s="5">
        <v>1112</v>
      </c>
      <c r="Z30" s="5"/>
      <c r="AA30" s="5" t="s">
        <v>333</v>
      </c>
      <c r="AB30" s="5" t="s">
        <v>82</v>
      </c>
      <c r="AC30" s="5">
        <v>1449</v>
      </c>
      <c r="AD30" s="5" t="s">
        <v>77</v>
      </c>
      <c r="AE30" s="5"/>
      <c r="AF30" s="5" t="s">
        <v>334</v>
      </c>
      <c r="AG30" s="5" t="s">
        <v>335</v>
      </c>
      <c r="AH30" s="5">
        <v>1238</v>
      </c>
      <c r="AI30" s="5"/>
    </row>
    <row r="31" spans="1:35" x14ac:dyDescent="0.25">
      <c r="A31" s="1">
        <v>26</v>
      </c>
      <c r="B31" s="5">
        <v>1716</v>
      </c>
      <c r="C31" s="5">
        <v>0.78900000000000003</v>
      </c>
      <c r="D31" s="5">
        <v>1490</v>
      </c>
      <c r="E31" s="5">
        <v>1798</v>
      </c>
      <c r="F31" s="5"/>
      <c r="G31" s="5">
        <v>1736</v>
      </c>
      <c r="H31" s="5">
        <v>1544</v>
      </c>
      <c r="I31" s="5">
        <v>1028</v>
      </c>
      <c r="J31" s="5">
        <v>1526</v>
      </c>
      <c r="K31" s="5"/>
      <c r="L31" s="5">
        <v>1684</v>
      </c>
      <c r="M31" s="5">
        <v>1551</v>
      </c>
      <c r="N31" s="5">
        <v>1640</v>
      </c>
      <c r="O31" s="5">
        <v>2089</v>
      </c>
      <c r="P31" s="5"/>
      <c r="Q31" s="5"/>
      <c r="R31" s="5">
        <v>1368</v>
      </c>
      <c r="S31" s="5">
        <v>1344</v>
      </c>
      <c r="T31" s="5" t="s">
        <v>312</v>
      </c>
      <c r="U31" s="5"/>
      <c r="V31" s="5">
        <v>1412</v>
      </c>
      <c r="W31" s="5">
        <v>1399</v>
      </c>
      <c r="X31" s="5" t="s">
        <v>336</v>
      </c>
      <c r="Y31" s="5" t="s">
        <v>337</v>
      </c>
      <c r="Z31" s="5"/>
      <c r="AA31" s="5" t="s">
        <v>229</v>
      </c>
      <c r="AB31" s="5" t="s">
        <v>338</v>
      </c>
      <c r="AC31" s="5">
        <v>1749</v>
      </c>
      <c r="AD31" s="5" t="s">
        <v>156</v>
      </c>
      <c r="AE31" s="5"/>
      <c r="AF31" s="5" t="s">
        <v>339</v>
      </c>
      <c r="AG31" s="5">
        <v>1587</v>
      </c>
      <c r="AH31" s="5" t="s">
        <v>340</v>
      </c>
      <c r="AI31" s="5" t="s">
        <v>240</v>
      </c>
    </row>
    <row r="32" spans="1:35" x14ac:dyDescent="0.25">
      <c r="A32" s="1">
        <v>27</v>
      </c>
      <c r="B32" s="5">
        <v>1441</v>
      </c>
      <c r="C32" s="5">
        <v>1810</v>
      </c>
      <c r="D32" s="5">
        <v>1301</v>
      </c>
      <c r="E32" s="5">
        <v>1573</v>
      </c>
      <c r="F32" s="5"/>
      <c r="G32" s="5"/>
      <c r="H32" s="5" t="s">
        <v>341</v>
      </c>
      <c r="I32" s="5">
        <v>1181</v>
      </c>
      <c r="J32" s="5" t="s">
        <v>134</v>
      </c>
      <c r="K32" s="5"/>
      <c r="L32" s="5">
        <v>1686</v>
      </c>
      <c r="M32" s="5">
        <v>1765</v>
      </c>
      <c r="N32" s="5">
        <v>1286</v>
      </c>
      <c r="O32" s="5">
        <v>1666</v>
      </c>
      <c r="P32" s="5"/>
      <c r="Q32" s="5">
        <v>1167</v>
      </c>
      <c r="R32" s="5">
        <v>1632</v>
      </c>
      <c r="S32" s="5">
        <v>1501</v>
      </c>
      <c r="T32" s="5">
        <v>1270</v>
      </c>
      <c r="U32" s="5"/>
      <c r="V32" s="5"/>
      <c r="W32" s="5">
        <v>1792</v>
      </c>
      <c r="X32" s="5">
        <v>1201</v>
      </c>
      <c r="Y32" s="5">
        <v>1464</v>
      </c>
      <c r="Z32" s="5"/>
      <c r="AA32" s="5" t="s">
        <v>342</v>
      </c>
      <c r="AB32" s="5" t="s">
        <v>343</v>
      </c>
      <c r="AC32" s="5">
        <v>1385</v>
      </c>
      <c r="AD32" s="5" t="s">
        <v>60</v>
      </c>
      <c r="AE32" s="5"/>
      <c r="AF32" s="5" t="s">
        <v>344</v>
      </c>
      <c r="AG32" s="5">
        <v>1247</v>
      </c>
      <c r="AH32" s="5">
        <v>1480</v>
      </c>
      <c r="AI32" s="5" t="s">
        <v>345</v>
      </c>
    </row>
    <row r="33" spans="1:35" x14ac:dyDescent="0.25">
      <c r="A33" s="1">
        <v>28</v>
      </c>
      <c r="B33" s="5">
        <v>1729</v>
      </c>
      <c r="C33" s="5">
        <v>1652</v>
      </c>
      <c r="D33" s="5">
        <v>1471</v>
      </c>
      <c r="E33" s="5">
        <v>1335</v>
      </c>
      <c r="F33" s="5"/>
      <c r="G33" s="5">
        <v>1711</v>
      </c>
      <c r="H33" s="5">
        <v>1525</v>
      </c>
      <c r="I33" s="5">
        <v>1480</v>
      </c>
      <c r="J33" s="5">
        <v>1438</v>
      </c>
      <c r="K33" s="5"/>
      <c r="L33" s="5">
        <v>1517</v>
      </c>
      <c r="M33" s="5">
        <v>1502</v>
      </c>
      <c r="N33" s="5">
        <v>1097</v>
      </c>
      <c r="O33" s="5">
        <v>1721</v>
      </c>
      <c r="P33" s="5"/>
      <c r="Q33" s="5"/>
      <c r="R33" s="5">
        <v>1411</v>
      </c>
      <c r="S33" s="5"/>
      <c r="T33" s="5">
        <v>1678</v>
      </c>
      <c r="U33" s="5"/>
      <c r="V33" s="5">
        <v>1476</v>
      </c>
      <c r="W33" s="5">
        <v>1565</v>
      </c>
      <c r="X33" s="5">
        <v>1293</v>
      </c>
      <c r="Y33" s="5" t="s">
        <v>52</v>
      </c>
      <c r="Z33" s="5"/>
      <c r="AA33" s="5"/>
      <c r="AB33" s="5" t="s">
        <v>346</v>
      </c>
      <c r="AC33" s="5">
        <v>1131</v>
      </c>
      <c r="AD33" s="5">
        <v>1154</v>
      </c>
      <c r="AE33" s="5"/>
      <c r="AF33" s="5" t="s">
        <v>228</v>
      </c>
      <c r="AG33" s="5" t="s">
        <v>347</v>
      </c>
      <c r="AH33" s="5">
        <v>1432</v>
      </c>
      <c r="AI33" s="5">
        <v>1145</v>
      </c>
    </row>
    <row r="34" spans="1:35" x14ac:dyDescent="0.25">
      <c r="A34" s="1">
        <v>29</v>
      </c>
      <c r="B34" s="5">
        <v>1472</v>
      </c>
      <c r="C34" s="5">
        <v>1500</v>
      </c>
      <c r="D34" s="5">
        <v>0.45700000000000002</v>
      </c>
      <c r="E34" s="5">
        <v>1656</v>
      </c>
      <c r="F34" s="5"/>
      <c r="G34" s="5" t="s">
        <v>278</v>
      </c>
      <c r="H34" s="5">
        <v>1598</v>
      </c>
      <c r="I34" s="5">
        <v>1597</v>
      </c>
      <c r="J34" s="5">
        <v>1525</v>
      </c>
      <c r="K34" s="5"/>
      <c r="L34" s="5">
        <v>1419</v>
      </c>
      <c r="M34" s="5">
        <v>1499</v>
      </c>
      <c r="N34" s="5">
        <v>1641</v>
      </c>
      <c r="O34" s="5">
        <v>1608</v>
      </c>
      <c r="P34" s="5"/>
      <c r="Q34" s="5">
        <v>1705</v>
      </c>
      <c r="R34" s="5">
        <v>1298</v>
      </c>
      <c r="S34" s="5">
        <v>1473</v>
      </c>
      <c r="T34" s="5">
        <v>2066</v>
      </c>
      <c r="U34" s="5"/>
      <c r="V34" s="5"/>
      <c r="W34" s="5">
        <v>1713</v>
      </c>
      <c r="X34" s="5">
        <v>1164</v>
      </c>
      <c r="Y34" s="5" t="s">
        <v>248</v>
      </c>
      <c r="Z34" s="5"/>
      <c r="AA34" s="5">
        <v>1059</v>
      </c>
      <c r="AB34" s="5">
        <v>1505</v>
      </c>
      <c r="AC34" s="5">
        <v>1366</v>
      </c>
      <c r="AD34" s="5" t="s">
        <v>348</v>
      </c>
      <c r="AE34" s="5"/>
      <c r="AF34" s="5"/>
      <c r="AG34" s="5">
        <v>1385</v>
      </c>
      <c r="AH34" s="5" t="s">
        <v>321</v>
      </c>
      <c r="AI34" s="5" t="s">
        <v>349</v>
      </c>
    </row>
    <row r="35" spans="1:35" x14ac:dyDescent="0.25">
      <c r="A35" s="1">
        <v>30</v>
      </c>
      <c r="B35" s="5"/>
      <c r="C35" s="5">
        <v>0.83299999999999996</v>
      </c>
      <c r="D35" s="5">
        <v>1277</v>
      </c>
      <c r="E35" s="5">
        <v>1907</v>
      </c>
      <c r="F35" s="5"/>
      <c r="G35" s="5"/>
      <c r="H35" s="5">
        <v>1035</v>
      </c>
      <c r="I35" s="5">
        <v>1955</v>
      </c>
      <c r="J35" s="5">
        <v>1674</v>
      </c>
      <c r="K35" s="5"/>
      <c r="L35" s="5"/>
      <c r="M35" s="5" t="s">
        <v>195</v>
      </c>
      <c r="N35" s="5">
        <v>1240</v>
      </c>
      <c r="O35" s="5">
        <v>1765</v>
      </c>
      <c r="P35" s="5"/>
      <c r="Q35" s="5">
        <v>1471</v>
      </c>
      <c r="R35" s="5">
        <v>1571</v>
      </c>
      <c r="S35" s="5">
        <v>1343</v>
      </c>
      <c r="T35" s="5" t="s">
        <v>350</v>
      </c>
      <c r="U35" s="5"/>
      <c r="V35" s="5">
        <v>1253</v>
      </c>
      <c r="W35" s="5"/>
      <c r="X35" s="5"/>
      <c r="Y35" s="5">
        <v>1436</v>
      </c>
      <c r="Z35" s="5"/>
      <c r="AA35" s="5"/>
      <c r="AB35" s="5">
        <v>1083</v>
      </c>
      <c r="AC35" s="5" t="s">
        <v>351</v>
      </c>
      <c r="AD35" s="5" t="s">
        <v>352</v>
      </c>
      <c r="AE35" s="5"/>
      <c r="AF35" s="5" t="s">
        <v>211</v>
      </c>
      <c r="AG35" s="5" t="s">
        <v>353</v>
      </c>
      <c r="AH35" s="5"/>
      <c r="AI35" s="5" t="s">
        <v>250</v>
      </c>
    </row>
    <row r="36" spans="1:35" x14ac:dyDescent="0.25">
      <c r="A36" s="1">
        <v>31</v>
      </c>
      <c r="B36" s="5">
        <v>1787</v>
      </c>
      <c r="C36" s="5">
        <v>2033</v>
      </c>
      <c r="D36" s="5">
        <v>1524</v>
      </c>
      <c r="E36" s="5">
        <v>1304</v>
      </c>
      <c r="F36" s="5"/>
      <c r="G36" s="5">
        <v>1502</v>
      </c>
      <c r="H36" s="5">
        <v>1157</v>
      </c>
      <c r="I36" s="5">
        <v>1669</v>
      </c>
      <c r="J36" s="5">
        <v>1528</v>
      </c>
      <c r="K36" s="5"/>
      <c r="L36" s="5">
        <v>1420</v>
      </c>
      <c r="M36" s="5">
        <v>2010</v>
      </c>
      <c r="N36" s="5">
        <v>1296</v>
      </c>
      <c r="O36" s="5" t="s">
        <v>148</v>
      </c>
      <c r="P36" s="5"/>
      <c r="Q36" s="5">
        <v>1587</v>
      </c>
      <c r="R36" s="5">
        <v>1684</v>
      </c>
      <c r="S36" s="5">
        <v>1147</v>
      </c>
      <c r="T36" s="5">
        <v>1729</v>
      </c>
      <c r="U36" s="5"/>
      <c r="V36" s="5" t="s">
        <v>290</v>
      </c>
      <c r="W36" s="5">
        <v>1900</v>
      </c>
      <c r="X36" s="5">
        <v>1732</v>
      </c>
      <c r="Y36" s="5">
        <v>1592</v>
      </c>
      <c r="Z36" s="5"/>
      <c r="AA36" s="5">
        <v>1674</v>
      </c>
      <c r="AB36" s="5">
        <v>1389</v>
      </c>
      <c r="AC36" s="5">
        <v>1679</v>
      </c>
      <c r="AD36" s="5" t="s">
        <v>354</v>
      </c>
      <c r="AE36" s="5"/>
      <c r="AF36" s="5"/>
      <c r="AG36" s="5" t="s">
        <v>261</v>
      </c>
      <c r="AH36" s="5">
        <v>1084</v>
      </c>
      <c r="AI36" s="5">
        <v>1376</v>
      </c>
    </row>
    <row r="37" spans="1:35" x14ac:dyDescent="0.25">
      <c r="A37" s="1">
        <v>32</v>
      </c>
      <c r="B37" s="5">
        <v>1386</v>
      </c>
      <c r="C37" s="5">
        <v>1898</v>
      </c>
      <c r="D37" s="5">
        <v>1403</v>
      </c>
      <c r="E37" s="5">
        <v>1766</v>
      </c>
      <c r="F37" s="5"/>
      <c r="G37" s="5"/>
      <c r="H37" s="5">
        <v>1965</v>
      </c>
      <c r="I37" s="5">
        <v>1662</v>
      </c>
      <c r="J37" s="5">
        <v>1604</v>
      </c>
      <c r="K37" s="5"/>
      <c r="L37" s="5" t="s">
        <v>355</v>
      </c>
      <c r="M37" s="5">
        <v>1427</v>
      </c>
      <c r="N37" s="5">
        <v>1402</v>
      </c>
      <c r="O37" s="5">
        <v>1952</v>
      </c>
      <c r="P37" s="5"/>
      <c r="Q37" s="5" t="s">
        <v>356</v>
      </c>
      <c r="R37" s="5">
        <v>1629</v>
      </c>
      <c r="S37" s="5">
        <v>1583</v>
      </c>
      <c r="T37" s="5" t="s">
        <v>357</v>
      </c>
      <c r="U37" s="5"/>
      <c r="V37" s="5" t="s">
        <v>42</v>
      </c>
      <c r="W37" s="5">
        <v>1540</v>
      </c>
      <c r="X37" s="5">
        <v>1208</v>
      </c>
      <c r="Y37" s="5" t="s">
        <v>358</v>
      </c>
      <c r="Z37" s="5"/>
      <c r="AA37" s="5"/>
      <c r="AB37" s="5">
        <v>1710</v>
      </c>
      <c r="AC37" s="5">
        <v>1138</v>
      </c>
      <c r="AD37" s="5"/>
      <c r="AE37" s="5"/>
      <c r="AF37" s="5"/>
      <c r="AG37" s="5"/>
      <c r="AH37" s="5">
        <v>1333</v>
      </c>
      <c r="AI37" s="5" t="s">
        <v>143</v>
      </c>
    </row>
    <row r="38" spans="1:35" x14ac:dyDescent="0.25">
      <c r="A38" s="1">
        <v>33</v>
      </c>
      <c r="B38" s="5"/>
      <c r="C38" s="5">
        <v>2026</v>
      </c>
      <c r="D38" s="5">
        <v>1371</v>
      </c>
      <c r="E38" s="5">
        <v>0.77600000000000002</v>
      </c>
      <c r="F38" s="5"/>
      <c r="G38" s="5">
        <v>1720</v>
      </c>
      <c r="H38" s="5">
        <v>1979</v>
      </c>
      <c r="I38" s="5">
        <v>1714</v>
      </c>
      <c r="J38" s="5">
        <v>1684</v>
      </c>
      <c r="K38" s="5"/>
      <c r="L38" s="5">
        <v>1413</v>
      </c>
      <c r="M38" s="5" t="s">
        <v>359</v>
      </c>
      <c r="N38" s="5">
        <v>1385</v>
      </c>
      <c r="O38" s="5">
        <v>1061</v>
      </c>
      <c r="P38" s="5"/>
      <c r="Q38" s="5"/>
      <c r="R38" s="5">
        <v>1403</v>
      </c>
      <c r="S38" s="5" t="s">
        <v>360</v>
      </c>
      <c r="T38" s="5">
        <v>1610</v>
      </c>
      <c r="U38" s="5"/>
      <c r="V38" s="5" t="s">
        <v>361</v>
      </c>
      <c r="W38" s="5" t="s">
        <v>258</v>
      </c>
      <c r="X38" s="5">
        <v>1901</v>
      </c>
      <c r="Y38" s="5">
        <v>1679</v>
      </c>
      <c r="Z38" s="5"/>
      <c r="AA38" s="5"/>
      <c r="AB38" s="5"/>
      <c r="AC38" s="5" t="s">
        <v>285</v>
      </c>
      <c r="AD38" s="5">
        <v>1333</v>
      </c>
      <c r="AE38" s="5"/>
      <c r="AF38" s="5"/>
      <c r="AG38" s="5">
        <v>2003</v>
      </c>
      <c r="AH38" s="5">
        <v>1311</v>
      </c>
      <c r="AI38" s="5">
        <v>1253</v>
      </c>
    </row>
    <row r="39" spans="1:35" x14ac:dyDescent="0.25">
      <c r="A39" s="1">
        <v>34</v>
      </c>
      <c r="B39" s="5"/>
      <c r="C39" s="5">
        <v>1515</v>
      </c>
      <c r="D39" s="5">
        <v>0.14499999999999999</v>
      </c>
      <c r="E39" s="5">
        <v>1670</v>
      </c>
      <c r="F39" s="5"/>
      <c r="G39" s="5"/>
      <c r="H39" s="5">
        <v>1553</v>
      </c>
      <c r="I39" s="5">
        <v>1927</v>
      </c>
      <c r="J39" s="5"/>
      <c r="K39" s="5"/>
      <c r="L39" s="5"/>
      <c r="M39" s="5">
        <v>1766</v>
      </c>
      <c r="N39" s="5">
        <v>1181</v>
      </c>
      <c r="O39" s="5">
        <v>1702</v>
      </c>
      <c r="P39" s="5"/>
      <c r="Q39" s="5">
        <v>1286</v>
      </c>
      <c r="R39" s="5"/>
      <c r="S39" s="5">
        <v>1285</v>
      </c>
      <c r="T39" s="5" t="s">
        <v>167</v>
      </c>
      <c r="U39" s="5"/>
      <c r="V39" s="5" t="s">
        <v>81</v>
      </c>
      <c r="W39" s="5">
        <v>1700</v>
      </c>
      <c r="X39" s="5">
        <v>1438</v>
      </c>
      <c r="Y39" s="5" t="s">
        <v>49</v>
      </c>
      <c r="Z39" s="5"/>
      <c r="AA39" s="5" t="s">
        <v>335</v>
      </c>
      <c r="AB39" s="5">
        <v>1235</v>
      </c>
      <c r="AC39" s="5">
        <v>1558</v>
      </c>
      <c r="AD39" s="5"/>
      <c r="AE39" s="5"/>
      <c r="AF39" s="5" t="s">
        <v>347</v>
      </c>
      <c r="AG39" s="5" t="s">
        <v>362</v>
      </c>
      <c r="AH39" s="5" t="s">
        <v>344</v>
      </c>
      <c r="AI39" s="5" t="s">
        <v>54</v>
      </c>
    </row>
    <row r="40" spans="1:35" x14ac:dyDescent="0.25">
      <c r="A40" s="1">
        <v>35</v>
      </c>
      <c r="B40" s="5">
        <v>1056</v>
      </c>
      <c r="C40" s="5">
        <v>1564</v>
      </c>
      <c r="D40" s="5">
        <v>1583</v>
      </c>
      <c r="E40" s="5">
        <v>1558</v>
      </c>
      <c r="F40" s="5"/>
      <c r="G40" s="5" t="s">
        <v>363</v>
      </c>
      <c r="H40" s="5"/>
      <c r="I40" s="5" t="s">
        <v>227</v>
      </c>
      <c r="J40" s="5">
        <v>1697</v>
      </c>
      <c r="K40" s="5"/>
      <c r="L40" s="5"/>
      <c r="M40" s="5"/>
      <c r="N40" s="5">
        <v>1083</v>
      </c>
      <c r="O40" s="5">
        <v>1328</v>
      </c>
      <c r="P40" s="5"/>
      <c r="Q40" s="5"/>
      <c r="R40" s="5">
        <v>1332</v>
      </c>
      <c r="S40" s="5">
        <v>1778</v>
      </c>
      <c r="T40" s="5">
        <v>1136</v>
      </c>
      <c r="U40" s="5"/>
      <c r="V40" s="5" t="s">
        <v>58</v>
      </c>
      <c r="W40" s="5" t="s">
        <v>364</v>
      </c>
      <c r="X40" s="5">
        <v>1434</v>
      </c>
      <c r="Y40" s="5" t="s">
        <v>365</v>
      </c>
      <c r="Z40" s="5"/>
      <c r="AA40" s="5"/>
      <c r="AB40" s="5">
        <v>1520</v>
      </c>
      <c r="AC40" s="5" t="s">
        <v>366</v>
      </c>
      <c r="AD40" s="5">
        <v>1278</v>
      </c>
      <c r="AE40" s="5"/>
      <c r="AF40" s="5" t="s">
        <v>239</v>
      </c>
      <c r="AG40" s="5"/>
      <c r="AH40" s="5" t="s">
        <v>367</v>
      </c>
      <c r="AI40" s="5">
        <v>1276</v>
      </c>
    </row>
    <row r="41" spans="1:35" x14ac:dyDescent="0.25">
      <c r="A41" s="1">
        <v>36</v>
      </c>
      <c r="B41" s="5"/>
      <c r="C41" s="5">
        <v>1823</v>
      </c>
      <c r="D41" s="5">
        <v>1382</v>
      </c>
      <c r="E41" s="5">
        <v>1825</v>
      </c>
      <c r="F41" s="5"/>
      <c r="G41" s="5">
        <v>1126</v>
      </c>
      <c r="H41" s="5">
        <v>1462</v>
      </c>
      <c r="I41" s="5">
        <v>1658</v>
      </c>
      <c r="J41" s="5">
        <v>1661</v>
      </c>
      <c r="K41" s="5"/>
      <c r="L41" s="5" t="s">
        <v>281</v>
      </c>
      <c r="M41" s="5">
        <v>1284</v>
      </c>
      <c r="N41" s="5">
        <v>1591</v>
      </c>
      <c r="O41" s="5">
        <v>1342</v>
      </c>
      <c r="P41" s="5"/>
      <c r="Q41" s="5" t="s">
        <v>368</v>
      </c>
      <c r="R41" s="5">
        <v>1809</v>
      </c>
      <c r="S41" s="5" t="s">
        <v>181</v>
      </c>
      <c r="T41" s="5">
        <v>1563</v>
      </c>
      <c r="U41" s="5"/>
      <c r="V41" s="5" t="s">
        <v>239</v>
      </c>
      <c r="W41" s="5">
        <v>1420</v>
      </c>
      <c r="X41" s="5">
        <v>1162</v>
      </c>
      <c r="Y41" s="5" t="s">
        <v>291</v>
      </c>
      <c r="Z41" s="5"/>
      <c r="AA41" s="5" t="s">
        <v>369</v>
      </c>
      <c r="AB41" s="5">
        <v>1421</v>
      </c>
      <c r="AC41" s="5">
        <v>1806</v>
      </c>
      <c r="AD41" s="5" t="s">
        <v>370</v>
      </c>
      <c r="AE41" s="5"/>
      <c r="AF41" s="5" t="s">
        <v>356</v>
      </c>
      <c r="AG41" s="5">
        <v>1789</v>
      </c>
      <c r="AH41" s="5">
        <v>1259</v>
      </c>
      <c r="AI41" s="5">
        <v>1078</v>
      </c>
    </row>
    <row r="42" spans="1:35" x14ac:dyDescent="0.25">
      <c r="A42" s="1">
        <v>37</v>
      </c>
      <c r="B42" s="5">
        <v>0.69799999999999995</v>
      </c>
      <c r="C42" s="5">
        <v>1392</v>
      </c>
      <c r="D42" s="5">
        <v>1672</v>
      </c>
      <c r="E42" s="5">
        <v>1788</v>
      </c>
      <c r="F42" s="5"/>
      <c r="G42" s="5">
        <v>2026</v>
      </c>
      <c r="H42" s="5">
        <v>1878</v>
      </c>
      <c r="I42" s="5">
        <v>1152</v>
      </c>
      <c r="J42" s="5">
        <v>1901</v>
      </c>
      <c r="K42" s="5"/>
      <c r="L42" s="5"/>
      <c r="M42" s="5">
        <v>1188</v>
      </c>
      <c r="N42" s="5" t="s">
        <v>78</v>
      </c>
      <c r="O42" s="5">
        <v>1617</v>
      </c>
      <c r="P42" s="5"/>
      <c r="Q42" s="5" t="s">
        <v>163</v>
      </c>
      <c r="R42" s="5">
        <v>1665</v>
      </c>
      <c r="S42" s="5" t="s">
        <v>371</v>
      </c>
      <c r="T42" s="5" t="s">
        <v>133</v>
      </c>
      <c r="U42" s="5"/>
      <c r="V42" s="5">
        <v>1537</v>
      </c>
      <c r="W42" s="5">
        <v>1491</v>
      </c>
      <c r="X42" s="5">
        <v>1370</v>
      </c>
      <c r="Y42" s="5">
        <v>1130</v>
      </c>
      <c r="Z42" s="5"/>
      <c r="AA42" s="5" t="s">
        <v>306</v>
      </c>
      <c r="AB42" s="5" t="s">
        <v>246</v>
      </c>
      <c r="AC42" s="5" t="s">
        <v>204</v>
      </c>
      <c r="AD42" s="5">
        <v>1184</v>
      </c>
      <c r="AE42" s="5"/>
      <c r="AF42" s="5" t="s">
        <v>360</v>
      </c>
      <c r="AG42" s="5"/>
      <c r="AH42" s="5">
        <v>1640</v>
      </c>
      <c r="AI42" s="5"/>
    </row>
    <row r="43" spans="1:35" x14ac:dyDescent="0.25">
      <c r="A43" s="1">
        <v>38</v>
      </c>
      <c r="B43" s="5">
        <v>1840</v>
      </c>
      <c r="C43" s="5">
        <v>1694</v>
      </c>
      <c r="D43" s="5">
        <v>0.85499999999999998</v>
      </c>
      <c r="E43" s="5">
        <v>1592</v>
      </c>
      <c r="F43" s="5"/>
      <c r="G43" s="5">
        <v>1717</v>
      </c>
      <c r="H43" s="5">
        <v>1636</v>
      </c>
      <c r="I43" s="5">
        <v>1332</v>
      </c>
      <c r="J43" s="5" t="s">
        <v>119</v>
      </c>
      <c r="K43" s="5"/>
      <c r="L43" s="5">
        <v>1708</v>
      </c>
      <c r="M43" s="5">
        <v>1118</v>
      </c>
      <c r="N43" s="5">
        <v>1106</v>
      </c>
      <c r="O43" s="5">
        <v>1638</v>
      </c>
      <c r="P43" s="5"/>
      <c r="Q43" s="5" t="s">
        <v>125</v>
      </c>
      <c r="R43" s="5">
        <v>1678</v>
      </c>
      <c r="S43" s="5">
        <v>1576</v>
      </c>
      <c r="T43" s="5">
        <v>1000</v>
      </c>
      <c r="U43" s="5"/>
      <c r="V43" s="5" t="s">
        <v>372</v>
      </c>
      <c r="W43" s="5" t="s">
        <v>189</v>
      </c>
      <c r="X43" s="5">
        <v>1822</v>
      </c>
      <c r="Y43" s="5">
        <v>1918</v>
      </c>
      <c r="Z43" s="5"/>
      <c r="AA43" s="5" t="s">
        <v>317</v>
      </c>
      <c r="AB43" s="5" t="s">
        <v>133</v>
      </c>
      <c r="AC43" s="5" t="s">
        <v>316</v>
      </c>
      <c r="AD43" s="5">
        <v>1829</v>
      </c>
      <c r="AE43" s="5"/>
      <c r="AF43" s="5" t="s">
        <v>373</v>
      </c>
      <c r="AG43" s="5">
        <v>1971</v>
      </c>
      <c r="AH43" s="5" t="s">
        <v>133</v>
      </c>
      <c r="AI43" s="5" t="s">
        <v>374</v>
      </c>
    </row>
    <row r="44" spans="1:35" x14ac:dyDescent="0.25">
      <c r="A44" s="1">
        <v>39</v>
      </c>
      <c r="B44" s="5">
        <v>1754</v>
      </c>
      <c r="C44" s="5">
        <v>1796</v>
      </c>
      <c r="D44" s="5"/>
      <c r="E44" s="5">
        <v>1274</v>
      </c>
      <c r="F44" s="5"/>
      <c r="G44" s="5">
        <v>1730</v>
      </c>
      <c r="H44" s="5">
        <v>1588</v>
      </c>
      <c r="I44" s="5" t="s">
        <v>240</v>
      </c>
      <c r="J44" s="5">
        <v>1819</v>
      </c>
      <c r="K44" s="5"/>
      <c r="L44" s="5">
        <v>1548</v>
      </c>
      <c r="M44" s="5">
        <v>1298</v>
      </c>
      <c r="N44" s="5" t="s">
        <v>283</v>
      </c>
      <c r="O44" s="5">
        <v>1658</v>
      </c>
      <c r="P44" s="5"/>
      <c r="Q44" s="5" t="s">
        <v>225</v>
      </c>
      <c r="R44" s="5">
        <v>1786</v>
      </c>
      <c r="S44" s="5">
        <v>1462</v>
      </c>
      <c r="T44" s="5">
        <v>1399</v>
      </c>
      <c r="U44" s="5"/>
      <c r="V44" s="5"/>
      <c r="W44" s="5">
        <v>1774</v>
      </c>
      <c r="X44" s="5">
        <v>1896</v>
      </c>
      <c r="Y44" s="5"/>
      <c r="Z44" s="5"/>
      <c r="AA44" s="5" t="s">
        <v>369</v>
      </c>
      <c r="AB44" s="5">
        <v>1420</v>
      </c>
      <c r="AC44" s="5">
        <v>1517</v>
      </c>
      <c r="AD44" s="5">
        <v>1873</v>
      </c>
      <c r="AE44" s="5"/>
      <c r="AF44" s="5" t="s">
        <v>247</v>
      </c>
      <c r="AG44" s="5">
        <v>1214</v>
      </c>
      <c r="AH44" s="5" t="s">
        <v>375</v>
      </c>
      <c r="AI44" s="5" t="s">
        <v>213</v>
      </c>
    </row>
    <row r="45" spans="1:35" x14ac:dyDescent="0.25">
      <c r="A45" s="1">
        <v>40</v>
      </c>
      <c r="B45" s="5"/>
      <c r="C45" s="5">
        <v>1912</v>
      </c>
      <c r="D45" s="5"/>
      <c r="E45" s="5">
        <v>1699</v>
      </c>
      <c r="F45" s="5"/>
      <c r="G45" s="5">
        <v>1412</v>
      </c>
      <c r="H45" s="5">
        <v>1514</v>
      </c>
      <c r="I45" s="5">
        <v>1723</v>
      </c>
      <c r="J45" s="5">
        <v>1898</v>
      </c>
      <c r="K45" s="5"/>
      <c r="L45" s="5">
        <v>1752</v>
      </c>
      <c r="M45" s="5">
        <v>1619</v>
      </c>
      <c r="N45" s="5">
        <v>1563</v>
      </c>
      <c r="O45" s="5">
        <v>1736</v>
      </c>
      <c r="P45" s="5"/>
      <c r="Q45" s="5" t="s">
        <v>56</v>
      </c>
      <c r="R45" s="5">
        <v>1506</v>
      </c>
      <c r="S45" s="5">
        <v>1027</v>
      </c>
      <c r="T45" s="5" t="s">
        <v>166</v>
      </c>
      <c r="U45" s="5"/>
      <c r="V45" s="5" t="s">
        <v>376</v>
      </c>
      <c r="W45" s="5">
        <v>1655</v>
      </c>
      <c r="X45" s="5">
        <v>1260</v>
      </c>
      <c r="Y45" s="5" t="s">
        <v>377</v>
      </c>
      <c r="Z45" s="5"/>
      <c r="AA45" s="5" t="s">
        <v>378</v>
      </c>
      <c r="AB45" s="5">
        <v>1708</v>
      </c>
      <c r="AC45" s="5">
        <v>1455</v>
      </c>
      <c r="AD45" s="5">
        <v>1273</v>
      </c>
      <c r="AE45" s="5"/>
      <c r="AF45" s="5"/>
      <c r="AG45" s="5" t="s">
        <v>248</v>
      </c>
      <c r="AH45" s="5" t="s">
        <v>379</v>
      </c>
      <c r="AI45" s="5">
        <v>1352</v>
      </c>
    </row>
    <row r="46" spans="1:35" x14ac:dyDescent="0.25">
      <c r="A46" s="1">
        <v>41</v>
      </c>
      <c r="B46" s="5">
        <v>1787</v>
      </c>
      <c r="C46" s="5">
        <v>1082</v>
      </c>
      <c r="D46" s="5">
        <v>1385</v>
      </c>
      <c r="E46" s="5">
        <v>1092</v>
      </c>
      <c r="F46" s="5"/>
      <c r="G46" s="5">
        <v>1919</v>
      </c>
      <c r="H46" s="5" t="s">
        <v>380</v>
      </c>
      <c r="I46" s="5">
        <v>1974</v>
      </c>
      <c r="J46" s="5" t="s">
        <v>381</v>
      </c>
      <c r="K46" s="5"/>
      <c r="L46" s="5">
        <v>1621</v>
      </c>
      <c r="M46" s="5">
        <v>1170</v>
      </c>
      <c r="N46" s="5">
        <v>1378</v>
      </c>
      <c r="O46" s="5">
        <v>1679</v>
      </c>
      <c r="P46" s="5"/>
      <c r="Q46" s="5">
        <v>1521</v>
      </c>
      <c r="R46" s="5" t="s">
        <v>382</v>
      </c>
      <c r="S46" s="5" t="s">
        <v>132</v>
      </c>
      <c r="T46" s="5" t="s">
        <v>227</v>
      </c>
      <c r="U46" s="5"/>
      <c r="V46" s="5"/>
      <c r="W46" s="5">
        <v>1657</v>
      </c>
      <c r="X46" s="5">
        <v>1264</v>
      </c>
      <c r="Y46" s="5" t="s">
        <v>351</v>
      </c>
      <c r="Z46" s="5"/>
      <c r="AA46" s="5" t="s">
        <v>353</v>
      </c>
      <c r="AB46" s="5">
        <v>1431</v>
      </c>
      <c r="AC46" s="5">
        <v>1653</v>
      </c>
      <c r="AD46" s="5" t="s">
        <v>227</v>
      </c>
      <c r="AE46" s="5"/>
      <c r="AF46" s="5"/>
      <c r="AG46" s="5" t="s">
        <v>383</v>
      </c>
      <c r="AH46" s="5" t="s">
        <v>384</v>
      </c>
      <c r="AI46" s="5" t="s">
        <v>385</v>
      </c>
    </row>
    <row r="47" spans="1:35" x14ac:dyDescent="0.25">
      <c r="A47" s="1">
        <v>42</v>
      </c>
      <c r="B47" s="5"/>
      <c r="C47" s="5">
        <v>1515</v>
      </c>
      <c r="D47" s="5"/>
      <c r="E47" s="5">
        <v>1257</v>
      </c>
      <c r="F47" s="5"/>
      <c r="G47" s="5">
        <v>1396</v>
      </c>
      <c r="H47" s="5">
        <v>1890</v>
      </c>
      <c r="I47" s="5" t="s">
        <v>386</v>
      </c>
      <c r="J47" s="5">
        <v>1623</v>
      </c>
      <c r="K47" s="5"/>
      <c r="L47" s="5">
        <v>1003</v>
      </c>
      <c r="M47" s="5">
        <v>1417</v>
      </c>
      <c r="N47" s="5">
        <v>1215</v>
      </c>
      <c r="O47" s="5" t="s">
        <v>387</v>
      </c>
      <c r="P47" s="5"/>
      <c r="Q47" s="5">
        <v>1582</v>
      </c>
      <c r="R47" s="5">
        <v>1261</v>
      </c>
      <c r="S47" s="5">
        <v>1744</v>
      </c>
      <c r="T47" s="5">
        <v>1619</v>
      </c>
      <c r="U47" s="5"/>
      <c r="V47" s="5" t="s">
        <v>388</v>
      </c>
      <c r="W47" s="5" t="s">
        <v>389</v>
      </c>
      <c r="X47" s="5">
        <v>1578</v>
      </c>
      <c r="Y47" s="5" t="s">
        <v>390</v>
      </c>
      <c r="Z47" s="5"/>
      <c r="AA47" s="5">
        <v>1050</v>
      </c>
      <c r="AB47" s="5">
        <v>1169</v>
      </c>
      <c r="AC47" s="5">
        <v>1320</v>
      </c>
      <c r="AD47" s="5">
        <v>1669</v>
      </c>
      <c r="AE47" s="5"/>
      <c r="AF47" s="5" t="s">
        <v>75</v>
      </c>
      <c r="AG47" s="5" t="s">
        <v>391</v>
      </c>
      <c r="AH47" s="5" t="s">
        <v>235</v>
      </c>
      <c r="AI47" s="5" t="s">
        <v>392</v>
      </c>
    </row>
    <row r="48" spans="1:35" x14ac:dyDescent="0.25">
      <c r="A48" s="1">
        <v>43</v>
      </c>
      <c r="B48" s="5">
        <v>1508</v>
      </c>
      <c r="C48" s="5">
        <v>1238</v>
      </c>
      <c r="D48" s="5"/>
      <c r="E48" s="5">
        <v>1637</v>
      </c>
      <c r="F48" s="5"/>
      <c r="G48" s="5">
        <v>1434</v>
      </c>
      <c r="H48" s="5"/>
      <c r="I48" s="5">
        <v>2009</v>
      </c>
      <c r="J48" s="5">
        <v>1523</v>
      </c>
      <c r="K48" s="5"/>
      <c r="L48" s="5">
        <v>1655</v>
      </c>
      <c r="M48" s="5">
        <v>1415</v>
      </c>
      <c r="N48" s="5">
        <v>1286</v>
      </c>
      <c r="O48" s="5"/>
      <c r="P48" s="5"/>
      <c r="Q48" s="5">
        <v>1529</v>
      </c>
      <c r="R48" s="5">
        <v>1431</v>
      </c>
      <c r="S48" s="5">
        <v>1639</v>
      </c>
      <c r="T48" s="5" t="s">
        <v>352</v>
      </c>
      <c r="U48" s="5"/>
      <c r="V48" s="5" t="s">
        <v>325</v>
      </c>
      <c r="W48" s="5" t="s">
        <v>393</v>
      </c>
      <c r="X48" s="5">
        <v>2023</v>
      </c>
      <c r="Y48" s="5" t="s">
        <v>394</v>
      </c>
      <c r="Z48" s="5"/>
      <c r="AA48" s="5"/>
      <c r="AB48" s="5" t="s">
        <v>395</v>
      </c>
      <c r="AC48" s="5">
        <v>1302</v>
      </c>
      <c r="AD48" s="5">
        <v>1148</v>
      </c>
      <c r="AE48" s="5"/>
      <c r="AF48" s="5">
        <v>1013</v>
      </c>
      <c r="AG48" s="5" t="s">
        <v>396</v>
      </c>
      <c r="AH48" s="5">
        <v>1000</v>
      </c>
      <c r="AI48" s="5">
        <v>1283</v>
      </c>
    </row>
    <row r="49" spans="1:36" x14ac:dyDescent="0.25">
      <c r="A49" s="1">
        <v>44</v>
      </c>
      <c r="B49" s="5"/>
      <c r="C49" s="5">
        <v>1521</v>
      </c>
      <c r="D49" s="5"/>
      <c r="E49" s="5"/>
      <c r="F49" s="5"/>
      <c r="G49" s="5"/>
      <c r="H49" s="5" t="s">
        <v>397</v>
      </c>
      <c r="I49" s="5">
        <v>1525</v>
      </c>
      <c r="J49" s="5">
        <v>1749</v>
      </c>
      <c r="K49" s="5"/>
      <c r="L49" s="5"/>
      <c r="M49" s="5">
        <v>1702</v>
      </c>
      <c r="N49" s="5">
        <v>1328</v>
      </c>
      <c r="O49" s="5">
        <v>1651</v>
      </c>
      <c r="P49" s="5"/>
      <c r="Q49" s="5" t="s">
        <v>398</v>
      </c>
      <c r="R49" s="5">
        <v>1582</v>
      </c>
      <c r="S49" s="5">
        <v>1828</v>
      </c>
      <c r="T49" s="5" t="s">
        <v>143</v>
      </c>
      <c r="U49" s="5"/>
      <c r="V49" s="5"/>
      <c r="W49" s="5" t="s">
        <v>84</v>
      </c>
      <c r="X49" s="5">
        <v>1511</v>
      </c>
      <c r="Y49" s="5" t="s">
        <v>148</v>
      </c>
      <c r="Z49" s="5"/>
      <c r="AA49" s="5" t="s">
        <v>399</v>
      </c>
      <c r="AB49" s="5" t="s">
        <v>254</v>
      </c>
      <c r="AC49" s="5">
        <v>1489</v>
      </c>
      <c r="AD49" s="5"/>
      <c r="AE49" s="5"/>
      <c r="AF49" s="5">
        <v>1125</v>
      </c>
      <c r="AG49" s="5" t="s">
        <v>321</v>
      </c>
      <c r="AH49" s="5">
        <v>1294</v>
      </c>
      <c r="AI49" s="5"/>
    </row>
    <row r="50" spans="1:36" x14ac:dyDescent="0.25">
      <c r="A50" s="1">
        <v>45</v>
      </c>
      <c r="B50" s="5"/>
      <c r="C50" s="5">
        <v>1558</v>
      </c>
      <c r="D50" s="5"/>
      <c r="E50" s="5">
        <v>0.85199999999999998</v>
      </c>
      <c r="F50" s="5"/>
      <c r="G50" s="5"/>
      <c r="H50" s="5" t="s">
        <v>400</v>
      </c>
      <c r="I50" s="5" t="s">
        <v>260</v>
      </c>
      <c r="J50" s="5" t="s">
        <v>318</v>
      </c>
      <c r="K50" s="5"/>
      <c r="L50" s="5"/>
      <c r="M50" s="5">
        <v>1351</v>
      </c>
      <c r="N50" s="5">
        <v>1586</v>
      </c>
      <c r="O50" s="5" t="s">
        <v>237</v>
      </c>
      <c r="P50" s="5"/>
      <c r="Q50" s="5">
        <v>1488</v>
      </c>
      <c r="R50" s="5">
        <v>1634</v>
      </c>
      <c r="S50" s="5">
        <v>1412</v>
      </c>
      <c r="T50" s="5">
        <v>1940</v>
      </c>
      <c r="U50" s="5"/>
      <c r="V50" s="5"/>
      <c r="W50" s="5">
        <v>1211</v>
      </c>
      <c r="X50" s="5"/>
      <c r="Y50" s="5" t="s">
        <v>69</v>
      </c>
      <c r="Z50" s="5"/>
      <c r="AA50" s="5" t="s">
        <v>401</v>
      </c>
      <c r="AB50" s="5">
        <v>1950</v>
      </c>
      <c r="AC50" s="5">
        <v>1286</v>
      </c>
      <c r="AD50" s="5" t="s">
        <v>402</v>
      </c>
      <c r="AE50" s="5"/>
      <c r="AF50" s="5" t="s">
        <v>403</v>
      </c>
      <c r="AG50" s="5">
        <v>1547</v>
      </c>
      <c r="AH50" s="5" t="s">
        <v>187</v>
      </c>
      <c r="AI50" s="5">
        <v>1034</v>
      </c>
    </row>
    <row r="51" spans="1:36" x14ac:dyDescent="0.25">
      <c r="A51" s="1">
        <v>46</v>
      </c>
      <c r="B51" s="5"/>
      <c r="C51" s="5">
        <v>1687</v>
      </c>
      <c r="D51" s="5"/>
      <c r="E51" s="5">
        <v>1372</v>
      </c>
      <c r="F51" s="5"/>
      <c r="G51" s="5"/>
      <c r="H51" s="5">
        <v>1696</v>
      </c>
      <c r="I51" s="5">
        <v>1482</v>
      </c>
      <c r="J51" s="5"/>
      <c r="K51" s="5"/>
      <c r="L51" s="5"/>
      <c r="M51" s="5">
        <v>1660</v>
      </c>
      <c r="N51" s="5" t="s">
        <v>404</v>
      </c>
      <c r="O51" s="5" t="s">
        <v>388</v>
      </c>
      <c r="P51" s="5"/>
      <c r="Q51" s="5" t="s">
        <v>377</v>
      </c>
      <c r="R51" s="5">
        <v>1548</v>
      </c>
      <c r="S51" s="5">
        <v>1533</v>
      </c>
      <c r="T51" s="5" t="s">
        <v>405</v>
      </c>
      <c r="U51" s="5"/>
      <c r="V51" s="5"/>
      <c r="W51" s="5">
        <v>1265</v>
      </c>
      <c r="X51" s="5">
        <v>1867</v>
      </c>
      <c r="Y51" s="5">
        <v>1040</v>
      </c>
      <c r="Z51" s="5"/>
      <c r="AA51" s="5" t="s">
        <v>406</v>
      </c>
      <c r="AB51" s="5">
        <v>1666</v>
      </c>
      <c r="AC51" s="5">
        <v>1315</v>
      </c>
      <c r="AD51" s="5" t="s">
        <v>354</v>
      </c>
      <c r="AE51" s="5"/>
      <c r="AF51" s="5" t="s">
        <v>138</v>
      </c>
      <c r="AG51" s="5">
        <v>1244</v>
      </c>
      <c r="AH51" s="5" t="s">
        <v>77</v>
      </c>
      <c r="AI51" s="5"/>
    </row>
    <row r="52" spans="1:36" x14ac:dyDescent="0.25">
      <c r="A52" s="1">
        <v>47</v>
      </c>
      <c r="B52" s="5"/>
      <c r="C52" s="5">
        <v>0.92600000000000005</v>
      </c>
      <c r="D52" s="5"/>
      <c r="E52" s="5"/>
      <c r="F52" s="5"/>
      <c r="G52" s="5"/>
      <c r="H52" s="5">
        <v>1961</v>
      </c>
      <c r="I52" s="5"/>
      <c r="J52" s="5">
        <v>1451</v>
      </c>
      <c r="K52" s="5"/>
      <c r="L52" s="5"/>
      <c r="M52" s="5">
        <v>1639</v>
      </c>
      <c r="N52" s="5">
        <v>1838</v>
      </c>
      <c r="O52" s="5"/>
      <c r="P52" s="5"/>
      <c r="Q52" s="5" t="s">
        <v>407</v>
      </c>
      <c r="R52" s="5"/>
      <c r="S52" s="5">
        <v>1600</v>
      </c>
      <c r="T52" s="5">
        <v>1627</v>
      </c>
      <c r="U52" s="5"/>
      <c r="V52" s="5"/>
      <c r="W52" s="5"/>
      <c r="X52" s="5">
        <v>1751</v>
      </c>
      <c r="Y52" s="5"/>
      <c r="Z52" s="5"/>
      <c r="AA52" s="5"/>
      <c r="AB52" s="5" t="s">
        <v>154</v>
      </c>
      <c r="AC52" s="5">
        <v>1813</v>
      </c>
      <c r="AD52" s="5" t="s">
        <v>408</v>
      </c>
      <c r="AE52" s="5"/>
      <c r="AF52" s="5" t="s">
        <v>166</v>
      </c>
      <c r="AG52" s="5">
        <v>2002</v>
      </c>
      <c r="AH52" s="5" t="s">
        <v>390</v>
      </c>
      <c r="AI52" s="5" t="s">
        <v>152</v>
      </c>
    </row>
    <row r="53" spans="1:36" x14ac:dyDescent="0.25">
      <c r="B53" s="5"/>
      <c r="C53" s="5">
        <v>1504</v>
      </c>
      <c r="D53" s="5"/>
      <c r="E53" s="5"/>
      <c r="F53" s="5"/>
      <c r="G53" s="5"/>
      <c r="H53" s="5"/>
      <c r="I53" s="5"/>
      <c r="J53" s="5">
        <v>1614</v>
      </c>
      <c r="K53" s="5"/>
      <c r="L53" s="5"/>
      <c r="M53" s="5">
        <v>1753</v>
      </c>
      <c r="N53" s="5">
        <v>1549</v>
      </c>
      <c r="O53" s="5">
        <v>1526</v>
      </c>
      <c r="P53" s="5"/>
      <c r="Q53" s="5"/>
      <c r="R53" s="5"/>
      <c r="S53" s="5">
        <v>1414</v>
      </c>
      <c r="T53" s="5">
        <v>1645</v>
      </c>
      <c r="U53" s="5"/>
      <c r="V53" s="5"/>
      <c r="W53" s="5"/>
      <c r="X53" s="5">
        <v>1682</v>
      </c>
      <c r="Y53" s="5">
        <v>1391</v>
      </c>
      <c r="Z53" s="5"/>
      <c r="AA53" s="5"/>
      <c r="AB53" s="5" t="s">
        <v>409</v>
      </c>
      <c r="AC53" s="5"/>
      <c r="AD53" s="5"/>
      <c r="AE53" s="5"/>
      <c r="AF53" s="5" t="s">
        <v>50</v>
      </c>
      <c r="AG53" s="5" t="s">
        <v>410</v>
      </c>
      <c r="AH53" s="5">
        <v>1623</v>
      </c>
      <c r="AI53" s="5" t="s">
        <v>254</v>
      </c>
    </row>
    <row r="54" spans="1:36" x14ac:dyDescent="0.25">
      <c r="B54" s="5"/>
      <c r="C54" s="5"/>
      <c r="D54" s="5"/>
      <c r="E54" s="5"/>
      <c r="F54" s="5"/>
      <c r="G54" s="5"/>
      <c r="H54" s="5">
        <v>1934</v>
      </c>
      <c r="I54" s="5"/>
      <c r="J54" s="5" t="s">
        <v>411</v>
      </c>
      <c r="K54" s="5"/>
      <c r="L54" s="5"/>
      <c r="M54" s="5"/>
      <c r="N54" s="5">
        <v>1487</v>
      </c>
      <c r="O54" s="5" t="s">
        <v>412</v>
      </c>
      <c r="P54" s="5"/>
      <c r="Q54" s="5"/>
      <c r="R54" s="5"/>
      <c r="S54" s="5"/>
      <c r="T54" s="5">
        <v>1840</v>
      </c>
      <c r="U54" s="5"/>
      <c r="V54" s="5"/>
      <c r="W54" s="5">
        <v>1857</v>
      </c>
      <c r="X54" s="5">
        <v>1716</v>
      </c>
      <c r="Y54" s="5">
        <v>1139</v>
      </c>
      <c r="Z54" s="5"/>
      <c r="AA54" s="5"/>
      <c r="AB54" s="5">
        <v>1513</v>
      </c>
      <c r="AC54" s="5"/>
      <c r="AD54" s="5" t="s">
        <v>413</v>
      </c>
      <c r="AE54" s="5"/>
      <c r="AF54" s="5"/>
      <c r="AG54" s="5">
        <v>1877</v>
      </c>
      <c r="AH54" s="5" t="s">
        <v>365</v>
      </c>
      <c r="AI54" s="5" t="s">
        <v>129</v>
      </c>
    </row>
    <row r="55" spans="1:36" x14ac:dyDescent="0.25">
      <c r="B55" s="5"/>
      <c r="C55" s="5"/>
      <c r="D55" s="5"/>
      <c r="E55" s="5"/>
      <c r="F55" s="5"/>
      <c r="G55" s="5"/>
      <c r="H55" s="5">
        <v>1587</v>
      </c>
      <c r="I55" s="5"/>
      <c r="J55" s="5" t="s">
        <v>414</v>
      </c>
      <c r="K55" s="5"/>
      <c r="L55" s="5"/>
      <c r="M55" s="5"/>
      <c r="N55" s="5">
        <v>1664</v>
      </c>
      <c r="O55" s="5">
        <v>1668</v>
      </c>
      <c r="P55" s="5"/>
      <c r="Q55" s="5"/>
      <c r="R55" s="5"/>
      <c r="S55" s="5"/>
      <c r="T55" s="5">
        <v>1308</v>
      </c>
      <c r="U55" s="5"/>
      <c r="V55" s="5"/>
      <c r="W55" s="5">
        <v>1634</v>
      </c>
      <c r="X55" s="5">
        <v>1626</v>
      </c>
      <c r="Y55" s="5" t="s">
        <v>374</v>
      </c>
      <c r="Z55" s="5"/>
      <c r="AA55" s="5"/>
      <c r="AB55" s="5" t="s">
        <v>162</v>
      </c>
      <c r="AC55" s="5"/>
      <c r="AD55" s="5" t="s">
        <v>415</v>
      </c>
      <c r="AE55" s="5"/>
      <c r="AF55" s="5"/>
      <c r="AG55" s="5">
        <v>1001</v>
      </c>
      <c r="AH55" s="5"/>
      <c r="AI55" s="5"/>
    </row>
    <row r="56" spans="1:36" x14ac:dyDescent="0.25">
      <c r="B56" s="5"/>
      <c r="C56" s="5"/>
      <c r="D56" s="5"/>
      <c r="E56" s="5"/>
      <c r="F56" s="5"/>
      <c r="G56" s="5"/>
      <c r="H56" s="5">
        <v>1838</v>
      </c>
      <c r="I56" s="5"/>
      <c r="J56" s="5">
        <v>1587</v>
      </c>
      <c r="K56" s="5"/>
      <c r="L56" s="5"/>
      <c r="M56" s="5"/>
      <c r="N56" s="5"/>
      <c r="O56" s="5">
        <v>1862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 t="s">
        <v>313</v>
      </c>
      <c r="AE56" s="5"/>
      <c r="AF56" s="5"/>
      <c r="AG56" s="5"/>
      <c r="AH56" s="5"/>
      <c r="AI56" s="5"/>
    </row>
    <row r="57" spans="1:36" x14ac:dyDescent="0.2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>
        <v>1011</v>
      </c>
      <c r="P57" s="5"/>
      <c r="Q57" s="5"/>
      <c r="R57" s="5"/>
      <c r="S57" s="5"/>
      <c r="T57" s="5"/>
      <c r="U57" s="5"/>
      <c r="V57" s="5"/>
      <c r="W57" s="5"/>
      <c r="X57" s="5">
        <v>1523</v>
      </c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6" x14ac:dyDescent="0.2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>
        <v>2030</v>
      </c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6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>
        <v>1334</v>
      </c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6" x14ac:dyDescent="0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>
        <v>1573</v>
      </c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6" x14ac:dyDescent="0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>
        <v>1483</v>
      </c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3" spans="1:36" x14ac:dyDescent="0.25">
      <c r="B63" s="3" t="s">
        <v>90</v>
      </c>
      <c r="C63" s="3" t="s">
        <v>91</v>
      </c>
      <c r="D63" s="3" t="s">
        <v>92</v>
      </c>
      <c r="E63" s="3" t="s">
        <v>93</v>
      </c>
      <c r="G63" s="3" t="s">
        <v>94</v>
      </c>
      <c r="H63" s="3" t="s">
        <v>95</v>
      </c>
      <c r="I63" s="3" t="s">
        <v>96</v>
      </c>
      <c r="J63" s="3" t="s">
        <v>97</v>
      </c>
      <c r="L63" s="3" t="s">
        <v>98</v>
      </c>
      <c r="M63" s="3" t="s">
        <v>99</v>
      </c>
      <c r="N63" s="3" t="s">
        <v>100</v>
      </c>
      <c r="O63" s="3" t="s">
        <v>101</v>
      </c>
      <c r="Q63" s="3" t="s">
        <v>102</v>
      </c>
      <c r="R63" s="3" t="s">
        <v>103</v>
      </c>
      <c r="S63" s="3" t="s">
        <v>104</v>
      </c>
      <c r="T63" s="3" t="s">
        <v>105</v>
      </c>
      <c r="V63" s="3" t="s">
        <v>106</v>
      </c>
      <c r="W63" s="3" t="s">
        <v>107</v>
      </c>
      <c r="X63" s="3" t="s">
        <v>108</v>
      </c>
      <c r="Y63" s="3" t="s">
        <v>109</v>
      </c>
      <c r="AA63" s="3" t="s">
        <v>110</v>
      </c>
      <c r="AB63" s="3" t="s">
        <v>111</v>
      </c>
      <c r="AC63" s="3" t="s">
        <v>112</v>
      </c>
      <c r="AD63" s="3" t="s">
        <v>113</v>
      </c>
      <c r="AF63" s="3" t="s">
        <v>114</v>
      </c>
      <c r="AG63" s="3" t="s">
        <v>115</v>
      </c>
      <c r="AH63" s="3" t="s">
        <v>116</v>
      </c>
      <c r="AI63" s="3" t="s">
        <v>117</v>
      </c>
      <c r="AJ63" s="3" t="s">
        <v>114</v>
      </c>
    </row>
    <row r="64" spans="1:36" x14ac:dyDescent="0.25">
      <c r="A64" s="1" t="s">
        <v>38</v>
      </c>
      <c r="B64" s="1">
        <f>AVERAGE(B6:B62)</f>
        <v>1493.3106428571427</v>
      </c>
      <c r="C64" s="1">
        <f t="shared" ref="C64:AJ64" si="0">AVERAGE(C6:C62)</f>
        <v>1229.1629361702128</v>
      </c>
      <c r="D64" s="1">
        <f t="shared" si="0"/>
        <v>1062.7104999999999</v>
      </c>
      <c r="E64" s="1">
        <f t="shared" si="0"/>
        <v>1315.694372093023</v>
      </c>
      <c r="F64" s="1" t="e">
        <f t="shared" si="0"/>
        <v>#DIV/0!</v>
      </c>
      <c r="G64" s="1">
        <f t="shared" si="0"/>
        <v>1475.72</v>
      </c>
      <c r="H64" s="1">
        <f t="shared" si="0"/>
        <v>1560.68</v>
      </c>
      <c r="I64" s="1">
        <f t="shared" si="0"/>
        <v>1460</v>
      </c>
      <c r="J64" s="1">
        <f t="shared" si="0"/>
        <v>1488.0285714285715</v>
      </c>
      <c r="L64" s="1">
        <f t="shared" si="0"/>
        <v>1431.7096774193549</v>
      </c>
      <c r="M64" s="1">
        <f t="shared" si="0"/>
        <v>1398.6451612903227</v>
      </c>
      <c r="N64" s="1">
        <f t="shared" si="0"/>
        <v>1302.1025641025642</v>
      </c>
      <c r="O64" s="1">
        <f t="shared" si="0"/>
        <v>1424.6666666666667</v>
      </c>
      <c r="P64" s="1" t="e">
        <f t="shared" si="0"/>
        <v>#DIV/0!</v>
      </c>
      <c r="Q64" s="1">
        <f t="shared" si="0"/>
        <v>1375.8125</v>
      </c>
      <c r="R64" s="1">
        <f t="shared" si="0"/>
        <v>1428.0571428571429</v>
      </c>
      <c r="S64" s="1">
        <f t="shared" si="0"/>
        <v>1325.1944444444443</v>
      </c>
      <c r="T64" s="1">
        <f t="shared" si="0"/>
        <v>1464.92</v>
      </c>
      <c r="U64" s="1" t="e">
        <f t="shared" si="0"/>
        <v>#DIV/0!</v>
      </c>
      <c r="V64" s="1">
        <f t="shared" si="0"/>
        <v>1393.1818181818182</v>
      </c>
      <c r="W64" s="1">
        <f t="shared" si="0"/>
        <v>1441.6764705882354</v>
      </c>
      <c r="X64" s="1">
        <f t="shared" si="0"/>
        <v>1411.0227272727273</v>
      </c>
      <c r="Y64" s="1">
        <f t="shared" si="0"/>
        <v>1360.0714285714287</v>
      </c>
      <c r="Z64" s="1" t="e">
        <f t="shared" si="0"/>
        <v>#DIV/0!</v>
      </c>
      <c r="AA64" s="1">
        <f t="shared" si="0"/>
        <v>1308.6666666666667</v>
      </c>
      <c r="AB64" s="1">
        <f t="shared" si="0"/>
        <v>1403.3636363636363</v>
      </c>
      <c r="AC64" s="1">
        <f t="shared" si="0"/>
        <v>1392.1724137931035</v>
      </c>
      <c r="AD64" s="1">
        <f t="shared" si="0"/>
        <v>1415.6666666666667</v>
      </c>
      <c r="AE64" s="1" t="e">
        <f t="shared" si="0"/>
        <v>#DIV/0!</v>
      </c>
      <c r="AF64" s="1">
        <f t="shared" si="0"/>
        <v>1256.3333333333333</v>
      </c>
      <c r="AG64" s="1">
        <f t="shared" si="0"/>
        <v>1510</v>
      </c>
      <c r="AH64" s="1">
        <f t="shared" si="0"/>
        <v>1262.9375</v>
      </c>
      <c r="AI64" s="1">
        <f t="shared" si="0"/>
        <v>1227</v>
      </c>
      <c r="AJ64" s="1" t="e">
        <f t="shared" si="0"/>
        <v>#DIV/0!</v>
      </c>
    </row>
    <row r="65" spans="1:36" x14ac:dyDescent="0.25">
      <c r="A65" s="1" t="s">
        <v>39</v>
      </c>
      <c r="B65" s="1">
        <f>STDEVA(B6:B62)</f>
        <v>381.30242479789848</v>
      </c>
      <c r="C65" s="1">
        <f t="shared" ref="C65:AJ65" si="1">STDEVA(C6:C62)</f>
        <v>613.31124734954278</v>
      </c>
      <c r="D65" s="1">
        <f t="shared" si="1"/>
        <v>583.22127537954077</v>
      </c>
      <c r="E65" s="1">
        <f t="shared" si="1"/>
        <v>521.21624535933074</v>
      </c>
      <c r="F65" s="1" t="e">
        <f t="shared" si="1"/>
        <v>#DIV/0!</v>
      </c>
      <c r="G65" s="1">
        <f t="shared" si="1"/>
        <v>623.89061172796858</v>
      </c>
      <c r="H65" s="1">
        <f t="shared" si="1"/>
        <v>811.1498621322753</v>
      </c>
      <c r="I65" s="1">
        <f t="shared" si="1"/>
        <v>766.43391695481046</v>
      </c>
      <c r="J65" s="1">
        <f t="shared" si="1"/>
        <v>667.59677183046222</v>
      </c>
      <c r="L65" s="1">
        <f t="shared" si="1"/>
        <v>483.78921121834202</v>
      </c>
      <c r="M65" s="1">
        <f t="shared" si="1"/>
        <v>699.90427520453375</v>
      </c>
      <c r="N65" s="1">
        <f t="shared" si="1"/>
        <v>562.58868537463911</v>
      </c>
      <c r="O65" s="1">
        <f t="shared" si="1"/>
        <v>695.18379774924358</v>
      </c>
      <c r="P65" s="1" t="e">
        <f t="shared" si="1"/>
        <v>#DIV/0!</v>
      </c>
      <c r="Q65" s="1">
        <f t="shared" si="1"/>
        <v>707.70446381813088</v>
      </c>
      <c r="R65" s="1">
        <f t="shared" si="1"/>
        <v>575.66038227925674</v>
      </c>
      <c r="S65" s="1">
        <f t="shared" si="1"/>
        <v>587.73713807982301</v>
      </c>
      <c r="T65" s="1">
        <f t="shared" si="1"/>
        <v>764.01352295970923</v>
      </c>
      <c r="U65" s="1" t="e">
        <f t="shared" si="1"/>
        <v>#DIV/0!</v>
      </c>
      <c r="V65" s="1">
        <f t="shared" si="1"/>
        <v>650.60599263890708</v>
      </c>
      <c r="W65" s="1">
        <f t="shared" si="1"/>
        <v>685.8554743747984</v>
      </c>
      <c r="X65" s="1">
        <f t="shared" si="1"/>
        <v>597.77048702022319</v>
      </c>
      <c r="Y65" s="1">
        <f t="shared" si="1"/>
        <v>646.90519319720056</v>
      </c>
      <c r="Z65" s="1" t="e">
        <f t="shared" si="1"/>
        <v>#DIV/0!</v>
      </c>
      <c r="AA65" s="1">
        <f t="shared" si="1"/>
        <v>541.73144723150438</v>
      </c>
      <c r="AB65" s="1">
        <f t="shared" si="1"/>
        <v>721.50554644167448</v>
      </c>
      <c r="AC65" s="1">
        <f t="shared" si="1"/>
        <v>696.48207034560221</v>
      </c>
      <c r="AD65" s="1">
        <f t="shared" si="1"/>
        <v>586.08305337600871</v>
      </c>
      <c r="AE65" s="1" t="e">
        <f t="shared" si="1"/>
        <v>#DIV/0!</v>
      </c>
      <c r="AF65" s="1">
        <f t="shared" si="1"/>
        <v>381.34048238819929</v>
      </c>
      <c r="AG65" s="1">
        <f t="shared" si="1"/>
        <v>763.27140815838061</v>
      </c>
      <c r="AH65" s="1">
        <f t="shared" si="1"/>
        <v>612.50491928839415</v>
      </c>
      <c r="AI65" s="1">
        <f t="shared" si="1"/>
        <v>498.87106186231767</v>
      </c>
      <c r="AJ65" s="1" t="e">
        <f t="shared" si="1"/>
        <v>#DIV/0!</v>
      </c>
    </row>
    <row r="66" spans="1:36" x14ac:dyDescent="0.25">
      <c r="A66" s="1" t="s">
        <v>40</v>
      </c>
      <c r="B66" s="1">
        <f>COUNT(B6:B62)</f>
        <v>28</v>
      </c>
      <c r="C66" s="1">
        <f t="shared" ref="C66:AJ66" si="2">COUNT(C6:C62)</f>
        <v>47</v>
      </c>
      <c r="D66" s="1">
        <f t="shared" si="2"/>
        <v>38</v>
      </c>
      <c r="E66" s="1">
        <f t="shared" si="2"/>
        <v>43</v>
      </c>
      <c r="F66" s="1">
        <f t="shared" si="2"/>
        <v>0</v>
      </c>
      <c r="G66" s="1">
        <f t="shared" si="2"/>
        <v>25</v>
      </c>
      <c r="H66" s="1">
        <f t="shared" si="2"/>
        <v>25</v>
      </c>
      <c r="I66" s="1">
        <f t="shared" si="2"/>
        <v>25</v>
      </c>
      <c r="J66" s="1">
        <f t="shared" si="2"/>
        <v>35</v>
      </c>
      <c r="L66" s="1">
        <f t="shared" si="2"/>
        <v>31</v>
      </c>
      <c r="M66" s="1">
        <f t="shared" si="2"/>
        <v>31</v>
      </c>
      <c r="N66" s="1">
        <f t="shared" si="2"/>
        <v>39</v>
      </c>
      <c r="O66" s="1">
        <f t="shared" si="2"/>
        <v>36</v>
      </c>
      <c r="P66" s="1">
        <f t="shared" si="2"/>
        <v>0</v>
      </c>
      <c r="Q66" s="1">
        <f t="shared" si="2"/>
        <v>16</v>
      </c>
      <c r="R66" s="1">
        <f t="shared" si="2"/>
        <v>35</v>
      </c>
      <c r="S66" s="1">
        <f t="shared" si="2"/>
        <v>36</v>
      </c>
      <c r="T66" s="1">
        <f t="shared" si="2"/>
        <v>25</v>
      </c>
      <c r="U66" s="1">
        <f t="shared" si="2"/>
        <v>0</v>
      </c>
      <c r="V66" s="1">
        <f t="shared" si="2"/>
        <v>11</v>
      </c>
      <c r="W66" s="1">
        <f t="shared" si="2"/>
        <v>34</v>
      </c>
      <c r="X66" s="1">
        <f t="shared" si="2"/>
        <v>44</v>
      </c>
      <c r="Y66" s="1">
        <f t="shared" si="2"/>
        <v>14</v>
      </c>
      <c r="Z66" s="1">
        <f t="shared" si="2"/>
        <v>0</v>
      </c>
      <c r="AA66" s="1">
        <f t="shared" si="2"/>
        <v>6</v>
      </c>
      <c r="AB66" s="1">
        <f t="shared" si="2"/>
        <v>22</v>
      </c>
      <c r="AC66" s="1">
        <f t="shared" si="2"/>
        <v>29</v>
      </c>
      <c r="AD66" s="1">
        <f t="shared" si="2"/>
        <v>9</v>
      </c>
      <c r="AE66" s="1">
        <f t="shared" si="2"/>
        <v>0</v>
      </c>
      <c r="AF66" s="1">
        <f t="shared" si="2"/>
        <v>3</v>
      </c>
      <c r="AG66" s="1">
        <f t="shared" si="2"/>
        <v>17</v>
      </c>
      <c r="AH66" s="1">
        <f t="shared" si="2"/>
        <v>16</v>
      </c>
      <c r="AI66" s="1">
        <f t="shared" si="2"/>
        <v>9</v>
      </c>
      <c r="AJ66" s="1">
        <f t="shared" si="2"/>
        <v>0</v>
      </c>
    </row>
    <row r="67" spans="1:36" x14ac:dyDescent="0.25">
      <c r="A67" s="1" t="s">
        <v>41</v>
      </c>
      <c r="B67" s="1">
        <f>B65/SQRT(B66)</f>
        <v>72.059385022939097</v>
      </c>
      <c r="C67" s="1">
        <f t="shared" ref="C67:AJ67" si="3">C65/SQRT(C66)</f>
        <v>89.46063988020417</v>
      </c>
      <c r="D67" s="1">
        <f t="shared" si="3"/>
        <v>94.610984125764915</v>
      </c>
      <c r="E67" s="1">
        <f t="shared" si="3"/>
        <v>79.484732251426038</v>
      </c>
      <c r="F67" s="1" t="e">
        <f t="shared" si="3"/>
        <v>#DIV/0!</v>
      </c>
      <c r="G67" s="1">
        <f t="shared" si="3"/>
        <v>124.77812234559372</v>
      </c>
      <c r="H67" s="1">
        <f t="shared" si="3"/>
        <v>162.22997242645505</v>
      </c>
      <c r="I67" s="1">
        <f t="shared" si="3"/>
        <v>153.28678339096209</v>
      </c>
      <c r="J67" s="1">
        <f t="shared" si="3"/>
        <v>112.84445043110756</v>
      </c>
      <c r="L67" s="1">
        <f t="shared" si="3"/>
        <v>86.891107398165516</v>
      </c>
      <c r="M67" s="1">
        <f t="shared" si="3"/>
        <v>125.70651873794127</v>
      </c>
      <c r="N67" s="1">
        <f t="shared" si="3"/>
        <v>90.086287540671989</v>
      </c>
      <c r="O67" s="1">
        <f t="shared" si="3"/>
        <v>115.86396629154059</v>
      </c>
      <c r="P67" s="1" t="e">
        <f t="shared" si="3"/>
        <v>#DIV/0!</v>
      </c>
      <c r="Q67" s="1">
        <f t="shared" si="3"/>
        <v>176.92611595453272</v>
      </c>
      <c r="R67" s="1">
        <f t="shared" si="3"/>
        <v>97.304364272391638</v>
      </c>
      <c r="S67" s="1">
        <f t="shared" si="3"/>
        <v>97.956189679970507</v>
      </c>
      <c r="T67" s="1">
        <f t="shared" si="3"/>
        <v>152.80270459194185</v>
      </c>
      <c r="U67" s="1" t="e">
        <f t="shared" si="3"/>
        <v>#DIV/0!</v>
      </c>
      <c r="V67" s="1">
        <f t="shared" si="3"/>
        <v>196.16508763090746</v>
      </c>
      <c r="W67" s="1">
        <f t="shared" si="3"/>
        <v>117.62324346752214</v>
      </c>
      <c r="X67" s="1">
        <f t="shared" si="3"/>
        <v>90.117291645186043</v>
      </c>
      <c r="Y67" s="1">
        <f t="shared" si="3"/>
        <v>172.89268533348064</v>
      </c>
      <c r="Z67" s="1" t="e">
        <f t="shared" si="3"/>
        <v>#DIV/0!</v>
      </c>
      <c r="AA67" s="1">
        <f t="shared" si="3"/>
        <v>221.16093722277608</v>
      </c>
      <c r="AB67" s="1">
        <f t="shared" si="3"/>
        <v>153.82549935591115</v>
      </c>
      <c r="AC67" s="1">
        <f t="shared" si="3"/>
        <v>129.33347358707982</v>
      </c>
      <c r="AD67" s="1">
        <f t="shared" si="3"/>
        <v>195.36101779200291</v>
      </c>
      <c r="AE67" s="1" t="e">
        <f t="shared" si="3"/>
        <v>#DIV/0!</v>
      </c>
      <c r="AF67" s="1">
        <f t="shared" si="3"/>
        <v>220.16703015972863</v>
      </c>
      <c r="AG67" s="1">
        <f t="shared" si="3"/>
        <v>185.12050805005487</v>
      </c>
      <c r="AH67" s="1">
        <f t="shared" si="3"/>
        <v>153.12622982209854</v>
      </c>
      <c r="AI67" s="1">
        <f t="shared" si="3"/>
        <v>166.29035395410588</v>
      </c>
      <c r="AJ67" s="1" t="e">
        <f t="shared" si="3"/>
        <v>#DIV/0!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6"/>
  <sheetViews>
    <sheetView tabSelected="1" topLeftCell="C16" zoomScale="60" zoomScaleNormal="60" workbookViewId="0">
      <selection activeCell="T251" sqref="T251"/>
    </sheetView>
  </sheetViews>
  <sheetFormatPr baseColWidth="10" defaultRowHeight="15" x14ac:dyDescent="0.25"/>
  <cols>
    <col min="1" max="16384" width="11.42578125" style="7"/>
  </cols>
  <sheetData>
    <row r="1" spans="1:36" x14ac:dyDescent="0.25">
      <c r="A1" s="6" t="s">
        <v>437</v>
      </c>
    </row>
    <row r="2" spans="1:36" x14ac:dyDescent="0.25">
      <c r="A2" s="7" t="s">
        <v>1</v>
      </c>
    </row>
    <row r="3" spans="1:36" x14ac:dyDescent="0.25">
      <c r="A3" s="7" t="s">
        <v>2</v>
      </c>
    </row>
    <row r="5" spans="1:36" x14ac:dyDescent="0.25">
      <c r="B5" s="8" t="s">
        <v>90</v>
      </c>
      <c r="C5" s="8" t="s">
        <v>91</v>
      </c>
      <c r="D5" s="8" t="s">
        <v>92</v>
      </c>
      <c r="E5" s="8" t="s">
        <v>93</v>
      </c>
      <c r="F5" s="8"/>
      <c r="G5" s="8" t="s">
        <v>438</v>
      </c>
      <c r="H5" s="8" t="s">
        <v>95</v>
      </c>
      <c r="I5" s="8" t="s">
        <v>96</v>
      </c>
      <c r="J5" s="8" t="s">
        <v>97</v>
      </c>
      <c r="K5" s="8"/>
      <c r="L5" s="8" t="s">
        <v>98</v>
      </c>
      <c r="M5" s="8" t="s">
        <v>99</v>
      </c>
      <c r="N5" s="8" t="s">
        <v>100</v>
      </c>
      <c r="O5" s="8" t="s">
        <v>101</v>
      </c>
      <c r="P5" s="8"/>
      <c r="Q5" s="8" t="s">
        <v>102</v>
      </c>
      <c r="R5" s="8" t="s">
        <v>103</v>
      </c>
      <c r="S5" s="8" t="s">
        <v>104</v>
      </c>
      <c r="T5" s="8" t="s">
        <v>105</v>
      </c>
      <c r="U5" s="8"/>
      <c r="V5" s="8" t="s">
        <v>106</v>
      </c>
      <c r="W5" s="8" t="s">
        <v>107</v>
      </c>
      <c r="X5" s="8" t="s">
        <v>108</v>
      </c>
      <c r="Y5" s="8" t="s">
        <v>109</v>
      </c>
      <c r="AA5" s="8" t="s">
        <v>110</v>
      </c>
      <c r="AB5" s="8" t="s">
        <v>111</v>
      </c>
      <c r="AC5" s="8" t="s">
        <v>112</v>
      </c>
      <c r="AD5" s="8" t="s">
        <v>113</v>
      </c>
      <c r="AF5" s="8" t="s">
        <v>114</v>
      </c>
      <c r="AG5" s="8" t="s">
        <v>115</v>
      </c>
      <c r="AH5" s="8" t="s">
        <v>116</v>
      </c>
      <c r="AI5" s="8" t="s">
        <v>117</v>
      </c>
      <c r="AJ5" s="8"/>
    </row>
    <row r="6" spans="1:36" x14ac:dyDescent="0.25">
      <c r="A6" s="7">
        <v>1</v>
      </c>
      <c r="B6" s="9">
        <v>2020</v>
      </c>
      <c r="C6" s="7" t="s">
        <v>439</v>
      </c>
      <c r="D6" s="9">
        <v>1035</v>
      </c>
      <c r="E6" s="9">
        <v>1016</v>
      </c>
      <c r="G6" s="7" t="s">
        <v>434</v>
      </c>
      <c r="H6" s="9">
        <v>1017</v>
      </c>
      <c r="I6" s="9">
        <v>1336</v>
      </c>
      <c r="J6" s="9">
        <v>1050</v>
      </c>
      <c r="L6" s="9">
        <v>2074</v>
      </c>
      <c r="M6" s="9">
        <v>1174</v>
      </c>
      <c r="N6" s="7" t="s">
        <v>282</v>
      </c>
      <c r="O6" s="9">
        <v>1499</v>
      </c>
      <c r="Q6" s="9">
        <v>2787</v>
      </c>
      <c r="R6" s="9">
        <v>2055</v>
      </c>
      <c r="S6" s="9">
        <v>1695</v>
      </c>
      <c r="T6" s="9">
        <v>1631</v>
      </c>
      <c r="V6" s="9">
        <v>1955</v>
      </c>
      <c r="W6" s="9">
        <v>1394</v>
      </c>
      <c r="X6" s="9">
        <v>1230</v>
      </c>
      <c r="Y6" s="9">
        <v>1493</v>
      </c>
      <c r="AA6" s="9">
        <v>2334</v>
      </c>
      <c r="AB6" s="7" t="s">
        <v>352</v>
      </c>
      <c r="AC6" s="9">
        <v>1027</v>
      </c>
      <c r="AD6" s="7" t="s">
        <v>440</v>
      </c>
      <c r="AF6" s="9">
        <v>1058</v>
      </c>
      <c r="AG6" s="7" t="s">
        <v>207</v>
      </c>
      <c r="AH6" s="7" t="s">
        <v>441</v>
      </c>
      <c r="AI6" s="7" t="s">
        <v>442</v>
      </c>
    </row>
    <row r="7" spans="1:36" x14ac:dyDescent="0.25">
      <c r="A7" s="7">
        <v>2</v>
      </c>
      <c r="B7" s="9">
        <v>2456</v>
      </c>
      <c r="C7" s="9">
        <v>1929</v>
      </c>
      <c r="D7" s="9">
        <v>1545</v>
      </c>
      <c r="E7" s="9">
        <v>1866</v>
      </c>
      <c r="G7" s="9">
        <v>1204</v>
      </c>
      <c r="H7" s="9">
        <v>1105</v>
      </c>
      <c r="I7" s="7" t="s">
        <v>400</v>
      </c>
      <c r="J7" s="9">
        <v>1452</v>
      </c>
      <c r="L7" s="7" t="s">
        <v>400</v>
      </c>
      <c r="M7" s="9">
        <v>1391</v>
      </c>
      <c r="N7" s="9" t="s">
        <v>277</v>
      </c>
      <c r="O7" s="9">
        <v>1606</v>
      </c>
      <c r="Q7" s="9">
        <v>1034</v>
      </c>
      <c r="R7" s="9">
        <v>1620</v>
      </c>
      <c r="S7" s="9">
        <v>1667</v>
      </c>
      <c r="T7" s="7" t="s">
        <v>296</v>
      </c>
      <c r="V7" s="9">
        <v>1001</v>
      </c>
      <c r="W7" s="9">
        <v>1746</v>
      </c>
      <c r="X7" s="9">
        <v>1318</v>
      </c>
      <c r="Y7" s="9">
        <v>1895</v>
      </c>
      <c r="AA7" s="7" t="s">
        <v>345</v>
      </c>
      <c r="AB7" s="9">
        <v>1149</v>
      </c>
      <c r="AC7" s="9">
        <v>1479</v>
      </c>
      <c r="AD7" s="7" t="s">
        <v>443</v>
      </c>
      <c r="AF7" s="7" t="s">
        <v>130</v>
      </c>
      <c r="AG7" s="7" t="s">
        <v>171</v>
      </c>
      <c r="AH7" s="9">
        <v>1353</v>
      </c>
      <c r="AI7" s="7" t="s">
        <v>444</v>
      </c>
    </row>
    <row r="8" spans="1:36" x14ac:dyDescent="0.25">
      <c r="A8" s="7">
        <v>3</v>
      </c>
      <c r="B8" s="9">
        <v>2287</v>
      </c>
      <c r="C8" s="9">
        <v>1638</v>
      </c>
      <c r="D8" s="9">
        <v>1105</v>
      </c>
      <c r="E8" s="9">
        <v>2056</v>
      </c>
      <c r="G8" s="9">
        <v>1629</v>
      </c>
      <c r="H8" s="7" t="s">
        <v>445</v>
      </c>
      <c r="I8" s="7" t="s">
        <v>277</v>
      </c>
      <c r="J8" s="9">
        <v>1163</v>
      </c>
      <c r="L8" s="9">
        <v>1913</v>
      </c>
      <c r="M8" s="7" t="s">
        <v>428</v>
      </c>
      <c r="N8" s="9">
        <v>1175</v>
      </c>
      <c r="O8" s="9">
        <v>1254</v>
      </c>
      <c r="R8" s="9">
        <v>2113</v>
      </c>
      <c r="S8" s="7" t="s">
        <v>262</v>
      </c>
      <c r="T8" s="9">
        <v>1723</v>
      </c>
      <c r="V8" s="9">
        <v>1213</v>
      </c>
      <c r="W8" s="9">
        <v>1378</v>
      </c>
      <c r="X8" s="9">
        <v>1983</v>
      </c>
      <c r="Y8" s="9">
        <v>1139</v>
      </c>
      <c r="AA8" s="7" t="s">
        <v>331</v>
      </c>
      <c r="AB8" s="9">
        <v>1202</v>
      </c>
      <c r="AC8" s="7" t="s">
        <v>345</v>
      </c>
      <c r="AD8" s="7" t="s">
        <v>446</v>
      </c>
      <c r="AF8" s="7" t="s">
        <v>47</v>
      </c>
      <c r="AG8" s="7" t="s">
        <v>292</v>
      </c>
      <c r="AH8" s="7" t="s">
        <v>129</v>
      </c>
      <c r="AI8" s="9">
        <v>1076</v>
      </c>
    </row>
    <row r="9" spans="1:36" x14ac:dyDescent="0.25">
      <c r="A9" s="7">
        <v>4</v>
      </c>
      <c r="B9" s="9">
        <v>2267</v>
      </c>
      <c r="C9" s="9">
        <v>1380</v>
      </c>
      <c r="D9" s="9">
        <v>1353</v>
      </c>
      <c r="E9" s="9">
        <v>1253</v>
      </c>
      <c r="G9" s="9">
        <v>1641</v>
      </c>
      <c r="H9" s="7" t="s">
        <v>447</v>
      </c>
      <c r="I9" s="7" t="s">
        <v>57</v>
      </c>
      <c r="J9" s="9">
        <v>1694</v>
      </c>
      <c r="M9" s="9">
        <v>1285</v>
      </c>
      <c r="N9" s="7" t="s">
        <v>284</v>
      </c>
      <c r="O9" s="9">
        <v>1656</v>
      </c>
      <c r="Q9" s="9">
        <v>2153</v>
      </c>
      <c r="R9" s="9">
        <v>1622</v>
      </c>
      <c r="S9" s="9">
        <v>1736</v>
      </c>
      <c r="V9" s="7" t="s">
        <v>67</v>
      </c>
      <c r="W9" s="9">
        <v>1264</v>
      </c>
      <c r="X9" s="9">
        <v>1843</v>
      </c>
      <c r="Y9" s="7" t="s">
        <v>190</v>
      </c>
      <c r="AA9" s="7" t="s">
        <v>448</v>
      </c>
      <c r="AB9" s="9">
        <v>1824</v>
      </c>
      <c r="AC9" s="7" t="s">
        <v>342</v>
      </c>
      <c r="AD9" s="7" t="s">
        <v>411</v>
      </c>
      <c r="AF9" s="7" t="s">
        <v>72</v>
      </c>
      <c r="AG9" s="9">
        <v>2244</v>
      </c>
      <c r="AH9" s="7" t="s">
        <v>435</v>
      </c>
      <c r="AI9" s="7" t="s">
        <v>345</v>
      </c>
    </row>
    <row r="10" spans="1:36" x14ac:dyDescent="0.25">
      <c r="A10" s="7">
        <v>5</v>
      </c>
      <c r="B10" s="9">
        <v>1923</v>
      </c>
      <c r="C10" s="9">
        <v>1771</v>
      </c>
      <c r="D10" s="9">
        <v>1169</v>
      </c>
      <c r="E10" s="9">
        <v>1943</v>
      </c>
      <c r="G10" s="9">
        <v>1411</v>
      </c>
      <c r="H10" s="9">
        <v>1409</v>
      </c>
      <c r="I10" s="9">
        <v>1262</v>
      </c>
      <c r="L10" s="9">
        <v>2181</v>
      </c>
      <c r="M10" s="9">
        <v>1182</v>
      </c>
      <c r="N10" s="9">
        <v>1241</v>
      </c>
      <c r="O10" s="9">
        <v>1501</v>
      </c>
      <c r="Q10" s="7" t="s">
        <v>364</v>
      </c>
      <c r="R10" s="9">
        <v>1653</v>
      </c>
      <c r="S10" s="9">
        <v>1800</v>
      </c>
      <c r="T10" s="9">
        <v>1623</v>
      </c>
      <c r="V10" s="7" t="s">
        <v>430</v>
      </c>
      <c r="W10" s="9">
        <v>1431</v>
      </c>
      <c r="X10" s="9">
        <v>1290</v>
      </c>
      <c r="Y10" s="7" t="s">
        <v>449</v>
      </c>
      <c r="AA10" s="7" t="s">
        <v>418</v>
      </c>
      <c r="AB10" s="7" t="s">
        <v>399</v>
      </c>
      <c r="AC10" s="9">
        <v>1984</v>
      </c>
      <c r="AD10" s="7" t="s">
        <v>303</v>
      </c>
      <c r="AG10" s="7" t="s">
        <v>42</v>
      </c>
      <c r="AH10" s="9">
        <v>1127</v>
      </c>
      <c r="AI10" s="7" t="s">
        <v>60</v>
      </c>
    </row>
    <row r="11" spans="1:36" x14ac:dyDescent="0.25">
      <c r="A11" s="7">
        <v>6</v>
      </c>
      <c r="B11" s="9">
        <v>1885</v>
      </c>
      <c r="C11" s="9">
        <v>1608</v>
      </c>
      <c r="D11" s="9">
        <v>1620</v>
      </c>
      <c r="E11" s="9">
        <v>1679</v>
      </c>
      <c r="G11" s="9">
        <v>1323</v>
      </c>
      <c r="H11" s="9">
        <v>1311</v>
      </c>
      <c r="I11" s="9">
        <v>1369</v>
      </c>
      <c r="J11" s="9">
        <v>1264</v>
      </c>
      <c r="L11" s="9">
        <v>2038</v>
      </c>
      <c r="M11" s="9">
        <v>1158</v>
      </c>
      <c r="N11" s="9">
        <v>1154</v>
      </c>
      <c r="O11" s="9">
        <v>1891</v>
      </c>
      <c r="Q11" s="9">
        <v>1648</v>
      </c>
      <c r="R11" s="9">
        <v>1649</v>
      </c>
      <c r="S11" s="9">
        <v>1642</v>
      </c>
      <c r="T11" s="9">
        <v>2249</v>
      </c>
      <c r="V11" s="9">
        <v>2344</v>
      </c>
      <c r="W11" s="9">
        <v>1277</v>
      </c>
      <c r="X11" s="9">
        <v>1774</v>
      </c>
      <c r="Y11" s="9">
        <v>1676</v>
      </c>
      <c r="AA11" s="7" t="s">
        <v>401</v>
      </c>
      <c r="AB11" s="9">
        <v>1865</v>
      </c>
      <c r="AC11" s="9">
        <v>1575</v>
      </c>
      <c r="AD11" s="7" t="s">
        <v>360</v>
      </c>
      <c r="AF11" s="7" t="s">
        <v>427</v>
      </c>
      <c r="AG11" s="7" t="s">
        <v>450</v>
      </c>
      <c r="AH11" s="7" t="s">
        <v>440</v>
      </c>
      <c r="AI11" s="9">
        <v>1048</v>
      </c>
    </row>
    <row r="12" spans="1:36" x14ac:dyDescent="0.25">
      <c r="A12" s="7">
        <v>7</v>
      </c>
      <c r="B12" s="9">
        <v>2994</v>
      </c>
      <c r="C12" s="7" t="s">
        <v>172</v>
      </c>
      <c r="D12" s="9">
        <v>1521</v>
      </c>
      <c r="E12" s="9">
        <v>1552</v>
      </c>
      <c r="H12" s="9">
        <v>1096</v>
      </c>
      <c r="I12" s="9">
        <v>1173</v>
      </c>
      <c r="J12" s="9">
        <v>1960</v>
      </c>
      <c r="M12" s="9">
        <v>2089</v>
      </c>
      <c r="N12" s="9">
        <v>1407</v>
      </c>
      <c r="O12" s="9">
        <v>1810</v>
      </c>
      <c r="Q12" s="7" t="s">
        <v>451</v>
      </c>
      <c r="R12" s="9">
        <v>1550</v>
      </c>
      <c r="T12" s="9">
        <v>1800</v>
      </c>
      <c r="V12" s="9">
        <v>1108</v>
      </c>
      <c r="W12" s="9">
        <v>2632</v>
      </c>
      <c r="X12" s="9">
        <v>1776</v>
      </c>
      <c r="Y12" s="9">
        <v>1671</v>
      </c>
      <c r="AA12" s="9">
        <v>2073</v>
      </c>
      <c r="AB12" s="9">
        <v>1858</v>
      </c>
      <c r="AC12" s="9">
        <v>1448</v>
      </c>
      <c r="AD12" s="7" t="s">
        <v>194</v>
      </c>
      <c r="AF12" s="7" t="s">
        <v>452</v>
      </c>
      <c r="AG12" s="9">
        <v>1468</v>
      </c>
      <c r="AH12" s="7" t="s">
        <v>453</v>
      </c>
      <c r="AI12" s="7" t="s">
        <v>454</v>
      </c>
    </row>
    <row r="13" spans="1:36" x14ac:dyDescent="0.25">
      <c r="A13" s="7">
        <v>8</v>
      </c>
      <c r="B13" s="9">
        <v>3201</v>
      </c>
      <c r="C13" s="9">
        <v>1751</v>
      </c>
      <c r="D13" s="7" t="s">
        <v>217</v>
      </c>
      <c r="E13" s="9">
        <v>1884</v>
      </c>
      <c r="G13" s="9">
        <v>2682</v>
      </c>
      <c r="H13" s="9">
        <v>1798</v>
      </c>
      <c r="I13" s="7" t="s">
        <v>455</v>
      </c>
      <c r="J13" s="9">
        <v>1775</v>
      </c>
      <c r="L13" s="9">
        <v>2804</v>
      </c>
      <c r="M13" s="9">
        <v>1710</v>
      </c>
      <c r="N13" s="9">
        <v>1133</v>
      </c>
      <c r="O13" s="7" t="s">
        <v>295</v>
      </c>
      <c r="R13" s="7" t="s">
        <v>422</v>
      </c>
      <c r="S13" s="9">
        <v>1675</v>
      </c>
      <c r="T13" s="7" t="s">
        <v>456</v>
      </c>
      <c r="V13" s="9">
        <v>1101</v>
      </c>
      <c r="W13" s="9">
        <v>2698</v>
      </c>
      <c r="X13" s="9">
        <v>1480</v>
      </c>
      <c r="Y13" s="7" t="s">
        <v>46</v>
      </c>
      <c r="AA13" s="9" t="s">
        <v>219</v>
      </c>
      <c r="AB13" s="9">
        <v>1435</v>
      </c>
      <c r="AC13" s="9">
        <v>1918</v>
      </c>
      <c r="AF13" s="7" t="s">
        <v>297</v>
      </c>
      <c r="AG13" s="7" t="s">
        <v>357</v>
      </c>
      <c r="AH13" s="7" t="s">
        <v>457</v>
      </c>
      <c r="AI13" s="7" t="s">
        <v>458</v>
      </c>
    </row>
    <row r="14" spans="1:36" x14ac:dyDescent="0.25">
      <c r="A14" s="7">
        <v>9</v>
      </c>
      <c r="B14" s="9">
        <v>3040</v>
      </c>
      <c r="C14" s="9">
        <v>1581</v>
      </c>
      <c r="D14" s="9">
        <v>1402</v>
      </c>
      <c r="E14" s="9">
        <v>2464</v>
      </c>
      <c r="H14" s="9">
        <v>1872</v>
      </c>
      <c r="I14" s="7" t="s">
        <v>373</v>
      </c>
      <c r="J14" s="9">
        <v>1779</v>
      </c>
      <c r="L14" s="9">
        <v>2188</v>
      </c>
      <c r="M14" s="7" t="s">
        <v>441</v>
      </c>
      <c r="N14" s="9">
        <v>1267</v>
      </c>
      <c r="O14" s="7" t="s">
        <v>459</v>
      </c>
      <c r="Q14" s="9">
        <v>2211</v>
      </c>
      <c r="R14" s="9" t="s">
        <v>445</v>
      </c>
      <c r="S14" s="9">
        <v>1692</v>
      </c>
      <c r="T14" s="7" t="s">
        <v>338</v>
      </c>
      <c r="V14" s="9">
        <v>1047</v>
      </c>
      <c r="W14" s="9">
        <v>1433</v>
      </c>
      <c r="X14" s="9">
        <v>1736</v>
      </c>
      <c r="Y14" s="7" t="s">
        <v>460</v>
      </c>
      <c r="AB14" s="9" t="s">
        <v>442</v>
      </c>
      <c r="AD14" s="7" t="s">
        <v>134</v>
      </c>
      <c r="AG14" s="7" t="s">
        <v>64</v>
      </c>
      <c r="AH14" s="7" t="s">
        <v>420</v>
      </c>
      <c r="AI14" s="7" t="s">
        <v>119</v>
      </c>
    </row>
    <row r="15" spans="1:36" x14ac:dyDescent="0.25">
      <c r="A15" s="7">
        <v>10</v>
      </c>
      <c r="B15" s="9">
        <v>2377</v>
      </c>
      <c r="C15" s="9">
        <v>1383</v>
      </c>
      <c r="D15" s="9">
        <v>1281</v>
      </c>
      <c r="E15" s="9">
        <v>2330</v>
      </c>
      <c r="H15" s="9">
        <v>1829</v>
      </c>
      <c r="I15" s="7" t="s">
        <v>173</v>
      </c>
      <c r="J15" s="9">
        <v>2547</v>
      </c>
      <c r="L15" s="7">
        <v>0</v>
      </c>
      <c r="M15" s="7" t="s">
        <v>461</v>
      </c>
      <c r="N15" s="9">
        <v>1774</v>
      </c>
      <c r="O15" s="9">
        <v>2051</v>
      </c>
      <c r="Q15" s="9">
        <v>2267</v>
      </c>
      <c r="R15" s="9">
        <v>1353</v>
      </c>
      <c r="S15" s="9">
        <v>1797</v>
      </c>
      <c r="T15" s="7" t="s">
        <v>234</v>
      </c>
      <c r="V15" s="7" t="s">
        <v>434</v>
      </c>
      <c r="W15" s="9">
        <v>2514</v>
      </c>
      <c r="X15" s="9">
        <v>1554</v>
      </c>
      <c r="Y15" s="7" t="s">
        <v>462</v>
      </c>
      <c r="AA15" s="7" t="s">
        <v>295</v>
      </c>
      <c r="AB15" s="9">
        <v>1206</v>
      </c>
      <c r="AC15" s="9">
        <v>2049</v>
      </c>
      <c r="AD15" s="7" t="s">
        <v>227</v>
      </c>
      <c r="AF15" s="7" t="s">
        <v>463</v>
      </c>
      <c r="AG15" s="7" t="s">
        <v>280</v>
      </c>
      <c r="AH15" s="7" t="s">
        <v>161</v>
      </c>
      <c r="AI15" s="7" t="s">
        <v>464</v>
      </c>
    </row>
    <row r="16" spans="1:36" x14ac:dyDescent="0.25">
      <c r="A16" s="7">
        <v>11</v>
      </c>
      <c r="B16" s="9">
        <v>2353</v>
      </c>
      <c r="C16" s="9">
        <v>2419</v>
      </c>
      <c r="D16" s="9">
        <v>1721</v>
      </c>
      <c r="E16" s="9">
        <v>2364</v>
      </c>
      <c r="G16" s="9">
        <v>1793</v>
      </c>
      <c r="I16" s="9">
        <v>1648</v>
      </c>
      <c r="J16" s="9">
        <v>2348</v>
      </c>
      <c r="L16" s="9">
        <v>3015</v>
      </c>
      <c r="M16" s="7" t="s">
        <v>465</v>
      </c>
      <c r="N16" s="9">
        <v>1662</v>
      </c>
      <c r="O16" s="9">
        <v>1452</v>
      </c>
      <c r="Q16" s="9">
        <v>2339</v>
      </c>
      <c r="R16" s="9">
        <v>1208</v>
      </c>
      <c r="S16" s="9">
        <v>1800</v>
      </c>
      <c r="T16" s="9">
        <v>1723</v>
      </c>
      <c r="V16" s="9">
        <v>1116</v>
      </c>
      <c r="W16" s="9">
        <v>2114</v>
      </c>
      <c r="X16" s="9">
        <v>1188</v>
      </c>
      <c r="Y16" s="7" t="s">
        <v>466</v>
      </c>
      <c r="AA16" s="9">
        <v>2002</v>
      </c>
      <c r="AB16" s="9">
        <v>1559</v>
      </c>
      <c r="AD16" s="7" t="s">
        <v>143</v>
      </c>
      <c r="AF16" s="7" t="s">
        <v>467</v>
      </c>
      <c r="AG16" s="9">
        <v>2114</v>
      </c>
      <c r="AH16" s="7" t="s">
        <v>228</v>
      </c>
      <c r="AI16" s="7" t="s">
        <v>468</v>
      </c>
    </row>
    <row r="17" spans="1:35" x14ac:dyDescent="0.25">
      <c r="B17" s="9"/>
      <c r="C17" s="9">
        <v>1699</v>
      </c>
      <c r="D17" s="9">
        <v>1367</v>
      </c>
      <c r="G17" s="7" t="s">
        <v>336</v>
      </c>
      <c r="H17" s="9">
        <v>1187</v>
      </c>
      <c r="I17" s="9"/>
      <c r="J17" s="9">
        <v>1692</v>
      </c>
      <c r="L17" s="9">
        <v>2595</v>
      </c>
      <c r="M17" s="9">
        <v>1037</v>
      </c>
      <c r="N17" s="9">
        <v>1478</v>
      </c>
      <c r="O17" s="9">
        <v>1532</v>
      </c>
      <c r="Q17" s="9">
        <v>1685</v>
      </c>
      <c r="R17" s="9">
        <v>1699</v>
      </c>
      <c r="S17" s="9">
        <v>1667</v>
      </c>
      <c r="T17" s="7" t="s">
        <v>469</v>
      </c>
      <c r="V17" s="7" t="s">
        <v>432</v>
      </c>
      <c r="W17" s="9">
        <v>1329</v>
      </c>
      <c r="X17" s="9">
        <v>2056</v>
      </c>
      <c r="Y17" s="9">
        <v>1268</v>
      </c>
      <c r="AA17" s="9"/>
      <c r="AB17" s="7" t="s">
        <v>140</v>
      </c>
      <c r="AC17" s="9">
        <v>1250</v>
      </c>
      <c r="AF17" s="9">
        <v>1050</v>
      </c>
      <c r="AH17" s="9">
        <v>1600</v>
      </c>
      <c r="AI17" s="7" t="s">
        <v>414</v>
      </c>
    </row>
    <row r="18" spans="1:35" x14ac:dyDescent="0.25">
      <c r="A18" s="7">
        <v>1</v>
      </c>
      <c r="C18" s="7" t="s">
        <v>229</v>
      </c>
      <c r="D18" s="9"/>
      <c r="E18" s="9">
        <v>2099</v>
      </c>
      <c r="I18" s="9">
        <v>1213</v>
      </c>
      <c r="J18" s="9">
        <v>2242</v>
      </c>
      <c r="L18" s="9" t="s">
        <v>409</v>
      </c>
      <c r="M18" s="7" t="s">
        <v>183</v>
      </c>
      <c r="N18" s="9">
        <v>1618</v>
      </c>
      <c r="O18" s="9" t="s">
        <v>295</v>
      </c>
      <c r="Q18" s="9">
        <v>1202</v>
      </c>
      <c r="R18" s="9">
        <v>2241</v>
      </c>
      <c r="S18" s="9">
        <v>1963</v>
      </c>
      <c r="T18" s="7" t="s">
        <v>148</v>
      </c>
      <c r="W18" s="9">
        <v>2216</v>
      </c>
      <c r="X18" s="9">
        <v>1879</v>
      </c>
      <c r="Y18" s="7" t="s">
        <v>459</v>
      </c>
      <c r="AB18" s="9">
        <v>1099</v>
      </c>
      <c r="AC18" s="9">
        <v>1664</v>
      </c>
      <c r="AD18" s="7" t="s">
        <v>196</v>
      </c>
      <c r="AF18" s="7" t="s">
        <v>221</v>
      </c>
      <c r="AG18" s="7" t="s">
        <v>82</v>
      </c>
      <c r="AH18" s="7" t="s">
        <v>442</v>
      </c>
      <c r="AI18" s="7" t="s">
        <v>396</v>
      </c>
    </row>
    <row r="19" spans="1:35" x14ac:dyDescent="0.25">
      <c r="A19" s="7">
        <v>2</v>
      </c>
      <c r="B19" s="9">
        <v>1325</v>
      </c>
      <c r="C19" s="9">
        <v>1960</v>
      </c>
      <c r="D19" s="9">
        <v>1753</v>
      </c>
      <c r="E19" s="9">
        <v>2186</v>
      </c>
      <c r="H19" s="7" t="s">
        <v>405</v>
      </c>
      <c r="I19" s="9" t="s">
        <v>470</v>
      </c>
      <c r="J19" s="9">
        <v>2339</v>
      </c>
      <c r="L19" s="9" t="s">
        <v>409</v>
      </c>
      <c r="M19" s="9">
        <v>1206</v>
      </c>
      <c r="N19" s="9">
        <v>1374</v>
      </c>
      <c r="O19" s="9">
        <v>1742</v>
      </c>
      <c r="Q19" s="7" t="s">
        <v>326</v>
      </c>
      <c r="R19" s="9"/>
      <c r="S19" s="9">
        <v>1566</v>
      </c>
      <c r="T19" s="9">
        <v>1770</v>
      </c>
      <c r="W19" s="9">
        <v>2033</v>
      </c>
      <c r="X19" s="9">
        <v>2464</v>
      </c>
      <c r="Y19" s="7" t="s">
        <v>471</v>
      </c>
      <c r="AA19" s="9">
        <v>1040</v>
      </c>
      <c r="AB19" s="7" t="s">
        <v>446</v>
      </c>
      <c r="AC19" s="9">
        <v>1746</v>
      </c>
      <c r="AD19" s="7" t="s">
        <v>350</v>
      </c>
      <c r="AF19" s="7" t="s">
        <v>472</v>
      </c>
      <c r="AG19" s="7" t="s">
        <v>473</v>
      </c>
      <c r="AH19" s="9">
        <v>1351</v>
      </c>
      <c r="AI19" s="7" t="s">
        <v>281</v>
      </c>
    </row>
    <row r="20" spans="1:35" x14ac:dyDescent="0.25">
      <c r="A20" s="7">
        <v>3</v>
      </c>
      <c r="B20" s="9">
        <v>1344</v>
      </c>
      <c r="C20" s="7" t="s">
        <v>474</v>
      </c>
      <c r="D20" s="9">
        <v>1745</v>
      </c>
      <c r="E20" s="9">
        <v>2308</v>
      </c>
      <c r="H20" s="9">
        <v>1167</v>
      </c>
      <c r="I20" s="7" t="s">
        <v>475</v>
      </c>
      <c r="J20" s="7" t="s">
        <v>120</v>
      </c>
      <c r="M20" s="9">
        <v>1228</v>
      </c>
      <c r="N20" s="9">
        <v>1194</v>
      </c>
      <c r="O20" s="9">
        <v>1860</v>
      </c>
      <c r="R20" s="9">
        <v>1936</v>
      </c>
      <c r="S20" s="9">
        <v>1423</v>
      </c>
      <c r="T20" s="9"/>
      <c r="V20" s="9">
        <v>2078</v>
      </c>
      <c r="W20" s="7" t="s">
        <v>476</v>
      </c>
      <c r="X20" s="7" t="s">
        <v>195</v>
      </c>
      <c r="Y20" s="7" t="s">
        <v>477</v>
      </c>
      <c r="AA20" s="7" t="s">
        <v>469</v>
      </c>
      <c r="AB20" s="9">
        <v>2302</v>
      </c>
      <c r="AC20" s="9">
        <v>1424</v>
      </c>
      <c r="AD20" s="7" t="s">
        <v>478</v>
      </c>
      <c r="AG20" s="9">
        <v>1585</v>
      </c>
      <c r="AH20" s="9">
        <v>1413</v>
      </c>
      <c r="AI20" s="7" t="s">
        <v>479</v>
      </c>
    </row>
    <row r="21" spans="1:35" x14ac:dyDescent="0.25">
      <c r="A21" s="7">
        <v>4</v>
      </c>
      <c r="C21" s="9">
        <v>2310</v>
      </c>
      <c r="D21" s="9">
        <v>1819</v>
      </c>
      <c r="E21" s="9">
        <v>2276</v>
      </c>
      <c r="G21" s="9">
        <v>1661</v>
      </c>
      <c r="H21" s="9">
        <v>1430</v>
      </c>
      <c r="J21" s="9">
        <v>1019</v>
      </c>
      <c r="L21" s="9">
        <v>1833</v>
      </c>
      <c r="M21" s="9">
        <v>1113</v>
      </c>
      <c r="N21" s="9">
        <v>1726</v>
      </c>
      <c r="O21" s="9">
        <v>1255</v>
      </c>
      <c r="R21" s="9">
        <v>2083</v>
      </c>
      <c r="S21" s="9">
        <v>1445</v>
      </c>
      <c r="T21" s="9">
        <v>1759</v>
      </c>
      <c r="V21" s="9" t="s">
        <v>197</v>
      </c>
      <c r="W21" s="9">
        <v>2252</v>
      </c>
      <c r="X21" s="9">
        <v>1078</v>
      </c>
      <c r="Y21" s="7" t="s">
        <v>289</v>
      </c>
      <c r="AA21" s="7" t="s">
        <v>82</v>
      </c>
      <c r="AC21" s="7" t="s">
        <v>451</v>
      </c>
      <c r="AD21" s="7" t="s">
        <v>480</v>
      </c>
      <c r="AG21" s="9">
        <v>1436</v>
      </c>
      <c r="AH21" s="7" t="s">
        <v>481</v>
      </c>
      <c r="AI21" s="7" t="s">
        <v>243</v>
      </c>
    </row>
    <row r="22" spans="1:35" x14ac:dyDescent="0.25">
      <c r="A22" s="7">
        <v>5</v>
      </c>
      <c r="B22" s="9">
        <v>1290</v>
      </c>
      <c r="D22" s="9">
        <v>1770</v>
      </c>
      <c r="E22" s="9">
        <v>1950</v>
      </c>
      <c r="G22" s="9">
        <v>1944</v>
      </c>
      <c r="H22" s="7" t="s">
        <v>482</v>
      </c>
      <c r="I22" s="9">
        <v>1399</v>
      </c>
      <c r="L22" s="9">
        <v>1973</v>
      </c>
      <c r="M22" s="9">
        <v>1943</v>
      </c>
      <c r="N22" s="9">
        <v>1403</v>
      </c>
      <c r="O22" s="9">
        <v>1298</v>
      </c>
      <c r="Q22" s="9">
        <v>1144</v>
      </c>
      <c r="R22" s="9">
        <v>2433</v>
      </c>
      <c r="S22" s="9">
        <v>1844</v>
      </c>
      <c r="T22" s="9">
        <v>1087</v>
      </c>
      <c r="V22" s="9">
        <v>1378</v>
      </c>
      <c r="W22" s="9">
        <v>1493</v>
      </c>
      <c r="X22" s="9">
        <v>2031</v>
      </c>
      <c r="AA22" s="7" t="s">
        <v>144</v>
      </c>
      <c r="AB22" s="9">
        <v>1824</v>
      </c>
      <c r="AC22" s="9">
        <v>1776</v>
      </c>
      <c r="AD22" s="7" t="s">
        <v>150</v>
      </c>
      <c r="AG22" s="9">
        <v>1012</v>
      </c>
      <c r="AH22" s="9">
        <v>1056</v>
      </c>
      <c r="AI22" s="7" t="s">
        <v>55</v>
      </c>
    </row>
    <row r="23" spans="1:35" x14ac:dyDescent="0.25">
      <c r="A23" s="7">
        <v>6</v>
      </c>
      <c r="B23" s="7" t="s">
        <v>400</v>
      </c>
      <c r="C23" s="9">
        <v>2414</v>
      </c>
      <c r="D23" s="9">
        <v>1541</v>
      </c>
      <c r="E23" s="9">
        <v>2419</v>
      </c>
      <c r="H23" s="9">
        <v>1480</v>
      </c>
      <c r="I23" s="9">
        <v>1262</v>
      </c>
      <c r="J23" s="9">
        <v>2164</v>
      </c>
      <c r="L23" s="9">
        <v>1718</v>
      </c>
      <c r="M23" s="7" t="s">
        <v>415</v>
      </c>
      <c r="N23" s="9">
        <v>1813</v>
      </c>
      <c r="O23" s="9">
        <v>2052</v>
      </c>
      <c r="Q23" s="7" t="s">
        <v>252</v>
      </c>
      <c r="R23" s="9">
        <v>1368</v>
      </c>
      <c r="S23" s="9">
        <v>1729</v>
      </c>
      <c r="T23" s="7" t="s">
        <v>462</v>
      </c>
      <c r="V23" s="7" t="s">
        <v>417</v>
      </c>
      <c r="W23" s="9">
        <v>2467</v>
      </c>
      <c r="X23" s="9">
        <v>1532</v>
      </c>
      <c r="Y23" s="9">
        <v>1231</v>
      </c>
      <c r="AB23" s="9">
        <v>1419</v>
      </c>
      <c r="AC23" s="9">
        <v>1564</v>
      </c>
      <c r="AD23" s="9">
        <v>1277</v>
      </c>
      <c r="AG23" s="7" t="s">
        <v>142</v>
      </c>
      <c r="AH23" s="9">
        <v>1087</v>
      </c>
      <c r="AI23" s="9">
        <v>1036</v>
      </c>
    </row>
    <row r="24" spans="1:35" x14ac:dyDescent="0.25">
      <c r="A24" s="7">
        <v>7</v>
      </c>
      <c r="C24" s="9">
        <v>1036</v>
      </c>
      <c r="D24" s="9">
        <v>1247</v>
      </c>
      <c r="E24" s="9">
        <v>2259</v>
      </c>
      <c r="G24" s="7" t="s">
        <v>134</v>
      </c>
      <c r="H24" s="9">
        <v>1096</v>
      </c>
      <c r="I24" s="9">
        <v>1521</v>
      </c>
      <c r="J24" s="9">
        <v>1612</v>
      </c>
      <c r="L24" s="9">
        <v>1916</v>
      </c>
      <c r="M24" s="9">
        <v>2125</v>
      </c>
      <c r="N24" s="9">
        <v>1067</v>
      </c>
      <c r="O24" s="9">
        <v>2048</v>
      </c>
      <c r="R24" s="9">
        <v>1068</v>
      </c>
      <c r="S24" s="9">
        <v>1631</v>
      </c>
      <c r="T24" s="7" t="s">
        <v>157</v>
      </c>
      <c r="V24" s="9">
        <v>2152</v>
      </c>
      <c r="W24" s="9">
        <v>1536</v>
      </c>
      <c r="X24" s="9">
        <v>2049</v>
      </c>
      <c r="Y24" s="7" t="s">
        <v>44</v>
      </c>
      <c r="AA24" s="7" t="s">
        <v>48</v>
      </c>
      <c r="AB24" s="9">
        <v>1662</v>
      </c>
      <c r="AC24" s="9">
        <v>1324</v>
      </c>
      <c r="AD24" s="7" t="s">
        <v>483</v>
      </c>
      <c r="AF24" s="9">
        <v>2106</v>
      </c>
      <c r="AG24" s="7" t="s">
        <v>213</v>
      </c>
      <c r="AH24" s="7" t="s">
        <v>266</v>
      </c>
      <c r="AI24" s="7" t="s">
        <v>484</v>
      </c>
    </row>
    <row r="25" spans="1:35" x14ac:dyDescent="0.25">
      <c r="A25" s="7">
        <v>8</v>
      </c>
      <c r="B25" s="9">
        <v>2405</v>
      </c>
      <c r="C25" s="9">
        <v>1304</v>
      </c>
      <c r="D25" s="9">
        <v>1542</v>
      </c>
      <c r="E25" s="9">
        <v>2431</v>
      </c>
      <c r="G25" s="9">
        <v>2141</v>
      </c>
      <c r="H25" s="9">
        <v>1696</v>
      </c>
      <c r="I25" s="9">
        <v>1608</v>
      </c>
      <c r="J25" s="9">
        <v>1225</v>
      </c>
      <c r="L25" s="9">
        <v>1386</v>
      </c>
      <c r="M25" s="9">
        <v>1527</v>
      </c>
      <c r="N25" s="9">
        <v>1574</v>
      </c>
      <c r="O25" s="9">
        <v>1009</v>
      </c>
      <c r="Q25" s="9">
        <v>1861</v>
      </c>
      <c r="R25" s="9">
        <v>1614</v>
      </c>
      <c r="S25" s="9">
        <v>1662</v>
      </c>
      <c r="T25" s="9" t="s">
        <v>485</v>
      </c>
      <c r="V25" s="7" t="s">
        <v>181</v>
      </c>
      <c r="W25" s="9">
        <v>2355</v>
      </c>
      <c r="X25" s="9">
        <v>1124</v>
      </c>
      <c r="Y25" s="9">
        <v>1543</v>
      </c>
      <c r="AA25" s="7" t="s">
        <v>486</v>
      </c>
      <c r="AB25" s="7" t="s">
        <v>487</v>
      </c>
      <c r="AC25" s="9">
        <v>1852</v>
      </c>
      <c r="AD25" s="7" t="s">
        <v>429</v>
      </c>
      <c r="AG25" s="7" t="s">
        <v>488</v>
      </c>
      <c r="AH25" s="7" t="s">
        <v>250</v>
      </c>
      <c r="AI25" s="7" t="s">
        <v>266</v>
      </c>
    </row>
    <row r="26" spans="1:35" x14ac:dyDescent="0.25">
      <c r="A26" s="7">
        <v>9</v>
      </c>
      <c r="B26" s="9">
        <v>3140</v>
      </c>
      <c r="C26" s="9">
        <v>1663</v>
      </c>
      <c r="D26" s="9">
        <v>2579</v>
      </c>
      <c r="E26" s="9">
        <v>1795</v>
      </c>
      <c r="G26" s="9">
        <v>1509</v>
      </c>
      <c r="I26" s="9" t="s">
        <v>366</v>
      </c>
      <c r="J26" s="9">
        <v>2200</v>
      </c>
      <c r="L26" s="9">
        <v>1517</v>
      </c>
      <c r="M26" s="9">
        <v>1547</v>
      </c>
      <c r="N26" s="9" t="s">
        <v>271</v>
      </c>
      <c r="O26" s="9">
        <v>1394</v>
      </c>
      <c r="R26" s="9">
        <v>2181</v>
      </c>
      <c r="S26" s="9">
        <v>1378</v>
      </c>
      <c r="T26" s="9">
        <v>2135</v>
      </c>
      <c r="V26" s="9">
        <v>1387</v>
      </c>
      <c r="W26" s="9">
        <v>1974</v>
      </c>
      <c r="X26" s="7" t="s">
        <v>132</v>
      </c>
      <c r="Y26" s="7" t="s">
        <v>222</v>
      </c>
      <c r="AA26" s="7" t="s">
        <v>345</v>
      </c>
      <c r="AB26" s="9">
        <v>1334</v>
      </c>
      <c r="AC26" s="7" t="s">
        <v>489</v>
      </c>
      <c r="AD26" s="7" t="s">
        <v>251</v>
      </c>
      <c r="AF26" s="7" t="s">
        <v>62</v>
      </c>
      <c r="AG26" s="9">
        <v>1321</v>
      </c>
      <c r="AH26" s="9">
        <v>1369</v>
      </c>
      <c r="AI26" s="7" t="s">
        <v>230</v>
      </c>
    </row>
    <row r="27" spans="1:35" x14ac:dyDescent="0.25">
      <c r="A27" s="7">
        <v>10</v>
      </c>
      <c r="B27" s="9">
        <v>2700</v>
      </c>
      <c r="C27" s="9">
        <v>2497</v>
      </c>
      <c r="D27" s="9">
        <v>2313</v>
      </c>
      <c r="E27" s="7" t="s">
        <v>490</v>
      </c>
      <c r="G27" s="9">
        <v>1017</v>
      </c>
      <c r="I27" s="7" t="s">
        <v>155</v>
      </c>
      <c r="J27" s="9">
        <v>1857</v>
      </c>
      <c r="L27" s="9">
        <v>2987</v>
      </c>
      <c r="M27" s="9">
        <v>1355</v>
      </c>
      <c r="O27" s="9">
        <v>1397</v>
      </c>
      <c r="Q27" s="9">
        <v>1111</v>
      </c>
      <c r="R27" s="9">
        <v>2711</v>
      </c>
      <c r="S27" s="9">
        <v>1605</v>
      </c>
      <c r="T27" s="7" t="s">
        <v>491</v>
      </c>
      <c r="V27" s="9">
        <v>1569</v>
      </c>
      <c r="W27" s="9">
        <v>1354</v>
      </c>
      <c r="X27" s="9">
        <v>1854</v>
      </c>
      <c r="Y27" s="7" t="s">
        <v>51</v>
      </c>
      <c r="AB27" s="9">
        <v>1053</v>
      </c>
      <c r="AC27" s="9">
        <v>1513</v>
      </c>
      <c r="AD27" s="7" t="s">
        <v>312</v>
      </c>
      <c r="AF27" s="7" t="s">
        <v>350</v>
      </c>
      <c r="AG27" s="9">
        <v>1386</v>
      </c>
      <c r="AH27" s="9">
        <v>1508</v>
      </c>
      <c r="AI27" s="7" t="s">
        <v>385</v>
      </c>
    </row>
    <row r="28" spans="1:35" x14ac:dyDescent="0.25">
      <c r="A28" s="7">
        <v>11</v>
      </c>
      <c r="C28" s="9">
        <v>2308</v>
      </c>
      <c r="D28" s="9">
        <v>2743</v>
      </c>
      <c r="E28" s="9">
        <v>2798</v>
      </c>
      <c r="H28" s="9">
        <v>1018</v>
      </c>
      <c r="I28" s="7" t="s">
        <v>439</v>
      </c>
      <c r="J28" s="9">
        <v>2345</v>
      </c>
      <c r="L28" s="9">
        <v>2299</v>
      </c>
      <c r="M28" s="7" t="s">
        <v>194</v>
      </c>
      <c r="N28" s="9">
        <v>1718</v>
      </c>
      <c r="O28" s="9">
        <v>1338</v>
      </c>
      <c r="Q28" s="9">
        <v>1099</v>
      </c>
      <c r="R28" s="9">
        <v>2644</v>
      </c>
      <c r="S28" s="9">
        <v>1997</v>
      </c>
      <c r="T28" s="7" t="s">
        <v>419</v>
      </c>
      <c r="V28" s="9">
        <v>1067</v>
      </c>
      <c r="W28" s="9">
        <v>1474</v>
      </c>
      <c r="X28" s="7" t="s">
        <v>492</v>
      </c>
      <c r="Y28" s="7" t="s">
        <v>156</v>
      </c>
      <c r="AA28" s="9">
        <v>1852</v>
      </c>
      <c r="AB28" s="7" t="s">
        <v>493</v>
      </c>
      <c r="AD28" s="9">
        <v>1074</v>
      </c>
      <c r="AF28" s="9">
        <v>1380</v>
      </c>
      <c r="AG28" s="7" t="s">
        <v>317</v>
      </c>
      <c r="AH28" s="7" t="s">
        <v>309</v>
      </c>
      <c r="AI28" s="9">
        <v>1738</v>
      </c>
    </row>
    <row r="29" spans="1:35" x14ac:dyDescent="0.25">
      <c r="A29" s="7">
        <v>12</v>
      </c>
      <c r="C29" s="9">
        <v>2492</v>
      </c>
      <c r="D29" s="9">
        <v>3427</v>
      </c>
      <c r="E29" s="9">
        <v>2762</v>
      </c>
      <c r="G29" s="9">
        <v>3421</v>
      </c>
      <c r="H29" s="9">
        <v>1658</v>
      </c>
      <c r="I29" s="9">
        <v>1144</v>
      </c>
      <c r="J29" s="9" t="s">
        <v>232</v>
      </c>
      <c r="L29" s="9">
        <v>2781</v>
      </c>
      <c r="M29" s="9">
        <v>1160</v>
      </c>
      <c r="N29" s="9">
        <v>1558</v>
      </c>
      <c r="O29" s="9">
        <v>1194</v>
      </c>
      <c r="R29" s="9">
        <v>2449</v>
      </c>
      <c r="S29" s="9">
        <v>1519</v>
      </c>
      <c r="T29" s="9" t="s">
        <v>369</v>
      </c>
      <c r="V29" s="9">
        <v>2655</v>
      </c>
      <c r="W29" s="9">
        <v>1937</v>
      </c>
      <c r="X29" s="9">
        <v>2064</v>
      </c>
      <c r="Y29" s="9">
        <v>1579</v>
      </c>
      <c r="AB29" s="9">
        <v>1463</v>
      </c>
      <c r="AC29" s="9">
        <v>3128</v>
      </c>
      <c r="AD29" s="7" t="s">
        <v>398</v>
      </c>
      <c r="AF29" s="7" t="s">
        <v>68</v>
      </c>
      <c r="AG29" s="9" t="s">
        <v>168</v>
      </c>
      <c r="AH29" s="7" t="s">
        <v>145</v>
      </c>
    </row>
    <row r="30" spans="1:35" x14ac:dyDescent="0.25">
      <c r="A30" s="7">
        <v>13</v>
      </c>
      <c r="B30" s="9">
        <v>2997</v>
      </c>
      <c r="C30" s="9">
        <v>3236</v>
      </c>
      <c r="D30" s="9">
        <v>2790</v>
      </c>
      <c r="E30" s="9">
        <v>2781</v>
      </c>
      <c r="G30" s="7" t="s">
        <v>494</v>
      </c>
      <c r="H30" s="9">
        <v>2737</v>
      </c>
      <c r="I30" s="9">
        <v>1155</v>
      </c>
      <c r="J30" s="9">
        <v>2275</v>
      </c>
      <c r="L30" s="9">
        <v>2685</v>
      </c>
      <c r="M30" s="9">
        <v>2717</v>
      </c>
      <c r="N30" s="9">
        <v>1668</v>
      </c>
      <c r="O30" s="9" t="s">
        <v>53</v>
      </c>
      <c r="Q30" s="9">
        <v>2411</v>
      </c>
      <c r="R30" s="9">
        <v>1954</v>
      </c>
      <c r="S30" s="9">
        <v>2580</v>
      </c>
      <c r="T30" s="9">
        <v>1885</v>
      </c>
      <c r="V30" s="7" t="s">
        <v>495</v>
      </c>
      <c r="W30" s="9">
        <v>2105</v>
      </c>
      <c r="X30" s="9">
        <v>1751</v>
      </c>
      <c r="Y30" s="9" t="s">
        <v>496</v>
      </c>
      <c r="AA30" s="9">
        <v>1956</v>
      </c>
      <c r="AB30" s="9">
        <v>1077</v>
      </c>
      <c r="AC30" s="9">
        <v>2380</v>
      </c>
      <c r="AD30" s="7" t="s">
        <v>468</v>
      </c>
      <c r="AF30" s="7" t="s">
        <v>208</v>
      </c>
      <c r="AG30" s="9">
        <v>3054</v>
      </c>
      <c r="AH30" s="9">
        <v>1050</v>
      </c>
    </row>
    <row r="31" spans="1:35" x14ac:dyDescent="0.25">
      <c r="A31" s="7">
        <v>14</v>
      </c>
      <c r="B31" s="9">
        <v>2380</v>
      </c>
      <c r="C31" s="9">
        <v>1238</v>
      </c>
      <c r="D31" s="9">
        <v>2789</v>
      </c>
      <c r="E31" s="9">
        <v>2814</v>
      </c>
      <c r="G31" s="9">
        <v>3045</v>
      </c>
      <c r="H31" s="9">
        <v>2065</v>
      </c>
      <c r="I31" s="9">
        <v>1973</v>
      </c>
      <c r="J31" s="9">
        <v>2238</v>
      </c>
      <c r="L31" s="9">
        <v>2732</v>
      </c>
      <c r="M31" s="9">
        <v>2386</v>
      </c>
      <c r="N31" s="9">
        <v>2672</v>
      </c>
      <c r="O31" s="9">
        <v>2083</v>
      </c>
      <c r="R31" s="9">
        <v>2229</v>
      </c>
      <c r="S31" s="9">
        <v>2490</v>
      </c>
      <c r="T31" s="7" t="s">
        <v>497</v>
      </c>
      <c r="V31" s="9">
        <v>2658</v>
      </c>
      <c r="W31" s="9">
        <v>2392</v>
      </c>
      <c r="X31" s="9">
        <v>1006</v>
      </c>
      <c r="Y31" s="7" t="s">
        <v>73</v>
      </c>
      <c r="AA31" s="9"/>
      <c r="AB31" s="7" t="s">
        <v>242</v>
      </c>
      <c r="AC31" s="9">
        <v>3207</v>
      </c>
      <c r="AD31" s="7" t="s">
        <v>349</v>
      </c>
      <c r="AF31" s="7" t="s">
        <v>248</v>
      </c>
      <c r="AG31" s="9" t="s">
        <v>448</v>
      </c>
      <c r="AH31" s="9">
        <v>1935</v>
      </c>
      <c r="AI31" s="7" t="s">
        <v>144</v>
      </c>
    </row>
    <row r="32" spans="1:35" x14ac:dyDescent="0.25">
      <c r="A32" s="7">
        <v>15</v>
      </c>
      <c r="B32" s="9">
        <v>3049</v>
      </c>
      <c r="C32" s="9">
        <v>2958</v>
      </c>
      <c r="D32" s="9">
        <v>2729</v>
      </c>
      <c r="E32" s="9">
        <v>2627</v>
      </c>
      <c r="G32" s="9">
        <v>3324</v>
      </c>
      <c r="H32" s="9">
        <v>1316</v>
      </c>
      <c r="I32" s="9">
        <v>2800</v>
      </c>
      <c r="J32" s="7" t="s">
        <v>439</v>
      </c>
      <c r="L32" s="9">
        <v>2513</v>
      </c>
      <c r="M32" s="9">
        <v>2955</v>
      </c>
      <c r="N32" s="9">
        <v>2382</v>
      </c>
      <c r="O32" s="9">
        <v>2871</v>
      </c>
      <c r="Q32" s="9">
        <v>2769</v>
      </c>
      <c r="R32" s="9">
        <v>2503</v>
      </c>
      <c r="S32" s="9">
        <v>2560</v>
      </c>
      <c r="T32" s="9">
        <v>1012</v>
      </c>
      <c r="V32" s="7" t="s">
        <v>314</v>
      </c>
      <c r="W32" s="9">
        <v>3162</v>
      </c>
      <c r="X32" s="9">
        <v>2114</v>
      </c>
      <c r="Y32" s="9">
        <v>1407</v>
      </c>
      <c r="AB32" s="9">
        <v>1452</v>
      </c>
      <c r="AC32" s="9">
        <v>2246</v>
      </c>
      <c r="AD32" s="7" t="s">
        <v>447</v>
      </c>
      <c r="AG32" s="9">
        <v>2060</v>
      </c>
      <c r="AH32" s="9">
        <v>2427</v>
      </c>
      <c r="AI32" s="7" t="s">
        <v>498</v>
      </c>
    </row>
    <row r="33" spans="1:35" x14ac:dyDescent="0.25">
      <c r="A33" s="7">
        <v>16</v>
      </c>
      <c r="B33" s="9">
        <v>2553</v>
      </c>
      <c r="C33" s="9">
        <v>3037</v>
      </c>
      <c r="D33" s="9">
        <v>2306</v>
      </c>
      <c r="E33" s="9">
        <v>2582</v>
      </c>
      <c r="G33" s="7" t="s">
        <v>80</v>
      </c>
      <c r="H33" s="9">
        <v>2066</v>
      </c>
      <c r="I33" s="9">
        <v>3055</v>
      </c>
      <c r="J33" s="9">
        <v>2421</v>
      </c>
      <c r="L33" s="9">
        <v>1969</v>
      </c>
      <c r="M33" s="9">
        <v>2227</v>
      </c>
      <c r="N33" s="9">
        <v>2544</v>
      </c>
      <c r="O33" s="9">
        <v>3027</v>
      </c>
      <c r="Q33" s="9">
        <v>2494</v>
      </c>
      <c r="R33" s="9">
        <v>2504</v>
      </c>
      <c r="S33" s="7" t="s">
        <v>333</v>
      </c>
      <c r="T33" s="9">
        <v>2190</v>
      </c>
      <c r="W33" s="9">
        <v>3198</v>
      </c>
      <c r="X33" s="9">
        <v>1931</v>
      </c>
      <c r="Y33" s="9">
        <v>2267</v>
      </c>
      <c r="AB33" s="9">
        <v>1700</v>
      </c>
      <c r="AC33" s="9">
        <v>2568</v>
      </c>
      <c r="AD33" s="9">
        <v>1437</v>
      </c>
      <c r="AF33" s="7" t="s">
        <v>426</v>
      </c>
      <c r="AG33" s="9">
        <v>1247</v>
      </c>
      <c r="AH33" s="9">
        <v>2621</v>
      </c>
      <c r="AI33" s="9">
        <v>1531</v>
      </c>
    </row>
    <row r="34" spans="1:35" x14ac:dyDescent="0.25">
      <c r="C34" s="9">
        <v>2683</v>
      </c>
      <c r="D34" s="9">
        <v>2766</v>
      </c>
      <c r="E34" s="9">
        <v>2594</v>
      </c>
      <c r="G34" s="9">
        <v>2700</v>
      </c>
      <c r="H34" s="9">
        <v>2895</v>
      </c>
      <c r="I34" s="9">
        <v>3006</v>
      </c>
      <c r="J34" s="9">
        <v>2580</v>
      </c>
      <c r="L34" s="9"/>
      <c r="M34" s="9">
        <v>2628</v>
      </c>
      <c r="N34" s="9">
        <v>2326</v>
      </c>
      <c r="O34" s="9">
        <v>2534</v>
      </c>
      <c r="Q34" s="9">
        <v>2687</v>
      </c>
      <c r="R34" s="9">
        <v>2263</v>
      </c>
      <c r="S34" s="9">
        <v>2690</v>
      </c>
      <c r="T34" s="9">
        <v>2736</v>
      </c>
      <c r="V34" s="9">
        <v>2105</v>
      </c>
      <c r="W34" s="9"/>
      <c r="X34" s="9">
        <v>1562</v>
      </c>
      <c r="Y34" s="9">
        <v>1114</v>
      </c>
      <c r="AA34" s="7" t="s">
        <v>398</v>
      </c>
      <c r="AB34" s="9">
        <v>2508</v>
      </c>
      <c r="AC34" s="9">
        <v>2517</v>
      </c>
      <c r="AD34" s="7" t="s">
        <v>499</v>
      </c>
      <c r="AF34" s="7" t="s">
        <v>500</v>
      </c>
      <c r="AG34" s="9">
        <v>1624</v>
      </c>
      <c r="AH34" s="7" t="s">
        <v>501</v>
      </c>
      <c r="AI34" s="7" t="s">
        <v>364</v>
      </c>
    </row>
    <row r="35" spans="1:35" x14ac:dyDescent="0.25">
      <c r="A35" s="7">
        <v>1</v>
      </c>
      <c r="B35" s="9">
        <v>2354</v>
      </c>
      <c r="C35" s="9">
        <v>1686</v>
      </c>
      <c r="D35" s="9" t="s">
        <v>158</v>
      </c>
      <c r="E35" s="9">
        <v>2943</v>
      </c>
      <c r="G35" s="7" t="s">
        <v>471</v>
      </c>
      <c r="H35" s="9">
        <v>2111</v>
      </c>
      <c r="I35" s="9">
        <v>1530</v>
      </c>
      <c r="J35" s="9">
        <v>2797</v>
      </c>
      <c r="M35" s="9">
        <v>1277</v>
      </c>
      <c r="N35" s="9">
        <v>1469</v>
      </c>
      <c r="O35" s="9">
        <v>2567</v>
      </c>
      <c r="Q35" s="9">
        <v>1147</v>
      </c>
      <c r="R35" s="9">
        <v>3296</v>
      </c>
      <c r="S35" s="9">
        <v>2610</v>
      </c>
      <c r="T35" s="9">
        <v>3218</v>
      </c>
      <c r="V35" s="9">
        <v>1004</v>
      </c>
      <c r="W35" s="9">
        <v>3250</v>
      </c>
      <c r="Y35" s="9">
        <v>1283</v>
      </c>
      <c r="AB35" s="9">
        <v>1858</v>
      </c>
      <c r="AC35" s="9">
        <v>1610</v>
      </c>
      <c r="AD35" s="7" t="s">
        <v>502</v>
      </c>
      <c r="AG35" s="9">
        <v>1792</v>
      </c>
      <c r="AH35" s="7" t="s">
        <v>503</v>
      </c>
      <c r="AI35" s="9">
        <v>1064</v>
      </c>
    </row>
    <row r="36" spans="1:35" x14ac:dyDescent="0.25">
      <c r="A36" s="7">
        <v>2</v>
      </c>
      <c r="B36" s="9">
        <v>2129</v>
      </c>
      <c r="C36" s="9">
        <v>3389</v>
      </c>
      <c r="D36" s="9">
        <v>2452</v>
      </c>
      <c r="E36" s="9">
        <v>2570</v>
      </c>
      <c r="H36" s="9">
        <v>1691</v>
      </c>
      <c r="I36" s="9">
        <v>2931</v>
      </c>
      <c r="J36" s="9">
        <v>2658</v>
      </c>
      <c r="L36" s="9">
        <v>1484</v>
      </c>
      <c r="M36" s="9">
        <v>2970</v>
      </c>
      <c r="N36" s="9">
        <v>2475</v>
      </c>
      <c r="O36" s="9">
        <v>3219</v>
      </c>
      <c r="R36" s="9">
        <v>2926</v>
      </c>
      <c r="S36" s="9">
        <v>1767</v>
      </c>
      <c r="T36" s="9">
        <v>1032</v>
      </c>
      <c r="V36" s="7" t="s">
        <v>255</v>
      </c>
      <c r="W36" s="9">
        <v>1484</v>
      </c>
      <c r="X36" s="9">
        <v>2271</v>
      </c>
      <c r="Y36" s="9" t="s">
        <v>424</v>
      </c>
      <c r="AA36" s="7" t="s">
        <v>418</v>
      </c>
      <c r="AB36" s="9">
        <v>2493</v>
      </c>
      <c r="AC36" s="9">
        <v>1966</v>
      </c>
      <c r="AD36" s="7" t="s">
        <v>348</v>
      </c>
      <c r="AG36" s="9">
        <v>2572</v>
      </c>
      <c r="AH36" s="9">
        <v>1439</v>
      </c>
      <c r="AI36" s="9">
        <v>1097</v>
      </c>
    </row>
    <row r="37" spans="1:35" x14ac:dyDescent="0.25">
      <c r="A37" s="7">
        <v>3</v>
      </c>
      <c r="C37" s="9">
        <v>3107</v>
      </c>
      <c r="D37" s="9">
        <v>2696</v>
      </c>
      <c r="E37" s="9">
        <v>2938</v>
      </c>
      <c r="H37" s="9">
        <v>3339</v>
      </c>
      <c r="I37" s="9">
        <v>2360</v>
      </c>
      <c r="J37" s="9">
        <v>2390</v>
      </c>
      <c r="L37" s="7" t="s">
        <v>264</v>
      </c>
      <c r="M37" s="9">
        <v>2008</v>
      </c>
      <c r="N37" s="9">
        <v>1980</v>
      </c>
      <c r="O37" s="9" t="s">
        <v>365</v>
      </c>
      <c r="Q37" s="9">
        <v>1726</v>
      </c>
      <c r="R37" s="9">
        <v>2374</v>
      </c>
      <c r="S37" s="9">
        <v>2878</v>
      </c>
      <c r="T37" s="9">
        <v>2837</v>
      </c>
      <c r="V37" s="7" t="s">
        <v>371</v>
      </c>
      <c r="W37" s="9">
        <v>3017</v>
      </c>
      <c r="X37" s="9">
        <v>1836</v>
      </c>
      <c r="Y37" s="9">
        <v>1643</v>
      </c>
      <c r="AA37" s="7" t="s">
        <v>296</v>
      </c>
      <c r="AB37" s="9">
        <v>2235</v>
      </c>
      <c r="AC37" s="9">
        <v>3039</v>
      </c>
      <c r="AF37" s="9">
        <v>1417</v>
      </c>
      <c r="AG37" s="7" t="s">
        <v>504</v>
      </c>
      <c r="AH37" s="9">
        <v>2325</v>
      </c>
      <c r="AI37" s="9">
        <v>2259</v>
      </c>
    </row>
    <row r="38" spans="1:35" x14ac:dyDescent="0.25">
      <c r="A38" s="7">
        <v>4</v>
      </c>
      <c r="C38" s="9">
        <v>3294</v>
      </c>
      <c r="D38" s="9">
        <v>2592</v>
      </c>
      <c r="E38" s="9">
        <v>1130</v>
      </c>
      <c r="G38" s="9">
        <v>1808</v>
      </c>
      <c r="H38" s="9">
        <v>3390</v>
      </c>
      <c r="I38" s="9">
        <v>3100</v>
      </c>
      <c r="J38" s="9">
        <v>2311</v>
      </c>
      <c r="L38" s="9">
        <v>1954</v>
      </c>
      <c r="M38" s="7" t="s">
        <v>191</v>
      </c>
      <c r="N38" s="9">
        <v>2546</v>
      </c>
      <c r="O38" s="9">
        <v>3257</v>
      </c>
      <c r="Q38" s="7" t="s">
        <v>227</v>
      </c>
      <c r="R38" s="9"/>
      <c r="S38" s="9">
        <v>1096</v>
      </c>
      <c r="T38" s="9">
        <v>1140</v>
      </c>
      <c r="V38" s="7" t="s">
        <v>505</v>
      </c>
      <c r="W38" s="9">
        <v>3119</v>
      </c>
      <c r="X38" s="9">
        <v>3251</v>
      </c>
      <c r="Y38" s="9">
        <v>2427</v>
      </c>
      <c r="AA38" s="7" t="s">
        <v>445</v>
      </c>
      <c r="AC38" s="9">
        <v>1428</v>
      </c>
      <c r="AD38" s="9">
        <v>1712</v>
      </c>
      <c r="AF38" s="7" t="s">
        <v>172</v>
      </c>
      <c r="AG38" s="9">
        <v>1112</v>
      </c>
      <c r="AH38" s="9">
        <v>1813</v>
      </c>
      <c r="AI38" s="9" t="s">
        <v>410</v>
      </c>
    </row>
    <row r="39" spans="1:35" x14ac:dyDescent="0.25">
      <c r="A39" s="7">
        <v>5</v>
      </c>
      <c r="B39" s="9">
        <v>1868</v>
      </c>
      <c r="C39" s="9">
        <v>2768</v>
      </c>
      <c r="D39" s="9">
        <v>2523</v>
      </c>
      <c r="E39" s="9">
        <v>2874</v>
      </c>
      <c r="H39" s="9">
        <v>2504</v>
      </c>
      <c r="I39" s="9" t="s">
        <v>506</v>
      </c>
      <c r="M39" s="9">
        <v>2903</v>
      </c>
      <c r="N39" s="9">
        <v>2240</v>
      </c>
      <c r="O39" s="9">
        <v>1423</v>
      </c>
      <c r="Q39" s="7" t="s">
        <v>507</v>
      </c>
      <c r="R39" s="9">
        <v>2544</v>
      </c>
      <c r="S39" s="9">
        <v>2604</v>
      </c>
      <c r="T39" s="9">
        <v>1583</v>
      </c>
      <c r="V39" s="7" t="s">
        <v>286</v>
      </c>
      <c r="W39" s="9">
        <v>1309</v>
      </c>
      <c r="X39" s="9">
        <v>2601</v>
      </c>
      <c r="Y39" s="9">
        <v>1202</v>
      </c>
      <c r="AA39" s="7" t="s">
        <v>506</v>
      </c>
      <c r="AB39" s="9">
        <v>2238</v>
      </c>
      <c r="AC39" s="9">
        <v>1176</v>
      </c>
      <c r="AF39" s="7" t="s">
        <v>167</v>
      </c>
      <c r="AH39" s="9">
        <v>1638</v>
      </c>
      <c r="AI39" s="9">
        <v>1644</v>
      </c>
    </row>
    <row r="40" spans="1:35" x14ac:dyDescent="0.25">
      <c r="A40" s="7">
        <v>6</v>
      </c>
      <c r="B40" s="9">
        <v>1675</v>
      </c>
      <c r="C40" s="9">
        <v>2882</v>
      </c>
      <c r="D40" s="9" t="s">
        <v>508</v>
      </c>
      <c r="E40" s="9">
        <v>2793</v>
      </c>
      <c r="G40" s="9">
        <v>2502</v>
      </c>
      <c r="I40" s="9">
        <v>2712</v>
      </c>
      <c r="J40" s="9">
        <v>2911</v>
      </c>
      <c r="M40" s="9">
        <v>1252</v>
      </c>
      <c r="N40" s="9">
        <v>2464</v>
      </c>
      <c r="O40" s="9">
        <v>2805</v>
      </c>
      <c r="Q40" s="7" t="s">
        <v>432</v>
      </c>
      <c r="R40" s="9">
        <v>3148</v>
      </c>
      <c r="S40" s="9">
        <v>2670</v>
      </c>
      <c r="T40" s="9">
        <v>1053</v>
      </c>
      <c r="V40" s="9">
        <v>1009</v>
      </c>
      <c r="W40" s="9">
        <v>3007</v>
      </c>
      <c r="X40" s="9">
        <v>2649</v>
      </c>
      <c r="Y40" s="9">
        <v>2095</v>
      </c>
      <c r="AA40" s="7" t="s">
        <v>472</v>
      </c>
      <c r="AB40" s="9">
        <v>2831</v>
      </c>
      <c r="AC40" s="9">
        <v>2774</v>
      </c>
      <c r="AD40" s="9">
        <v>2296</v>
      </c>
      <c r="AF40" s="7" t="s">
        <v>207</v>
      </c>
      <c r="AG40" s="9">
        <v>3410</v>
      </c>
      <c r="AH40" s="7" t="s">
        <v>509</v>
      </c>
      <c r="AI40" s="9" t="s">
        <v>157</v>
      </c>
    </row>
    <row r="41" spans="1:35" x14ac:dyDescent="0.25">
      <c r="A41" s="7">
        <v>7</v>
      </c>
      <c r="B41" s="7" t="s">
        <v>510</v>
      </c>
      <c r="C41" s="9">
        <v>3102</v>
      </c>
      <c r="D41" s="9">
        <v>2738</v>
      </c>
      <c r="E41" s="9">
        <v>3144</v>
      </c>
      <c r="G41" s="9">
        <v>1648</v>
      </c>
      <c r="H41" s="9">
        <v>2403</v>
      </c>
      <c r="I41" s="9">
        <v>1189</v>
      </c>
      <c r="J41" s="9">
        <v>3340</v>
      </c>
      <c r="L41" s="7" t="s">
        <v>136</v>
      </c>
      <c r="M41" s="9">
        <v>1555</v>
      </c>
      <c r="N41" s="9" t="s">
        <v>452</v>
      </c>
      <c r="O41" s="9">
        <v>2089</v>
      </c>
      <c r="Q41" s="9">
        <v>1270</v>
      </c>
      <c r="R41" s="9">
        <v>2839</v>
      </c>
      <c r="S41" s="7" t="s">
        <v>425</v>
      </c>
      <c r="T41" s="9">
        <v>1398</v>
      </c>
      <c r="V41" s="9">
        <v>2580</v>
      </c>
      <c r="W41" s="9">
        <v>2033</v>
      </c>
      <c r="X41" s="9">
        <v>2257</v>
      </c>
      <c r="Y41" s="7" t="s">
        <v>212</v>
      </c>
      <c r="AA41" s="9">
        <v>1033</v>
      </c>
      <c r="AB41" s="9">
        <v>2476</v>
      </c>
      <c r="AC41" s="9">
        <v>1132</v>
      </c>
      <c r="AD41" s="7" t="s">
        <v>349</v>
      </c>
      <c r="AF41" s="7" t="s">
        <v>336</v>
      </c>
      <c r="AG41" s="9">
        <v>1612</v>
      </c>
      <c r="AH41" s="9">
        <v>1515</v>
      </c>
      <c r="AI41" s="9">
        <v>1419</v>
      </c>
    </row>
    <row r="42" spans="1:35" x14ac:dyDescent="0.25">
      <c r="A42" s="7">
        <v>8</v>
      </c>
      <c r="B42" s="9">
        <v>2943</v>
      </c>
      <c r="C42" s="9">
        <v>2147</v>
      </c>
      <c r="D42" s="9">
        <v>2732</v>
      </c>
      <c r="E42" s="9">
        <v>3144</v>
      </c>
      <c r="G42" s="9">
        <v>1757</v>
      </c>
      <c r="H42" s="9">
        <v>3303</v>
      </c>
      <c r="I42" s="9">
        <v>1790</v>
      </c>
      <c r="J42" s="9">
        <v>3302</v>
      </c>
      <c r="M42" s="9">
        <v>1200</v>
      </c>
      <c r="N42" s="9">
        <v>1104</v>
      </c>
      <c r="O42" s="9">
        <v>2159</v>
      </c>
      <c r="Q42" s="7" t="s">
        <v>240</v>
      </c>
      <c r="R42" s="9">
        <v>2945</v>
      </c>
      <c r="S42" s="9">
        <v>2956</v>
      </c>
      <c r="T42" s="9">
        <v>2532</v>
      </c>
      <c r="V42" s="9">
        <v>1274</v>
      </c>
      <c r="W42" s="9">
        <v>3326</v>
      </c>
      <c r="X42" s="9">
        <v>2563</v>
      </c>
      <c r="Y42" s="9" t="s">
        <v>431</v>
      </c>
      <c r="AA42" s="9" t="s">
        <v>511</v>
      </c>
      <c r="AB42" s="9">
        <v>1938</v>
      </c>
      <c r="AC42" s="9">
        <v>2920</v>
      </c>
      <c r="AD42" s="9">
        <v>1360</v>
      </c>
      <c r="AF42" s="7" t="s">
        <v>462</v>
      </c>
      <c r="AH42" s="9">
        <v>2721</v>
      </c>
      <c r="AI42" s="9">
        <v>1190</v>
      </c>
    </row>
    <row r="43" spans="1:35" x14ac:dyDescent="0.25">
      <c r="A43" s="7">
        <v>9</v>
      </c>
      <c r="B43" s="9">
        <v>3281</v>
      </c>
      <c r="C43" s="9">
        <v>2842</v>
      </c>
      <c r="D43" s="7" t="s">
        <v>512</v>
      </c>
      <c r="E43" s="9">
        <v>2885</v>
      </c>
      <c r="G43" s="9">
        <v>2966</v>
      </c>
      <c r="H43" s="9">
        <v>2303</v>
      </c>
      <c r="I43" s="9" t="s">
        <v>372</v>
      </c>
      <c r="J43" s="9">
        <v>1072</v>
      </c>
      <c r="L43" s="9">
        <v>3025</v>
      </c>
      <c r="M43" s="9">
        <v>2333</v>
      </c>
      <c r="N43" s="9">
        <v>2626</v>
      </c>
      <c r="O43" s="9">
        <v>2789</v>
      </c>
      <c r="Q43" s="9">
        <v>2535</v>
      </c>
      <c r="R43" s="9">
        <v>3233</v>
      </c>
      <c r="S43" s="9">
        <v>1127</v>
      </c>
      <c r="T43" s="9" t="s">
        <v>503</v>
      </c>
      <c r="V43" s="7" t="s">
        <v>513</v>
      </c>
      <c r="W43" s="9">
        <v>2166</v>
      </c>
      <c r="X43" s="9">
        <v>2397</v>
      </c>
      <c r="Y43" s="9" t="s">
        <v>157</v>
      </c>
      <c r="AA43" s="7" t="s">
        <v>486</v>
      </c>
      <c r="AB43" s="7" t="s">
        <v>248</v>
      </c>
      <c r="AC43" s="9">
        <v>1244</v>
      </c>
      <c r="AD43" s="9">
        <v>2660</v>
      </c>
      <c r="AG43" s="9">
        <v>3288</v>
      </c>
      <c r="AH43" s="9">
        <v>1096</v>
      </c>
    </row>
    <row r="44" spans="1:35" x14ac:dyDescent="0.25">
      <c r="A44" s="7">
        <v>10</v>
      </c>
      <c r="B44" s="9">
        <v>1155</v>
      </c>
      <c r="C44" s="9">
        <v>3282</v>
      </c>
      <c r="D44" s="9">
        <v>2921</v>
      </c>
      <c r="E44" s="9">
        <v>2556</v>
      </c>
      <c r="G44" s="9">
        <v>3277</v>
      </c>
      <c r="H44" s="9">
        <v>2987</v>
      </c>
      <c r="I44" s="9">
        <v>2947</v>
      </c>
      <c r="J44" s="9">
        <v>3279</v>
      </c>
      <c r="L44" s="9">
        <v>2898</v>
      </c>
      <c r="M44" s="9">
        <v>2946</v>
      </c>
      <c r="N44" s="9">
        <v>1628</v>
      </c>
      <c r="O44" s="9">
        <v>2307</v>
      </c>
      <c r="Q44" s="9">
        <v>2661</v>
      </c>
      <c r="R44" s="9">
        <v>2544</v>
      </c>
      <c r="S44" s="9">
        <v>2213</v>
      </c>
      <c r="T44" s="9" t="s">
        <v>203</v>
      </c>
      <c r="V44" s="7" t="s">
        <v>244</v>
      </c>
      <c r="W44" s="9">
        <v>1811</v>
      </c>
      <c r="X44" s="9">
        <v>3033</v>
      </c>
      <c r="Y44" s="7" t="s">
        <v>197</v>
      </c>
      <c r="AA44" s="7" t="s">
        <v>468</v>
      </c>
      <c r="AB44" s="9">
        <v>2658</v>
      </c>
      <c r="AC44" s="9">
        <v>1145</v>
      </c>
      <c r="AD44" s="9">
        <v>1891</v>
      </c>
      <c r="AG44" s="9"/>
      <c r="AI44" s="7" t="s">
        <v>349</v>
      </c>
    </row>
    <row r="45" spans="1:35" x14ac:dyDescent="0.25">
      <c r="A45" s="7">
        <v>11</v>
      </c>
      <c r="B45" s="9">
        <v>2919</v>
      </c>
      <c r="C45" s="9">
        <v>3243</v>
      </c>
      <c r="D45" s="7" t="s">
        <v>468</v>
      </c>
      <c r="E45" s="9">
        <v>2780</v>
      </c>
      <c r="G45" s="9">
        <v>3035</v>
      </c>
      <c r="H45" s="9">
        <v>3151</v>
      </c>
      <c r="I45" s="9">
        <v>3447</v>
      </c>
      <c r="J45" s="9">
        <v>3097</v>
      </c>
      <c r="L45" s="9">
        <v>2793</v>
      </c>
      <c r="M45" s="9">
        <v>1223</v>
      </c>
      <c r="N45" s="9">
        <v>2531</v>
      </c>
      <c r="O45" s="9">
        <v>2958</v>
      </c>
      <c r="Q45" s="9">
        <v>2336</v>
      </c>
      <c r="R45" s="9">
        <v>1091</v>
      </c>
      <c r="S45" s="9">
        <v>2396</v>
      </c>
      <c r="T45" s="9">
        <v>2352</v>
      </c>
      <c r="W45" s="9">
        <v>2640</v>
      </c>
      <c r="X45" s="9">
        <v>1616</v>
      </c>
      <c r="Y45" s="9">
        <v>2936</v>
      </c>
      <c r="AA45" s="7" t="s">
        <v>264</v>
      </c>
      <c r="AB45" s="9">
        <v>2986</v>
      </c>
      <c r="AC45" s="9">
        <v>3036</v>
      </c>
      <c r="AD45" s="9">
        <v>3135</v>
      </c>
      <c r="AF45" s="7" t="s">
        <v>201</v>
      </c>
      <c r="AG45" s="9">
        <v>3152</v>
      </c>
      <c r="AH45" s="9">
        <v>1132</v>
      </c>
      <c r="AI45" s="9" t="s">
        <v>514</v>
      </c>
    </row>
    <row r="46" spans="1:35" x14ac:dyDescent="0.25">
      <c r="A46" s="7">
        <v>12</v>
      </c>
      <c r="B46" s="9">
        <v>2409</v>
      </c>
      <c r="C46" s="9">
        <v>2569</v>
      </c>
      <c r="D46" s="9"/>
      <c r="E46" s="9">
        <v>2364</v>
      </c>
      <c r="G46" s="9">
        <v>2249</v>
      </c>
      <c r="H46" s="9">
        <v>1762</v>
      </c>
      <c r="I46" s="9" t="s">
        <v>256</v>
      </c>
      <c r="J46" s="7" t="s">
        <v>433</v>
      </c>
      <c r="L46" s="9">
        <v>3062</v>
      </c>
      <c r="M46" s="9">
        <v>2001</v>
      </c>
      <c r="N46" s="9">
        <v>2228</v>
      </c>
      <c r="O46" s="9">
        <v>2859</v>
      </c>
      <c r="Q46" s="9" t="s">
        <v>397</v>
      </c>
      <c r="R46" s="7" t="s">
        <v>515</v>
      </c>
      <c r="S46" s="9">
        <v>1513</v>
      </c>
      <c r="T46" s="7" t="s">
        <v>387</v>
      </c>
      <c r="V46" s="9">
        <v>1190</v>
      </c>
      <c r="W46" s="9">
        <v>3084</v>
      </c>
      <c r="X46" s="9">
        <v>2597</v>
      </c>
      <c r="AB46" s="9">
        <v>1884</v>
      </c>
      <c r="AC46" s="9">
        <v>2539</v>
      </c>
      <c r="AD46" s="7" t="s">
        <v>450</v>
      </c>
      <c r="AF46" s="9">
        <v>1363</v>
      </c>
      <c r="AG46" s="9">
        <v>1485</v>
      </c>
      <c r="AH46" s="9">
        <v>1322</v>
      </c>
      <c r="AI46" s="9">
        <v>1752</v>
      </c>
    </row>
    <row r="47" spans="1:35" x14ac:dyDescent="0.25">
      <c r="B47" s="9"/>
      <c r="C47" s="9">
        <v>2756</v>
      </c>
      <c r="D47" s="7" t="s">
        <v>516</v>
      </c>
      <c r="E47" s="9">
        <v>2566</v>
      </c>
      <c r="G47" s="9">
        <v>3226</v>
      </c>
      <c r="H47" s="9">
        <v>3151</v>
      </c>
      <c r="I47" s="9">
        <v>3391</v>
      </c>
      <c r="J47" s="9">
        <v>1648</v>
      </c>
      <c r="L47" s="9">
        <v>1450</v>
      </c>
      <c r="M47" s="9">
        <v>2422</v>
      </c>
      <c r="N47" s="9">
        <v>1403</v>
      </c>
      <c r="O47" s="9">
        <v>2769</v>
      </c>
      <c r="Q47" s="9">
        <v>2443</v>
      </c>
      <c r="R47" s="9">
        <v>2962</v>
      </c>
      <c r="S47" s="9">
        <v>2907</v>
      </c>
      <c r="T47" s="9" t="s">
        <v>266</v>
      </c>
      <c r="V47" s="7" t="s">
        <v>517</v>
      </c>
      <c r="W47" s="7" t="s">
        <v>66</v>
      </c>
      <c r="X47" s="9">
        <v>2933</v>
      </c>
      <c r="Y47" s="7" t="s">
        <v>518</v>
      </c>
      <c r="AB47" s="9">
        <v>2004</v>
      </c>
      <c r="AC47" s="9">
        <v>3005</v>
      </c>
      <c r="AD47" s="9">
        <v>2937</v>
      </c>
      <c r="AF47" s="9">
        <v>1198</v>
      </c>
      <c r="AG47" s="9">
        <v>1503</v>
      </c>
      <c r="AH47" s="9">
        <v>1600</v>
      </c>
      <c r="AI47" s="7" t="s">
        <v>436</v>
      </c>
    </row>
    <row r="48" spans="1:35" x14ac:dyDescent="0.25">
      <c r="C48" s="9">
        <v>2447</v>
      </c>
      <c r="D48" s="9">
        <v>2697</v>
      </c>
      <c r="E48" s="9">
        <v>2846</v>
      </c>
      <c r="G48" s="9">
        <v>1403</v>
      </c>
      <c r="I48" s="9">
        <v>2227</v>
      </c>
      <c r="J48" s="9">
        <v>1981</v>
      </c>
      <c r="L48" s="9">
        <v>2440</v>
      </c>
      <c r="M48" s="9">
        <v>3018</v>
      </c>
      <c r="N48" s="9">
        <v>1201</v>
      </c>
      <c r="O48" s="7" t="s">
        <v>519</v>
      </c>
      <c r="Q48" s="9">
        <v>1144</v>
      </c>
      <c r="R48" s="9">
        <v>1894</v>
      </c>
      <c r="S48" s="9">
        <v>2421</v>
      </c>
      <c r="T48" s="7" t="s">
        <v>83</v>
      </c>
      <c r="W48" s="9">
        <v>1784</v>
      </c>
      <c r="X48" s="9">
        <v>2459</v>
      </c>
      <c r="Y48" s="7" t="s">
        <v>486</v>
      </c>
      <c r="AB48" s="7" t="s">
        <v>520</v>
      </c>
      <c r="AC48" s="9">
        <v>2249</v>
      </c>
      <c r="AD48" s="9">
        <v>1716</v>
      </c>
      <c r="AF48" s="7" t="s">
        <v>521</v>
      </c>
      <c r="AG48" s="9">
        <v>1187</v>
      </c>
      <c r="AH48" s="9">
        <v>1246</v>
      </c>
      <c r="AI48" s="9" t="s">
        <v>299</v>
      </c>
    </row>
    <row r="49" spans="1:36" x14ac:dyDescent="0.25">
      <c r="C49" s="9">
        <v>3086</v>
      </c>
      <c r="E49" s="9">
        <v>1272</v>
      </c>
      <c r="G49" s="9">
        <v>1513</v>
      </c>
      <c r="H49" s="9">
        <v>2009</v>
      </c>
      <c r="I49" s="9">
        <v>2230</v>
      </c>
      <c r="J49" s="9">
        <v>2485</v>
      </c>
      <c r="M49" s="9">
        <v>2471</v>
      </c>
      <c r="N49" s="9">
        <v>2608</v>
      </c>
      <c r="O49" s="9">
        <v>2692</v>
      </c>
      <c r="R49" s="9">
        <v>2900</v>
      </c>
      <c r="S49" s="9">
        <v>3254</v>
      </c>
      <c r="T49" s="9">
        <v>2912</v>
      </c>
      <c r="W49" s="7" t="s">
        <v>83</v>
      </c>
      <c r="X49" s="9">
        <v>2390</v>
      </c>
      <c r="Y49" s="7" t="s">
        <v>354</v>
      </c>
      <c r="AB49" s="9">
        <v>1262</v>
      </c>
      <c r="AC49" s="9">
        <v>2393</v>
      </c>
      <c r="AD49" s="7" t="s">
        <v>233</v>
      </c>
      <c r="AF49" s="7" t="s">
        <v>352</v>
      </c>
      <c r="AG49" s="7" t="s">
        <v>435</v>
      </c>
      <c r="AH49" s="9">
        <v>2595</v>
      </c>
      <c r="AI49" s="9">
        <v>1533</v>
      </c>
    </row>
    <row r="50" spans="1:36" x14ac:dyDescent="0.25">
      <c r="C50" s="9">
        <v>3489</v>
      </c>
      <c r="E50" s="9">
        <v>1435</v>
      </c>
      <c r="G50" s="9"/>
      <c r="H50" s="7" t="s">
        <v>173</v>
      </c>
      <c r="I50" s="7" t="s">
        <v>186</v>
      </c>
      <c r="J50" s="7" t="s">
        <v>522</v>
      </c>
      <c r="M50" s="9">
        <v>2696</v>
      </c>
      <c r="N50" s="9" t="s">
        <v>87</v>
      </c>
      <c r="O50" s="7" t="s">
        <v>143</v>
      </c>
      <c r="R50" s="9">
        <v>2775</v>
      </c>
      <c r="S50" s="9">
        <v>2723</v>
      </c>
      <c r="T50" s="9">
        <v>1052</v>
      </c>
      <c r="W50" s="9">
        <v>1896</v>
      </c>
      <c r="Y50" s="7" t="s">
        <v>229</v>
      </c>
      <c r="AB50" s="9">
        <v>3097</v>
      </c>
      <c r="AC50" s="9">
        <v>2952</v>
      </c>
      <c r="AD50" s="7" t="s">
        <v>523</v>
      </c>
      <c r="AF50" s="7" t="s">
        <v>524</v>
      </c>
      <c r="AG50" s="9" t="s">
        <v>408</v>
      </c>
      <c r="AH50" s="7" t="s">
        <v>473</v>
      </c>
      <c r="AI50" s="9"/>
    </row>
    <row r="51" spans="1:36" x14ac:dyDescent="0.25">
      <c r="C51" s="9">
        <v>3298</v>
      </c>
      <c r="E51" s="9">
        <v>2499</v>
      </c>
      <c r="H51" s="9">
        <v>3063</v>
      </c>
      <c r="I51" s="9"/>
      <c r="J51" s="7" t="s">
        <v>525</v>
      </c>
      <c r="M51" s="9">
        <v>2963</v>
      </c>
      <c r="N51" s="9">
        <v>2943</v>
      </c>
      <c r="O51" s="9">
        <v>1605</v>
      </c>
      <c r="R51" s="9"/>
      <c r="S51" s="9">
        <v>2789</v>
      </c>
      <c r="T51" s="9">
        <v>2911</v>
      </c>
      <c r="W51" s="9">
        <v>1635</v>
      </c>
      <c r="X51" s="9">
        <v>3042</v>
      </c>
      <c r="Y51" s="9" t="s">
        <v>416</v>
      </c>
      <c r="AB51" s="9">
        <v>2197</v>
      </c>
      <c r="AC51" s="9">
        <v>2017</v>
      </c>
      <c r="AD51" s="7" t="s">
        <v>400</v>
      </c>
      <c r="AG51" s="9">
        <v>1871</v>
      </c>
      <c r="AH51" s="7" t="s">
        <v>523</v>
      </c>
      <c r="AI51" s="9">
        <v>1152</v>
      </c>
    </row>
    <row r="52" spans="1:36" x14ac:dyDescent="0.25">
      <c r="C52" s="9">
        <v>1343</v>
      </c>
      <c r="H52" s="9">
        <v>3476</v>
      </c>
      <c r="J52" s="9">
        <v>2723</v>
      </c>
      <c r="M52" s="9">
        <v>3171</v>
      </c>
      <c r="N52" s="9">
        <v>2809</v>
      </c>
      <c r="S52" s="9">
        <v>3003</v>
      </c>
      <c r="T52" s="9" t="s">
        <v>431</v>
      </c>
      <c r="X52" s="9">
        <v>3068</v>
      </c>
      <c r="Y52" s="9">
        <v>1727</v>
      </c>
      <c r="AB52" s="9">
        <v>2081</v>
      </c>
      <c r="AC52" s="9">
        <v>2419</v>
      </c>
      <c r="AD52" s="7" t="s">
        <v>421</v>
      </c>
      <c r="AG52" s="9">
        <v>2437</v>
      </c>
      <c r="AH52" s="9">
        <v>1014</v>
      </c>
    </row>
    <row r="53" spans="1:36" x14ac:dyDescent="0.25">
      <c r="C53" s="9">
        <v>3243</v>
      </c>
      <c r="H53" s="7" t="s">
        <v>446</v>
      </c>
      <c r="J53" s="9">
        <v>2634</v>
      </c>
      <c r="M53" s="9"/>
      <c r="N53" s="9">
        <v>2104</v>
      </c>
      <c r="O53" s="9">
        <v>2180</v>
      </c>
      <c r="S53" s="9">
        <v>2685</v>
      </c>
      <c r="T53" s="9">
        <v>2716</v>
      </c>
      <c r="X53" s="9">
        <v>2367</v>
      </c>
      <c r="Y53" s="9" t="s">
        <v>423</v>
      </c>
      <c r="AB53" s="9">
        <v>1783</v>
      </c>
      <c r="AC53" s="9">
        <v>3003</v>
      </c>
      <c r="AG53" s="9">
        <v>3200</v>
      </c>
      <c r="AH53" s="9">
        <v>2766</v>
      </c>
      <c r="AI53" s="7" t="s">
        <v>450</v>
      </c>
    </row>
    <row r="54" spans="1:36" x14ac:dyDescent="0.25">
      <c r="H54" s="9">
        <v>3331</v>
      </c>
      <c r="J54" s="9">
        <v>1182</v>
      </c>
      <c r="N54" s="9">
        <v>2715</v>
      </c>
      <c r="O54" s="9">
        <v>1675</v>
      </c>
      <c r="T54" s="9">
        <v>2443</v>
      </c>
      <c r="W54" s="9"/>
      <c r="X54" s="9">
        <v>2836</v>
      </c>
      <c r="Y54" s="9"/>
      <c r="AB54" s="9">
        <v>2578</v>
      </c>
      <c r="AD54" s="7" t="s">
        <v>205</v>
      </c>
      <c r="AG54" s="9">
        <v>1385</v>
      </c>
      <c r="AH54" s="9">
        <v>1317</v>
      </c>
      <c r="AI54" s="7" t="s">
        <v>228</v>
      </c>
    </row>
    <row r="55" spans="1:36" x14ac:dyDescent="0.25">
      <c r="H55" s="9">
        <v>2550</v>
      </c>
      <c r="J55" s="7" t="s">
        <v>526</v>
      </c>
      <c r="N55" s="9"/>
      <c r="O55" s="9">
        <v>2813</v>
      </c>
      <c r="T55" s="9" t="s">
        <v>81</v>
      </c>
      <c r="W55" s="9"/>
      <c r="X55" s="9"/>
      <c r="Y55" s="9">
        <v>2102</v>
      </c>
      <c r="AB55" s="9">
        <v>1523</v>
      </c>
      <c r="AD55" s="9">
        <v>1063</v>
      </c>
      <c r="AG55" s="9">
        <v>2678</v>
      </c>
      <c r="AI55" s="7" t="s">
        <v>371</v>
      </c>
    </row>
    <row r="56" spans="1:36" x14ac:dyDescent="0.25">
      <c r="H56" s="9">
        <v>2908</v>
      </c>
      <c r="J56" s="9">
        <v>1893</v>
      </c>
      <c r="O56" s="9">
        <v>3224</v>
      </c>
      <c r="T56" s="9">
        <v>2867</v>
      </c>
      <c r="X56" s="9">
        <v>2680</v>
      </c>
      <c r="Y56" s="9">
        <v>2085</v>
      </c>
      <c r="AD56" s="7" t="s">
        <v>269</v>
      </c>
      <c r="AG56" s="9">
        <v>1337</v>
      </c>
    </row>
    <row r="57" spans="1:36" x14ac:dyDescent="0.25">
      <c r="O57" s="9">
        <v>1840</v>
      </c>
      <c r="T57" s="9">
        <v>2332</v>
      </c>
      <c r="X57" s="9">
        <v>2861</v>
      </c>
      <c r="Y57" s="9">
        <v>1194</v>
      </c>
    </row>
    <row r="58" spans="1:36" x14ac:dyDescent="0.25">
      <c r="X58" s="9">
        <v>3320</v>
      </c>
    </row>
    <row r="59" spans="1:36" x14ac:dyDescent="0.25">
      <c r="X59" s="9">
        <v>1981</v>
      </c>
    </row>
    <row r="60" spans="1:36" x14ac:dyDescent="0.25">
      <c r="X60" s="9">
        <v>2082</v>
      </c>
    </row>
    <row r="62" spans="1:36" x14ac:dyDescent="0.25">
      <c r="B62" s="8" t="s">
        <v>90</v>
      </c>
      <c r="C62" s="8" t="s">
        <v>91</v>
      </c>
      <c r="D62" s="8" t="s">
        <v>92</v>
      </c>
      <c r="E62" s="8" t="s">
        <v>93</v>
      </c>
      <c r="F62" s="8"/>
      <c r="G62" s="8" t="s">
        <v>438</v>
      </c>
      <c r="H62" s="8" t="s">
        <v>95</v>
      </c>
      <c r="I62" s="8" t="s">
        <v>96</v>
      </c>
      <c r="J62" s="8" t="s">
        <v>97</v>
      </c>
      <c r="K62" s="8"/>
      <c r="L62" s="8" t="s">
        <v>98</v>
      </c>
      <c r="M62" s="8" t="s">
        <v>99</v>
      </c>
      <c r="N62" s="8" t="s">
        <v>100</v>
      </c>
      <c r="O62" s="8" t="s">
        <v>101</v>
      </c>
      <c r="P62" s="8"/>
      <c r="Q62" s="8" t="s">
        <v>102</v>
      </c>
      <c r="R62" s="8" t="s">
        <v>103</v>
      </c>
      <c r="S62" s="8" t="s">
        <v>104</v>
      </c>
      <c r="T62" s="8" t="s">
        <v>105</v>
      </c>
      <c r="U62" s="8"/>
      <c r="V62" s="8" t="s">
        <v>106</v>
      </c>
      <c r="W62" s="8" t="s">
        <v>107</v>
      </c>
      <c r="X62" s="8" t="s">
        <v>108</v>
      </c>
      <c r="Y62" s="8" t="s">
        <v>109</v>
      </c>
      <c r="AA62" s="8" t="s">
        <v>110</v>
      </c>
      <c r="AB62" s="8" t="s">
        <v>111</v>
      </c>
      <c r="AC62" s="8" t="s">
        <v>112</v>
      </c>
      <c r="AD62" s="8" t="s">
        <v>113</v>
      </c>
      <c r="AF62" s="8" t="s">
        <v>114</v>
      </c>
      <c r="AG62" s="8" t="s">
        <v>115</v>
      </c>
      <c r="AH62" s="8" t="s">
        <v>116</v>
      </c>
      <c r="AI62" s="8" t="s">
        <v>117</v>
      </c>
      <c r="AJ62" s="8"/>
    </row>
    <row r="63" spans="1:36" x14ac:dyDescent="0.25">
      <c r="A63" s="7" t="s">
        <v>38</v>
      </c>
      <c r="B63" s="9">
        <f>AVERAGE(B6:B61)</f>
        <v>2357.3000000000002</v>
      </c>
      <c r="C63" s="9">
        <f t="shared" ref="C63:AI63" si="0">AVERAGE(C6:C61)</f>
        <v>2378.3255813953488</v>
      </c>
      <c r="D63" s="9">
        <f t="shared" si="0"/>
        <v>2066.542857142857</v>
      </c>
      <c r="E63" s="9">
        <f t="shared" si="0"/>
        <v>2314.25</v>
      </c>
      <c r="F63" s="9"/>
      <c r="G63" s="9">
        <f t="shared" si="0"/>
        <v>2141.8148148148148</v>
      </c>
      <c r="H63" s="9">
        <f t="shared" si="0"/>
        <v>2120</v>
      </c>
      <c r="I63" s="9">
        <f t="shared" si="0"/>
        <v>2027.7857142857142</v>
      </c>
      <c r="J63" s="9">
        <f t="shared" si="0"/>
        <v>2120.5853658536585</v>
      </c>
      <c r="K63" s="9"/>
      <c r="L63" s="9">
        <f t="shared" si="0"/>
        <v>2207.4333333333334</v>
      </c>
      <c r="M63" s="9">
        <f t="shared" si="0"/>
        <v>1937.2307692307693</v>
      </c>
      <c r="N63" s="9">
        <f t="shared" si="0"/>
        <v>1857.1904761904761</v>
      </c>
      <c r="O63" s="9">
        <f t="shared" si="0"/>
        <v>2058.7272727272725</v>
      </c>
      <c r="P63" s="9"/>
      <c r="Q63" s="9">
        <f t="shared" si="0"/>
        <v>1926.56</v>
      </c>
      <c r="R63" s="9">
        <f t="shared" si="0"/>
        <v>2204.35</v>
      </c>
      <c r="S63" s="9">
        <f t="shared" si="0"/>
        <v>2065.1136363636365</v>
      </c>
      <c r="T63" s="9">
        <f t="shared" si="0"/>
        <v>1990.0333333333333</v>
      </c>
      <c r="U63" s="9"/>
      <c r="V63" s="9">
        <f t="shared" si="0"/>
        <v>1590.5</v>
      </c>
      <c r="W63" s="9">
        <f t="shared" si="0"/>
        <v>2112.3571428571427</v>
      </c>
      <c r="X63" s="9">
        <f t="shared" si="0"/>
        <v>2097.0816326530612</v>
      </c>
      <c r="Y63" s="9">
        <f t="shared" si="0"/>
        <v>1680.7727272727273</v>
      </c>
      <c r="Z63" s="9"/>
      <c r="AA63" s="9">
        <f t="shared" si="0"/>
        <v>1755.7142857142858</v>
      </c>
      <c r="AB63" s="9">
        <f t="shared" si="0"/>
        <v>1871.3947368421052</v>
      </c>
      <c r="AC63" s="9">
        <f t="shared" si="0"/>
        <v>2041.1219512195121</v>
      </c>
      <c r="AD63" s="9">
        <f t="shared" si="0"/>
        <v>1879.8333333333333</v>
      </c>
      <c r="AE63" s="9"/>
      <c r="AF63" s="9">
        <f t="shared" si="0"/>
        <v>1367.4285714285713</v>
      </c>
      <c r="AG63" s="9">
        <f t="shared" si="0"/>
        <v>1949</v>
      </c>
      <c r="AH63" s="9">
        <f t="shared" si="0"/>
        <v>1622.7142857142858</v>
      </c>
      <c r="AI63" s="9">
        <f t="shared" si="0"/>
        <v>1395.6428571428571</v>
      </c>
    </row>
    <row r="64" spans="1:36" x14ac:dyDescent="0.25">
      <c r="A64" s="7" t="s">
        <v>39</v>
      </c>
      <c r="B64" s="7">
        <f>STDEVA(B6:B61)</f>
        <v>826.15570993393953</v>
      </c>
      <c r="C64" s="7">
        <f t="shared" ref="C64:AI64" si="1">STDEVA(C6:C61)</f>
        <v>963.3167303821873</v>
      </c>
      <c r="D64" s="7">
        <f t="shared" si="1"/>
        <v>960.47678772373126</v>
      </c>
      <c r="E64" s="7">
        <f t="shared" si="1"/>
        <v>645.0473657340242</v>
      </c>
      <c r="G64" s="7">
        <f t="shared" si="1"/>
        <v>1077.5450669053805</v>
      </c>
      <c r="H64" s="7">
        <f t="shared" si="1"/>
        <v>1044.3830497214394</v>
      </c>
      <c r="I64" s="7">
        <f t="shared" si="1"/>
        <v>1166.1866066588088</v>
      </c>
      <c r="J64" s="7">
        <f t="shared" si="1"/>
        <v>961.91938737163321</v>
      </c>
      <c r="L64" s="7">
        <f t="shared" si="1"/>
        <v>996.34707428534898</v>
      </c>
      <c r="M64" s="7">
        <f t="shared" si="1"/>
        <v>976.12714942311084</v>
      </c>
      <c r="N64" s="7">
        <f t="shared" si="1"/>
        <v>819.56532221409088</v>
      </c>
      <c r="O64" s="7">
        <f t="shared" si="1"/>
        <v>935.01784737081914</v>
      </c>
      <c r="Q64" s="7">
        <f t="shared" si="1"/>
        <v>1015.4133392635568</v>
      </c>
      <c r="R64" s="7">
        <f t="shared" si="1"/>
        <v>818.13205658714026</v>
      </c>
      <c r="S64" s="7">
        <f t="shared" si="1"/>
        <v>752.98108743769433</v>
      </c>
      <c r="T64" s="7">
        <f t="shared" si="1"/>
        <v>1110.3909495381915</v>
      </c>
      <c r="V64" s="7">
        <f t="shared" si="1"/>
        <v>915.18383488556356</v>
      </c>
      <c r="W64" s="7">
        <f t="shared" si="1"/>
        <v>824.16788889819588</v>
      </c>
      <c r="X64" s="7">
        <f t="shared" si="1"/>
        <v>767.22950166179839</v>
      </c>
      <c r="Y64" s="7">
        <f t="shared" si="1"/>
        <v>901.79630215377983</v>
      </c>
      <c r="AA64" s="7">
        <f t="shared" si="1"/>
        <v>790.51739204551143</v>
      </c>
      <c r="AB64" s="7">
        <f t="shared" si="1"/>
        <v>914.45551732916954</v>
      </c>
      <c r="AC64" s="7">
        <f t="shared" si="1"/>
        <v>863.36918844463946</v>
      </c>
      <c r="AD64" s="7">
        <f t="shared" si="1"/>
        <v>907.00222903709596</v>
      </c>
      <c r="AF64" s="7">
        <f t="shared" si="1"/>
        <v>588.58681068481417</v>
      </c>
      <c r="AG64" s="7">
        <f t="shared" si="1"/>
        <v>1120.8404888654366</v>
      </c>
      <c r="AH64" s="7">
        <f t="shared" si="1"/>
        <v>912.80376659611602</v>
      </c>
      <c r="AI64" s="7">
        <f t="shared" si="1"/>
        <v>683.0384522651176</v>
      </c>
    </row>
    <row r="65" spans="1:35" x14ac:dyDescent="0.25">
      <c r="A65" s="7" t="s">
        <v>40</v>
      </c>
      <c r="B65" s="7">
        <f>COUNT(B6:B61)</f>
        <v>30</v>
      </c>
      <c r="C65" s="7">
        <f t="shared" ref="C65:AI65" si="2">COUNT(C6:C61)</f>
        <v>43</v>
      </c>
      <c r="D65" s="7">
        <f t="shared" si="2"/>
        <v>35</v>
      </c>
      <c r="E65" s="7">
        <f t="shared" si="2"/>
        <v>44</v>
      </c>
      <c r="G65" s="7">
        <f t="shared" si="2"/>
        <v>27</v>
      </c>
      <c r="H65" s="7">
        <f t="shared" si="2"/>
        <v>39</v>
      </c>
      <c r="I65" s="7">
        <f t="shared" si="2"/>
        <v>28</v>
      </c>
      <c r="J65" s="7">
        <f t="shared" si="2"/>
        <v>41</v>
      </c>
      <c r="L65" s="7">
        <f t="shared" si="2"/>
        <v>30</v>
      </c>
      <c r="M65" s="7">
        <f t="shared" si="2"/>
        <v>39</v>
      </c>
      <c r="N65" s="7">
        <f t="shared" si="2"/>
        <v>42</v>
      </c>
      <c r="O65" s="7">
        <f t="shared" si="2"/>
        <v>44</v>
      </c>
      <c r="Q65" s="7">
        <f t="shared" si="2"/>
        <v>25</v>
      </c>
      <c r="R65" s="7">
        <f t="shared" si="2"/>
        <v>40</v>
      </c>
      <c r="S65" s="7">
        <f t="shared" si="2"/>
        <v>44</v>
      </c>
      <c r="T65" s="7">
        <f t="shared" si="2"/>
        <v>30</v>
      </c>
      <c r="V65" s="7">
        <f t="shared" si="2"/>
        <v>22</v>
      </c>
      <c r="W65" s="7">
        <f t="shared" si="2"/>
        <v>42</v>
      </c>
      <c r="X65" s="7">
        <f t="shared" si="2"/>
        <v>49</v>
      </c>
      <c r="Y65" s="7">
        <f t="shared" si="2"/>
        <v>22</v>
      </c>
      <c r="AA65" s="7">
        <f t="shared" si="2"/>
        <v>7</v>
      </c>
      <c r="AB65" s="7">
        <f t="shared" si="2"/>
        <v>38</v>
      </c>
      <c r="AC65" s="7">
        <f t="shared" si="2"/>
        <v>41</v>
      </c>
      <c r="AD65" s="7">
        <f t="shared" si="2"/>
        <v>12</v>
      </c>
      <c r="AF65" s="7">
        <f>COUNT(AF6:AF61)</f>
        <v>7</v>
      </c>
      <c r="AG65" s="7">
        <f t="shared" si="2"/>
        <v>28</v>
      </c>
      <c r="AH65" s="7">
        <f t="shared" si="2"/>
        <v>28</v>
      </c>
      <c r="AI65" s="7">
        <f t="shared" si="2"/>
        <v>14</v>
      </c>
    </row>
    <row r="66" spans="1:35" x14ac:dyDescent="0.25">
      <c r="A66" s="7" t="s">
        <v>41</v>
      </c>
      <c r="B66" s="7">
        <f>B64/SQRT(B65)</f>
        <v>150.83470611417118</v>
      </c>
      <c r="C66" s="7">
        <f t="shared" ref="C66:AI66" si="3">C64/SQRT(C65)</f>
        <v>146.90442416076277</v>
      </c>
      <c r="D66" s="7">
        <f t="shared" si="3"/>
        <v>162.35020874253794</v>
      </c>
      <c r="E66" s="7">
        <f t="shared" si="3"/>
        <v>97.244549279405049</v>
      </c>
      <c r="G66" s="7">
        <f t="shared" si="3"/>
        <v>207.3736448139249</v>
      </c>
      <c r="H66" s="7">
        <f t="shared" si="3"/>
        <v>167.23512961722062</v>
      </c>
      <c r="I66" s="7">
        <f t="shared" si="3"/>
        <v>220.3885531081078</v>
      </c>
      <c r="J66" s="7">
        <f t="shared" si="3"/>
        <v>150.22656935941126</v>
      </c>
      <c r="L66" s="7">
        <f t="shared" si="3"/>
        <v>181.90725589678703</v>
      </c>
      <c r="M66" s="7">
        <f t="shared" si="3"/>
        <v>156.30543831614517</v>
      </c>
      <c r="N66" s="7">
        <f t="shared" si="3"/>
        <v>126.46167473039549</v>
      </c>
      <c r="O66" s="7">
        <f t="shared" si="3"/>
        <v>140.95924418249092</v>
      </c>
      <c r="Q66" s="7">
        <f t="shared" si="3"/>
        <v>203.08266785271138</v>
      </c>
      <c r="R66" s="7">
        <f t="shared" si="3"/>
        <v>129.35803628065628</v>
      </c>
      <c r="S66" s="7">
        <f t="shared" si="3"/>
        <v>113.51617005748291</v>
      </c>
      <c r="T66" s="7">
        <f t="shared" si="3"/>
        <v>202.72872357054936</v>
      </c>
      <c r="V66" s="7">
        <f t="shared" si="3"/>
        <v>195.11784919467684</v>
      </c>
      <c r="W66" s="7">
        <f t="shared" si="3"/>
        <v>127.17186618817681</v>
      </c>
      <c r="X66" s="7">
        <f t="shared" si="3"/>
        <v>109.60421452311405</v>
      </c>
      <c r="Y66" s="7">
        <f t="shared" si="3"/>
        <v>192.26361762602636</v>
      </c>
      <c r="AA66" s="7">
        <f t="shared" si="3"/>
        <v>298.78748948911038</v>
      </c>
      <c r="AB66" s="7">
        <f t="shared" si="3"/>
        <v>148.34427358200455</v>
      </c>
      <c r="AC66" s="7">
        <f t="shared" si="3"/>
        <v>134.83561405811218</v>
      </c>
      <c r="AD66" s="7">
        <f t="shared" si="3"/>
        <v>261.82899054507897</v>
      </c>
      <c r="AF66" s="7">
        <f t="shared" si="3"/>
        <v>222.46490372066756</v>
      </c>
      <c r="AG66" s="7">
        <f t="shared" si="3"/>
        <v>211.81894235071465</v>
      </c>
      <c r="AH66" s="7">
        <f t="shared" si="3"/>
        <v>172.50369730116932</v>
      </c>
      <c r="AI66" s="7">
        <f t="shared" si="3"/>
        <v>182.54970502631554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4dag</vt:lpstr>
      <vt:lpstr>7dag</vt:lpstr>
      <vt:lpstr>10dag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Pinto</dc:creator>
  <cp:lastModifiedBy>Karine Pinto</cp:lastModifiedBy>
  <dcterms:created xsi:type="dcterms:W3CDTF">2019-07-01T06:03:43Z</dcterms:created>
  <dcterms:modified xsi:type="dcterms:W3CDTF">2019-07-01T14:01:26Z</dcterms:modified>
</cp:coreProperties>
</file>