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\PhD Relevant\Latest Piezo Data- 20-05-2015\RSOS Data\"/>
    </mc:Choice>
  </mc:AlternateContent>
  <bookViews>
    <workbookView xWindow="0" yWindow="0" windowWidth="28800" windowHeight="12915" activeTab="16"/>
  </bookViews>
  <sheets>
    <sheet name="1" sheetId="1" r:id="rId1"/>
    <sheet name="2" sheetId="2" r:id="rId2"/>
    <sheet name="3" sheetId="5" r:id="rId3"/>
    <sheet name="4" sheetId="6" r:id="rId4"/>
    <sheet name="5" sheetId="7" r:id="rId5"/>
    <sheet name="6" sheetId="8" r:id="rId6"/>
    <sheet name="7" sheetId="9" r:id="rId7"/>
    <sheet name="8" sheetId="11" r:id="rId8"/>
    <sheet name="9" sheetId="12" r:id="rId9"/>
    <sheet name="10" sheetId="13" r:id="rId10"/>
    <sheet name="11" sheetId="14" r:id="rId11"/>
    <sheet name="12" sheetId="16" r:id="rId12"/>
    <sheet name="13" sheetId="21" r:id="rId13"/>
    <sheet name="Calculations-MEF" sheetId="22" r:id="rId14"/>
    <sheet name="Paired T-tests-MEF" sheetId="24" r:id="rId15"/>
    <sheet name="Calculations-MDF" sheetId="23" r:id="rId16"/>
    <sheet name="Paired T-tests MDF" sheetId="25" r:id="rId17"/>
  </sheets>
  <externalReferences>
    <externalReference r:id="rId18"/>
  </externalReferences>
  <calcPr calcId="162913"/>
</workbook>
</file>

<file path=xl/calcChain.xml><?xml version="1.0" encoding="utf-8"?>
<calcChain xmlns="http://schemas.openxmlformats.org/spreadsheetml/2006/main">
  <c r="T47" i="25" l="1"/>
  <c r="T48" i="25"/>
  <c r="T49" i="25"/>
  <c r="T50" i="25"/>
  <c r="T51" i="25"/>
  <c r="T52" i="25"/>
  <c r="T53" i="25"/>
  <c r="T54" i="25"/>
  <c r="T55" i="25"/>
  <c r="T56" i="25"/>
  <c r="T57" i="25"/>
  <c r="T58" i="25"/>
  <c r="S47" i="25"/>
  <c r="S48" i="25"/>
  <c r="S49" i="25"/>
  <c r="S50" i="25"/>
  <c r="S51" i="25"/>
  <c r="S52" i="25"/>
  <c r="S53" i="25"/>
  <c r="S54" i="25"/>
  <c r="S55" i="25"/>
  <c r="S56" i="25"/>
  <c r="S57" i="25"/>
  <c r="S58" i="25"/>
  <c r="T46" i="25"/>
  <c r="S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46" i="25"/>
  <c r="N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26" i="25"/>
  <c r="S27" i="25"/>
  <c r="S28" i="25"/>
  <c r="S29" i="25"/>
  <c r="S30" i="25"/>
  <c r="S31" i="25"/>
  <c r="S32" i="25"/>
  <c r="S33" i="25"/>
  <c r="S34" i="25"/>
  <c r="S35" i="25"/>
  <c r="S36" i="25"/>
  <c r="S37" i="25"/>
  <c r="S38" i="25"/>
  <c r="S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26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6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6" i="25"/>
  <c r="W38" i="23"/>
  <c r="O61" i="23" s="1"/>
  <c r="V38" i="23"/>
  <c r="O45" i="23" s="1"/>
  <c r="U38" i="23"/>
  <c r="C62" i="23" s="1"/>
  <c r="T38" i="23"/>
  <c r="C45" i="23" s="1"/>
  <c r="Q38" i="23"/>
  <c r="O60" i="23" s="1"/>
  <c r="P38" i="23"/>
  <c r="O44" i="23" s="1"/>
  <c r="O38" i="23"/>
  <c r="C61" i="23" s="1"/>
  <c r="N38" i="23"/>
  <c r="C44" i="23" s="1"/>
  <c r="K38" i="23"/>
  <c r="O59" i="23" s="1"/>
  <c r="J38" i="23"/>
  <c r="O43" i="23" s="1"/>
  <c r="I38" i="23"/>
  <c r="C60" i="23" s="1"/>
  <c r="H38" i="23"/>
  <c r="C43" i="23" s="1"/>
  <c r="E38" i="23"/>
  <c r="O58" i="23" s="1"/>
  <c r="D38" i="23"/>
  <c r="O42" i="23" s="1"/>
  <c r="C38" i="23"/>
  <c r="C59" i="23" s="1"/>
  <c r="B38" i="23"/>
  <c r="C42" i="23" s="1"/>
  <c r="W18" i="23"/>
  <c r="N61" i="23" s="1"/>
  <c r="V18" i="23"/>
  <c r="N45" i="23" s="1"/>
  <c r="U18" i="23"/>
  <c r="B62" i="23" s="1"/>
  <c r="T18" i="23"/>
  <c r="B45" i="23" s="1"/>
  <c r="Q18" i="23"/>
  <c r="N60" i="23" s="1"/>
  <c r="P18" i="23"/>
  <c r="N44" i="23" s="1"/>
  <c r="O18" i="23"/>
  <c r="B61" i="23" s="1"/>
  <c r="N18" i="23"/>
  <c r="B44" i="23" s="1"/>
  <c r="K18" i="23"/>
  <c r="N59" i="23" s="1"/>
  <c r="J18" i="23"/>
  <c r="N43" i="23" s="1"/>
  <c r="I18" i="23"/>
  <c r="B60" i="23" s="1"/>
  <c r="H18" i="23"/>
  <c r="B43" i="23" s="1"/>
  <c r="E18" i="23"/>
  <c r="N58" i="23" s="1"/>
  <c r="D18" i="23"/>
  <c r="N42" i="23" s="1"/>
  <c r="C18" i="23"/>
  <c r="B59" i="23" s="1"/>
  <c r="B18" i="23"/>
  <c r="B42" i="23" s="1"/>
  <c r="T47" i="24" l="1"/>
  <c r="T48" i="24"/>
  <c r="T49" i="24"/>
  <c r="T50" i="24"/>
  <c r="T51" i="24"/>
  <c r="T52" i="24"/>
  <c r="T53" i="24"/>
  <c r="T54" i="24"/>
  <c r="T55" i="24"/>
  <c r="T56" i="24"/>
  <c r="T57" i="24"/>
  <c r="T58" i="24"/>
  <c r="S47" i="24"/>
  <c r="S48" i="24"/>
  <c r="S49" i="24"/>
  <c r="S50" i="24"/>
  <c r="S51" i="24"/>
  <c r="S52" i="24"/>
  <c r="S53" i="24"/>
  <c r="S54" i="24"/>
  <c r="S55" i="24"/>
  <c r="S56" i="24"/>
  <c r="S57" i="24"/>
  <c r="S58" i="24"/>
  <c r="S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N46" i="24"/>
  <c r="M46" i="24"/>
  <c r="T46" i="24"/>
  <c r="T27" i="24"/>
  <c r="T28" i="24"/>
  <c r="T29" i="24"/>
  <c r="T30" i="24"/>
  <c r="T31" i="24"/>
  <c r="T32" i="24"/>
  <c r="T33" i="24"/>
  <c r="T34" i="24"/>
  <c r="T35" i="24"/>
  <c r="T36" i="24"/>
  <c r="T37" i="24"/>
  <c r="T38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T26" i="24"/>
  <c r="S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N26" i="24"/>
  <c r="M26" i="24"/>
  <c r="T7" i="24"/>
  <c r="T8" i="24"/>
  <c r="T9" i="24"/>
  <c r="T10" i="24"/>
  <c r="T11" i="24"/>
  <c r="T12" i="24"/>
  <c r="T13" i="24"/>
  <c r="T14" i="24"/>
  <c r="T15" i="24"/>
  <c r="T16" i="24"/>
  <c r="T17" i="24"/>
  <c r="T18" i="24"/>
  <c r="T6" i="24"/>
  <c r="S7" i="24"/>
  <c r="S8" i="24"/>
  <c r="S9" i="24"/>
  <c r="S10" i="24"/>
  <c r="S11" i="24"/>
  <c r="S12" i="24"/>
  <c r="S13" i="24"/>
  <c r="S14" i="24"/>
  <c r="S15" i="24"/>
  <c r="S16" i="24"/>
  <c r="S17" i="24"/>
  <c r="S18" i="24"/>
  <c r="S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6" i="24"/>
  <c r="U19" i="22" l="1"/>
  <c r="V39" i="22"/>
  <c r="J39" i="22"/>
  <c r="D39" i="22"/>
  <c r="U39" i="22"/>
  <c r="W39" i="22"/>
  <c r="O39" i="22"/>
  <c r="P39" i="22"/>
  <c r="Q39" i="22"/>
  <c r="I39" i="22"/>
  <c r="K39" i="22"/>
  <c r="T39" i="22"/>
  <c r="N39" i="22"/>
  <c r="H39" i="22"/>
  <c r="C39" i="22"/>
  <c r="E39" i="22"/>
  <c r="B39" i="22"/>
  <c r="V19" i="22"/>
  <c r="W19" i="22"/>
  <c r="O19" i="22"/>
  <c r="P19" i="22"/>
  <c r="Q19" i="22"/>
  <c r="I19" i="22"/>
  <c r="J19" i="22"/>
  <c r="K19" i="22"/>
  <c r="H19" i="22"/>
  <c r="T19" i="22"/>
  <c r="N19" i="22"/>
  <c r="E19" i="22"/>
  <c r="C19" i="22"/>
  <c r="D19" i="22"/>
  <c r="B19" i="22"/>
  <c r="B54" i="14" l="1"/>
  <c r="C54" i="14"/>
  <c r="D54" i="14"/>
  <c r="E54" i="14"/>
  <c r="U55" i="21"/>
  <c r="P55" i="21"/>
  <c r="I55" i="21"/>
  <c r="D54" i="21"/>
  <c r="T41" i="21"/>
  <c r="O41" i="21"/>
  <c r="I40" i="21"/>
  <c r="C41" i="21"/>
  <c r="V55" i="16"/>
  <c r="P55" i="16"/>
  <c r="I55" i="16"/>
  <c r="E55" i="16"/>
  <c r="B55" i="16"/>
  <c r="D55" i="16"/>
  <c r="C55" i="16"/>
  <c r="U41" i="16"/>
  <c r="O41" i="16"/>
  <c r="J41" i="16"/>
  <c r="H41" i="16"/>
  <c r="K41" i="16"/>
  <c r="I41" i="16"/>
  <c r="D41" i="16"/>
  <c r="U55" i="14"/>
  <c r="P55" i="14"/>
  <c r="J55" i="14"/>
  <c r="U41" i="14"/>
  <c r="O41" i="14"/>
  <c r="I41" i="14"/>
  <c r="C41" i="14"/>
  <c r="V55" i="13"/>
  <c r="P55" i="13"/>
  <c r="J55" i="13"/>
  <c r="D54" i="13"/>
  <c r="U41" i="13"/>
  <c r="P41" i="13"/>
  <c r="I41" i="13"/>
  <c r="D41" i="13"/>
  <c r="U55" i="12"/>
  <c r="P55" i="12"/>
  <c r="I55" i="12"/>
  <c r="D54" i="12"/>
  <c r="U41" i="12"/>
  <c r="O41" i="12"/>
  <c r="I41" i="12"/>
  <c r="D41" i="12"/>
  <c r="V55" i="11"/>
  <c r="P55" i="11"/>
  <c r="J55" i="11"/>
  <c r="E55" i="11"/>
  <c r="V41" i="11"/>
  <c r="P41" i="11"/>
  <c r="J41" i="11"/>
  <c r="D41" i="11"/>
  <c r="W55" i="9"/>
  <c r="P55" i="9"/>
  <c r="J55" i="9"/>
  <c r="C54" i="9"/>
  <c r="V41" i="9"/>
  <c r="Q41" i="9"/>
  <c r="J41" i="9"/>
  <c r="D41" i="9"/>
  <c r="U55" i="7"/>
  <c r="O55" i="7"/>
  <c r="I55" i="7"/>
  <c r="J55" i="8"/>
  <c r="D55" i="8"/>
  <c r="V41" i="8"/>
  <c r="P41" i="8"/>
  <c r="J41" i="8"/>
  <c r="D41" i="8"/>
  <c r="V55" i="7"/>
  <c r="P55" i="7"/>
  <c r="J55" i="7"/>
  <c r="E54" i="7"/>
  <c r="V41" i="7"/>
  <c r="P41" i="7"/>
  <c r="J40" i="7"/>
  <c r="D41" i="7"/>
  <c r="V54" i="6"/>
  <c r="P54" i="6"/>
  <c r="J54" i="6"/>
  <c r="E54" i="6"/>
  <c r="V41" i="6"/>
  <c r="P41" i="6"/>
  <c r="J40" i="6"/>
  <c r="D41" i="6"/>
  <c r="V54" i="5"/>
  <c r="O55" i="5"/>
  <c r="J54" i="5"/>
  <c r="E54" i="5"/>
  <c r="U40" i="5"/>
  <c r="P41" i="5"/>
  <c r="I41" i="5"/>
  <c r="C41" i="5"/>
  <c r="V41" i="2"/>
  <c r="U55" i="2"/>
  <c r="P55" i="2"/>
  <c r="O41" i="2"/>
  <c r="C55" i="2"/>
  <c r="I40" i="2"/>
  <c r="E41" i="2"/>
  <c r="C41" i="2"/>
  <c r="D41" i="2"/>
  <c r="B41" i="2"/>
  <c r="V55" i="1"/>
  <c r="P55" i="1"/>
  <c r="I54" i="1"/>
  <c r="C55" i="1"/>
  <c r="V41" i="1"/>
  <c r="P41" i="1"/>
  <c r="J41" i="1"/>
  <c r="D41" i="1"/>
  <c r="W38" i="22" l="1"/>
  <c r="O62" i="22" s="1"/>
  <c r="V38" i="22"/>
  <c r="O46" i="22" s="1"/>
  <c r="T38" i="22"/>
  <c r="C46" i="22" s="1"/>
  <c r="Q38" i="22"/>
  <c r="O61" i="22" s="1"/>
  <c r="P38" i="22"/>
  <c r="O45" i="22" s="1"/>
  <c r="O38" i="22"/>
  <c r="C62" i="22" s="1"/>
  <c r="N38" i="22"/>
  <c r="C45" i="22" s="1"/>
  <c r="K38" i="22"/>
  <c r="O60" i="22" s="1"/>
  <c r="J38" i="22"/>
  <c r="O44" i="22" s="1"/>
  <c r="I38" i="22"/>
  <c r="C61" i="22" s="1"/>
  <c r="H38" i="22"/>
  <c r="C44" i="22" s="1"/>
  <c r="E38" i="22"/>
  <c r="O59" i="22" s="1"/>
  <c r="D38" i="22"/>
  <c r="O43" i="22" s="1"/>
  <c r="C38" i="22"/>
  <c r="C60" i="22" s="1"/>
  <c r="B38" i="22"/>
  <c r="C43" i="22" s="1"/>
  <c r="W18" i="22"/>
  <c r="N62" i="22" s="1"/>
  <c r="V18" i="22"/>
  <c r="N46" i="22" s="1"/>
  <c r="U18" i="22"/>
  <c r="B63" i="22" s="1"/>
  <c r="T18" i="22"/>
  <c r="B46" i="22" s="1"/>
  <c r="Q18" i="22"/>
  <c r="N61" i="22" s="1"/>
  <c r="P18" i="22"/>
  <c r="N45" i="22" s="1"/>
  <c r="O18" i="22"/>
  <c r="B62" i="22" s="1"/>
  <c r="N18" i="22"/>
  <c r="B45" i="22" s="1"/>
  <c r="K18" i="22"/>
  <c r="N60" i="22" s="1"/>
  <c r="J18" i="22"/>
  <c r="N44" i="22" s="1"/>
  <c r="I18" i="22"/>
  <c r="B61" i="22" s="1"/>
  <c r="H18" i="22"/>
  <c r="B44" i="22" s="1"/>
  <c r="E18" i="22"/>
  <c r="N59" i="22" s="1"/>
  <c r="C18" i="22"/>
  <c r="B60" i="22" s="1"/>
  <c r="D18" i="22"/>
  <c r="N43" i="22" s="1"/>
  <c r="B18" i="22"/>
  <c r="B43" i="22" s="1"/>
  <c r="I27" i="21"/>
  <c r="P27" i="21"/>
  <c r="U27" i="21"/>
  <c r="O27" i="21"/>
  <c r="U27" i="16"/>
  <c r="O27" i="16"/>
  <c r="I27" i="16"/>
  <c r="V27" i="13"/>
  <c r="O27" i="13"/>
  <c r="I27" i="13"/>
  <c r="Q27" i="12"/>
  <c r="V27" i="12"/>
  <c r="O27" i="12"/>
  <c r="I27" i="12"/>
  <c r="U27" i="11"/>
  <c r="O27" i="11"/>
  <c r="H27" i="11"/>
  <c r="U27" i="9"/>
  <c r="O27" i="9"/>
  <c r="I27" i="9"/>
  <c r="U27" i="8"/>
  <c r="O27" i="8"/>
  <c r="I27" i="8"/>
  <c r="V27" i="7"/>
  <c r="P27" i="7"/>
  <c r="I27" i="7"/>
  <c r="T26" i="6"/>
  <c r="O26" i="6"/>
  <c r="K26" i="6"/>
  <c r="U26" i="5"/>
  <c r="U38" i="22"/>
  <c r="C63" i="22" s="1"/>
  <c r="P27" i="5"/>
  <c r="J26" i="5"/>
  <c r="I26" i="5"/>
  <c r="V27" i="2"/>
  <c r="P27" i="2"/>
  <c r="N27" i="2"/>
  <c r="J27" i="1"/>
  <c r="P27" i="1"/>
  <c r="U27" i="1"/>
  <c r="I27" i="1"/>
  <c r="C26" i="21"/>
  <c r="C27" i="16"/>
  <c r="B27" i="16"/>
  <c r="E27" i="16"/>
  <c r="D27" i="16"/>
  <c r="C26" i="14"/>
  <c r="D26" i="13"/>
  <c r="D26" i="12"/>
  <c r="D27" i="11"/>
  <c r="D26" i="9"/>
  <c r="B27" i="8"/>
  <c r="V13" i="21"/>
  <c r="V13" i="16"/>
  <c r="V13" i="13"/>
  <c r="T13" i="12"/>
  <c r="U13" i="11"/>
  <c r="I13" i="11"/>
  <c r="H13" i="11"/>
  <c r="I13" i="9"/>
  <c r="I13" i="8"/>
  <c r="H12" i="7"/>
  <c r="I12" i="7"/>
  <c r="J12" i="7"/>
  <c r="K12" i="7"/>
  <c r="J12" i="6"/>
  <c r="H13" i="1"/>
  <c r="I13" i="5"/>
  <c r="H12" i="2"/>
  <c r="D13" i="21"/>
  <c r="E13" i="16"/>
  <c r="D13" i="13"/>
  <c r="C13" i="12"/>
  <c r="B13" i="11"/>
  <c r="C13" i="9"/>
  <c r="C13" i="8"/>
  <c r="D13" i="7"/>
  <c r="C13" i="6"/>
  <c r="D13" i="5"/>
  <c r="B13" i="2"/>
  <c r="B55" i="1"/>
  <c r="D55" i="1"/>
  <c r="J54" i="1"/>
  <c r="H54" i="1"/>
  <c r="U55" i="1"/>
  <c r="Q55" i="1"/>
  <c r="O55" i="1"/>
  <c r="N55" i="1"/>
  <c r="T55" i="1"/>
  <c r="B41" i="1"/>
  <c r="I41" i="1"/>
  <c r="O41" i="1"/>
  <c r="T41" i="1"/>
  <c r="E41" i="1"/>
  <c r="C41" i="1"/>
  <c r="K41" i="1"/>
  <c r="H41" i="1"/>
  <c r="Q41" i="1"/>
  <c r="N41" i="1"/>
  <c r="U41" i="1"/>
  <c r="D27" i="1"/>
  <c r="O27" i="1"/>
  <c r="T27" i="1"/>
  <c r="T13" i="1"/>
  <c r="N13" i="1"/>
  <c r="Q13" i="1"/>
  <c r="P13" i="1"/>
  <c r="O13" i="1"/>
  <c r="K13" i="1"/>
  <c r="J13" i="1"/>
  <c r="I13" i="1"/>
  <c r="B13" i="1"/>
  <c r="B27" i="1"/>
  <c r="H27" i="1"/>
  <c r="N27" i="1"/>
  <c r="K54" i="1"/>
  <c r="K27" i="1" l="1"/>
  <c r="W55" i="1"/>
  <c r="E55" i="1"/>
  <c r="W41" i="1"/>
  <c r="W27" i="1"/>
  <c r="V27" i="1"/>
  <c r="E27" i="1"/>
  <c r="C27" i="1"/>
  <c r="W13" i="1"/>
  <c r="V13" i="1"/>
  <c r="U13" i="1"/>
  <c r="Q27" i="1"/>
  <c r="E13" i="1"/>
  <c r="D13" i="1"/>
  <c r="C13" i="1"/>
  <c r="V55" i="21" l="1"/>
  <c r="O55" i="21"/>
  <c r="J55" i="21"/>
  <c r="E54" i="21"/>
  <c r="V41" i="21"/>
  <c r="P41" i="21"/>
  <c r="J40" i="21"/>
  <c r="D41" i="21"/>
  <c r="W27" i="21"/>
  <c r="Q27" i="21"/>
  <c r="K27" i="21"/>
  <c r="E26" i="21"/>
  <c r="P13" i="21"/>
  <c r="H12" i="21"/>
  <c r="B13" i="21"/>
  <c r="V55" i="14" l="1"/>
  <c r="I55" i="14"/>
  <c r="V41" i="14"/>
  <c r="D41" i="14"/>
  <c r="K41" i="14"/>
  <c r="J41" i="14"/>
  <c r="H41" i="14"/>
  <c r="T27" i="14"/>
  <c r="O27" i="14"/>
  <c r="J27" i="14"/>
  <c r="D26" i="14"/>
  <c r="V13" i="14"/>
  <c r="N13" i="14"/>
  <c r="J13" i="14"/>
  <c r="H13" i="14"/>
  <c r="K13" i="14"/>
  <c r="I13" i="14"/>
  <c r="B13" i="14"/>
  <c r="U55" i="13" l="1"/>
  <c r="O55" i="13"/>
  <c r="I55" i="13"/>
  <c r="B54" i="13"/>
  <c r="V41" i="13"/>
  <c r="O41" i="13"/>
  <c r="C41" i="13"/>
  <c r="J27" i="13"/>
  <c r="U13" i="13"/>
  <c r="T27" i="13"/>
  <c r="H27" i="13"/>
  <c r="N27" i="13"/>
  <c r="P27" i="13"/>
  <c r="K27" i="13"/>
  <c r="B26" i="13"/>
  <c r="O13" i="13"/>
  <c r="I13" i="13"/>
  <c r="C13" i="13"/>
  <c r="K13" i="13"/>
  <c r="J13" i="13"/>
  <c r="H13" i="13"/>
  <c r="K41" i="13"/>
  <c r="J41" i="13"/>
  <c r="H41" i="13"/>
  <c r="V55" i="12" l="1"/>
  <c r="B54" i="12"/>
  <c r="V41" i="12"/>
  <c r="P41" i="12"/>
  <c r="J41" i="12"/>
  <c r="W27" i="12"/>
  <c r="U27" i="12"/>
  <c r="T27" i="12"/>
  <c r="P27" i="12"/>
  <c r="W13" i="12"/>
  <c r="U13" i="12"/>
  <c r="V13" i="12"/>
  <c r="P13" i="12"/>
  <c r="J13" i="12"/>
  <c r="K41" i="12"/>
  <c r="H41" i="12"/>
  <c r="K13" i="12"/>
  <c r="I13" i="12"/>
  <c r="H13" i="12"/>
  <c r="U55" i="11" l="1"/>
  <c r="O55" i="11"/>
  <c r="C55" i="11"/>
  <c r="U41" i="11"/>
  <c r="I41" i="11"/>
  <c r="J27" i="11"/>
  <c r="C27" i="11"/>
  <c r="V13" i="11"/>
  <c r="P13" i="11"/>
  <c r="K13" i="11"/>
  <c r="J13" i="11"/>
  <c r="Q55" i="9"/>
  <c r="K55" i="9"/>
  <c r="E54" i="9"/>
  <c r="T41" i="9"/>
  <c r="N41" i="9"/>
  <c r="H41" i="9"/>
  <c r="B41" i="9"/>
  <c r="T27" i="9"/>
  <c r="N27" i="9"/>
  <c r="H27" i="9"/>
  <c r="B26" i="9"/>
  <c r="W13" i="9"/>
  <c r="N13" i="9"/>
  <c r="H13" i="9"/>
  <c r="B13" i="9"/>
  <c r="E27" i="11"/>
  <c r="B27" i="11"/>
  <c r="D55" i="11"/>
  <c r="B55" i="11"/>
  <c r="K41" i="11"/>
  <c r="H41" i="11"/>
  <c r="K41" i="9" l="1"/>
  <c r="I41" i="9"/>
  <c r="K13" i="9"/>
  <c r="J13" i="9"/>
  <c r="W55" i="21" l="1"/>
  <c r="T55" i="21"/>
  <c r="Q55" i="21"/>
  <c r="N55" i="21"/>
  <c r="K55" i="21"/>
  <c r="H55" i="21"/>
  <c r="C54" i="21"/>
  <c r="B54" i="21"/>
  <c r="W41" i="21"/>
  <c r="U41" i="21"/>
  <c r="Q41" i="21"/>
  <c r="N41" i="21"/>
  <c r="E41" i="21"/>
  <c r="B41" i="21"/>
  <c r="K40" i="21"/>
  <c r="H40" i="21"/>
  <c r="V27" i="21"/>
  <c r="T27" i="21"/>
  <c r="N27" i="21"/>
  <c r="J27" i="21"/>
  <c r="H27" i="21"/>
  <c r="D26" i="21"/>
  <c r="B26" i="21"/>
  <c r="W13" i="21"/>
  <c r="U13" i="21"/>
  <c r="T13" i="21"/>
  <c r="Q13" i="21"/>
  <c r="O13" i="21"/>
  <c r="N13" i="21"/>
  <c r="E13" i="21"/>
  <c r="C13" i="21"/>
  <c r="K12" i="21"/>
  <c r="J12" i="21"/>
  <c r="I12" i="21"/>
  <c r="W55" i="16"/>
  <c r="U55" i="16"/>
  <c r="T55" i="16"/>
  <c r="Q55" i="16"/>
  <c r="O55" i="16"/>
  <c r="N55" i="16"/>
  <c r="K55" i="16"/>
  <c r="J55" i="16"/>
  <c r="H55" i="16"/>
  <c r="W41" i="16"/>
  <c r="V41" i="16"/>
  <c r="T41" i="16"/>
  <c r="Q41" i="16"/>
  <c r="P41" i="16"/>
  <c r="N41" i="16"/>
  <c r="E41" i="16"/>
  <c r="C41" i="16"/>
  <c r="B41" i="16"/>
  <c r="W27" i="16"/>
  <c r="V27" i="16"/>
  <c r="T27" i="16"/>
  <c r="Q27" i="16"/>
  <c r="P27" i="16"/>
  <c r="N27" i="16"/>
  <c r="K27" i="16"/>
  <c r="J27" i="16"/>
  <c r="H27" i="16"/>
  <c r="W13" i="16"/>
  <c r="U13" i="16"/>
  <c r="T13" i="16"/>
  <c r="Q13" i="16"/>
  <c r="P13" i="16"/>
  <c r="O13" i="16"/>
  <c r="N13" i="16"/>
  <c r="D13" i="16"/>
  <c r="C13" i="16"/>
  <c r="B13" i="16"/>
  <c r="W55" i="14"/>
  <c r="T55" i="14"/>
  <c r="Q55" i="14"/>
  <c r="O55" i="14"/>
  <c r="N55" i="14"/>
  <c r="K55" i="14"/>
  <c r="H55" i="14"/>
  <c r="W41" i="14"/>
  <c r="T41" i="14"/>
  <c r="Q41" i="14"/>
  <c r="P41" i="14"/>
  <c r="N41" i="14"/>
  <c r="E41" i="14"/>
  <c r="B41" i="14"/>
  <c r="W27" i="14"/>
  <c r="V27" i="14"/>
  <c r="U27" i="14"/>
  <c r="Q27" i="14"/>
  <c r="P27" i="14"/>
  <c r="N27" i="14"/>
  <c r="K27" i="14"/>
  <c r="I27" i="14"/>
  <c r="H27" i="14"/>
  <c r="E26" i="14"/>
  <c r="B26" i="14"/>
  <c r="W13" i="14"/>
  <c r="U13" i="14"/>
  <c r="T13" i="14"/>
  <c r="Q13" i="14"/>
  <c r="P13" i="14"/>
  <c r="O13" i="14"/>
  <c r="E13" i="14"/>
  <c r="D13" i="14"/>
  <c r="C13" i="14"/>
  <c r="W55" i="13"/>
  <c r="T55" i="13"/>
  <c r="Q55" i="13"/>
  <c r="N55" i="13"/>
  <c r="K55" i="13"/>
  <c r="H55" i="13"/>
  <c r="E54" i="13"/>
  <c r="C54" i="13"/>
  <c r="W41" i="13"/>
  <c r="T41" i="13"/>
  <c r="Q41" i="13"/>
  <c r="N41" i="13"/>
  <c r="E41" i="13"/>
  <c r="B41" i="13"/>
  <c r="W27" i="13"/>
  <c r="U27" i="13"/>
  <c r="Q27" i="13"/>
  <c r="E26" i="13"/>
  <c r="C26" i="13"/>
  <c r="W13" i="13"/>
  <c r="T13" i="13"/>
  <c r="Q13" i="13"/>
  <c r="P13" i="13"/>
  <c r="N13" i="13"/>
  <c r="E13" i="13"/>
  <c r="B13" i="13"/>
  <c r="W55" i="12"/>
  <c r="T55" i="12"/>
  <c r="Q55" i="12"/>
  <c r="O55" i="12"/>
  <c r="N55" i="12"/>
  <c r="K55" i="12"/>
  <c r="J55" i="12"/>
  <c r="H55" i="12"/>
  <c r="E54" i="12"/>
  <c r="C54" i="12"/>
  <c r="W41" i="12"/>
  <c r="T41" i="12"/>
  <c r="Q41" i="12"/>
  <c r="N41" i="12"/>
  <c r="E41" i="12"/>
  <c r="C41" i="12"/>
  <c r="B41" i="12"/>
  <c r="N27" i="12"/>
  <c r="K27" i="12"/>
  <c r="J27" i="12"/>
  <c r="H27" i="12"/>
  <c r="E26" i="12"/>
  <c r="C26" i="12"/>
  <c r="B26" i="12"/>
  <c r="Q13" i="12"/>
  <c r="O13" i="12"/>
  <c r="N13" i="12"/>
  <c r="E13" i="12"/>
  <c r="D13" i="12"/>
  <c r="B13" i="12"/>
  <c r="W55" i="11"/>
  <c r="T55" i="11"/>
  <c r="Q55" i="11"/>
  <c r="N55" i="11"/>
  <c r="K55" i="11"/>
  <c r="I55" i="11"/>
  <c r="H55" i="11"/>
  <c r="W41" i="11"/>
  <c r="T41" i="11"/>
  <c r="Q41" i="11"/>
  <c r="O41" i="11"/>
  <c r="N41" i="11"/>
  <c r="E41" i="11"/>
  <c r="C41" i="11"/>
  <c r="B41" i="11"/>
  <c r="W27" i="11"/>
  <c r="V27" i="11"/>
  <c r="T27" i="11"/>
  <c r="Q27" i="11"/>
  <c r="P27" i="11"/>
  <c r="N27" i="11"/>
  <c r="K27" i="11"/>
  <c r="I27" i="11"/>
  <c r="W13" i="11"/>
  <c r="T13" i="11"/>
  <c r="Q13" i="11"/>
  <c r="O13" i="11"/>
  <c r="N13" i="11"/>
  <c r="E13" i="11"/>
  <c r="D13" i="11"/>
  <c r="C13" i="11"/>
  <c r="W55" i="8"/>
  <c r="Q55" i="8"/>
  <c r="K55" i="8"/>
  <c r="E55" i="8"/>
  <c r="W41" i="8"/>
  <c r="Q41" i="8"/>
  <c r="K41" i="8"/>
  <c r="B41" i="8"/>
  <c r="W27" i="8"/>
  <c r="Q27" i="8"/>
  <c r="K27" i="8"/>
  <c r="E27" i="8"/>
  <c r="W13" i="8"/>
  <c r="Q13" i="8"/>
  <c r="H13" i="8"/>
  <c r="B13" i="8"/>
  <c r="D27" i="8"/>
  <c r="C27" i="8"/>
  <c r="B55" i="8"/>
  <c r="C55" i="8"/>
  <c r="H41" i="8"/>
  <c r="I41" i="8"/>
  <c r="N13" i="8"/>
  <c r="K13" i="8"/>
  <c r="J13" i="8"/>
  <c r="T12" i="5" l="1"/>
  <c r="V55" i="9"/>
  <c r="U55" i="9"/>
  <c r="T55" i="9"/>
  <c r="O55" i="9"/>
  <c r="N55" i="9"/>
  <c r="I55" i="9"/>
  <c r="H55" i="9"/>
  <c r="D54" i="9"/>
  <c r="B54" i="9"/>
  <c r="W41" i="9"/>
  <c r="U41" i="9"/>
  <c r="P41" i="9"/>
  <c r="O41" i="9"/>
  <c r="E41" i="9"/>
  <c r="C41" i="9"/>
  <c r="W27" i="9"/>
  <c r="V27" i="9"/>
  <c r="Q27" i="9"/>
  <c r="P27" i="9"/>
  <c r="K27" i="9"/>
  <c r="J27" i="9"/>
  <c r="E26" i="9"/>
  <c r="C26" i="9"/>
  <c r="V13" i="9"/>
  <c r="U13" i="9"/>
  <c r="T13" i="9"/>
  <c r="Q13" i="9"/>
  <c r="P13" i="9"/>
  <c r="O13" i="9"/>
  <c r="E13" i="9"/>
  <c r="D13" i="9"/>
  <c r="V55" i="8"/>
  <c r="U55" i="8"/>
  <c r="T55" i="8"/>
  <c r="P55" i="8"/>
  <c r="O55" i="8"/>
  <c r="N55" i="8"/>
  <c r="I55" i="8"/>
  <c r="H55" i="8"/>
  <c r="U41" i="8"/>
  <c r="T41" i="8"/>
  <c r="O41" i="8"/>
  <c r="N41" i="8"/>
  <c r="E41" i="8"/>
  <c r="C41" i="8"/>
  <c r="V27" i="8"/>
  <c r="T27" i="8"/>
  <c r="P27" i="8"/>
  <c r="N27" i="8"/>
  <c r="J27" i="8"/>
  <c r="H27" i="8"/>
  <c r="V13" i="8"/>
  <c r="U13" i="8"/>
  <c r="T13" i="8"/>
  <c r="P13" i="8"/>
  <c r="O13" i="8"/>
  <c r="E13" i="8"/>
  <c r="D13" i="8"/>
  <c r="W55" i="7"/>
  <c r="Q55" i="7"/>
  <c r="T55" i="7"/>
  <c r="N55" i="7"/>
  <c r="K55" i="7"/>
  <c r="H55" i="7"/>
  <c r="C54" i="7"/>
  <c r="D54" i="7"/>
  <c r="B54" i="7"/>
  <c r="U41" i="7"/>
  <c r="W41" i="7"/>
  <c r="T41" i="7"/>
  <c r="O41" i="7"/>
  <c r="Q41" i="7"/>
  <c r="N41" i="7"/>
  <c r="I40" i="7"/>
  <c r="K40" i="7"/>
  <c r="H40" i="7"/>
  <c r="C41" i="7"/>
  <c r="E41" i="7"/>
  <c r="B41" i="7"/>
  <c r="U27" i="7"/>
  <c r="W27" i="7"/>
  <c r="T27" i="7"/>
  <c r="O27" i="7"/>
  <c r="Q27" i="7"/>
  <c r="N27" i="7"/>
  <c r="J27" i="7"/>
  <c r="K27" i="7"/>
  <c r="H27" i="7"/>
  <c r="C26" i="7"/>
  <c r="D26" i="7"/>
  <c r="E26" i="7"/>
  <c r="B26" i="7"/>
  <c r="W13" i="7"/>
  <c r="U13" i="7"/>
  <c r="V13" i="7"/>
  <c r="T13" i="7"/>
  <c r="O13" i="7"/>
  <c r="P13" i="7"/>
  <c r="Q13" i="7"/>
  <c r="N13" i="7"/>
  <c r="C13" i="7"/>
  <c r="E13" i="7"/>
  <c r="B13" i="7"/>
  <c r="W54" i="6"/>
  <c r="Q54" i="6"/>
  <c r="K54" i="6"/>
  <c r="W41" i="6"/>
  <c r="Q41" i="6"/>
  <c r="K40" i="6"/>
  <c r="E41" i="6"/>
  <c r="W26" i="6"/>
  <c r="Q26" i="6"/>
  <c r="B26" i="6"/>
  <c r="W13" i="6"/>
  <c r="Q13" i="6"/>
  <c r="K12" i="6"/>
  <c r="B13" i="6"/>
  <c r="U54" i="6"/>
  <c r="T54" i="6"/>
  <c r="O54" i="6"/>
  <c r="N54" i="6"/>
  <c r="I54" i="6"/>
  <c r="H54" i="6"/>
  <c r="C54" i="6"/>
  <c r="D54" i="6"/>
  <c r="B54" i="6"/>
  <c r="U41" i="6"/>
  <c r="T41" i="6"/>
  <c r="O41" i="6"/>
  <c r="N41" i="6"/>
  <c r="I40" i="6"/>
  <c r="H40" i="6"/>
  <c r="C41" i="6"/>
  <c r="B41" i="6"/>
  <c r="U26" i="6"/>
  <c r="V26" i="6"/>
  <c r="P26" i="6"/>
  <c r="N26" i="6"/>
  <c r="I26" i="6"/>
  <c r="J26" i="6"/>
  <c r="H26" i="6"/>
  <c r="C26" i="6"/>
  <c r="D26" i="6"/>
  <c r="E26" i="6"/>
  <c r="T13" i="6"/>
  <c r="U13" i="6"/>
  <c r="V13" i="6"/>
  <c r="O13" i="6"/>
  <c r="P13" i="6"/>
  <c r="N13" i="6"/>
  <c r="I12" i="6"/>
  <c r="H12" i="6"/>
  <c r="D13" i="6"/>
  <c r="E13" i="6"/>
  <c r="U54" i="5"/>
  <c r="W54" i="5"/>
  <c r="T54" i="5"/>
  <c r="P55" i="5"/>
  <c r="Q55" i="5"/>
  <c r="N55" i="5"/>
  <c r="I54" i="5"/>
  <c r="K54" i="5"/>
  <c r="H54" i="5"/>
  <c r="C54" i="5"/>
  <c r="D54" i="5"/>
  <c r="B54" i="5"/>
  <c r="V40" i="5"/>
  <c r="W40" i="5"/>
  <c r="T40" i="5"/>
  <c r="O41" i="5"/>
  <c r="Q41" i="5"/>
  <c r="N41" i="5"/>
  <c r="J41" i="5"/>
  <c r="K41" i="5"/>
  <c r="H41" i="5"/>
  <c r="D41" i="5"/>
  <c r="E41" i="5"/>
  <c r="B41" i="5"/>
  <c r="V26" i="5"/>
  <c r="W26" i="5"/>
  <c r="T26" i="5"/>
  <c r="O27" i="5"/>
  <c r="Q27" i="5"/>
  <c r="N27" i="5"/>
  <c r="H26" i="5"/>
  <c r="K26" i="5"/>
  <c r="E26" i="5"/>
  <c r="C26" i="5"/>
  <c r="D26" i="5"/>
  <c r="B26" i="5"/>
  <c r="U12" i="5"/>
  <c r="N13" i="5"/>
  <c r="H13" i="5"/>
  <c r="B13" i="5"/>
  <c r="V12" i="5"/>
  <c r="W12" i="5"/>
  <c r="C13" i="5"/>
  <c r="E13" i="5"/>
  <c r="J13" i="5"/>
  <c r="K13" i="5"/>
  <c r="O13" i="5"/>
  <c r="P13" i="5"/>
  <c r="Q13" i="5"/>
  <c r="V55" i="2"/>
  <c r="W55" i="2"/>
  <c r="T55" i="2"/>
  <c r="O55" i="2"/>
  <c r="Q55" i="2"/>
  <c r="N55" i="2"/>
  <c r="D55" i="2"/>
  <c r="E55" i="2"/>
  <c r="B55" i="2"/>
  <c r="T41" i="2"/>
  <c r="N41" i="2"/>
  <c r="H40" i="2"/>
  <c r="T27" i="2"/>
  <c r="B27" i="2"/>
  <c r="T13" i="2"/>
  <c r="N13" i="2"/>
  <c r="I12" i="2"/>
  <c r="J12" i="2"/>
  <c r="K12" i="2"/>
  <c r="U41" i="2"/>
  <c r="W41" i="2"/>
  <c r="P41" i="2"/>
  <c r="Q41" i="2"/>
  <c r="J40" i="2"/>
  <c r="K40" i="2"/>
  <c r="U27" i="2"/>
  <c r="W27" i="2"/>
  <c r="O27" i="2"/>
  <c r="Q27" i="2"/>
  <c r="C27" i="2"/>
  <c r="D27" i="2"/>
  <c r="E27" i="2"/>
  <c r="U13" i="2"/>
  <c r="V13" i="2"/>
  <c r="W13" i="2"/>
  <c r="O13" i="2"/>
  <c r="P13" i="2"/>
  <c r="Q13" i="2"/>
  <c r="C13" i="2"/>
  <c r="D13" i="2"/>
  <c r="E13" i="2"/>
</calcChain>
</file>

<file path=xl/sharedStrings.xml><?xml version="1.0" encoding="utf-8"?>
<sst xmlns="http://schemas.openxmlformats.org/spreadsheetml/2006/main" count="2257" uniqueCount="58">
  <si>
    <t>X [s]</t>
  </si>
  <si>
    <t>Bicpes [Hz]</t>
  </si>
  <si>
    <t>Triceps [Hz]</t>
  </si>
  <si>
    <t>Forearm [Hz]</t>
  </si>
  <si>
    <t>Elbow [Hz]</t>
  </si>
  <si>
    <t>Absent</t>
  </si>
  <si>
    <t>MVC1-C-MEF</t>
  </si>
  <si>
    <t>MVC2-C-MEF</t>
  </si>
  <si>
    <t>MVC3-C-MEF</t>
  </si>
  <si>
    <t>MVC4-C-MEF</t>
  </si>
  <si>
    <t>MVC1-V-MDF</t>
  </si>
  <si>
    <t>MVC2-V-MDF</t>
  </si>
  <si>
    <t>MVC1-V-MEF</t>
  </si>
  <si>
    <t>MVC2-V-MEF</t>
  </si>
  <si>
    <t>MVC3-V-MEF</t>
  </si>
  <si>
    <t>MVC4-V-MEF</t>
  </si>
  <si>
    <t>MVC1-C-MDF</t>
  </si>
  <si>
    <t>MVC2-C-MDF</t>
  </si>
  <si>
    <t>MVC3-C-MDF</t>
  </si>
  <si>
    <t>MVC4-C-MDF</t>
  </si>
  <si>
    <t>MVC3-V-MDF</t>
  </si>
  <si>
    <t>MVC4-V-MDF</t>
  </si>
  <si>
    <t>Average</t>
  </si>
  <si>
    <t>Control</t>
  </si>
  <si>
    <t>Vibration</t>
  </si>
  <si>
    <t>MVC1</t>
  </si>
  <si>
    <t>MVC2</t>
  </si>
  <si>
    <t>MVC3</t>
  </si>
  <si>
    <t>MVC4</t>
  </si>
  <si>
    <t>Participant- 1</t>
  </si>
  <si>
    <t>Participant- 2</t>
  </si>
  <si>
    <t>Participant- 3</t>
  </si>
  <si>
    <t>Participant- 4</t>
  </si>
  <si>
    <t>Participant- 5</t>
  </si>
  <si>
    <t>Participant- 6</t>
  </si>
  <si>
    <t>Participant- 7</t>
  </si>
  <si>
    <t>Participant- 8</t>
  </si>
  <si>
    <t>Participant- 9</t>
  </si>
  <si>
    <t>Participant- 10</t>
  </si>
  <si>
    <t>Participant- 11</t>
  </si>
  <si>
    <t>Participant- 12</t>
  </si>
  <si>
    <t>Participant- 13</t>
  </si>
  <si>
    <t>SD</t>
  </si>
  <si>
    <t>Significant= No</t>
  </si>
  <si>
    <t>Significant= Yes</t>
  </si>
  <si>
    <t>P value=    0.0346</t>
  </si>
  <si>
    <t>P value=   0.0292</t>
  </si>
  <si>
    <t>P value=   0.299</t>
  </si>
  <si>
    <t>P value=   0.321</t>
  </si>
  <si>
    <t>P value=  0.236</t>
  </si>
  <si>
    <t>P value=   0.334</t>
  </si>
  <si>
    <t>MC3</t>
  </si>
  <si>
    <t>P value=    0.0112</t>
  </si>
  <si>
    <t>P value=   0.0108</t>
  </si>
  <si>
    <t>P value=   0.121</t>
  </si>
  <si>
    <t>P value=   0.0589</t>
  </si>
  <si>
    <t>P value=   0.208</t>
  </si>
  <si>
    <t>P value=   0.267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</si>
</sst>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7">
    <xf numFmtId="0" fontId="0" fillId="0" borderId="0" xfId="0"/>
    <xf numFmtId="0" fontId="16" fillId="0" borderId="0" xfId="0" applyFont="1"/>
    <xf numFmtId="0" fontId="0" fillId="0" borderId="0" xfId="0" applyFill="1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/>
    <xf numFmtId="0" fontId="14" fillId="33" borderId="0" xfId="0" applyFont="1" applyFill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'Calculations-MEF'!$B$42</c:f>
              <c:strCache>
                <c:ptCount val="1"/>
                <c:pt idx="0">
                  <c:v>Control</c:v>
                </c:pt>
              </c:strCache>
            </c:strRef>
          </c:tx>
          <c:invertIfNegative val="0"/>
          <c:cat>
            <c:strRef>
              <c:f>'Calculations-MEF'!$A$43:$A$46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MVC3</c:v>
                </c:pt>
                <c:pt idx="3">
                  <c:v>MVC4</c:v>
                </c:pt>
              </c:strCache>
            </c:strRef>
          </c:cat>
          <c:val>
            <c:numRef>
              <c:f>'Calculations-MEF'!$B$43:$B$46</c:f>
              <c:numCache>
                <c:formatCode>General</c:formatCode>
                <c:ptCount val="4"/>
                <c:pt idx="0">
                  <c:v>92.883547008546984</c:v>
                </c:pt>
                <c:pt idx="1">
                  <c:v>93.196581196581192</c:v>
                </c:pt>
                <c:pt idx="2">
                  <c:v>78.743589743589737</c:v>
                </c:pt>
                <c:pt idx="3">
                  <c:v>84.949786324786317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D-48EB-969B-33645EB03133}"/>
            </c:ext>
          </c:extLst>
        </c:ser>
        <c:ser>
          <c:idx val="1"/>
          <c:order val="1"/>
          <c:tx>
            <c:strRef>
              <c:f>'Calculations-MEF'!$C$42</c:f>
              <c:strCache>
                <c:ptCount val="1"/>
                <c:pt idx="0">
                  <c:v>Vibration</c:v>
                </c:pt>
              </c:strCache>
            </c:strRef>
          </c:tx>
          <c:invertIfNegative val="0"/>
          <c:cat>
            <c:strRef>
              <c:f>'Calculations-MEF'!$A$43:$A$46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MVC3</c:v>
                </c:pt>
                <c:pt idx="3">
                  <c:v>MVC4</c:v>
                </c:pt>
              </c:strCache>
            </c:strRef>
          </c:cat>
          <c:val>
            <c:numRef>
              <c:f>'Calculations-MEF'!$C$43:$C$46</c:f>
              <c:numCache>
                <c:formatCode>General</c:formatCode>
                <c:ptCount val="4"/>
                <c:pt idx="0">
                  <c:v>95.039529914529922</c:v>
                </c:pt>
                <c:pt idx="1">
                  <c:v>93.0625</c:v>
                </c:pt>
                <c:pt idx="2">
                  <c:v>83.625</c:v>
                </c:pt>
                <c:pt idx="3">
                  <c:v>90.623931623931639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D-48EB-969B-33645EB03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56672"/>
        <c:axId val="160948992"/>
      </c:barChart>
      <c:catAx>
        <c:axId val="16015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948992"/>
        <c:crosses val="autoZero"/>
        <c:auto val="1"/>
        <c:lblAlgn val="ctr"/>
        <c:lblOffset val="100"/>
        <c:noMultiLvlLbl val="0"/>
      </c:catAx>
      <c:valAx>
        <c:axId val="160948992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156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'Calculations-MEF'!$B$59</c:f>
              <c:strCache>
                <c:ptCount val="1"/>
                <c:pt idx="0">
                  <c:v>Control</c:v>
                </c:pt>
              </c:strCache>
            </c:strRef>
          </c:tx>
          <c:invertIfNegative val="0"/>
          <c:cat>
            <c:strRef>
              <c:f>'Calculations-MEF'!$A$60:$A$63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MVC3</c:v>
                </c:pt>
                <c:pt idx="3">
                  <c:v>MVC4</c:v>
                </c:pt>
              </c:strCache>
            </c:strRef>
          </c:cat>
          <c:val>
            <c:numRef>
              <c:f>'Calculations-MEF'!$B$60:$B$63</c:f>
              <c:numCache>
                <c:formatCode>General</c:formatCode>
                <c:ptCount val="4"/>
                <c:pt idx="0">
                  <c:v>78.185897435897431</c:v>
                </c:pt>
                <c:pt idx="1">
                  <c:v>78.717948717948715</c:v>
                </c:pt>
                <c:pt idx="2">
                  <c:v>69.544871794871796</c:v>
                </c:pt>
                <c:pt idx="3">
                  <c:v>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D-44DD-8A39-9BD5A8A1ADAE}"/>
            </c:ext>
          </c:extLst>
        </c:ser>
        <c:ser>
          <c:idx val="1"/>
          <c:order val="1"/>
          <c:tx>
            <c:strRef>
              <c:f>'Calculations-MEF'!$C$59</c:f>
              <c:strCache>
                <c:ptCount val="1"/>
                <c:pt idx="0">
                  <c:v>Vibration</c:v>
                </c:pt>
              </c:strCache>
            </c:strRef>
          </c:tx>
          <c:invertIfNegative val="0"/>
          <c:cat>
            <c:strRef>
              <c:f>'Calculations-MEF'!$A$60:$A$63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MVC3</c:v>
                </c:pt>
                <c:pt idx="3">
                  <c:v>MVC4</c:v>
                </c:pt>
              </c:strCache>
            </c:strRef>
          </c:cat>
          <c:val>
            <c:numRef>
              <c:f>'Calculations-MEF'!$C$60:$C$63</c:f>
              <c:numCache>
                <c:formatCode>General</c:formatCode>
                <c:ptCount val="4"/>
                <c:pt idx="0">
                  <c:v>78.773504273504258</c:v>
                </c:pt>
                <c:pt idx="1">
                  <c:v>78.165509259259267</c:v>
                </c:pt>
                <c:pt idx="2">
                  <c:v>70.867521367521377</c:v>
                </c:pt>
                <c:pt idx="3">
                  <c:v>76.756410256410248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ED-44DD-8A39-9BD5A8A1A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95712"/>
        <c:axId val="160197248"/>
      </c:barChart>
      <c:catAx>
        <c:axId val="16019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197248"/>
        <c:crosses val="autoZero"/>
        <c:auto val="1"/>
        <c:lblAlgn val="ctr"/>
        <c:lblOffset val="100"/>
        <c:noMultiLvlLbl val="0"/>
      </c:catAx>
      <c:valAx>
        <c:axId val="160197248"/>
        <c:scaling>
          <c:orientation val="minMax"/>
          <c:max val="100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195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'Calculations-MEF'!$N$42</c:f>
              <c:strCache>
                <c:ptCount val="1"/>
                <c:pt idx="0">
                  <c:v>Control</c:v>
                </c:pt>
              </c:strCache>
            </c:strRef>
          </c:tx>
          <c:invertIfNegative val="0"/>
          <c:cat>
            <c:strRef>
              <c:f>'Calculations-MEF'!$M$43:$M$46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MVC3</c:v>
                </c:pt>
                <c:pt idx="3">
                  <c:v>MVC4</c:v>
                </c:pt>
              </c:strCache>
            </c:strRef>
          </c:cat>
          <c:val>
            <c:numRef>
              <c:f>'Calculations-MEF'!$N$43:$N$46</c:f>
              <c:numCache>
                <c:formatCode>General</c:formatCode>
                <c:ptCount val="4"/>
                <c:pt idx="0">
                  <c:v>95.457264957264954</c:v>
                </c:pt>
                <c:pt idx="1">
                  <c:v>96.238247863247864</c:v>
                </c:pt>
                <c:pt idx="2">
                  <c:v>80.425213675213683</c:v>
                </c:pt>
                <c:pt idx="3">
                  <c:v>87.935897435897445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7-4BE0-84C7-1028ADBFC726}"/>
            </c:ext>
          </c:extLst>
        </c:ser>
        <c:ser>
          <c:idx val="1"/>
          <c:order val="1"/>
          <c:tx>
            <c:strRef>
              <c:f>'Calculations-MEF'!$O$42</c:f>
              <c:strCache>
                <c:ptCount val="1"/>
                <c:pt idx="0">
                  <c:v>Vibration</c:v>
                </c:pt>
              </c:strCache>
            </c:strRef>
          </c:tx>
          <c:invertIfNegative val="0"/>
          <c:cat>
            <c:strRef>
              <c:f>'Calculations-MEF'!$M$43:$M$46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MVC3</c:v>
                </c:pt>
                <c:pt idx="3">
                  <c:v>MVC4</c:v>
                </c:pt>
              </c:strCache>
            </c:strRef>
          </c:cat>
          <c:val>
            <c:numRef>
              <c:f>'Calculations-MEF'!$O$43:$O$46</c:f>
              <c:numCache>
                <c:formatCode>General</c:formatCode>
                <c:ptCount val="4"/>
                <c:pt idx="0">
                  <c:v>94.808760683760681</c:v>
                </c:pt>
                <c:pt idx="1">
                  <c:v>94.081018518518519</c:v>
                </c:pt>
                <c:pt idx="2">
                  <c:v>82.233974358974365</c:v>
                </c:pt>
                <c:pt idx="3">
                  <c:v>89.504273504273513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C7-4BE0-84C7-1028ADBFC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18112"/>
        <c:axId val="160224000"/>
      </c:barChart>
      <c:catAx>
        <c:axId val="16021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224000"/>
        <c:crosses val="autoZero"/>
        <c:auto val="1"/>
        <c:lblAlgn val="ctr"/>
        <c:lblOffset val="100"/>
        <c:noMultiLvlLbl val="0"/>
      </c:catAx>
      <c:valAx>
        <c:axId val="160224000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218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'Calculations-MEF'!$N$58</c:f>
              <c:strCache>
                <c:ptCount val="1"/>
                <c:pt idx="0">
                  <c:v>Control</c:v>
                </c:pt>
              </c:strCache>
            </c:strRef>
          </c:tx>
          <c:invertIfNegative val="0"/>
          <c:cat>
            <c:strRef>
              <c:f>'Calculations-MEF'!$M$59:$M$62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MVC3</c:v>
                </c:pt>
                <c:pt idx="3">
                  <c:v>MVC4</c:v>
                </c:pt>
              </c:strCache>
            </c:strRef>
          </c:cat>
          <c:val>
            <c:numRef>
              <c:f>'Calculations-MEF'!$N$59:$N$62</c:f>
              <c:numCache>
                <c:formatCode>General</c:formatCode>
                <c:ptCount val="4"/>
                <c:pt idx="0">
                  <c:v>119.55128205128204</c:v>
                </c:pt>
                <c:pt idx="1">
                  <c:v>118.17735042735042</c:v>
                </c:pt>
                <c:pt idx="2">
                  <c:v>116.86858974358975</c:v>
                </c:pt>
                <c:pt idx="3">
                  <c:v>119.57585470085472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8-4100-8C95-0D9721C0216E}"/>
            </c:ext>
          </c:extLst>
        </c:ser>
        <c:ser>
          <c:idx val="1"/>
          <c:order val="1"/>
          <c:tx>
            <c:strRef>
              <c:f>'Calculations-MEF'!$O$58</c:f>
              <c:strCache>
                <c:ptCount val="1"/>
                <c:pt idx="0">
                  <c:v>Vibration</c:v>
                </c:pt>
              </c:strCache>
            </c:strRef>
          </c:tx>
          <c:invertIfNegative val="0"/>
          <c:cat>
            <c:strRef>
              <c:f>'Calculations-MEF'!$M$59:$M$62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MVC3</c:v>
                </c:pt>
                <c:pt idx="3">
                  <c:v>MVC4</c:v>
                </c:pt>
              </c:strCache>
            </c:strRef>
          </c:cat>
          <c:val>
            <c:numRef>
              <c:f>'Calculations-MEF'!$O$59:$O$62</c:f>
              <c:numCache>
                <c:formatCode>General</c:formatCode>
                <c:ptCount val="4"/>
                <c:pt idx="0">
                  <c:v>115.85790598290599</c:v>
                </c:pt>
                <c:pt idx="1">
                  <c:v>119.30787037037038</c:v>
                </c:pt>
                <c:pt idx="2">
                  <c:v>112.87072649572649</c:v>
                </c:pt>
                <c:pt idx="3">
                  <c:v>119.58974358974359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8-4100-8C95-0D9721C02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81440"/>
        <c:axId val="160782976"/>
      </c:barChart>
      <c:catAx>
        <c:axId val="160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782976"/>
        <c:crosses val="autoZero"/>
        <c:auto val="1"/>
        <c:lblAlgn val="ctr"/>
        <c:lblOffset val="100"/>
        <c:noMultiLvlLbl val="0"/>
      </c:catAx>
      <c:valAx>
        <c:axId val="16078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781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'[1]Calculations-MDF'!$B$41</c:f>
              <c:strCache>
                <c:ptCount val="1"/>
                <c:pt idx="0">
                  <c:v>Control</c:v>
                </c:pt>
              </c:strCache>
            </c:strRef>
          </c:tx>
          <c:invertIfNegative val="0"/>
          <c:cat>
            <c:strRef>
              <c:f>'[1]Calculations-MDF'!$A$42:$A$45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MC3</c:v>
                </c:pt>
                <c:pt idx="3">
                  <c:v>MVC4</c:v>
                </c:pt>
              </c:strCache>
            </c:strRef>
          </c:cat>
          <c:val>
            <c:numRef>
              <c:f>'[1]Calculations-MDF'!$B$42:$B$45</c:f>
              <c:numCache>
                <c:formatCode>General</c:formatCode>
                <c:ptCount val="4"/>
                <c:pt idx="0">
                  <c:v>78.943376068376068</c:v>
                </c:pt>
                <c:pt idx="1">
                  <c:v>79.611111111111114</c:v>
                </c:pt>
                <c:pt idx="2">
                  <c:v>66.88995726495726</c:v>
                </c:pt>
                <c:pt idx="3">
                  <c:v>73.475427350427353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3-47EE-BCC7-43DE98BB4B19}"/>
            </c:ext>
          </c:extLst>
        </c:ser>
        <c:ser>
          <c:idx val="1"/>
          <c:order val="1"/>
          <c:tx>
            <c:strRef>
              <c:f>'[1]Calculations-MDF'!$C$41</c:f>
              <c:strCache>
                <c:ptCount val="1"/>
                <c:pt idx="0">
                  <c:v>Vibration</c:v>
                </c:pt>
              </c:strCache>
            </c:strRef>
          </c:tx>
          <c:invertIfNegative val="0"/>
          <c:cat>
            <c:strRef>
              <c:f>'[1]Calculations-MDF'!$A$42:$A$45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MC3</c:v>
                </c:pt>
                <c:pt idx="3">
                  <c:v>MVC4</c:v>
                </c:pt>
              </c:strCache>
            </c:strRef>
          </c:cat>
          <c:val>
            <c:numRef>
              <c:f>'[1]Calculations-MDF'!$C$42:$C$45</c:f>
              <c:numCache>
                <c:formatCode>General</c:formatCode>
                <c:ptCount val="4"/>
                <c:pt idx="0">
                  <c:v>81.152777777777771</c:v>
                </c:pt>
                <c:pt idx="1">
                  <c:v>79.339120370370367</c:v>
                </c:pt>
                <c:pt idx="2">
                  <c:v>71.455128205128204</c:v>
                </c:pt>
                <c:pt idx="3">
                  <c:v>78.119658119658112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F3-47EE-BCC7-43DE98BB4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66976"/>
        <c:axId val="162368512"/>
      </c:barChart>
      <c:catAx>
        <c:axId val="16236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368512"/>
        <c:crosses val="autoZero"/>
        <c:auto val="1"/>
        <c:lblAlgn val="ctr"/>
        <c:lblOffset val="100"/>
        <c:noMultiLvlLbl val="0"/>
      </c:catAx>
      <c:valAx>
        <c:axId val="162368512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366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'[1]Calculations-MDF'!$N$41</c:f>
              <c:strCache>
                <c:ptCount val="1"/>
                <c:pt idx="0">
                  <c:v>Control</c:v>
                </c:pt>
              </c:strCache>
            </c:strRef>
          </c:tx>
          <c:invertIfNegative val="0"/>
          <c:cat>
            <c:strRef>
              <c:f>'[1]Calculations-MDF'!$M$42:$M$45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MC3</c:v>
                </c:pt>
                <c:pt idx="3">
                  <c:v>MVC4</c:v>
                </c:pt>
              </c:strCache>
            </c:strRef>
          </c:cat>
          <c:val>
            <c:numRef>
              <c:f>'[1]Calculations-MDF'!$N$42:$N$45</c:f>
              <c:numCache>
                <c:formatCode>General</c:formatCode>
                <c:ptCount val="4"/>
                <c:pt idx="0">
                  <c:v>77.964743589743591</c:v>
                </c:pt>
                <c:pt idx="1">
                  <c:v>78.668803418803407</c:v>
                </c:pt>
                <c:pt idx="2">
                  <c:v>67.100427350427339</c:v>
                </c:pt>
                <c:pt idx="3">
                  <c:v>71.931623931623932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0-4C0B-A1F9-9D52C3BECFE8}"/>
            </c:ext>
          </c:extLst>
        </c:ser>
        <c:ser>
          <c:idx val="1"/>
          <c:order val="1"/>
          <c:tx>
            <c:strRef>
              <c:f>'[1]Calculations-MDF'!$O$41</c:f>
              <c:strCache>
                <c:ptCount val="1"/>
                <c:pt idx="0">
                  <c:v>Vibration</c:v>
                </c:pt>
              </c:strCache>
            </c:strRef>
          </c:tx>
          <c:invertIfNegative val="0"/>
          <c:cat>
            <c:strRef>
              <c:f>'[1]Calculations-MDF'!$M$42:$M$45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MC3</c:v>
                </c:pt>
                <c:pt idx="3">
                  <c:v>MVC4</c:v>
                </c:pt>
              </c:strCache>
            </c:strRef>
          </c:cat>
          <c:val>
            <c:numRef>
              <c:f>'[1]Calculations-MDF'!$O$42:$O$45</c:f>
              <c:numCache>
                <c:formatCode>General</c:formatCode>
                <c:ptCount val="4"/>
                <c:pt idx="0">
                  <c:v>77.667735042735046</c:v>
                </c:pt>
                <c:pt idx="1">
                  <c:v>76.518518518518519</c:v>
                </c:pt>
                <c:pt idx="2">
                  <c:v>68.824786324786317</c:v>
                </c:pt>
                <c:pt idx="3">
                  <c:v>74.40384615384616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0-4C0B-A1F9-9D52C3BEC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80800"/>
        <c:axId val="162272000"/>
      </c:barChart>
      <c:catAx>
        <c:axId val="16238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272000"/>
        <c:crosses val="autoZero"/>
        <c:auto val="1"/>
        <c:lblAlgn val="ctr"/>
        <c:lblOffset val="100"/>
        <c:noMultiLvlLbl val="0"/>
      </c:catAx>
      <c:valAx>
        <c:axId val="162272000"/>
        <c:scaling>
          <c:orientation val="minMax"/>
          <c:max val="90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380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'[1]Calculations-MDF'!$B$58</c:f>
              <c:strCache>
                <c:ptCount val="1"/>
                <c:pt idx="0">
                  <c:v>Control</c:v>
                </c:pt>
              </c:strCache>
            </c:strRef>
          </c:tx>
          <c:invertIfNegative val="0"/>
          <c:cat>
            <c:strRef>
              <c:f>'[1]Calculations-MDF'!$A$59:$A$62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MC3</c:v>
                </c:pt>
                <c:pt idx="3">
                  <c:v>MVC4</c:v>
                </c:pt>
              </c:strCache>
            </c:strRef>
          </c:cat>
          <c:val>
            <c:numRef>
              <c:f>'[1]Calculations-MDF'!$B$59:$B$62</c:f>
              <c:numCache>
                <c:formatCode>General</c:formatCode>
                <c:ptCount val="4"/>
                <c:pt idx="0">
                  <c:v>65.053418803418808</c:v>
                </c:pt>
                <c:pt idx="1">
                  <c:v>65.667735042735046</c:v>
                </c:pt>
                <c:pt idx="2">
                  <c:v>59.94444444444445</c:v>
                </c:pt>
                <c:pt idx="3">
                  <c:v>64.01709401709401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6-41A8-B2EB-38FE4BF2B0FD}"/>
            </c:ext>
          </c:extLst>
        </c:ser>
        <c:ser>
          <c:idx val="1"/>
          <c:order val="1"/>
          <c:tx>
            <c:strRef>
              <c:f>'[1]Calculations-MDF'!$C$58</c:f>
              <c:strCache>
                <c:ptCount val="1"/>
                <c:pt idx="0">
                  <c:v>Vibration</c:v>
                </c:pt>
              </c:strCache>
            </c:strRef>
          </c:tx>
          <c:invertIfNegative val="0"/>
          <c:cat>
            <c:strRef>
              <c:f>'[1]Calculations-MDF'!$A$59:$A$62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MC3</c:v>
                </c:pt>
                <c:pt idx="3">
                  <c:v>MVC4</c:v>
                </c:pt>
              </c:strCache>
            </c:strRef>
          </c:cat>
          <c:val>
            <c:numRef>
              <c:f>'[1]Calculations-MDF'!$C$59:$C$62</c:f>
              <c:numCache>
                <c:formatCode>General</c:formatCode>
                <c:ptCount val="4"/>
                <c:pt idx="0">
                  <c:v>64.431623931623932</c:v>
                </c:pt>
                <c:pt idx="1">
                  <c:v>64.077546296296291</c:v>
                </c:pt>
                <c:pt idx="2">
                  <c:v>62.177350427350419</c:v>
                </c:pt>
                <c:pt idx="3">
                  <c:v>67.35790598290599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6-41A8-B2EB-38FE4BF2B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86976"/>
        <c:axId val="162309248"/>
      </c:barChart>
      <c:catAx>
        <c:axId val="16228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309248"/>
        <c:crosses val="autoZero"/>
        <c:auto val="1"/>
        <c:lblAlgn val="ctr"/>
        <c:lblOffset val="100"/>
        <c:noMultiLvlLbl val="0"/>
      </c:catAx>
      <c:valAx>
        <c:axId val="162309248"/>
        <c:scaling>
          <c:orientation val="minMax"/>
          <c:max val="90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286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'[1]Calculations-MDF'!$N$57</c:f>
              <c:strCache>
                <c:ptCount val="1"/>
                <c:pt idx="0">
                  <c:v>Control</c:v>
                </c:pt>
              </c:strCache>
            </c:strRef>
          </c:tx>
          <c:invertIfNegative val="0"/>
          <c:cat>
            <c:strRef>
              <c:f>'[1]Calculations-MDF'!$M$58:$M$61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MC3</c:v>
                </c:pt>
                <c:pt idx="3">
                  <c:v>MVC4</c:v>
                </c:pt>
              </c:strCache>
            </c:strRef>
          </c:cat>
          <c:val>
            <c:numRef>
              <c:f>'[1]Calculations-MDF'!$N$58:$N$61</c:f>
              <c:numCache>
                <c:formatCode>General</c:formatCode>
                <c:ptCount val="4"/>
                <c:pt idx="0">
                  <c:v>93.972222222222229</c:v>
                </c:pt>
                <c:pt idx="1">
                  <c:v>94.464743589743591</c:v>
                </c:pt>
                <c:pt idx="2">
                  <c:v>91.449786324786317</c:v>
                </c:pt>
                <c:pt idx="3">
                  <c:v>93.707264957264954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0-4D7A-B376-7F40ABDF180F}"/>
            </c:ext>
          </c:extLst>
        </c:ser>
        <c:ser>
          <c:idx val="1"/>
          <c:order val="1"/>
          <c:tx>
            <c:strRef>
              <c:f>'[1]Calculations-MDF'!$O$57</c:f>
              <c:strCache>
                <c:ptCount val="1"/>
                <c:pt idx="0">
                  <c:v>Vibration</c:v>
                </c:pt>
              </c:strCache>
            </c:strRef>
          </c:tx>
          <c:invertIfNegative val="0"/>
          <c:cat>
            <c:strRef>
              <c:f>'[1]Calculations-MDF'!$M$58:$M$61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MC3</c:v>
                </c:pt>
                <c:pt idx="3">
                  <c:v>MVC4</c:v>
                </c:pt>
              </c:strCache>
            </c:strRef>
          </c:cat>
          <c:val>
            <c:numRef>
              <c:f>'[1]Calculations-MDF'!$O$58:$O$61</c:f>
              <c:numCache>
                <c:formatCode>General</c:formatCode>
                <c:ptCount val="4"/>
                <c:pt idx="0">
                  <c:v>91.575854700854705</c:v>
                </c:pt>
                <c:pt idx="1">
                  <c:v>95.395833333333329</c:v>
                </c:pt>
                <c:pt idx="2">
                  <c:v>89.026709401709397</c:v>
                </c:pt>
                <c:pt idx="3">
                  <c:v>95.225427350427339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0-4D7A-B376-7F40ABDF1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27424"/>
        <c:axId val="162728960"/>
      </c:barChart>
      <c:catAx>
        <c:axId val="16272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728960"/>
        <c:crosses val="autoZero"/>
        <c:auto val="1"/>
        <c:lblAlgn val="ctr"/>
        <c:lblOffset val="100"/>
        <c:noMultiLvlLbl val="0"/>
      </c:catAx>
      <c:valAx>
        <c:axId val="16272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727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10</xdr:col>
      <xdr:colOff>581025</xdr:colOff>
      <xdr:row>55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57</xdr:row>
      <xdr:rowOff>152400</xdr:rowOff>
    </xdr:from>
    <xdr:to>
      <xdr:col>10</xdr:col>
      <xdr:colOff>571500</xdr:colOff>
      <xdr:row>72</xdr:row>
      <xdr:rowOff>38100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600075</xdr:colOff>
      <xdr:row>40</xdr:row>
      <xdr:rowOff>133350</xdr:rowOff>
    </xdr:from>
    <xdr:to>
      <xdr:col>23</xdr:col>
      <xdr:colOff>600075</xdr:colOff>
      <xdr:row>55</xdr:row>
      <xdr:rowOff>19050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28575</xdr:colOff>
      <xdr:row>56</xdr:row>
      <xdr:rowOff>85725</xdr:rowOff>
    </xdr:from>
    <xdr:to>
      <xdr:col>24</xdr:col>
      <xdr:colOff>28575</xdr:colOff>
      <xdr:row>70</xdr:row>
      <xdr:rowOff>161925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39</xdr:row>
      <xdr:rowOff>28575</xdr:rowOff>
    </xdr:from>
    <xdr:to>
      <xdr:col>10</xdr:col>
      <xdr:colOff>323850</xdr:colOff>
      <xdr:row>53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590550</xdr:colOff>
      <xdr:row>39</xdr:row>
      <xdr:rowOff>28575</xdr:rowOff>
    </xdr:from>
    <xdr:to>
      <xdr:col>22</xdr:col>
      <xdr:colOff>495300</xdr:colOff>
      <xdr:row>53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390525</xdr:colOff>
      <xdr:row>57</xdr:row>
      <xdr:rowOff>9525</xdr:rowOff>
    </xdr:from>
    <xdr:to>
      <xdr:col>10</xdr:col>
      <xdr:colOff>295275</xdr:colOff>
      <xdr:row>71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47625</xdr:colOff>
      <xdr:row>58</xdr:row>
      <xdr:rowOff>66675</xdr:rowOff>
    </xdr:from>
    <xdr:to>
      <xdr:col>22</xdr:col>
      <xdr:colOff>561975</xdr:colOff>
      <xdr:row>72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VCs_MEF+MDF%20Calculations_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ertson"/>
      <sheetName val="Feinwick"/>
      <sheetName val="Giorgio"/>
      <sheetName val="Simosen"/>
      <sheetName val="Thomas"/>
      <sheetName val="Linn"/>
      <sheetName val="McFarlane"/>
      <sheetName val="Monese"/>
      <sheetName val="Ostertag"/>
      <sheetName val="Paulenda"/>
      <sheetName val="Silveira"/>
      <sheetName val="Wamara"/>
      <sheetName val="Wong"/>
      <sheetName val="Calculations-MEF"/>
      <sheetName val="Calculations-M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B41" t="str">
            <v>Control</v>
          </cell>
          <cell r="C41" t="str">
            <v>Vibration</v>
          </cell>
          <cell r="N41" t="str">
            <v>Control</v>
          </cell>
          <cell r="O41" t="str">
            <v>Vibration</v>
          </cell>
        </row>
        <row r="42">
          <cell r="A42" t="str">
            <v>MVC1</v>
          </cell>
          <cell r="B42">
            <v>78.943376068376068</v>
          </cell>
          <cell r="C42">
            <v>81.152777777777771</v>
          </cell>
          <cell r="M42" t="str">
            <v>MVC1</v>
          </cell>
          <cell r="N42">
            <v>77.964743589743591</v>
          </cell>
          <cell r="O42">
            <v>77.667735042735046</v>
          </cell>
        </row>
        <row r="43">
          <cell r="A43" t="str">
            <v>MVC2</v>
          </cell>
          <cell r="B43">
            <v>79.611111111111114</v>
          </cell>
          <cell r="C43">
            <v>79.339120370370367</v>
          </cell>
          <cell r="M43" t="str">
            <v>MVC2</v>
          </cell>
          <cell r="N43">
            <v>78.668803418803407</v>
          </cell>
          <cell r="O43">
            <v>76.518518518518519</v>
          </cell>
        </row>
        <row r="44">
          <cell r="A44" t="str">
            <v>MC3</v>
          </cell>
          <cell r="B44">
            <v>66.88995726495726</v>
          </cell>
          <cell r="C44">
            <v>71.455128205128204</v>
          </cell>
          <cell r="M44" t="str">
            <v>MC3</v>
          </cell>
          <cell r="N44">
            <v>67.100427350427339</v>
          </cell>
          <cell r="O44">
            <v>68.824786324786317</v>
          </cell>
        </row>
        <row r="45">
          <cell r="A45" t="str">
            <v>MVC4</v>
          </cell>
          <cell r="B45">
            <v>73.475427350427353</v>
          </cell>
          <cell r="C45">
            <v>78.119658119658112</v>
          </cell>
          <cell r="M45" t="str">
            <v>MVC4</v>
          </cell>
          <cell r="N45">
            <v>71.931623931623932</v>
          </cell>
          <cell r="O45">
            <v>74.40384615384616</v>
          </cell>
        </row>
        <row r="57">
          <cell r="N57" t="str">
            <v>Control</v>
          </cell>
          <cell r="O57" t="str">
            <v>Vibration</v>
          </cell>
        </row>
        <row r="58">
          <cell r="B58" t="str">
            <v>Control</v>
          </cell>
          <cell r="C58" t="str">
            <v>Vibration</v>
          </cell>
          <cell r="M58" t="str">
            <v>MVC1</v>
          </cell>
          <cell r="N58">
            <v>93.972222222222229</v>
          </cell>
          <cell r="O58">
            <v>91.575854700854705</v>
          </cell>
        </row>
        <row r="59">
          <cell r="A59" t="str">
            <v>MVC1</v>
          </cell>
          <cell r="B59">
            <v>65.053418803418808</v>
          </cell>
          <cell r="C59">
            <v>64.431623931623932</v>
          </cell>
          <cell r="M59" t="str">
            <v>MVC2</v>
          </cell>
          <cell r="N59">
            <v>94.464743589743591</v>
          </cell>
          <cell r="O59">
            <v>95.395833333333329</v>
          </cell>
        </row>
        <row r="60">
          <cell r="A60" t="str">
            <v>MVC2</v>
          </cell>
          <cell r="B60">
            <v>65.667735042735046</v>
          </cell>
          <cell r="C60">
            <v>64.077546296296291</v>
          </cell>
          <cell r="M60" t="str">
            <v>MC3</v>
          </cell>
          <cell r="N60">
            <v>91.449786324786317</v>
          </cell>
          <cell r="O60">
            <v>89.026709401709397</v>
          </cell>
        </row>
        <row r="61">
          <cell r="A61" t="str">
            <v>MC3</v>
          </cell>
          <cell r="B61">
            <v>59.94444444444445</v>
          </cell>
          <cell r="C61">
            <v>62.177350427350419</v>
          </cell>
          <cell r="M61" t="str">
            <v>MVC4</v>
          </cell>
          <cell r="N61">
            <v>93.707264957264954</v>
          </cell>
          <cell r="O61">
            <v>95.225427350427339</v>
          </cell>
        </row>
        <row r="62">
          <cell r="A62" t="str">
            <v>MVC4</v>
          </cell>
          <cell r="B62">
            <v>64.01709401709401</v>
          </cell>
          <cell r="C62">
            <v>67.35790598290599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28" workbookViewId="0">
      <selection activeCell="F66" sqref="F66"/>
    </sheetView>
  </sheetViews>
  <sheetFormatPr defaultRowHeight="15" x14ac:dyDescent="0.25"/>
  <cols>
    <col min="1" max="16384" width="9.140625" style="248"/>
  </cols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258" t="s">
        <v>0</v>
      </c>
      <c r="B3" s="258" t="s">
        <v>1</v>
      </c>
      <c r="C3" s="258" t="s">
        <v>2</v>
      </c>
      <c r="D3" s="258" t="s">
        <v>3</v>
      </c>
      <c r="E3" s="258" t="s">
        <v>4</v>
      </c>
      <c r="G3" s="262" t="s">
        <v>0</v>
      </c>
      <c r="H3" s="262" t="s">
        <v>1</v>
      </c>
      <c r="I3" s="262" t="s">
        <v>2</v>
      </c>
      <c r="J3" s="262" t="s">
        <v>3</v>
      </c>
      <c r="K3" s="262" t="s">
        <v>4</v>
      </c>
      <c r="M3" s="266" t="s">
        <v>0</v>
      </c>
      <c r="N3" s="266" t="s">
        <v>1</v>
      </c>
      <c r="O3" s="266" t="s">
        <v>2</v>
      </c>
      <c r="P3" s="266" t="s">
        <v>3</v>
      </c>
      <c r="Q3" s="266" t="s">
        <v>4</v>
      </c>
      <c r="S3" s="270" t="s">
        <v>0</v>
      </c>
      <c r="T3" s="270" t="s">
        <v>1</v>
      </c>
      <c r="U3" s="270" t="s">
        <v>2</v>
      </c>
      <c r="V3" s="270" t="s">
        <v>3</v>
      </c>
      <c r="W3" s="270" t="s">
        <v>4</v>
      </c>
    </row>
    <row r="4" spans="1:23" x14ac:dyDescent="0.25">
      <c r="A4" s="257">
        <v>0.5</v>
      </c>
      <c r="B4" s="257">
        <v>75</v>
      </c>
      <c r="C4" s="257">
        <v>44</v>
      </c>
      <c r="D4" s="257">
        <v>77</v>
      </c>
      <c r="E4" s="257">
        <v>69</v>
      </c>
      <c r="G4" s="261">
        <v>0.5</v>
      </c>
      <c r="H4" s="261">
        <v>78</v>
      </c>
      <c r="I4" s="261">
        <v>46</v>
      </c>
      <c r="J4" s="261">
        <v>79</v>
      </c>
      <c r="K4" s="261">
        <v>70</v>
      </c>
      <c r="M4" s="265">
        <v>0.5</v>
      </c>
      <c r="N4" s="265">
        <v>74</v>
      </c>
      <c r="O4" s="265">
        <v>62</v>
      </c>
      <c r="P4" s="265">
        <v>71</v>
      </c>
      <c r="Q4" s="265">
        <v>86</v>
      </c>
      <c r="S4" s="269">
        <v>0.5</v>
      </c>
      <c r="T4" s="269">
        <v>77</v>
      </c>
      <c r="U4" s="269">
        <v>60</v>
      </c>
      <c r="V4" s="269">
        <v>79</v>
      </c>
      <c r="W4" s="269">
        <v>91</v>
      </c>
    </row>
    <row r="5" spans="1:23" x14ac:dyDescent="0.25">
      <c r="A5" s="257">
        <v>1.124625</v>
      </c>
      <c r="B5" s="257">
        <v>74</v>
      </c>
      <c r="C5" s="257">
        <v>84</v>
      </c>
      <c r="D5" s="257">
        <v>80</v>
      </c>
      <c r="E5" s="257">
        <v>110</v>
      </c>
      <c r="G5" s="261">
        <v>1.0563333333333333</v>
      </c>
      <c r="H5" s="261">
        <v>76</v>
      </c>
      <c r="I5" s="261">
        <v>83</v>
      </c>
      <c r="J5" s="261">
        <v>81</v>
      </c>
      <c r="K5" s="261">
        <v>107</v>
      </c>
      <c r="M5" s="265">
        <v>1.123375</v>
      </c>
      <c r="N5" s="265">
        <v>73</v>
      </c>
      <c r="O5" s="265">
        <v>88</v>
      </c>
      <c r="P5" s="265">
        <v>70</v>
      </c>
      <c r="Q5" s="265">
        <v>101</v>
      </c>
      <c r="S5" s="269">
        <v>1.1234999999999999</v>
      </c>
      <c r="T5" s="269">
        <v>77</v>
      </c>
      <c r="U5" s="269">
        <v>90</v>
      </c>
      <c r="V5" s="269">
        <v>82</v>
      </c>
      <c r="W5" s="269">
        <v>120</v>
      </c>
    </row>
    <row r="6" spans="1:23" x14ac:dyDescent="0.25">
      <c r="A6" s="257">
        <v>1.74925</v>
      </c>
      <c r="B6" s="257">
        <v>74</v>
      </c>
      <c r="C6" s="257">
        <v>82</v>
      </c>
      <c r="D6" s="257">
        <v>82</v>
      </c>
      <c r="E6" s="257">
        <v>110</v>
      </c>
      <c r="G6" s="261">
        <v>1.6126666666666667</v>
      </c>
      <c r="H6" s="261">
        <v>76</v>
      </c>
      <c r="I6" s="261">
        <v>84</v>
      </c>
      <c r="J6" s="261">
        <v>81</v>
      </c>
      <c r="K6" s="261">
        <v>108</v>
      </c>
      <c r="M6" s="265">
        <v>1.74675</v>
      </c>
      <c r="N6" s="265">
        <v>71</v>
      </c>
      <c r="O6" s="265">
        <v>84</v>
      </c>
      <c r="P6" s="265">
        <v>68</v>
      </c>
      <c r="Q6" s="265">
        <v>106</v>
      </c>
      <c r="S6" s="269">
        <v>1.7470000000000001</v>
      </c>
      <c r="T6" s="269">
        <v>80</v>
      </c>
      <c r="U6" s="269">
        <v>93</v>
      </c>
      <c r="V6" s="269">
        <v>77</v>
      </c>
      <c r="W6" s="269">
        <v>126</v>
      </c>
    </row>
    <row r="7" spans="1:23" x14ac:dyDescent="0.25">
      <c r="A7" s="257">
        <v>2.373875</v>
      </c>
      <c r="B7" s="257">
        <v>78</v>
      </c>
      <c r="C7" s="257">
        <v>84</v>
      </c>
      <c r="D7" s="257">
        <v>86</v>
      </c>
      <c r="E7" s="257">
        <v>109</v>
      </c>
      <c r="G7" s="261">
        <v>2.169</v>
      </c>
      <c r="H7" s="261">
        <v>78</v>
      </c>
      <c r="I7" s="261">
        <v>85</v>
      </c>
      <c r="J7" s="261">
        <v>74</v>
      </c>
      <c r="K7" s="261">
        <v>109</v>
      </c>
      <c r="M7" s="265">
        <v>2.3701249999999998</v>
      </c>
      <c r="N7" s="265">
        <v>76</v>
      </c>
      <c r="O7" s="265">
        <v>81</v>
      </c>
      <c r="P7" s="265">
        <v>69</v>
      </c>
      <c r="Q7" s="265">
        <v>110</v>
      </c>
      <c r="S7" s="269">
        <v>2.3704999999999998</v>
      </c>
      <c r="T7" s="269">
        <v>78</v>
      </c>
      <c r="U7" s="269">
        <v>86</v>
      </c>
      <c r="V7" s="269">
        <v>77</v>
      </c>
      <c r="W7" s="269">
        <v>129</v>
      </c>
    </row>
    <row r="8" spans="1:23" x14ac:dyDescent="0.25">
      <c r="A8" s="257">
        <v>2.9984999999999999</v>
      </c>
      <c r="B8" s="257">
        <v>77</v>
      </c>
      <c r="C8" s="257">
        <v>85</v>
      </c>
      <c r="D8" s="257">
        <v>86</v>
      </c>
      <c r="E8" s="257">
        <v>109</v>
      </c>
      <c r="G8" s="261">
        <v>2.7253333333333334</v>
      </c>
      <c r="H8" s="261">
        <v>79</v>
      </c>
      <c r="I8" s="261">
        <v>83</v>
      </c>
      <c r="J8" s="261">
        <v>74</v>
      </c>
      <c r="K8" s="261">
        <v>109</v>
      </c>
      <c r="M8" s="265">
        <v>2.9935</v>
      </c>
      <c r="N8" s="265">
        <v>81</v>
      </c>
      <c r="O8" s="265">
        <v>83</v>
      </c>
      <c r="P8" s="265">
        <v>68</v>
      </c>
      <c r="Q8" s="265">
        <v>113</v>
      </c>
      <c r="S8" s="269">
        <v>2.9940000000000002</v>
      </c>
      <c r="T8" s="269">
        <v>79</v>
      </c>
      <c r="U8" s="269">
        <v>84</v>
      </c>
      <c r="V8" s="269">
        <v>78</v>
      </c>
      <c r="W8" s="269">
        <v>118</v>
      </c>
    </row>
    <row r="9" spans="1:23" x14ac:dyDescent="0.25">
      <c r="A9" s="257">
        <v>3.6231249999999999</v>
      </c>
      <c r="B9" s="257">
        <v>76</v>
      </c>
      <c r="C9" s="257">
        <v>82</v>
      </c>
      <c r="D9" s="257">
        <v>79</v>
      </c>
      <c r="E9" s="257">
        <v>105</v>
      </c>
      <c r="G9" s="261">
        <v>3.2816666666666667</v>
      </c>
      <c r="H9" s="261">
        <v>76</v>
      </c>
      <c r="I9" s="261">
        <v>82</v>
      </c>
      <c r="J9" s="261">
        <v>74</v>
      </c>
      <c r="K9" s="261">
        <v>104</v>
      </c>
      <c r="M9" s="265">
        <v>3.6168749999999998</v>
      </c>
      <c r="N9" s="265">
        <v>77</v>
      </c>
      <c r="O9" s="265">
        <v>87</v>
      </c>
      <c r="P9" s="265">
        <v>70</v>
      </c>
      <c r="Q9" s="265">
        <v>113</v>
      </c>
      <c r="S9" s="269">
        <v>3.6175000000000002</v>
      </c>
      <c r="T9" s="269">
        <v>78</v>
      </c>
      <c r="U9" s="269">
        <v>87</v>
      </c>
      <c r="V9" s="269">
        <v>78</v>
      </c>
      <c r="W9" s="269">
        <v>107</v>
      </c>
    </row>
    <row r="10" spans="1:23" x14ac:dyDescent="0.25">
      <c r="A10" s="257">
        <v>4.2477499999999999</v>
      </c>
      <c r="B10" s="257">
        <v>77</v>
      </c>
      <c r="C10" s="257">
        <v>77</v>
      </c>
      <c r="D10" s="257">
        <v>80</v>
      </c>
      <c r="E10" s="257">
        <v>106</v>
      </c>
      <c r="G10" s="261">
        <v>3.8380000000000001</v>
      </c>
      <c r="H10" s="261">
        <v>75</v>
      </c>
      <c r="I10" s="261">
        <v>82</v>
      </c>
      <c r="J10" s="261">
        <v>75</v>
      </c>
      <c r="K10" s="261">
        <v>102</v>
      </c>
      <c r="M10" s="265">
        <v>4.2402499999999996</v>
      </c>
      <c r="N10" s="265">
        <v>75</v>
      </c>
      <c r="O10" s="265">
        <v>86</v>
      </c>
      <c r="P10" s="265">
        <v>70</v>
      </c>
      <c r="Q10" s="265">
        <v>104</v>
      </c>
      <c r="S10" s="269">
        <v>4.2409999999999997</v>
      </c>
      <c r="T10" s="269">
        <v>77</v>
      </c>
      <c r="U10" s="269">
        <v>87</v>
      </c>
      <c r="V10" s="269">
        <v>79</v>
      </c>
      <c r="W10" s="269">
        <v>111</v>
      </c>
    </row>
    <row r="11" spans="1:23" x14ac:dyDescent="0.25">
      <c r="A11" s="257">
        <v>4.8723749999999999</v>
      </c>
      <c r="B11" s="257">
        <v>78</v>
      </c>
      <c r="C11" s="257">
        <v>78</v>
      </c>
      <c r="D11" s="257">
        <v>81</v>
      </c>
      <c r="E11" s="257">
        <v>117</v>
      </c>
      <c r="G11" s="261">
        <v>4.3943333333333339</v>
      </c>
      <c r="H11" s="261">
        <v>77</v>
      </c>
      <c r="I11" s="261">
        <v>81</v>
      </c>
      <c r="J11" s="261">
        <v>81</v>
      </c>
      <c r="K11" s="261">
        <v>107</v>
      </c>
      <c r="M11" s="265">
        <v>4.8636249999999999</v>
      </c>
      <c r="N11" s="265">
        <v>76</v>
      </c>
      <c r="O11" s="265">
        <v>82</v>
      </c>
      <c r="P11" s="265">
        <v>74</v>
      </c>
      <c r="Q11" s="265">
        <v>103</v>
      </c>
      <c r="S11" s="269">
        <v>4.8645000000000005</v>
      </c>
      <c r="T11" s="269">
        <v>78</v>
      </c>
      <c r="U11" s="269">
        <v>84</v>
      </c>
      <c r="V11" s="269">
        <v>78</v>
      </c>
      <c r="W11" s="269">
        <v>111</v>
      </c>
    </row>
    <row r="12" spans="1:23" x14ac:dyDescent="0.25">
      <c r="G12" s="261">
        <v>4.9506666666666668</v>
      </c>
      <c r="H12" s="261">
        <v>76</v>
      </c>
      <c r="I12" s="261">
        <v>78</v>
      </c>
      <c r="J12" s="261">
        <v>79</v>
      </c>
      <c r="K12" s="261">
        <v>110</v>
      </c>
    </row>
    <row r="13" spans="1:23" x14ac:dyDescent="0.25">
      <c r="A13" s="248" t="s">
        <v>22</v>
      </c>
      <c r="B13" s="248">
        <f>AVERAGE(B4:B12)</f>
        <v>76.125</v>
      </c>
      <c r="C13" s="248">
        <f t="shared" ref="C13:E13" si="0">AVERAGE(C4:C12)</f>
        <v>77</v>
      </c>
      <c r="D13" s="248">
        <f t="shared" si="0"/>
        <v>81.375</v>
      </c>
      <c r="E13" s="248">
        <f t="shared" si="0"/>
        <v>104.375</v>
      </c>
      <c r="G13" s="271" t="s">
        <v>22</v>
      </c>
      <c r="H13" s="271">
        <f>AVERAGE(H4:H12)</f>
        <v>76.777777777777771</v>
      </c>
      <c r="I13" s="271">
        <f t="shared" ref="I13:K13" si="1">AVERAGE(I4:I12)</f>
        <v>78.222222222222229</v>
      </c>
      <c r="J13" s="271">
        <f t="shared" si="1"/>
        <v>77.555555555555557</v>
      </c>
      <c r="K13" s="271">
        <f t="shared" si="1"/>
        <v>102.88888888888889</v>
      </c>
      <c r="M13" s="271" t="s">
        <v>22</v>
      </c>
      <c r="N13" s="271">
        <f>AVERAGE(N4:N12)</f>
        <v>75.375</v>
      </c>
      <c r="O13" s="271">
        <f t="shared" ref="O13:Q13" si="2">AVERAGE(O4:O12)</f>
        <v>81.625</v>
      </c>
      <c r="P13" s="271">
        <f t="shared" si="2"/>
        <v>70</v>
      </c>
      <c r="Q13" s="271">
        <f t="shared" si="2"/>
        <v>104.5</v>
      </c>
      <c r="S13" s="248" t="s">
        <v>22</v>
      </c>
      <c r="T13" s="248">
        <f>AVERAGE(T4:T12)</f>
        <v>78</v>
      </c>
      <c r="U13" s="248">
        <f t="shared" ref="U13:W13" si="3">AVERAGE(U4:U12)</f>
        <v>83.875</v>
      </c>
      <c r="V13" s="248">
        <f t="shared" si="3"/>
        <v>78.5</v>
      </c>
      <c r="W13" s="248">
        <f t="shared" si="3"/>
        <v>114.125</v>
      </c>
    </row>
    <row r="15" spans="1:23" x14ac:dyDescent="0.25">
      <c r="A15" s="1" t="s">
        <v>12</v>
      </c>
      <c r="B15" s="1"/>
      <c r="C15" s="1"/>
      <c r="D15" s="1"/>
      <c r="E15" s="1"/>
      <c r="F15" s="1"/>
      <c r="G15" s="1" t="s">
        <v>13</v>
      </c>
      <c r="H15" s="1"/>
      <c r="I15" s="1"/>
      <c r="J15" s="1"/>
      <c r="K15" s="1"/>
      <c r="L15" s="1"/>
      <c r="M15" s="1" t="s">
        <v>14</v>
      </c>
      <c r="N15" s="1"/>
      <c r="O15" s="1"/>
      <c r="P15" s="1"/>
      <c r="Q15" s="1"/>
      <c r="R15" s="1"/>
      <c r="S15" s="1" t="s">
        <v>15</v>
      </c>
      <c r="T15" s="1"/>
    </row>
    <row r="17" spans="1:25" x14ac:dyDescent="0.25">
      <c r="A17" s="249" t="s">
        <v>0</v>
      </c>
      <c r="B17" s="249" t="s">
        <v>1</v>
      </c>
      <c r="C17" s="249" t="s">
        <v>2</v>
      </c>
      <c r="D17" s="249" t="s">
        <v>3</v>
      </c>
      <c r="E17" s="249" t="s">
        <v>4</v>
      </c>
      <c r="G17" s="249" t="s">
        <v>0</v>
      </c>
      <c r="H17" s="249" t="s">
        <v>1</v>
      </c>
      <c r="I17" s="249" t="s">
        <v>2</v>
      </c>
      <c r="J17" s="249" t="s">
        <v>3</v>
      </c>
      <c r="K17" s="249" t="s">
        <v>4</v>
      </c>
      <c r="M17" s="249" t="s">
        <v>0</v>
      </c>
      <c r="N17" s="249" t="s">
        <v>1</v>
      </c>
      <c r="O17" s="249" t="s">
        <v>2</v>
      </c>
      <c r="P17" s="249" t="s">
        <v>3</v>
      </c>
      <c r="Q17" s="249" t="s">
        <v>4</v>
      </c>
      <c r="S17" s="249" t="s">
        <v>0</v>
      </c>
      <c r="T17" s="249" t="s">
        <v>1</v>
      </c>
      <c r="U17" s="249" t="s">
        <v>2</v>
      </c>
      <c r="V17" s="249" t="s">
        <v>3</v>
      </c>
      <c r="W17" s="249" t="s">
        <v>4</v>
      </c>
    </row>
    <row r="18" spans="1:25" x14ac:dyDescent="0.25">
      <c r="A18" s="248">
        <v>0.5</v>
      </c>
      <c r="B18" s="248">
        <v>84</v>
      </c>
      <c r="C18" s="248">
        <v>46</v>
      </c>
      <c r="D18" s="248">
        <v>76</v>
      </c>
      <c r="E18" s="248">
        <v>82</v>
      </c>
      <c r="G18" s="251">
        <v>0.5</v>
      </c>
      <c r="H18" s="251">
        <v>83</v>
      </c>
      <c r="I18" s="251">
        <v>41</v>
      </c>
      <c r="J18" s="251">
        <v>79</v>
      </c>
      <c r="K18" s="251">
        <v>79</v>
      </c>
      <c r="M18" s="252">
        <v>0.5</v>
      </c>
      <c r="N18" s="252">
        <v>85</v>
      </c>
      <c r="O18" s="252">
        <v>56</v>
      </c>
      <c r="P18" s="252">
        <v>76</v>
      </c>
      <c r="Q18" s="252">
        <v>88</v>
      </c>
      <c r="S18" s="254">
        <v>0.5</v>
      </c>
      <c r="T18" s="254">
        <v>83</v>
      </c>
      <c r="U18" s="254">
        <v>58</v>
      </c>
      <c r="V18" s="254">
        <v>82</v>
      </c>
      <c r="W18" s="254">
        <v>88</v>
      </c>
    </row>
    <row r="19" spans="1:25" x14ac:dyDescent="0.25">
      <c r="A19" s="248">
        <v>1.1234999999999999</v>
      </c>
      <c r="B19" s="248">
        <v>84</v>
      </c>
      <c r="C19" s="248">
        <v>81</v>
      </c>
      <c r="D19" s="248">
        <v>79</v>
      </c>
      <c r="E19" s="248">
        <v>122</v>
      </c>
      <c r="G19" s="251">
        <v>1.124625</v>
      </c>
      <c r="H19" s="251">
        <v>86</v>
      </c>
      <c r="I19" s="251">
        <v>79</v>
      </c>
      <c r="J19" s="251">
        <v>81</v>
      </c>
      <c r="K19" s="251">
        <v>116</v>
      </c>
      <c r="M19" s="252">
        <v>1.0558888888888891</v>
      </c>
      <c r="N19" s="252">
        <v>81</v>
      </c>
      <c r="O19" s="252">
        <v>81</v>
      </c>
      <c r="P19" s="252">
        <v>78</v>
      </c>
      <c r="Q19" s="252">
        <v>105</v>
      </c>
      <c r="S19" s="254">
        <v>1.1234999999999999</v>
      </c>
      <c r="T19" s="254">
        <v>84</v>
      </c>
      <c r="U19" s="254">
        <v>88</v>
      </c>
      <c r="V19" s="254">
        <v>82</v>
      </c>
      <c r="W19" s="254">
        <v>119</v>
      </c>
    </row>
    <row r="20" spans="1:25" x14ac:dyDescent="0.25">
      <c r="A20" s="248">
        <v>1.7470000000000001</v>
      </c>
      <c r="B20" s="248">
        <v>86</v>
      </c>
      <c r="C20" s="248">
        <v>77</v>
      </c>
      <c r="D20" s="248">
        <v>83</v>
      </c>
      <c r="E20" s="248">
        <v>120</v>
      </c>
      <c r="G20" s="251">
        <v>1.74925</v>
      </c>
      <c r="H20" s="251">
        <v>83</v>
      </c>
      <c r="I20" s="251">
        <v>82</v>
      </c>
      <c r="J20" s="251">
        <v>84</v>
      </c>
      <c r="K20" s="251">
        <v>112</v>
      </c>
      <c r="M20" s="252">
        <v>1.611777777777778</v>
      </c>
      <c r="N20" s="252">
        <v>79</v>
      </c>
      <c r="O20" s="252">
        <v>80</v>
      </c>
      <c r="P20" s="252">
        <v>77</v>
      </c>
      <c r="Q20" s="252">
        <v>104</v>
      </c>
      <c r="S20" s="254">
        <v>1.7470000000000001</v>
      </c>
      <c r="T20" s="254">
        <v>83</v>
      </c>
      <c r="U20" s="254">
        <v>90</v>
      </c>
      <c r="V20" s="254">
        <v>81</v>
      </c>
      <c r="W20" s="254">
        <v>112</v>
      </c>
    </row>
    <row r="21" spans="1:25" x14ac:dyDescent="0.25">
      <c r="A21" s="248">
        <v>2.3704999999999998</v>
      </c>
      <c r="B21" s="248">
        <v>89</v>
      </c>
      <c r="C21" s="248">
        <v>77</v>
      </c>
      <c r="D21" s="248">
        <v>83</v>
      </c>
      <c r="E21" s="248">
        <v>114</v>
      </c>
      <c r="G21" s="251">
        <v>2.373875</v>
      </c>
      <c r="H21" s="251">
        <v>82</v>
      </c>
      <c r="I21" s="251">
        <v>80</v>
      </c>
      <c r="J21" s="251">
        <v>87</v>
      </c>
      <c r="K21" s="251">
        <v>111</v>
      </c>
      <c r="M21" s="252">
        <v>2.1676666666666669</v>
      </c>
      <c r="N21" s="252">
        <v>86</v>
      </c>
      <c r="O21" s="252">
        <v>77</v>
      </c>
      <c r="P21" s="252">
        <v>74</v>
      </c>
      <c r="Q21" s="252">
        <v>103</v>
      </c>
      <c r="S21" s="254">
        <v>2.3704999999999998</v>
      </c>
      <c r="T21" s="254">
        <v>84</v>
      </c>
      <c r="U21" s="254">
        <v>87</v>
      </c>
      <c r="V21" s="254">
        <v>85</v>
      </c>
      <c r="W21" s="254">
        <v>111</v>
      </c>
    </row>
    <row r="22" spans="1:25" x14ac:dyDescent="0.25">
      <c r="A22" s="248">
        <v>2.9940000000000002</v>
      </c>
      <c r="B22" s="248">
        <v>89</v>
      </c>
      <c r="C22" s="248">
        <v>81</v>
      </c>
      <c r="D22" s="248">
        <v>77</v>
      </c>
      <c r="E22" s="248">
        <v>113</v>
      </c>
      <c r="G22" s="251">
        <v>2.9984999999999999</v>
      </c>
      <c r="H22" s="251">
        <v>85</v>
      </c>
      <c r="I22" s="251">
        <v>75</v>
      </c>
      <c r="J22" s="251">
        <v>79</v>
      </c>
      <c r="K22" s="251">
        <v>116</v>
      </c>
      <c r="M22" s="252">
        <v>2.723555555555556</v>
      </c>
      <c r="N22" s="252">
        <v>87</v>
      </c>
      <c r="O22" s="252">
        <v>79</v>
      </c>
      <c r="P22" s="252">
        <v>73</v>
      </c>
      <c r="Q22" s="252">
        <v>106</v>
      </c>
      <c r="S22" s="254">
        <v>2.9940000000000002</v>
      </c>
      <c r="T22" s="254">
        <v>80</v>
      </c>
      <c r="U22" s="254">
        <v>84</v>
      </c>
      <c r="V22" s="254">
        <v>85</v>
      </c>
      <c r="W22" s="254">
        <v>107</v>
      </c>
    </row>
    <row r="23" spans="1:25" x14ac:dyDescent="0.25">
      <c r="A23" s="248">
        <v>3.6175000000000002</v>
      </c>
      <c r="B23" s="248">
        <v>82</v>
      </c>
      <c r="C23" s="248">
        <v>78</v>
      </c>
      <c r="D23" s="248">
        <v>75</v>
      </c>
      <c r="E23" s="248">
        <v>109</v>
      </c>
      <c r="G23" s="251">
        <v>3.6231249999999999</v>
      </c>
      <c r="H23" s="251">
        <v>82</v>
      </c>
      <c r="I23" s="251">
        <v>78</v>
      </c>
      <c r="J23" s="251">
        <v>78</v>
      </c>
      <c r="K23" s="251">
        <v>113</v>
      </c>
      <c r="M23" s="252">
        <v>3.2794444444444446</v>
      </c>
      <c r="N23" s="252">
        <v>82</v>
      </c>
      <c r="O23" s="252">
        <v>79</v>
      </c>
      <c r="P23" s="252">
        <v>77</v>
      </c>
      <c r="Q23" s="252">
        <v>106</v>
      </c>
      <c r="S23" s="254">
        <v>3.6175000000000002</v>
      </c>
      <c r="T23" s="254">
        <v>81</v>
      </c>
      <c r="U23" s="254">
        <v>84</v>
      </c>
      <c r="V23" s="254">
        <v>79</v>
      </c>
      <c r="W23" s="254">
        <v>105</v>
      </c>
    </row>
    <row r="24" spans="1:25" x14ac:dyDescent="0.25">
      <c r="A24" s="248">
        <v>4.2409999999999997</v>
      </c>
      <c r="B24" s="248">
        <v>77</v>
      </c>
      <c r="C24" s="248">
        <v>75</v>
      </c>
      <c r="D24" s="248">
        <v>74</v>
      </c>
      <c r="E24" s="248">
        <v>108</v>
      </c>
      <c r="G24" s="251">
        <v>4.2477499999999999</v>
      </c>
      <c r="H24" s="251">
        <v>81</v>
      </c>
      <c r="I24" s="251">
        <v>79</v>
      </c>
      <c r="J24" s="251">
        <v>78</v>
      </c>
      <c r="K24" s="251">
        <v>108</v>
      </c>
      <c r="M24" s="252">
        <v>3.8353333333333337</v>
      </c>
      <c r="N24" s="252">
        <v>80</v>
      </c>
      <c r="O24" s="252">
        <v>80</v>
      </c>
      <c r="P24" s="252">
        <v>74</v>
      </c>
      <c r="Q24" s="252">
        <v>103</v>
      </c>
      <c r="S24" s="254">
        <v>4.2409999999999997</v>
      </c>
      <c r="T24" s="254">
        <v>87</v>
      </c>
      <c r="U24" s="254">
        <v>88</v>
      </c>
      <c r="V24" s="254">
        <v>78</v>
      </c>
      <c r="W24" s="254">
        <v>107</v>
      </c>
    </row>
    <row r="25" spans="1:25" x14ac:dyDescent="0.25">
      <c r="A25" s="248">
        <v>4.8645000000000005</v>
      </c>
      <c r="B25" s="248">
        <v>80</v>
      </c>
      <c r="C25" s="248">
        <v>74</v>
      </c>
      <c r="D25" s="248">
        <v>77</v>
      </c>
      <c r="E25" s="248">
        <v>108</v>
      </c>
      <c r="G25" s="251">
        <v>4.8723749999999999</v>
      </c>
      <c r="H25" s="251">
        <v>84</v>
      </c>
      <c r="I25" s="251">
        <v>77</v>
      </c>
      <c r="J25" s="251">
        <v>75</v>
      </c>
      <c r="K25" s="251">
        <v>108</v>
      </c>
      <c r="M25" s="252">
        <v>4.3912222222222219</v>
      </c>
      <c r="N25" s="252">
        <v>81</v>
      </c>
      <c r="O25" s="252">
        <v>80</v>
      </c>
      <c r="P25" s="252">
        <v>72</v>
      </c>
      <c r="Q25" s="252">
        <v>104</v>
      </c>
      <c r="S25" s="254">
        <v>4.8645000000000005</v>
      </c>
      <c r="T25" s="254">
        <v>85</v>
      </c>
      <c r="U25" s="254">
        <v>88</v>
      </c>
      <c r="V25" s="254">
        <v>78</v>
      </c>
      <c r="W25" s="254">
        <v>105</v>
      </c>
    </row>
    <row r="26" spans="1:25" x14ac:dyDescent="0.25">
      <c r="M26" s="252">
        <v>4.9471111111111119</v>
      </c>
      <c r="N26" s="252">
        <v>81</v>
      </c>
      <c r="O26" s="252">
        <v>78</v>
      </c>
      <c r="P26" s="252">
        <v>72</v>
      </c>
      <c r="Q26" s="252">
        <v>103</v>
      </c>
      <c r="X26" s="2"/>
      <c r="Y26" s="2"/>
    </row>
    <row r="27" spans="1:25" x14ac:dyDescent="0.25">
      <c r="A27" s="248" t="s">
        <v>22</v>
      </c>
      <c r="B27" s="248">
        <f>AVERAGE(B18:B26)</f>
        <v>83.875</v>
      </c>
      <c r="C27" s="248">
        <f>AVERAGE(C18:C26)</f>
        <v>73.625</v>
      </c>
      <c r="D27" s="248">
        <f>AVERAGE(D18:D26)</f>
        <v>78</v>
      </c>
      <c r="E27" s="248">
        <f>AVERAGE(E18:E26)</f>
        <v>109.5</v>
      </c>
      <c r="F27" s="2"/>
      <c r="G27" s="248" t="s">
        <v>22</v>
      </c>
      <c r="H27" s="248">
        <f>AVERAGE(H18:H26)</f>
        <v>83.25</v>
      </c>
      <c r="I27" s="248">
        <f>AVERAGE(I18:I26)</f>
        <v>73.875</v>
      </c>
      <c r="J27" s="248">
        <f>AVERAGE(J18:J26)</f>
        <v>80.125</v>
      </c>
      <c r="K27" s="248">
        <f>AVERAGE(K18:K26)</f>
        <v>107.875</v>
      </c>
      <c r="L27" s="2"/>
      <c r="M27" s="248" t="s">
        <v>22</v>
      </c>
      <c r="N27" s="248">
        <f>AVERAGE(N18:N26)</f>
        <v>82.444444444444443</v>
      </c>
      <c r="O27" s="248">
        <f>AVERAGE(O18:O26)</f>
        <v>76.666666666666671</v>
      </c>
      <c r="P27" s="248">
        <f>AVERAGE(P18:P26)</f>
        <v>74.777777777777771</v>
      </c>
      <c r="Q27" s="248">
        <f>AVERAGE(Q18:Q26)</f>
        <v>102.44444444444444</v>
      </c>
      <c r="R27" s="2"/>
      <c r="S27" s="248" t="s">
        <v>22</v>
      </c>
      <c r="T27" s="248">
        <f>AVERAGE(T18:T26)</f>
        <v>83.375</v>
      </c>
      <c r="U27" s="248">
        <f>AVERAGE(U18:U26)</f>
        <v>83.375</v>
      </c>
      <c r="V27" s="248">
        <f>AVERAGE(V18:V26)</f>
        <v>81.25</v>
      </c>
      <c r="W27" s="248">
        <f>AVERAGE(W18:W26)</f>
        <v>106.75</v>
      </c>
    </row>
    <row r="29" spans="1:25" x14ac:dyDescent="0.25">
      <c r="A29" s="1" t="s">
        <v>16</v>
      </c>
      <c r="B29" s="1"/>
      <c r="C29" s="1"/>
      <c r="D29" s="1"/>
      <c r="E29" s="1"/>
      <c r="F29" s="1"/>
      <c r="G29" s="1" t="s">
        <v>17</v>
      </c>
      <c r="H29" s="1"/>
      <c r="I29" s="1"/>
      <c r="J29" s="1"/>
      <c r="K29" s="1"/>
      <c r="L29" s="1"/>
      <c r="M29" s="1" t="s">
        <v>18</v>
      </c>
      <c r="N29" s="1"/>
      <c r="O29" s="1"/>
      <c r="P29" s="1"/>
      <c r="Q29" s="1"/>
      <c r="R29" s="1"/>
      <c r="S29" s="1" t="s">
        <v>19</v>
      </c>
      <c r="T29" s="1"/>
    </row>
    <row r="31" spans="1:25" x14ac:dyDescent="0.25">
      <c r="A31" s="260" t="s">
        <v>0</v>
      </c>
      <c r="B31" s="260" t="s">
        <v>1</v>
      </c>
      <c r="C31" s="260" t="s">
        <v>2</v>
      </c>
      <c r="D31" s="260" t="s">
        <v>3</v>
      </c>
      <c r="E31" s="260" t="s">
        <v>4</v>
      </c>
      <c r="G31" s="264" t="s">
        <v>0</v>
      </c>
      <c r="H31" s="264" t="s">
        <v>1</v>
      </c>
      <c r="I31" s="264" t="s">
        <v>2</v>
      </c>
      <c r="J31" s="264" t="s">
        <v>3</v>
      </c>
      <c r="K31" s="264" t="s">
        <v>4</v>
      </c>
      <c r="M31" s="268" t="s">
        <v>0</v>
      </c>
      <c r="N31" s="268" t="s">
        <v>1</v>
      </c>
      <c r="O31" s="268" t="s">
        <v>2</v>
      </c>
      <c r="P31" s="268" t="s">
        <v>3</v>
      </c>
      <c r="Q31" s="268" t="s">
        <v>4</v>
      </c>
      <c r="S31" s="272" t="s">
        <v>0</v>
      </c>
      <c r="T31" s="272" t="s">
        <v>1</v>
      </c>
      <c r="U31" s="272" t="s">
        <v>2</v>
      </c>
      <c r="V31" s="272" t="s">
        <v>3</v>
      </c>
      <c r="W31" s="272" t="s">
        <v>4</v>
      </c>
    </row>
    <row r="32" spans="1:25" x14ac:dyDescent="0.25">
      <c r="A32" s="259">
        <v>0.5</v>
      </c>
      <c r="B32" s="259">
        <v>67</v>
      </c>
      <c r="C32" s="259">
        <v>15</v>
      </c>
      <c r="D32" s="259">
        <v>64</v>
      </c>
      <c r="E32" s="259">
        <v>48</v>
      </c>
      <c r="G32" s="263">
        <v>0.5</v>
      </c>
      <c r="H32" s="263">
        <v>75</v>
      </c>
      <c r="I32" s="263">
        <v>30</v>
      </c>
      <c r="J32" s="263">
        <v>70</v>
      </c>
      <c r="K32" s="263">
        <v>54</v>
      </c>
      <c r="M32" s="267">
        <v>0.5</v>
      </c>
      <c r="N32" s="267">
        <v>66</v>
      </c>
      <c r="O32" s="267">
        <v>58</v>
      </c>
      <c r="P32" s="267">
        <v>61</v>
      </c>
      <c r="Q32" s="267">
        <v>65</v>
      </c>
      <c r="S32" s="271">
        <v>0.5</v>
      </c>
      <c r="T32" s="271">
        <v>70</v>
      </c>
      <c r="U32" s="271">
        <v>54</v>
      </c>
      <c r="V32" s="271">
        <v>71</v>
      </c>
      <c r="W32" s="271">
        <v>71</v>
      </c>
    </row>
    <row r="33" spans="1:23" x14ac:dyDescent="0.25">
      <c r="A33" s="259">
        <v>1.124625</v>
      </c>
      <c r="B33" s="259">
        <v>65</v>
      </c>
      <c r="C33" s="259">
        <v>70</v>
      </c>
      <c r="D33" s="259">
        <v>67</v>
      </c>
      <c r="E33" s="259">
        <v>89</v>
      </c>
      <c r="G33" s="263">
        <v>1.0563333333333333</v>
      </c>
      <c r="H33" s="263">
        <v>68</v>
      </c>
      <c r="I33" s="263">
        <v>72</v>
      </c>
      <c r="J33" s="263">
        <v>65</v>
      </c>
      <c r="K33" s="263">
        <v>85</v>
      </c>
      <c r="M33" s="267">
        <v>1.123375</v>
      </c>
      <c r="N33" s="267">
        <v>67</v>
      </c>
      <c r="O33" s="267">
        <v>81</v>
      </c>
      <c r="P33" s="267">
        <v>59</v>
      </c>
      <c r="Q33" s="267">
        <v>79</v>
      </c>
      <c r="S33" s="271">
        <v>1.1234999999999999</v>
      </c>
      <c r="T33" s="271">
        <v>69</v>
      </c>
      <c r="U33" s="271">
        <v>77</v>
      </c>
      <c r="V33" s="271">
        <v>73</v>
      </c>
      <c r="W33" s="271">
        <v>97</v>
      </c>
    </row>
    <row r="34" spans="1:23" x14ac:dyDescent="0.25">
      <c r="A34" s="259">
        <v>1.74925</v>
      </c>
      <c r="B34" s="259">
        <v>70</v>
      </c>
      <c r="C34" s="259">
        <v>74</v>
      </c>
      <c r="D34" s="259">
        <v>72</v>
      </c>
      <c r="E34" s="259">
        <v>87</v>
      </c>
      <c r="G34" s="263">
        <v>1.6126666666666667</v>
      </c>
      <c r="H34" s="263">
        <v>67</v>
      </c>
      <c r="I34" s="263">
        <v>71</v>
      </c>
      <c r="J34" s="263">
        <v>64</v>
      </c>
      <c r="K34" s="263">
        <v>83</v>
      </c>
      <c r="M34" s="267">
        <v>1.74675</v>
      </c>
      <c r="N34" s="267">
        <v>64</v>
      </c>
      <c r="O34" s="267">
        <v>73</v>
      </c>
      <c r="P34" s="267">
        <v>60</v>
      </c>
      <c r="Q34" s="267">
        <v>86</v>
      </c>
      <c r="S34" s="271">
        <v>1.7470000000000001</v>
      </c>
      <c r="T34" s="271">
        <v>77</v>
      </c>
      <c r="U34" s="271">
        <v>79</v>
      </c>
      <c r="V34" s="271">
        <v>67</v>
      </c>
      <c r="W34" s="271">
        <v>106</v>
      </c>
    </row>
    <row r="35" spans="1:23" x14ac:dyDescent="0.25">
      <c r="A35" s="259">
        <v>2.373875</v>
      </c>
      <c r="B35" s="259">
        <v>77</v>
      </c>
      <c r="C35" s="259">
        <v>77</v>
      </c>
      <c r="D35" s="259">
        <v>81</v>
      </c>
      <c r="E35" s="259">
        <v>78</v>
      </c>
      <c r="G35" s="263">
        <v>2.169</v>
      </c>
      <c r="H35" s="263">
        <v>72</v>
      </c>
      <c r="I35" s="263">
        <v>76</v>
      </c>
      <c r="J35" s="263">
        <v>63</v>
      </c>
      <c r="K35" s="263">
        <v>80</v>
      </c>
      <c r="M35" s="267">
        <v>2.3701249999999998</v>
      </c>
      <c r="N35" s="267">
        <v>68</v>
      </c>
      <c r="O35" s="267">
        <v>73</v>
      </c>
      <c r="P35" s="267">
        <v>60</v>
      </c>
      <c r="Q35" s="267">
        <v>85</v>
      </c>
      <c r="S35" s="271">
        <v>2.3704999999999998</v>
      </c>
      <c r="T35" s="271">
        <v>72</v>
      </c>
      <c r="U35" s="271">
        <v>73</v>
      </c>
      <c r="V35" s="271">
        <v>65</v>
      </c>
      <c r="W35" s="271">
        <v>105</v>
      </c>
    </row>
    <row r="36" spans="1:23" x14ac:dyDescent="0.25">
      <c r="A36" s="259">
        <v>2.9984999999999999</v>
      </c>
      <c r="B36" s="259">
        <v>70</v>
      </c>
      <c r="C36" s="259">
        <v>74</v>
      </c>
      <c r="D36" s="259">
        <v>78</v>
      </c>
      <c r="E36" s="259">
        <v>79</v>
      </c>
      <c r="G36" s="263">
        <v>2.7253333333333334</v>
      </c>
      <c r="H36" s="263">
        <v>74</v>
      </c>
      <c r="I36" s="263">
        <v>74</v>
      </c>
      <c r="J36" s="263">
        <v>63</v>
      </c>
      <c r="K36" s="263">
        <v>84</v>
      </c>
      <c r="M36" s="267">
        <v>2.9935</v>
      </c>
      <c r="N36" s="267">
        <v>71</v>
      </c>
      <c r="O36" s="267">
        <v>73</v>
      </c>
      <c r="P36" s="267">
        <v>60</v>
      </c>
      <c r="Q36" s="267">
        <v>83</v>
      </c>
      <c r="S36" s="271">
        <v>2.9940000000000002</v>
      </c>
      <c r="T36" s="271">
        <v>73</v>
      </c>
      <c r="U36" s="271">
        <v>74</v>
      </c>
      <c r="V36" s="271">
        <v>64</v>
      </c>
      <c r="W36" s="271">
        <v>94</v>
      </c>
    </row>
    <row r="37" spans="1:23" x14ac:dyDescent="0.25">
      <c r="A37" s="259">
        <v>3.6231249999999999</v>
      </c>
      <c r="B37" s="259">
        <v>70</v>
      </c>
      <c r="C37" s="259">
        <v>70</v>
      </c>
      <c r="D37" s="259">
        <v>68</v>
      </c>
      <c r="E37" s="259">
        <v>77</v>
      </c>
      <c r="G37" s="263">
        <v>3.2816666666666667</v>
      </c>
      <c r="H37" s="263">
        <v>65</v>
      </c>
      <c r="I37" s="263">
        <v>70</v>
      </c>
      <c r="J37" s="263">
        <v>62</v>
      </c>
      <c r="K37" s="263">
        <v>84</v>
      </c>
      <c r="M37" s="267">
        <v>3.6168749999999998</v>
      </c>
      <c r="N37" s="267">
        <v>68</v>
      </c>
      <c r="O37" s="267">
        <v>77</v>
      </c>
      <c r="P37" s="267">
        <v>64</v>
      </c>
      <c r="Q37" s="267">
        <v>86</v>
      </c>
      <c r="S37" s="271">
        <v>3.6175000000000002</v>
      </c>
      <c r="T37" s="271">
        <v>71</v>
      </c>
      <c r="U37" s="271">
        <v>78</v>
      </c>
      <c r="V37" s="271">
        <v>61</v>
      </c>
      <c r="W37" s="271">
        <v>79</v>
      </c>
    </row>
    <row r="38" spans="1:23" x14ac:dyDescent="0.25">
      <c r="A38" s="259">
        <v>4.2477499999999999</v>
      </c>
      <c r="B38" s="259">
        <v>69</v>
      </c>
      <c r="C38" s="259">
        <v>69</v>
      </c>
      <c r="D38" s="259">
        <v>69</v>
      </c>
      <c r="E38" s="259">
        <v>79</v>
      </c>
      <c r="G38" s="263">
        <v>3.8380000000000001</v>
      </c>
      <c r="H38" s="263">
        <v>65</v>
      </c>
      <c r="I38" s="263">
        <v>70</v>
      </c>
      <c r="J38" s="263">
        <v>62</v>
      </c>
      <c r="K38" s="263">
        <v>79</v>
      </c>
      <c r="M38" s="267">
        <v>4.2402499999999996</v>
      </c>
      <c r="N38" s="267">
        <v>65</v>
      </c>
      <c r="O38" s="267">
        <v>72</v>
      </c>
      <c r="P38" s="267">
        <v>53</v>
      </c>
      <c r="Q38" s="267">
        <v>78</v>
      </c>
      <c r="S38" s="271">
        <v>4.2409999999999997</v>
      </c>
      <c r="T38" s="271">
        <v>70</v>
      </c>
      <c r="U38" s="271">
        <v>74</v>
      </c>
      <c r="V38" s="271">
        <v>64</v>
      </c>
      <c r="W38" s="271">
        <v>82</v>
      </c>
    </row>
    <row r="39" spans="1:23" x14ac:dyDescent="0.25">
      <c r="A39" s="259">
        <v>4.8723749999999999</v>
      </c>
      <c r="B39" s="259">
        <v>74</v>
      </c>
      <c r="C39" s="259">
        <v>70</v>
      </c>
      <c r="D39" s="259">
        <v>68</v>
      </c>
      <c r="E39" s="259">
        <v>86</v>
      </c>
      <c r="G39" s="263">
        <v>4.3943333333333339</v>
      </c>
      <c r="H39" s="263">
        <v>70</v>
      </c>
      <c r="I39" s="263">
        <v>66</v>
      </c>
      <c r="J39" s="263">
        <v>67</v>
      </c>
      <c r="K39" s="263">
        <v>79</v>
      </c>
      <c r="M39" s="267">
        <v>4.8636249999999999</v>
      </c>
      <c r="N39" s="267">
        <v>66</v>
      </c>
      <c r="O39" s="267">
        <v>70</v>
      </c>
      <c r="P39" s="267">
        <v>60</v>
      </c>
      <c r="Q39" s="267">
        <v>79</v>
      </c>
      <c r="S39" s="271">
        <v>4.8645000000000005</v>
      </c>
      <c r="T39" s="271">
        <v>70</v>
      </c>
      <c r="U39" s="271">
        <v>72</v>
      </c>
      <c r="V39" s="271">
        <v>70</v>
      </c>
      <c r="W39" s="271">
        <v>89</v>
      </c>
    </row>
    <row r="40" spans="1:23" x14ac:dyDescent="0.25">
      <c r="G40" s="263">
        <v>4.9506666666666668</v>
      </c>
      <c r="H40" s="263">
        <v>71</v>
      </c>
      <c r="I40" s="263">
        <v>66</v>
      </c>
      <c r="J40" s="263">
        <v>68</v>
      </c>
      <c r="K40" s="263">
        <v>88</v>
      </c>
    </row>
    <row r="41" spans="1:23" x14ac:dyDescent="0.25">
      <c r="A41" s="271" t="s">
        <v>22</v>
      </c>
      <c r="B41" s="271">
        <f>AVERAGE(B32:B40)</f>
        <v>70.25</v>
      </c>
      <c r="C41" s="271">
        <f>AVERAGE(C32:C40)</f>
        <v>64.875</v>
      </c>
      <c r="D41" s="271">
        <f>AVERAGE(D32:D40)</f>
        <v>70.875</v>
      </c>
      <c r="E41" s="271">
        <f t="shared" ref="E41" si="4">AVERAGE(E32:E40)</f>
        <v>77.875</v>
      </c>
      <c r="G41" s="271" t="s">
        <v>22</v>
      </c>
      <c r="H41" s="271">
        <f>AVERAGE(H32:H40)</f>
        <v>69.666666666666671</v>
      </c>
      <c r="I41" s="271">
        <f>AVERAGE(I32:I40)</f>
        <v>66.111111111111114</v>
      </c>
      <c r="J41" s="271">
        <f>AVERAGE(J32:J40)</f>
        <v>64.888888888888886</v>
      </c>
      <c r="K41" s="271">
        <f t="shared" ref="K41" si="5">AVERAGE(K32:K40)</f>
        <v>79.555555555555557</v>
      </c>
      <c r="M41" s="271" t="s">
        <v>22</v>
      </c>
      <c r="N41" s="271">
        <f>AVERAGE(N32:N40)</f>
        <v>66.875</v>
      </c>
      <c r="O41" s="271">
        <f>AVERAGE(O32:O40)</f>
        <v>72.125</v>
      </c>
      <c r="P41" s="271">
        <f>AVERAGE(P32:P40)</f>
        <v>59.625</v>
      </c>
      <c r="Q41" s="271">
        <f t="shared" ref="Q41" si="6">AVERAGE(Q32:Q40)</f>
        <v>80.125</v>
      </c>
      <c r="S41" s="248" t="s">
        <v>22</v>
      </c>
      <c r="T41" s="248">
        <f>AVERAGE(T32:T40)</f>
        <v>71.5</v>
      </c>
      <c r="U41" s="248">
        <f>AVERAGE(U32:U40)</f>
        <v>72.625</v>
      </c>
      <c r="V41" s="248">
        <f>AVERAGE(V32:V40)</f>
        <v>66.875</v>
      </c>
      <c r="W41" s="248">
        <f t="shared" ref="W41" si="7">AVERAGE(W32:W40)</f>
        <v>90.375</v>
      </c>
    </row>
    <row r="43" spans="1:23" x14ac:dyDescent="0.25">
      <c r="A43" s="1" t="s">
        <v>10</v>
      </c>
      <c r="B43" s="1"/>
      <c r="C43" s="1"/>
      <c r="D43" s="1"/>
      <c r="E43" s="1"/>
      <c r="F43" s="1"/>
      <c r="G43" s="1" t="s">
        <v>11</v>
      </c>
      <c r="H43" s="1"/>
      <c r="I43" s="1"/>
      <c r="J43" s="1"/>
      <c r="K43" s="1"/>
      <c r="L43" s="1"/>
      <c r="M43" s="1" t="s">
        <v>20</v>
      </c>
      <c r="N43" s="1"/>
      <c r="O43" s="1"/>
      <c r="P43" s="1"/>
      <c r="Q43" s="1"/>
      <c r="R43" s="1"/>
      <c r="S43" s="1" t="s">
        <v>21</v>
      </c>
      <c r="T43" s="1"/>
    </row>
    <row r="45" spans="1:23" x14ac:dyDescent="0.25">
      <c r="A45" s="249" t="s">
        <v>0</v>
      </c>
      <c r="B45" s="249" t="s">
        <v>1</v>
      </c>
      <c r="C45" s="249" t="s">
        <v>2</v>
      </c>
      <c r="D45" s="249" t="s">
        <v>3</v>
      </c>
      <c r="E45" s="249" t="s">
        <v>4</v>
      </c>
      <c r="G45" s="256" t="s">
        <v>0</v>
      </c>
      <c r="H45" s="256" t="s">
        <v>1</v>
      </c>
      <c r="I45" s="256" t="s">
        <v>2</v>
      </c>
      <c r="J45" s="256" t="s">
        <v>3</v>
      </c>
      <c r="K45" s="256" t="s">
        <v>4</v>
      </c>
      <c r="M45" s="249" t="s">
        <v>0</v>
      </c>
      <c r="N45" s="249" t="s">
        <v>1</v>
      </c>
      <c r="O45" s="249" t="s">
        <v>2</v>
      </c>
      <c r="P45" s="249" t="s">
        <v>3</v>
      </c>
      <c r="Q45" s="249" t="s">
        <v>4</v>
      </c>
      <c r="S45" s="249" t="s">
        <v>0</v>
      </c>
      <c r="T45" s="249" t="s">
        <v>1</v>
      </c>
      <c r="U45" s="249" t="s">
        <v>2</v>
      </c>
      <c r="V45" s="249" t="s">
        <v>3</v>
      </c>
      <c r="W45" s="249" t="s">
        <v>4</v>
      </c>
    </row>
    <row r="46" spans="1:23" x14ac:dyDescent="0.25">
      <c r="A46" s="250">
        <v>0.5</v>
      </c>
      <c r="B46" s="250">
        <v>72</v>
      </c>
      <c r="C46" s="250">
        <v>40</v>
      </c>
      <c r="D46" s="250">
        <v>60</v>
      </c>
      <c r="E46" s="250">
        <v>61</v>
      </c>
      <c r="G46" s="255">
        <v>0.5</v>
      </c>
      <c r="H46" s="255">
        <v>73</v>
      </c>
      <c r="I46" s="255">
        <v>25</v>
      </c>
      <c r="J46" s="255">
        <v>66</v>
      </c>
      <c r="K46" s="255">
        <v>57</v>
      </c>
      <c r="M46" s="253">
        <v>0.5</v>
      </c>
      <c r="N46" s="253">
        <v>76</v>
      </c>
      <c r="O46" s="253">
        <v>50</v>
      </c>
      <c r="P46" s="253">
        <v>70</v>
      </c>
      <c r="Q46" s="253">
        <v>66</v>
      </c>
      <c r="S46" s="255">
        <v>0.5</v>
      </c>
      <c r="T46" s="255">
        <v>74</v>
      </c>
      <c r="U46" s="255">
        <v>50</v>
      </c>
      <c r="V46" s="255">
        <v>71</v>
      </c>
      <c r="W46" s="255">
        <v>60</v>
      </c>
    </row>
    <row r="47" spans="1:23" x14ac:dyDescent="0.25">
      <c r="A47" s="250">
        <v>1.1234999999999999</v>
      </c>
      <c r="B47" s="250">
        <v>70</v>
      </c>
      <c r="C47" s="250">
        <v>68</v>
      </c>
      <c r="D47" s="250">
        <v>63</v>
      </c>
      <c r="E47" s="250">
        <v>92</v>
      </c>
      <c r="G47" s="255">
        <v>1.124625</v>
      </c>
      <c r="H47" s="255">
        <v>74</v>
      </c>
      <c r="I47" s="255">
        <v>62</v>
      </c>
      <c r="J47" s="255">
        <v>69</v>
      </c>
      <c r="K47" s="255">
        <v>86</v>
      </c>
      <c r="M47" s="253">
        <v>1.0558888888888891</v>
      </c>
      <c r="N47" s="253">
        <v>67</v>
      </c>
      <c r="O47" s="253">
        <v>70</v>
      </c>
      <c r="P47" s="253">
        <v>75</v>
      </c>
      <c r="Q47" s="253">
        <v>77</v>
      </c>
      <c r="S47" s="255">
        <v>1.1234999999999999</v>
      </c>
      <c r="T47" s="255">
        <v>70</v>
      </c>
      <c r="U47" s="255">
        <v>78</v>
      </c>
      <c r="V47" s="255">
        <v>70</v>
      </c>
      <c r="W47" s="255">
        <v>90</v>
      </c>
    </row>
    <row r="48" spans="1:23" x14ac:dyDescent="0.25">
      <c r="A48" s="250">
        <v>1.7470000000000001</v>
      </c>
      <c r="B48" s="250">
        <v>78</v>
      </c>
      <c r="C48" s="250">
        <v>60</v>
      </c>
      <c r="D48" s="250">
        <v>76</v>
      </c>
      <c r="E48" s="250">
        <v>92</v>
      </c>
      <c r="G48" s="255">
        <v>1.74925</v>
      </c>
      <c r="H48" s="255">
        <v>71</v>
      </c>
      <c r="I48" s="255">
        <v>67</v>
      </c>
      <c r="J48" s="255">
        <v>72</v>
      </c>
      <c r="K48" s="255">
        <v>81</v>
      </c>
      <c r="M48" s="253">
        <v>1.611777777777778</v>
      </c>
      <c r="N48" s="253">
        <v>62</v>
      </c>
      <c r="O48" s="253">
        <v>71</v>
      </c>
      <c r="P48" s="253">
        <v>69</v>
      </c>
      <c r="Q48" s="253">
        <v>78</v>
      </c>
      <c r="S48" s="255">
        <v>1.7470000000000001</v>
      </c>
      <c r="T48" s="255">
        <v>73</v>
      </c>
      <c r="U48" s="255">
        <v>77</v>
      </c>
      <c r="V48" s="255">
        <v>68</v>
      </c>
      <c r="W48" s="255">
        <v>82</v>
      </c>
    </row>
    <row r="49" spans="1:23" x14ac:dyDescent="0.25">
      <c r="A49" s="250">
        <v>2.3704999999999998</v>
      </c>
      <c r="B49" s="250">
        <v>79</v>
      </c>
      <c r="C49" s="250">
        <v>59</v>
      </c>
      <c r="D49" s="250">
        <v>76</v>
      </c>
      <c r="E49" s="250">
        <v>84</v>
      </c>
      <c r="G49" s="255">
        <v>2.373875</v>
      </c>
      <c r="H49" s="255">
        <v>71</v>
      </c>
      <c r="I49" s="255">
        <v>61</v>
      </c>
      <c r="J49" s="255">
        <v>77</v>
      </c>
      <c r="K49" s="255">
        <v>79</v>
      </c>
      <c r="M49" s="253">
        <v>2.1676666666666669</v>
      </c>
      <c r="N49" s="253">
        <v>75</v>
      </c>
      <c r="O49" s="253">
        <v>70</v>
      </c>
      <c r="P49" s="253">
        <v>62</v>
      </c>
      <c r="Q49" s="253">
        <v>75</v>
      </c>
      <c r="S49" s="255">
        <v>2.3704999999999998</v>
      </c>
      <c r="T49" s="255">
        <v>75</v>
      </c>
      <c r="U49" s="255">
        <v>74</v>
      </c>
      <c r="V49" s="255">
        <v>77</v>
      </c>
      <c r="W49" s="255">
        <v>88</v>
      </c>
    </row>
    <row r="50" spans="1:23" x14ac:dyDescent="0.25">
      <c r="A50" s="250">
        <v>2.9940000000000002</v>
      </c>
      <c r="B50" s="250">
        <v>80</v>
      </c>
      <c r="C50" s="250">
        <v>65</v>
      </c>
      <c r="D50" s="250">
        <v>59</v>
      </c>
      <c r="E50" s="250">
        <v>83</v>
      </c>
      <c r="G50" s="255">
        <v>2.9984999999999999</v>
      </c>
      <c r="H50" s="255">
        <v>76</v>
      </c>
      <c r="I50" s="255">
        <v>57</v>
      </c>
      <c r="J50" s="255">
        <v>68</v>
      </c>
      <c r="K50" s="255">
        <v>93</v>
      </c>
      <c r="M50" s="253">
        <v>2.723555555555556</v>
      </c>
      <c r="N50" s="253">
        <v>76</v>
      </c>
      <c r="O50" s="253">
        <v>72</v>
      </c>
      <c r="P50" s="253">
        <v>61</v>
      </c>
      <c r="Q50" s="253">
        <v>80</v>
      </c>
      <c r="S50" s="255">
        <v>2.9940000000000002</v>
      </c>
      <c r="T50" s="255">
        <v>69</v>
      </c>
      <c r="U50" s="255">
        <v>69</v>
      </c>
      <c r="V50" s="255">
        <v>76</v>
      </c>
      <c r="W50" s="255">
        <v>86</v>
      </c>
    </row>
    <row r="51" spans="1:23" x14ac:dyDescent="0.25">
      <c r="A51" s="250">
        <v>3.6175000000000002</v>
      </c>
      <c r="B51" s="250">
        <v>72</v>
      </c>
      <c r="C51" s="250">
        <v>65</v>
      </c>
      <c r="D51" s="250">
        <v>62</v>
      </c>
      <c r="E51" s="250">
        <v>81</v>
      </c>
      <c r="G51" s="255">
        <v>3.6231249999999999</v>
      </c>
      <c r="H51" s="255">
        <v>73</v>
      </c>
      <c r="I51" s="255">
        <v>60</v>
      </c>
      <c r="J51" s="255">
        <v>64</v>
      </c>
      <c r="K51" s="255">
        <v>90</v>
      </c>
      <c r="M51" s="253">
        <v>3.2794444444444446</v>
      </c>
      <c r="N51" s="253">
        <v>70</v>
      </c>
      <c r="O51" s="253">
        <v>66</v>
      </c>
      <c r="P51" s="253">
        <v>65</v>
      </c>
      <c r="Q51" s="253">
        <v>86</v>
      </c>
      <c r="S51" s="255">
        <v>3.6175000000000002</v>
      </c>
      <c r="T51" s="255">
        <v>69</v>
      </c>
      <c r="U51" s="255">
        <v>72</v>
      </c>
      <c r="V51" s="255">
        <v>68</v>
      </c>
      <c r="W51" s="255">
        <v>78</v>
      </c>
    </row>
    <row r="52" spans="1:23" x14ac:dyDescent="0.25">
      <c r="A52" s="250">
        <v>4.2409999999999997</v>
      </c>
      <c r="B52" s="250">
        <v>68</v>
      </c>
      <c r="C52" s="250">
        <v>57</v>
      </c>
      <c r="D52" s="250">
        <v>62</v>
      </c>
      <c r="E52" s="250">
        <v>76</v>
      </c>
      <c r="G52" s="255">
        <v>4.2477499999999999</v>
      </c>
      <c r="H52" s="255">
        <v>68</v>
      </c>
      <c r="I52" s="255">
        <v>62</v>
      </c>
      <c r="J52" s="255">
        <v>66</v>
      </c>
      <c r="K52" s="255">
        <v>76</v>
      </c>
      <c r="M52" s="253">
        <v>3.8353333333333337</v>
      </c>
      <c r="N52" s="253">
        <v>70</v>
      </c>
      <c r="O52" s="253">
        <v>69</v>
      </c>
      <c r="P52" s="253">
        <v>65</v>
      </c>
      <c r="Q52" s="253">
        <v>80</v>
      </c>
      <c r="S52" s="255">
        <v>4.2409999999999997</v>
      </c>
      <c r="T52" s="255">
        <v>78</v>
      </c>
      <c r="U52" s="255">
        <v>79</v>
      </c>
      <c r="V52" s="255">
        <v>66</v>
      </c>
      <c r="W52" s="255">
        <v>82</v>
      </c>
    </row>
    <row r="53" spans="1:23" x14ac:dyDescent="0.25">
      <c r="A53" s="250">
        <v>4.8645000000000005</v>
      </c>
      <c r="B53" s="250">
        <v>69</v>
      </c>
      <c r="C53" s="250">
        <v>54</v>
      </c>
      <c r="D53" s="250">
        <v>65</v>
      </c>
      <c r="E53" s="250">
        <v>75</v>
      </c>
      <c r="G53" s="255">
        <v>4.8723749999999999</v>
      </c>
      <c r="H53" s="255">
        <v>73</v>
      </c>
      <c r="I53" s="255">
        <v>61</v>
      </c>
      <c r="J53" s="255">
        <v>62</v>
      </c>
      <c r="K53" s="255">
        <v>76</v>
      </c>
      <c r="M53" s="253">
        <v>4.3912222222222219</v>
      </c>
      <c r="N53" s="253">
        <v>71</v>
      </c>
      <c r="O53" s="253">
        <v>68</v>
      </c>
      <c r="P53" s="253">
        <v>57</v>
      </c>
      <c r="Q53" s="253">
        <v>73</v>
      </c>
      <c r="S53" s="255">
        <v>4.8645000000000005</v>
      </c>
      <c r="T53" s="255">
        <v>77</v>
      </c>
      <c r="U53" s="255">
        <v>76</v>
      </c>
      <c r="V53" s="255">
        <v>67</v>
      </c>
      <c r="W53" s="255">
        <v>83</v>
      </c>
    </row>
    <row r="54" spans="1:23" x14ac:dyDescent="0.25">
      <c r="G54" s="255" t="s">
        <v>22</v>
      </c>
      <c r="H54" s="255">
        <f>AVERAGE(H46:H53)</f>
        <v>72.375</v>
      </c>
      <c r="I54" s="255">
        <f>AVERAGE(I46:I53)</f>
        <v>56.875</v>
      </c>
      <c r="J54" s="255">
        <f>AVERAGE(J46:J53)</f>
        <v>68</v>
      </c>
      <c r="K54" s="255">
        <f t="shared" ref="K54" si="8">AVERAGE(K46:K53)</f>
        <v>79.75</v>
      </c>
      <c r="M54" s="253">
        <v>4.9471111111111119</v>
      </c>
      <c r="N54" s="253">
        <v>70</v>
      </c>
      <c r="O54" s="253">
        <v>64</v>
      </c>
      <c r="P54" s="253">
        <v>58</v>
      </c>
      <c r="Q54" s="253">
        <v>78</v>
      </c>
    </row>
    <row r="55" spans="1:23" x14ac:dyDescent="0.25">
      <c r="A55" s="248" t="s">
        <v>22</v>
      </c>
      <c r="B55" s="248">
        <f>AVERAGE(B46:B54)</f>
        <v>73.5</v>
      </c>
      <c r="C55" s="248">
        <f>AVERAGE(C46:C54)</f>
        <v>58.5</v>
      </c>
      <c r="D55" s="248">
        <f>AVERAGE(D46:D54)</f>
        <v>65.375</v>
      </c>
      <c r="E55" s="248">
        <f>AVERAGE(E46:E54)</f>
        <v>80.5</v>
      </c>
      <c r="M55" s="271" t="s">
        <v>22</v>
      </c>
      <c r="N55" s="271">
        <f>AVERAGE(N46:N54)</f>
        <v>70.777777777777771</v>
      </c>
      <c r="O55" s="271">
        <f>AVERAGE(O46:O54)</f>
        <v>66.666666666666671</v>
      </c>
      <c r="P55" s="271">
        <f>AVERAGE(P46:P54)</f>
        <v>64.666666666666671</v>
      </c>
      <c r="Q55" s="271">
        <f>AVERAGE(Q46:Q54)</f>
        <v>77</v>
      </c>
      <c r="S55" s="248" t="s">
        <v>22</v>
      </c>
      <c r="T55" s="248">
        <f>AVERAGE(T46:T54)</f>
        <v>73.125</v>
      </c>
      <c r="U55" s="248">
        <f>AVERAGE(U46:U54)</f>
        <v>71.875</v>
      </c>
      <c r="V55" s="248">
        <f>AVERAGE(V46:V54)</f>
        <v>70.375</v>
      </c>
      <c r="W55" s="248">
        <f>AVERAGE(W46:W54)</f>
        <v>81.125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22" workbookViewId="0">
      <selection activeCell="T41" sqref="T41:W41"/>
    </sheetView>
  </sheetViews>
  <sheetFormatPr defaultRowHeight="15" x14ac:dyDescent="0.25"/>
  <cols>
    <col min="1" max="16384" width="9.140625" style="32"/>
  </cols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143" t="s">
        <v>0</v>
      </c>
      <c r="B3" s="143" t="s">
        <v>1</v>
      </c>
      <c r="C3" s="143" t="s">
        <v>2</v>
      </c>
      <c r="D3" s="143" t="s">
        <v>3</v>
      </c>
      <c r="E3" s="143" t="s">
        <v>4</v>
      </c>
      <c r="G3" s="147" t="s">
        <v>0</v>
      </c>
      <c r="H3" s="147" t="s">
        <v>1</v>
      </c>
      <c r="I3" s="147" t="s">
        <v>2</v>
      </c>
      <c r="J3" s="147" t="s">
        <v>3</v>
      </c>
      <c r="K3" s="147" t="s">
        <v>4</v>
      </c>
      <c r="M3" s="151" t="s">
        <v>0</v>
      </c>
      <c r="N3" s="151" t="s">
        <v>1</v>
      </c>
      <c r="O3" s="151" t="s">
        <v>2</v>
      </c>
      <c r="P3" s="151" t="s">
        <v>3</v>
      </c>
      <c r="Q3" s="151" t="s">
        <v>4</v>
      </c>
      <c r="S3" s="155" t="s">
        <v>0</v>
      </c>
      <c r="T3" s="155" t="s">
        <v>1</v>
      </c>
      <c r="U3" s="155" t="s">
        <v>2</v>
      </c>
      <c r="V3" s="155" t="s">
        <v>3</v>
      </c>
      <c r="W3" s="155" t="s">
        <v>4</v>
      </c>
    </row>
    <row r="4" spans="1:23" x14ac:dyDescent="0.25">
      <c r="A4" s="142">
        <v>0.5</v>
      </c>
      <c r="B4" s="142">
        <v>99</v>
      </c>
      <c r="C4" s="142">
        <v>69</v>
      </c>
      <c r="D4" s="142">
        <v>102</v>
      </c>
      <c r="E4" s="142">
        <v>140</v>
      </c>
      <c r="G4" s="146">
        <v>0.5</v>
      </c>
      <c r="H4" s="146">
        <v>101</v>
      </c>
      <c r="I4" s="146">
        <v>71</v>
      </c>
      <c r="J4" s="146">
        <v>100</v>
      </c>
      <c r="K4" s="146">
        <v>130</v>
      </c>
      <c r="M4" s="150">
        <v>0.5</v>
      </c>
      <c r="N4" s="150">
        <v>82</v>
      </c>
      <c r="O4" s="150">
        <v>64</v>
      </c>
      <c r="P4" s="150">
        <v>88</v>
      </c>
      <c r="Q4" s="150">
        <v>127</v>
      </c>
      <c r="S4" s="154">
        <v>0.5</v>
      </c>
      <c r="T4" s="154">
        <v>87</v>
      </c>
      <c r="U4" s="154">
        <v>78</v>
      </c>
      <c r="V4" s="154">
        <v>102</v>
      </c>
      <c r="W4" s="154">
        <v>136</v>
      </c>
    </row>
    <row r="5" spans="1:23" x14ac:dyDescent="0.25">
      <c r="A5" s="142">
        <v>1.1219999999999999</v>
      </c>
      <c r="B5" s="142">
        <v>96</v>
      </c>
      <c r="C5" s="142">
        <v>79</v>
      </c>
      <c r="D5" s="142">
        <v>102</v>
      </c>
      <c r="E5" s="142">
        <v>145</v>
      </c>
      <c r="G5" s="146">
        <v>1.0562222222222222</v>
      </c>
      <c r="H5" s="146">
        <v>107</v>
      </c>
      <c r="I5" s="146">
        <v>81</v>
      </c>
      <c r="J5" s="146">
        <v>109</v>
      </c>
      <c r="K5" s="146">
        <v>153</v>
      </c>
      <c r="M5" s="150">
        <v>1.0562222222222222</v>
      </c>
      <c r="N5" s="150">
        <v>84</v>
      </c>
      <c r="O5" s="150">
        <v>70</v>
      </c>
      <c r="P5" s="150">
        <v>91</v>
      </c>
      <c r="Q5" s="150">
        <v>132</v>
      </c>
      <c r="S5" s="154">
        <v>1.0563333333333333</v>
      </c>
      <c r="T5" s="154">
        <v>83</v>
      </c>
      <c r="U5" s="154">
        <v>77</v>
      </c>
      <c r="V5" s="154">
        <v>97</v>
      </c>
      <c r="W5" s="154">
        <v>141</v>
      </c>
    </row>
    <row r="6" spans="1:23" x14ac:dyDescent="0.25">
      <c r="A6" s="142">
        <v>1.744</v>
      </c>
      <c r="B6" s="142">
        <v>95</v>
      </c>
      <c r="C6" s="142">
        <v>84</v>
      </c>
      <c r="D6" s="142">
        <v>102</v>
      </c>
      <c r="E6" s="142">
        <v>144</v>
      </c>
      <c r="G6" s="146">
        <v>1.6124444444444443</v>
      </c>
      <c r="H6" s="146">
        <v>100</v>
      </c>
      <c r="I6" s="146">
        <v>80</v>
      </c>
      <c r="J6" s="146">
        <v>105</v>
      </c>
      <c r="K6" s="146">
        <v>154</v>
      </c>
      <c r="M6" s="150">
        <v>1.6124444444444443</v>
      </c>
      <c r="N6" s="150">
        <v>79</v>
      </c>
      <c r="O6" s="150">
        <v>69</v>
      </c>
      <c r="P6" s="150">
        <v>94</v>
      </c>
      <c r="Q6" s="150">
        <v>134</v>
      </c>
      <c r="S6" s="154">
        <v>1.6126666666666667</v>
      </c>
      <c r="T6" s="154">
        <v>81</v>
      </c>
      <c r="U6" s="154">
        <v>76</v>
      </c>
      <c r="V6" s="154">
        <v>92</v>
      </c>
      <c r="W6" s="154">
        <v>134</v>
      </c>
    </row>
    <row r="7" spans="1:23" x14ac:dyDescent="0.25">
      <c r="A7" s="142">
        <v>2.3660000000000001</v>
      </c>
      <c r="B7" s="142">
        <v>92</v>
      </c>
      <c r="C7" s="142">
        <v>84</v>
      </c>
      <c r="D7" s="142">
        <v>101</v>
      </c>
      <c r="E7" s="142">
        <v>146</v>
      </c>
      <c r="G7" s="146">
        <v>2.1686666666666667</v>
      </c>
      <c r="H7" s="146">
        <v>102</v>
      </c>
      <c r="I7" s="146">
        <v>80</v>
      </c>
      <c r="J7" s="146">
        <v>103</v>
      </c>
      <c r="K7" s="146">
        <v>151</v>
      </c>
      <c r="M7" s="150">
        <v>2.1686666666666667</v>
      </c>
      <c r="N7" s="150">
        <v>77</v>
      </c>
      <c r="O7" s="150">
        <v>67</v>
      </c>
      <c r="P7" s="150">
        <v>91</v>
      </c>
      <c r="Q7" s="150">
        <v>138</v>
      </c>
      <c r="S7" s="154">
        <v>2.169</v>
      </c>
      <c r="T7" s="154">
        <v>86</v>
      </c>
      <c r="U7" s="154">
        <v>77</v>
      </c>
      <c r="V7" s="154">
        <v>92</v>
      </c>
      <c r="W7" s="154">
        <v>128</v>
      </c>
    </row>
    <row r="8" spans="1:23" x14ac:dyDescent="0.25">
      <c r="A8" s="142">
        <v>2.988</v>
      </c>
      <c r="B8" s="142">
        <v>90</v>
      </c>
      <c r="C8" s="142">
        <v>80</v>
      </c>
      <c r="D8" s="142">
        <v>103</v>
      </c>
      <c r="E8" s="142">
        <v>153</v>
      </c>
      <c r="G8" s="146">
        <v>2.7248888888888887</v>
      </c>
      <c r="H8" s="146">
        <v>100</v>
      </c>
      <c r="I8" s="146">
        <v>80</v>
      </c>
      <c r="J8" s="146">
        <v>104</v>
      </c>
      <c r="K8" s="146">
        <v>151</v>
      </c>
      <c r="M8" s="150">
        <v>2.7248888888888887</v>
      </c>
      <c r="N8" s="150">
        <v>79</v>
      </c>
      <c r="O8" s="150">
        <v>69</v>
      </c>
      <c r="P8" s="150">
        <v>94</v>
      </c>
      <c r="Q8" s="150">
        <v>141</v>
      </c>
      <c r="S8" s="154">
        <v>2.7253333333333334</v>
      </c>
      <c r="T8" s="154">
        <v>92</v>
      </c>
      <c r="U8" s="154">
        <v>77</v>
      </c>
      <c r="V8" s="154">
        <v>93</v>
      </c>
      <c r="W8" s="154">
        <v>129</v>
      </c>
    </row>
    <row r="9" spans="1:23" x14ac:dyDescent="0.25">
      <c r="A9" s="142">
        <v>3.6100000000000003</v>
      </c>
      <c r="B9" s="142">
        <v>93</v>
      </c>
      <c r="C9" s="142">
        <v>77</v>
      </c>
      <c r="D9" s="142">
        <v>98</v>
      </c>
      <c r="E9" s="142">
        <v>151</v>
      </c>
      <c r="G9" s="146">
        <v>3.2811111111111111</v>
      </c>
      <c r="H9" s="146">
        <v>95</v>
      </c>
      <c r="I9" s="146">
        <v>79</v>
      </c>
      <c r="J9" s="146">
        <v>103</v>
      </c>
      <c r="K9" s="146">
        <v>143</v>
      </c>
      <c r="M9" s="150">
        <v>3.2811111111111111</v>
      </c>
      <c r="N9" s="150">
        <v>82</v>
      </c>
      <c r="O9" s="150">
        <v>68</v>
      </c>
      <c r="P9" s="150">
        <v>88</v>
      </c>
      <c r="Q9" s="150">
        <v>138</v>
      </c>
      <c r="S9" s="154">
        <v>3.2816666666666667</v>
      </c>
      <c r="T9" s="154">
        <v>94</v>
      </c>
      <c r="U9" s="154">
        <v>77</v>
      </c>
      <c r="V9" s="154">
        <v>94</v>
      </c>
      <c r="W9" s="154">
        <v>131</v>
      </c>
    </row>
    <row r="10" spans="1:23" x14ac:dyDescent="0.25">
      <c r="A10" s="142">
        <v>4.2320000000000002</v>
      </c>
      <c r="B10" s="142">
        <v>95</v>
      </c>
      <c r="C10" s="142">
        <v>76</v>
      </c>
      <c r="D10" s="142">
        <v>94</v>
      </c>
      <c r="E10" s="142">
        <v>140</v>
      </c>
      <c r="G10" s="146">
        <v>3.8373333333333335</v>
      </c>
      <c r="H10" s="146">
        <v>94</v>
      </c>
      <c r="I10" s="146">
        <v>77</v>
      </c>
      <c r="J10" s="146">
        <v>102</v>
      </c>
      <c r="K10" s="146">
        <v>143</v>
      </c>
      <c r="M10" s="150">
        <v>3.8373333333333335</v>
      </c>
      <c r="N10" s="150">
        <v>81</v>
      </c>
      <c r="O10" s="150">
        <v>66</v>
      </c>
      <c r="P10" s="150">
        <v>85</v>
      </c>
      <c r="Q10" s="150">
        <v>138</v>
      </c>
      <c r="S10" s="154">
        <v>3.8380000000000001</v>
      </c>
      <c r="T10" s="154">
        <v>92</v>
      </c>
      <c r="U10" s="154">
        <v>75</v>
      </c>
      <c r="V10" s="154">
        <v>94</v>
      </c>
      <c r="W10" s="154">
        <v>138</v>
      </c>
    </row>
    <row r="11" spans="1:23" x14ac:dyDescent="0.25">
      <c r="A11" s="142">
        <v>4.8540000000000001</v>
      </c>
      <c r="B11" s="142">
        <v>92</v>
      </c>
      <c r="C11" s="142">
        <v>73</v>
      </c>
      <c r="D11" s="142">
        <v>97</v>
      </c>
      <c r="E11" s="142">
        <v>140</v>
      </c>
      <c r="G11" s="146">
        <v>4.3935555555555554</v>
      </c>
      <c r="H11" s="146">
        <v>97</v>
      </c>
      <c r="I11" s="146">
        <v>79</v>
      </c>
      <c r="J11" s="146">
        <v>103</v>
      </c>
      <c r="K11" s="146">
        <v>148</v>
      </c>
      <c r="M11" s="150">
        <v>4.3935555555555554</v>
      </c>
      <c r="N11" s="150">
        <v>77</v>
      </c>
      <c r="O11" s="150">
        <v>65</v>
      </c>
      <c r="P11" s="150">
        <v>86</v>
      </c>
      <c r="Q11" s="150">
        <v>141</v>
      </c>
      <c r="S11" s="154">
        <v>4.3943333333333339</v>
      </c>
      <c r="T11" s="154">
        <v>92</v>
      </c>
      <c r="U11" s="154">
        <v>77</v>
      </c>
      <c r="V11" s="154">
        <v>94</v>
      </c>
      <c r="W11" s="154">
        <v>138</v>
      </c>
    </row>
    <row r="12" spans="1:23" x14ac:dyDescent="0.25">
      <c r="G12" s="146">
        <v>4.9497777777777774</v>
      </c>
      <c r="H12" s="146">
        <v>95</v>
      </c>
      <c r="I12" s="146">
        <v>80</v>
      </c>
      <c r="J12" s="146">
        <v>97</v>
      </c>
      <c r="K12" s="146">
        <v>135</v>
      </c>
      <c r="M12" s="150">
        <v>4.9497777777777774</v>
      </c>
      <c r="N12" s="150">
        <v>75</v>
      </c>
      <c r="O12" s="150">
        <v>64</v>
      </c>
      <c r="P12" s="150">
        <v>84</v>
      </c>
      <c r="Q12" s="150">
        <v>139</v>
      </c>
      <c r="S12" s="154">
        <v>4.9506666666666668</v>
      </c>
      <c r="T12" s="154">
        <v>94</v>
      </c>
      <c r="U12" s="154">
        <v>77</v>
      </c>
      <c r="V12" s="154">
        <v>93</v>
      </c>
      <c r="W12" s="154">
        <v>146</v>
      </c>
    </row>
    <row r="13" spans="1:23" x14ac:dyDescent="0.25">
      <c r="A13" s="32" t="s">
        <v>22</v>
      </c>
      <c r="B13" s="32">
        <f>AVERAGE(B4:B12)</f>
        <v>94</v>
      </c>
      <c r="C13" s="32">
        <f>AVERAGE(C4:C12)</f>
        <v>77.75</v>
      </c>
      <c r="D13" s="32">
        <f>AVERAGE(D4:D12)</f>
        <v>99.875</v>
      </c>
      <c r="E13" s="32">
        <f t="shared" ref="E13" si="0">AVERAGE(E4:E12)</f>
        <v>144.875</v>
      </c>
      <c r="G13" s="156" t="s">
        <v>22</v>
      </c>
      <c r="H13" s="156">
        <f>AVERAGE(H4:H12)</f>
        <v>99</v>
      </c>
      <c r="I13" s="156">
        <f>AVERAGE(I4:I12)</f>
        <v>78.555555555555557</v>
      </c>
      <c r="J13" s="156">
        <f t="shared" ref="J13:K13" si="1">AVERAGE(J4:J12)</f>
        <v>102.88888888888889</v>
      </c>
      <c r="K13" s="156">
        <f t="shared" si="1"/>
        <v>145.33333333333334</v>
      </c>
      <c r="M13" s="32" t="s">
        <v>22</v>
      </c>
      <c r="N13" s="32">
        <f>AVERAGE(N4:N12)</f>
        <v>79.555555555555557</v>
      </c>
      <c r="O13" s="32">
        <f>AVERAGE(O4:O12)</f>
        <v>66.888888888888886</v>
      </c>
      <c r="P13" s="32">
        <f t="shared" ref="P13:Q13" si="2">AVERAGE(P4:P12)</f>
        <v>89</v>
      </c>
      <c r="Q13" s="32">
        <f t="shared" si="2"/>
        <v>136.44444444444446</v>
      </c>
      <c r="S13" s="32" t="s">
        <v>22</v>
      </c>
      <c r="T13" s="32">
        <f>AVERAGE(T4:T12)</f>
        <v>89</v>
      </c>
      <c r="U13" s="32">
        <f>AVERAGE(U4:U12)</f>
        <v>76.777777777777771</v>
      </c>
      <c r="V13" s="32">
        <f>AVERAGE(V4:V12)</f>
        <v>94.555555555555557</v>
      </c>
      <c r="W13" s="32">
        <f>AVERAGE(W4:W12)</f>
        <v>135.66666666666666</v>
      </c>
    </row>
    <row r="15" spans="1:23" x14ac:dyDescent="0.25">
      <c r="A15" s="1" t="s">
        <v>12</v>
      </c>
      <c r="B15" s="1"/>
      <c r="C15" s="1"/>
      <c r="D15" s="1"/>
      <c r="E15" s="1"/>
      <c r="F15" s="1"/>
      <c r="G15" s="1" t="s">
        <v>13</v>
      </c>
      <c r="H15" s="1"/>
      <c r="I15" s="1"/>
      <c r="J15" s="1"/>
      <c r="K15" s="1"/>
      <c r="L15" s="1"/>
      <c r="M15" s="1" t="s">
        <v>14</v>
      </c>
      <c r="N15" s="1"/>
      <c r="O15" s="1"/>
      <c r="P15" s="1"/>
      <c r="Q15" s="1"/>
      <c r="R15" s="1"/>
      <c r="S15" s="1" t="s">
        <v>15</v>
      </c>
      <c r="T15" s="1"/>
    </row>
    <row r="17" spans="1:25" x14ac:dyDescent="0.25">
      <c r="A17" s="127" t="s">
        <v>0</v>
      </c>
      <c r="B17" s="127" t="s">
        <v>1</v>
      </c>
      <c r="C17" s="127" t="s">
        <v>2</v>
      </c>
      <c r="D17" s="127" t="s">
        <v>3</v>
      </c>
      <c r="E17" s="127" t="s">
        <v>4</v>
      </c>
      <c r="G17" s="131" t="s">
        <v>0</v>
      </c>
      <c r="H17" s="131" t="s">
        <v>1</v>
      </c>
      <c r="I17" s="131" t="s">
        <v>2</v>
      </c>
      <c r="J17" s="131" t="s">
        <v>3</v>
      </c>
      <c r="K17" s="131" t="s">
        <v>4</v>
      </c>
      <c r="M17" s="135" t="s">
        <v>0</v>
      </c>
      <c r="N17" s="135" t="s">
        <v>1</v>
      </c>
      <c r="O17" s="135" t="s">
        <v>2</v>
      </c>
      <c r="P17" s="135" t="s">
        <v>3</v>
      </c>
      <c r="Q17" s="135" t="s">
        <v>4</v>
      </c>
      <c r="S17" s="139" t="s">
        <v>0</v>
      </c>
      <c r="T17" s="139" t="s">
        <v>1</v>
      </c>
      <c r="U17" s="139" t="s">
        <v>2</v>
      </c>
      <c r="V17" s="139" t="s">
        <v>3</v>
      </c>
      <c r="W17" s="139" t="s">
        <v>4</v>
      </c>
    </row>
    <row r="18" spans="1:25" x14ac:dyDescent="0.25">
      <c r="A18" s="126">
        <v>0.5</v>
      </c>
      <c r="B18" s="126">
        <v>93</v>
      </c>
      <c r="C18" s="126">
        <v>70</v>
      </c>
      <c r="D18" s="126">
        <v>98</v>
      </c>
      <c r="E18" s="126">
        <v>105</v>
      </c>
      <c r="G18" s="130">
        <v>0.5</v>
      </c>
      <c r="H18" s="130">
        <v>98</v>
      </c>
      <c r="I18" s="130">
        <v>71</v>
      </c>
      <c r="J18" s="130">
        <v>106</v>
      </c>
      <c r="K18" s="130">
        <v>120</v>
      </c>
      <c r="M18" s="134">
        <v>0.5</v>
      </c>
      <c r="N18" s="134">
        <v>90</v>
      </c>
      <c r="O18" s="134">
        <v>64</v>
      </c>
      <c r="P18" s="134">
        <v>93</v>
      </c>
      <c r="Q18" s="134">
        <v>121</v>
      </c>
      <c r="S18" s="138">
        <v>0.5</v>
      </c>
      <c r="T18" s="138">
        <v>86</v>
      </c>
      <c r="U18" s="138">
        <v>70</v>
      </c>
      <c r="V18" s="138">
        <v>101</v>
      </c>
      <c r="W18" s="138">
        <v>130</v>
      </c>
    </row>
    <row r="19" spans="1:25" x14ac:dyDescent="0.25">
      <c r="A19" s="126">
        <v>1.1245000000000001</v>
      </c>
      <c r="B19" s="126">
        <v>97</v>
      </c>
      <c r="C19" s="126">
        <v>84</v>
      </c>
      <c r="D19" s="126">
        <v>103</v>
      </c>
      <c r="E19" s="126">
        <v>130</v>
      </c>
      <c r="G19" s="130">
        <v>1.1248749999999998</v>
      </c>
      <c r="H19" s="130">
        <v>102</v>
      </c>
      <c r="I19" s="130">
        <v>86</v>
      </c>
      <c r="J19" s="130">
        <v>104</v>
      </c>
      <c r="K19" s="130">
        <v>140</v>
      </c>
      <c r="M19" s="134">
        <v>1.1245000000000001</v>
      </c>
      <c r="N19" s="134">
        <v>87</v>
      </c>
      <c r="O19" s="134">
        <v>67</v>
      </c>
      <c r="P19" s="134">
        <v>94</v>
      </c>
      <c r="Q19" s="134">
        <v>121</v>
      </c>
      <c r="S19" s="138">
        <v>1.0562222222222222</v>
      </c>
      <c r="T19" s="138">
        <v>83</v>
      </c>
      <c r="U19" s="138">
        <v>72</v>
      </c>
      <c r="V19" s="138">
        <v>104</v>
      </c>
      <c r="W19" s="138">
        <v>141</v>
      </c>
    </row>
    <row r="20" spans="1:25" x14ac:dyDescent="0.25">
      <c r="A20" s="126">
        <v>1.7490000000000001</v>
      </c>
      <c r="B20" s="126">
        <v>98</v>
      </c>
      <c r="C20" s="126">
        <v>89</v>
      </c>
      <c r="D20" s="126">
        <v>108</v>
      </c>
      <c r="E20" s="126">
        <v>144</v>
      </c>
      <c r="G20" s="130">
        <v>1.7497499999999999</v>
      </c>
      <c r="H20" s="130">
        <v>103</v>
      </c>
      <c r="I20" s="130">
        <v>83</v>
      </c>
      <c r="J20" s="130">
        <v>104</v>
      </c>
      <c r="K20" s="130">
        <v>134</v>
      </c>
      <c r="M20" s="134">
        <v>1.7490000000000001</v>
      </c>
      <c r="N20" s="134">
        <v>82</v>
      </c>
      <c r="O20" s="134">
        <v>65</v>
      </c>
      <c r="P20" s="134">
        <v>89</v>
      </c>
      <c r="Q20" s="134">
        <v>117</v>
      </c>
      <c r="S20" s="138">
        <v>1.6124444444444443</v>
      </c>
      <c r="T20" s="138">
        <v>84</v>
      </c>
      <c r="U20" s="138">
        <v>74</v>
      </c>
      <c r="V20" s="138">
        <v>106</v>
      </c>
      <c r="W20" s="138">
        <v>136</v>
      </c>
    </row>
    <row r="21" spans="1:25" x14ac:dyDescent="0.25">
      <c r="A21" s="126">
        <v>2.3734999999999999</v>
      </c>
      <c r="B21" s="126">
        <v>101</v>
      </c>
      <c r="C21" s="126">
        <v>88</v>
      </c>
      <c r="D21" s="126">
        <v>104</v>
      </c>
      <c r="E21" s="126">
        <v>146</v>
      </c>
      <c r="G21" s="130">
        <v>2.374625</v>
      </c>
      <c r="H21" s="130">
        <v>98</v>
      </c>
      <c r="I21" s="130">
        <v>82</v>
      </c>
      <c r="J21" s="130">
        <v>105</v>
      </c>
      <c r="K21" s="130">
        <v>132</v>
      </c>
      <c r="M21" s="134">
        <v>2.3734999999999999</v>
      </c>
      <c r="N21" s="134">
        <v>80</v>
      </c>
      <c r="O21" s="134">
        <v>66</v>
      </c>
      <c r="P21" s="134">
        <v>89</v>
      </c>
      <c r="Q21" s="134">
        <v>111</v>
      </c>
      <c r="S21" s="138">
        <v>2.1686666666666667</v>
      </c>
      <c r="T21" s="138">
        <v>82</v>
      </c>
      <c r="U21" s="138">
        <v>74</v>
      </c>
      <c r="V21" s="138">
        <v>97</v>
      </c>
      <c r="W21" s="138">
        <v>129</v>
      </c>
    </row>
    <row r="22" spans="1:25" x14ac:dyDescent="0.25">
      <c r="A22" s="126">
        <v>2.9980000000000002</v>
      </c>
      <c r="B22" s="126">
        <v>98</v>
      </c>
      <c r="C22" s="126">
        <v>86</v>
      </c>
      <c r="D22" s="126">
        <v>108</v>
      </c>
      <c r="E22" s="126">
        <v>133</v>
      </c>
      <c r="G22" s="130">
        <v>2.9994999999999998</v>
      </c>
      <c r="H22" s="130">
        <v>96</v>
      </c>
      <c r="I22" s="130">
        <v>84</v>
      </c>
      <c r="J22" s="130">
        <v>104</v>
      </c>
      <c r="K22" s="130">
        <v>138</v>
      </c>
      <c r="M22" s="134">
        <v>2.9980000000000002</v>
      </c>
      <c r="N22" s="134">
        <v>79</v>
      </c>
      <c r="O22" s="134">
        <v>66</v>
      </c>
      <c r="P22" s="134">
        <v>90</v>
      </c>
      <c r="Q22" s="134">
        <v>104</v>
      </c>
      <c r="S22" s="138">
        <v>2.7248888888888887</v>
      </c>
      <c r="T22" s="138">
        <v>85</v>
      </c>
      <c r="U22" s="138">
        <v>73</v>
      </c>
      <c r="V22" s="138">
        <v>96</v>
      </c>
      <c r="W22" s="138">
        <v>135</v>
      </c>
    </row>
    <row r="23" spans="1:25" x14ac:dyDescent="0.25">
      <c r="A23" s="126">
        <v>3.6225000000000005</v>
      </c>
      <c r="B23" s="126">
        <v>94</v>
      </c>
      <c r="C23" s="126">
        <v>82</v>
      </c>
      <c r="D23" s="126">
        <v>102</v>
      </c>
      <c r="E23" s="126">
        <v>116</v>
      </c>
      <c r="G23" s="130">
        <v>3.6243750000000001</v>
      </c>
      <c r="H23" s="130">
        <v>100</v>
      </c>
      <c r="I23" s="130">
        <v>81</v>
      </c>
      <c r="J23" s="130">
        <v>103</v>
      </c>
      <c r="K23" s="130">
        <v>148</v>
      </c>
      <c r="M23" s="134">
        <v>3.6225000000000005</v>
      </c>
      <c r="N23" s="134">
        <v>83</v>
      </c>
      <c r="O23" s="134">
        <v>65</v>
      </c>
      <c r="P23" s="134">
        <v>92</v>
      </c>
      <c r="Q23" s="134">
        <v>118</v>
      </c>
      <c r="S23" s="138">
        <v>3.2811111111111111</v>
      </c>
      <c r="T23" s="138">
        <v>88</v>
      </c>
      <c r="U23" s="138">
        <v>72</v>
      </c>
      <c r="V23" s="138">
        <v>98</v>
      </c>
      <c r="W23" s="138">
        <v>134</v>
      </c>
    </row>
    <row r="24" spans="1:25" x14ac:dyDescent="0.25">
      <c r="A24" s="126">
        <v>4.2469999999999999</v>
      </c>
      <c r="B24" s="126">
        <v>96</v>
      </c>
      <c r="C24" s="126">
        <v>81</v>
      </c>
      <c r="D24" s="126">
        <v>100</v>
      </c>
      <c r="E24" s="126">
        <v>107</v>
      </c>
      <c r="G24" s="130">
        <v>4.24925</v>
      </c>
      <c r="H24" s="130">
        <v>97</v>
      </c>
      <c r="I24" s="130">
        <v>81</v>
      </c>
      <c r="J24" s="130">
        <v>103</v>
      </c>
      <c r="K24" s="130">
        <v>147</v>
      </c>
      <c r="M24" s="134">
        <v>4.2469999999999999</v>
      </c>
      <c r="N24" s="134">
        <v>82</v>
      </c>
      <c r="O24" s="134">
        <v>63</v>
      </c>
      <c r="P24" s="134">
        <v>92</v>
      </c>
      <c r="Q24" s="134">
        <v>123</v>
      </c>
      <c r="S24" s="138">
        <v>3.8373333333333335</v>
      </c>
      <c r="T24" s="138">
        <v>89</v>
      </c>
      <c r="U24" s="138">
        <v>70</v>
      </c>
      <c r="V24" s="138">
        <v>95</v>
      </c>
      <c r="W24" s="138">
        <v>135</v>
      </c>
    </row>
    <row r="25" spans="1:25" x14ac:dyDescent="0.25">
      <c r="A25" s="126">
        <v>4.8715000000000002</v>
      </c>
      <c r="B25" s="126">
        <v>92</v>
      </c>
      <c r="C25" s="126">
        <v>79</v>
      </c>
      <c r="D25" s="126">
        <v>95</v>
      </c>
      <c r="E25" s="126">
        <v>109</v>
      </c>
      <c r="G25" s="130">
        <v>4.8741250000000003</v>
      </c>
      <c r="H25" s="130">
        <v>96</v>
      </c>
      <c r="I25" s="130">
        <v>83</v>
      </c>
      <c r="J25" s="130">
        <v>104</v>
      </c>
      <c r="K25" s="130">
        <v>144</v>
      </c>
      <c r="M25" s="134">
        <v>4.8715000000000002</v>
      </c>
      <c r="N25" s="134">
        <v>79</v>
      </c>
      <c r="O25" s="134">
        <v>64</v>
      </c>
      <c r="P25" s="134">
        <v>85</v>
      </c>
      <c r="Q25" s="134">
        <v>110</v>
      </c>
      <c r="S25" s="138">
        <v>4.3935555555555554</v>
      </c>
      <c r="T25" s="138">
        <v>97</v>
      </c>
      <c r="U25" s="138">
        <v>69</v>
      </c>
      <c r="V25" s="138">
        <v>95</v>
      </c>
      <c r="W25" s="138">
        <v>132</v>
      </c>
    </row>
    <row r="26" spans="1:25" x14ac:dyDescent="0.25">
      <c r="A26" s="32" t="s">
        <v>22</v>
      </c>
      <c r="B26" s="32">
        <f>AVERAGE(B18:B25)</f>
        <v>96.125</v>
      </c>
      <c r="C26" s="32">
        <f t="shared" ref="C26:E26" si="3">AVERAGE(C18:C25)</f>
        <v>82.375</v>
      </c>
      <c r="D26" s="32">
        <f>AVERAGE(D18:D25)</f>
        <v>102.25</v>
      </c>
      <c r="E26" s="32">
        <f t="shared" si="3"/>
        <v>123.75</v>
      </c>
      <c r="S26" s="138">
        <v>4.9497777777777774</v>
      </c>
      <c r="T26" s="138">
        <v>93</v>
      </c>
      <c r="U26" s="138">
        <v>70</v>
      </c>
      <c r="V26" s="138">
        <v>95</v>
      </c>
      <c r="W26" s="138">
        <v>126</v>
      </c>
      <c r="X26" s="2"/>
      <c r="Y26" s="2"/>
    </row>
    <row r="27" spans="1:25" x14ac:dyDescent="0.25">
      <c r="A27" s="2"/>
      <c r="B27" s="2"/>
      <c r="C27" s="2"/>
      <c r="D27" s="2"/>
      <c r="E27" s="2"/>
      <c r="F27" s="2"/>
      <c r="G27" s="32" t="s">
        <v>22</v>
      </c>
      <c r="H27" s="32">
        <f>AVERAGE(H18:H25)</f>
        <v>98.75</v>
      </c>
      <c r="I27" s="32">
        <f>AVERAGE(I18:I26)</f>
        <v>81.375</v>
      </c>
      <c r="J27" s="32">
        <f>AVERAGE(J18:J26)</f>
        <v>104.125</v>
      </c>
      <c r="K27" s="32">
        <f>AVERAGE(K18:K26)</f>
        <v>137.875</v>
      </c>
      <c r="L27" s="2"/>
      <c r="M27" s="32" t="s">
        <v>22</v>
      </c>
      <c r="N27" s="32">
        <f>AVERAGE(N18:N25)</f>
        <v>82.75</v>
      </c>
      <c r="O27" s="32">
        <f>AVERAGE(O18:O26)</f>
        <v>65</v>
      </c>
      <c r="P27" s="32">
        <f>AVERAGE(P18:P26)</f>
        <v>90.5</v>
      </c>
      <c r="Q27" s="32">
        <f t="shared" ref="Q27" si="4">AVERAGE(Q18:Q26)</f>
        <v>115.625</v>
      </c>
      <c r="R27" s="2"/>
      <c r="S27" s="32" t="s">
        <v>22</v>
      </c>
      <c r="T27" s="32">
        <f>AVERAGE(T18:T26)</f>
        <v>87.444444444444443</v>
      </c>
      <c r="U27" s="32">
        <f t="shared" ref="U27:W27" si="5">AVERAGE(U18:U26)</f>
        <v>71.555555555555557</v>
      </c>
      <c r="V27" s="32">
        <f>AVERAGE(V18:V26)</f>
        <v>98.555555555555557</v>
      </c>
      <c r="W27" s="32">
        <f t="shared" si="5"/>
        <v>133.11111111111111</v>
      </c>
    </row>
    <row r="29" spans="1:25" x14ac:dyDescent="0.25">
      <c r="A29" s="1" t="s">
        <v>16</v>
      </c>
      <c r="B29" s="1"/>
      <c r="C29" s="1"/>
      <c r="D29" s="1"/>
      <c r="E29" s="1"/>
      <c r="F29" s="1"/>
      <c r="G29" s="1" t="s">
        <v>17</v>
      </c>
      <c r="H29" s="1"/>
      <c r="I29" s="1"/>
      <c r="J29" s="1"/>
      <c r="K29" s="1"/>
      <c r="L29" s="1"/>
      <c r="M29" s="1" t="s">
        <v>18</v>
      </c>
      <c r="N29" s="1"/>
      <c r="O29" s="1"/>
      <c r="P29" s="1"/>
      <c r="Q29" s="1"/>
      <c r="R29" s="1"/>
      <c r="S29" s="1" t="s">
        <v>19</v>
      </c>
      <c r="T29" s="1"/>
    </row>
    <row r="31" spans="1:25" x14ac:dyDescent="0.25">
      <c r="A31" s="145" t="s">
        <v>0</v>
      </c>
      <c r="B31" s="145" t="s">
        <v>1</v>
      </c>
      <c r="C31" s="145" t="s">
        <v>2</v>
      </c>
      <c r="D31" s="145" t="s">
        <v>3</v>
      </c>
      <c r="E31" s="145" t="s">
        <v>4</v>
      </c>
      <c r="G31" s="149" t="s">
        <v>0</v>
      </c>
      <c r="H31" s="149" t="s">
        <v>1</v>
      </c>
      <c r="I31" s="149" t="s">
        <v>2</v>
      </c>
      <c r="J31" s="149" t="s">
        <v>3</v>
      </c>
      <c r="K31" s="149" t="s">
        <v>4</v>
      </c>
      <c r="M31" s="153" t="s">
        <v>0</v>
      </c>
      <c r="N31" s="153" t="s">
        <v>1</v>
      </c>
      <c r="O31" s="153" t="s">
        <v>2</v>
      </c>
      <c r="P31" s="153" t="s">
        <v>3</v>
      </c>
      <c r="Q31" s="153" t="s">
        <v>4</v>
      </c>
      <c r="S31" s="157" t="s">
        <v>0</v>
      </c>
      <c r="T31" s="157" t="s">
        <v>1</v>
      </c>
      <c r="U31" s="157" t="s">
        <v>2</v>
      </c>
      <c r="V31" s="157" t="s">
        <v>3</v>
      </c>
      <c r="W31" s="157" t="s">
        <v>4</v>
      </c>
    </row>
    <row r="32" spans="1:25" x14ac:dyDescent="0.25">
      <c r="A32" s="144">
        <v>0.5</v>
      </c>
      <c r="B32" s="144">
        <v>81</v>
      </c>
      <c r="C32" s="144">
        <v>59</v>
      </c>
      <c r="D32" s="144">
        <v>90</v>
      </c>
      <c r="E32" s="144">
        <v>110</v>
      </c>
      <c r="G32" s="148">
        <v>0.5</v>
      </c>
      <c r="H32" s="148">
        <v>79</v>
      </c>
      <c r="I32" s="148">
        <v>65</v>
      </c>
      <c r="J32" s="148">
        <v>88</v>
      </c>
      <c r="K32" s="148">
        <v>106</v>
      </c>
      <c r="M32" s="152">
        <v>0.5</v>
      </c>
      <c r="N32" s="152">
        <v>67</v>
      </c>
      <c r="O32" s="152">
        <v>61</v>
      </c>
      <c r="P32" s="152">
        <v>72</v>
      </c>
      <c r="Q32" s="152">
        <v>101</v>
      </c>
      <c r="S32" s="156">
        <v>0.5</v>
      </c>
      <c r="T32" s="156">
        <v>70</v>
      </c>
      <c r="U32" s="156">
        <v>67</v>
      </c>
      <c r="V32" s="156">
        <v>88</v>
      </c>
      <c r="W32" s="156">
        <v>120</v>
      </c>
    </row>
    <row r="33" spans="1:23" x14ac:dyDescent="0.25">
      <c r="A33" s="144">
        <v>1.1219999999999999</v>
      </c>
      <c r="B33" s="144">
        <v>77</v>
      </c>
      <c r="C33" s="144">
        <v>68</v>
      </c>
      <c r="D33" s="144">
        <v>89</v>
      </c>
      <c r="E33" s="144">
        <v>113</v>
      </c>
      <c r="G33" s="148">
        <v>1.0562222222222222</v>
      </c>
      <c r="H33" s="148">
        <v>84</v>
      </c>
      <c r="I33" s="148">
        <v>70</v>
      </c>
      <c r="J33" s="148">
        <v>96</v>
      </c>
      <c r="K33" s="148">
        <v>131</v>
      </c>
      <c r="M33" s="152">
        <v>1.0562222222222222</v>
      </c>
      <c r="N33" s="152">
        <v>69</v>
      </c>
      <c r="O33" s="152">
        <v>63</v>
      </c>
      <c r="P33" s="152">
        <v>76</v>
      </c>
      <c r="Q33" s="152">
        <v>98</v>
      </c>
      <c r="S33" s="156">
        <v>1.0563333333333333</v>
      </c>
      <c r="T33" s="156">
        <v>68</v>
      </c>
      <c r="U33" s="156">
        <v>66</v>
      </c>
      <c r="V33" s="156">
        <v>77</v>
      </c>
      <c r="W33" s="156">
        <v>118</v>
      </c>
    </row>
    <row r="34" spans="1:23" x14ac:dyDescent="0.25">
      <c r="A34" s="144">
        <v>1.744</v>
      </c>
      <c r="B34" s="144">
        <v>77</v>
      </c>
      <c r="C34" s="144">
        <v>72</v>
      </c>
      <c r="D34" s="144">
        <v>91</v>
      </c>
      <c r="E34" s="144">
        <v>111</v>
      </c>
      <c r="G34" s="148">
        <v>1.6124444444444443</v>
      </c>
      <c r="H34" s="148">
        <v>78</v>
      </c>
      <c r="I34" s="148">
        <v>68</v>
      </c>
      <c r="J34" s="148">
        <v>91</v>
      </c>
      <c r="K34" s="148">
        <v>126</v>
      </c>
      <c r="M34" s="152">
        <v>1.6124444444444443</v>
      </c>
      <c r="N34" s="152">
        <v>64</v>
      </c>
      <c r="O34" s="152">
        <v>64</v>
      </c>
      <c r="P34" s="152">
        <v>82</v>
      </c>
      <c r="Q34" s="152">
        <v>105</v>
      </c>
      <c r="S34" s="156">
        <v>1.6126666666666667</v>
      </c>
      <c r="T34" s="156">
        <v>66</v>
      </c>
      <c r="U34" s="156">
        <v>66</v>
      </c>
      <c r="V34" s="156">
        <v>72</v>
      </c>
      <c r="W34" s="156">
        <v>105</v>
      </c>
    </row>
    <row r="35" spans="1:23" x14ac:dyDescent="0.25">
      <c r="A35" s="144">
        <v>2.3660000000000001</v>
      </c>
      <c r="B35" s="144">
        <v>74</v>
      </c>
      <c r="C35" s="144">
        <v>74</v>
      </c>
      <c r="D35" s="144">
        <v>90</v>
      </c>
      <c r="E35" s="144">
        <v>109</v>
      </c>
      <c r="G35" s="148">
        <v>2.1686666666666667</v>
      </c>
      <c r="H35" s="148">
        <v>79</v>
      </c>
      <c r="I35" s="148">
        <v>66</v>
      </c>
      <c r="J35" s="148">
        <v>88</v>
      </c>
      <c r="K35" s="148">
        <v>119</v>
      </c>
      <c r="M35" s="152">
        <v>2.1686666666666667</v>
      </c>
      <c r="N35" s="152">
        <v>64</v>
      </c>
      <c r="O35" s="152">
        <v>60</v>
      </c>
      <c r="P35" s="152">
        <v>77</v>
      </c>
      <c r="Q35" s="152">
        <v>116</v>
      </c>
      <c r="S35" s="156">
        <v>2.169</v>
      </c>
      <c r="T35" s="156">
        <v>67</v>
      </c>
      <c r="U35" s="156">
        <v>67</v>
      </c>
      <c r="V35" s="156">
        <v>72</v>
      </c>
      <c r="W35" s="156">
        <v>107</v>
      </c>
    </row>
    <row r="36" spans="1:23" x14ac:dyDescent="0.25">
      <c r="A36" s="144">
        <v>2.988</v>
      </c>
      <c r="B36" s="144">
        <v>73</v>
      </c>
      <c r="C36" s="144">
        <v>70</v>
      </c>
      <c r="D36" s="144">
        <v>91</v>
      </c>
      <c r="E36" s="144">
        <v>124</v>
      </c>
      <c r="G36" s="148">
        <v>2.7248888888888887</v>
      </c>
      <c r="H36" s="148">
        <v>82</v>
      </c>
      <c r="I36" s="148">
        <v>69</v>
      </c>
      <c r="J36" s="148">
        <v>87</v>
      </c>
      <c r="K36" s="148">
        <v>123</v>
      </c>
      <c r="M36" s="152">
        <v>2.7248888888888887</v>
      </c>
      <c r="N36" s="152">
        <v>66</v>
      </c>
      <c r="O36" s="152">
        <v>59</v>
      </c>
      <c r="P36" s="152">
        <v>81</v>
      </c>
      <c r="Q36" s="152">
        <v>115</v>
      </c>
      <c r="S36" s="156">
        <v>2.7253333333333334</v>
      </c>
      <c r="T36" s="156">
        <v>74</v>
      </c>
      <c r="U36" s="156">
        <v>68</v>
      </c>
      <c r="V36" s="156">
        <v>74</v>
      </c>
      <c r="W36" s="156">
        <v>110</v>
      </c>
    </row>
    <row r="37" spans="1:23" x14ac:dyDescent="0.25">
      <c r="A37" s="144">
        <v>3.6100000000000003</v>
      </c>
      <c r="B37" s="144">
        <v>74</v>
      </c>
      <c r="C37" s="144">
        <v>69</v>
      </c>
      <c r="D37" s="144">
        <v>83</v>
      </c>
      <c r="E37" s="144">
        <v>119</v>
      </c>
      <c r="G37" s="148">
        <v>3.2811111111111111</v>
      </c>
      <c r="H37" s="148">
        <v>78</v>
      </c>
      <c r="I37" s="148">
        <v>66</v>
      </c>
      <c r="J37" s="148">
        <v>84</v>
      </c>
      <c r="K37" s="148">
        <v>114</v>
      </c>
      <c r="M37" s="152">
        <v>3.2811111111111111</v>
      </c>
      <c r="N37" s="152">
        <v>71</v>
      </c>
      <c r="O37" s="152">
        <v>58</v>
      </c>
      <c r="P37" s="152">
        <v>74</v>
      </c>
      <c r="Q37" s="152">
        <v>114</v>
      </c>
      <c r="S37" s="156">
        <v>3.2816666666666667</v>
      </c>
      <c r="T37" s="156">
        <v>74</v>
      </c>
      <c r="U37" s="156">
        <v>69</v>
      </c>
      <c r="V37" s="156">
        <v>76</v>
      </c>
      <c r="W37" s="156">
        <v>110</v>
      </c>
    </row>
    <row r="38" spans="1:23" x14ac:dyDescent="0.25">
      <c r="A38" s="144">
        <v>4.2320000000000002</v>
      </c>
      <c r="B38" s="144">
        <v>73</v>
      </c>
      <c r="C38" s="144">
        <v>67</v>
      </c>
      <c r="D38" s="144">
        <v>71</v>
      </c>
      <c r="E38" s="144">
        <v>106</v>
      </c>
      <c r="G38" s="148">
        <v>3.8373333333333335</v>
      </c>
      <c r="H38" s="148">
        <v>74</v>
      </c>
      <c r="I38" s="148">
        <v>68</v>
      </c>
      <c r="J38" s="148">
        <v>83</v>
      </c>
      <c r="K38" s="148">
        <v>126</v>
      </c>
      <c r="M38" s="152">
        <v>3.8373333333333335</v>
      </c>
      <c r="N38" s="152">
        <v>71</v>
      </c>
      <c r="O38" s="152">
        <v>59</v>
      </c>
      <c r="P38" s="152">
        <v>73</v>
      </c>
      <c r="Q38" s="152">
        <v>114</v>
      </c>
      <c r="S38" s="156">
        <v>3.8380000000000001</v>
      </c>
      <c r="T38" s="156">
        <v>74</v>
      </c>
      <c r="U38" s="156">
        <v>66</v>
      </c>
      <c r="V38" s="156">
        <v>78</v>
      </c>
      <c r="W38" s="156">
        <v>108</v>
      </c>
    </row>
    <row r="39" spans="1:23" x14ac:dyDescent="0.25">
      <c r="A39" s="144">
        <v>4.8540000000000001</v>
      </c>
      <c r="B39" s="144">
        <v>72</v>
      </c>
      <c r="C39" s="144">
        <v>65</v>
      </c>
      <c r="D39" s="144">
        <v>78</v>
      </c>
      <c r="E39" s="144">
        <v>114</v>
      </c>
      <c r="G39" s="148">
        <v>4.3935555555555554</v>
      </c>
      <c r="H39" s="148">
        <v>77</v>
      </c>
      <c r="I39" s="148">
        <v>73</v>
      </c>
      <c r="J39" s="148">
        <v>87</v>
      </c>
      <c r="K39" s="148">
        <v>129</v>
      </c>
      <c r="M39" s="152">
        <v>4.3935555555555554</v>
      </c>
      <c r="N39" s="152">
        <v>69</v>
      </c>
      <c r="O39" s="152">
        <v>60</v>
      </c>
      <c r="P39" s="152">
        <v>73</v>
      </c>
      <c r="Q39" s="152">
        <v>117</v>
      </c>
      <c r="S39" s="156">
        <v>4.3943333333333339</v>
      </c>
      <c r="T39" s="156">
        <v>75</v>
      </c>
      <c r="U39" s="156">
        <v>67</v>
      </c>
      <c r="V39" s="156">
        <v>78</v>
      </c>
      <c r="W39" s="156">
        <v>107</v>
      </c>
    </row>
    <row r="40" spans="1:23" x14ac:dyDescent="0.25">
      <c r="G40" s="148">
        <v>4.9497777777777774</v>
      </c>
      <c r="H40" s="148">
        <v>74</v>
      </c>
      <c r="I40" s="148">
        <v>72</v>
      </c>
      <c r="J40" s="148">
        <v>81</v>
      </c>
      <c r="K40" s="148">
        <v>113</v>
      </c>
      <c r="M40" s="152">
        <v>4.9497777777777774</v>
      </c>
      <c r="N40" s="152">
        <v>68</v>
      </c>
      <c r="O40" s="152">
        <v>55</v>
      </c>
      <c r="P40" s="152">
        <v>69</v>
      </c>
      <c r="Q40" s="152">
        <v>110</v>
      </c>
      <c r="S40" s="156">
        <v>4.9506666666666668</v>
      </c>
      <c r="T40" s="156">
        <v>72</v>
      </c>
      <c r="U40" s="156">
        <v>68</v>
      </c>
      <c r="V40" s="156">
        <v>77</v>
      </c>
      <c r="W40" s="156">
        <v>119</v>
      </c>
    </row>
    <row r="41" spans="1:23" x14ac:dyDescent="0.25">
      <c r="A41" s="32" t="s">
        <v>22</v>
      </c>
      <c r="B41" s="32">
        <f>AVERAGE(B32:B40)</f>
        <v>75.125</v>
      </c>
      <c r="C41" s="32">
        <f>AVERAGE(C32:C40)</f>
        <v>68</v>
      </c>
      <c r="D41" s="32">
        <f>AVERAGE(D32:D40)</f>
        <v>85.375</v>
      </c>
      <c r="E41" s="32">
        <f t="shared" ref="E41" si="6">AVERAGE(E32:E40)</f>
        <v>113.25</v>
      </c>
      <c r="G41" s="156" t="s">
        <v>22</v>
      </c>
      <c r="H41" s="156">
        <f>AVERAGE(H32:H40)</f>
        <v>78.333333333333329</v>
      </c>
      <c r="I41" s="156">
        <f>AVERAGE(I32:I40)</f>
        <v>68.555555555555557</v>
      </c>
      <c r="J41" s="156">
        <f t="shared" ref="J41:K41" si="7">AVERAGE(J32:J40)</f>
        <v>87.222222222222229</v>
      </c>
      <c r="K41" s="156">
        <f t="shared" si="7"/>
        <v>120.77777777777777</v>
      </c>
      <c r="M41" s="32" t="s">
        <v>22</v>
      </c>
      <c r="N41" s="32">
        <f>AVERAGE(N32:N40)</f>
        <v>67.666666666666671</v>
      </c>
      <c r="O41" s="32">
        <f>AVERAGE(O32:O40)</f>
        <v>59.888888888888886</v>
      </c>
      <c r="P41" s="32">
        <f>AVERAGE(P32:P40)</f>
        <v>75.222222222222229</v>
      </c>
      <c r="Q41" s="32">
        <f t="shared" ref="Q41" si="8">AVERAGE(Q32:Q40)</f>
        <v>110</v>
      </c>
      <c r="S41" s="32" t="s">
        <v>22</v>
      </c>
      <c r="T41" s="32">
        <f>AVERAGE(T32:T40)</f>
        <v>71.111111111111114</v>
      </c>
      <c r="U41" s="32">
        <f>AVERAGE(U32:U40)</f>
        <v>67.111111111111114</v>
      </c>
      <c r="V41" s="32">
        <f>AVERAGE(V32:V40)</f>
        <v>76.888888888888886</v>
      </c>
      <c r="W41" s="32">
        <f t="shared" ref="W41" si="9">AVERAGE(W32:W40)</f>
        <v>111.55555555555556</v>
      </c>
    </row>
    <row r="43" spans="1:23" x14ac:dyDescent="0.25">
      <c r="A43" s="1" t="s">
        <v>10</v>
      </c>
      <c r="B43" s="1"/>
      <c r="C43" s="1"/>
      <c r="D43" s="1"/>
      <c r="E43" s="1"/>
      <c r="F43" s="1"/>
      <c r="G43" s="1" t="s">
        <v>11</v>
      </c>
      <c r="H43" s="1"/>
      <c r="I43" s="1"/>
      <c r="J43" s="1"/>
      <c r="K43" s="1"/>
      <c r="L43" s="1"/>
      <c r="M43" s="1" t="s">
        <v>20</v>
      </c>
      <c r="N43" s="1"/>
      <c r="O43" s="1"/>
      <c r="P43" s="1"/>
      <c r="Q43" s="1"/>
      <c r="R43" s="1"/>
      <c r="S43" s="1" t="s">
        <v>21</v>
      </c>
      <c r="T43" s="1"/>
    </row>
    <row r="45" spans="1:23" x14ac:dyDescent="0.25">
      <c r="A45" s="129" t="s">
        <v>0</v>
      </c>
      <c r="B45" s="129" t="s">
        <v>1</v>
      </c>
      <c r="C45" s="129" t="s">
        <v>2</v>
      </c>
      <c r="D45" s="129" t="s">
        <v>3</v>
      </c>
      <c r="E45" s="129" t="s">
        <v>4</v>
      </c>
      <c r="G45" s="133" t="s">
        <v>0</v>
      </c>
      <c r="H45" s="133" t="s">
        <v>1</v>
      </c>
      <c r="I45" s="133" t="s">
        <v>2</v>
      </c>
      <c r="J45" s="133" t="s">
        <v>3</v>
      </c>
      <c r="K45" s="133" t="s">
        <v>4</v>
      </c>
      <c r="M45" s="137" t="s">
        <v>0</v>
      </c>
      <c r="N45" s="137" t="s">
        <v>1</v>
      </c>
      <c r="O45" s="137" t="s">
        <v>2</v>
      </c>
      <c r="P45" s="137" t="s">
        <v>3</v>
      </c>
      <c r="Q45" s="137" t="s">
        <v>4</v>
      </c>
      <c r="S45" s="141" t="s">
        <v>0</v>
      </c>
      <c r="T45" s="141" t="s">
        <v>1</v>
      </c>
      <c r="U45" s="141" t="s">
        <v>2</v>
      </c>
      <c r="V45" s="141" t="s">
        <v>3</v>
      </c>
      <c r="W45" s="141" t="s">
        <v>4</v>
      </c>
    </row>
    <row r="46" spans="1:23" x14ac:dyDescent="0.25">
      <c r="A46" s="128">
        <v>0.5</v>
      </c>
      <c r="B46" s="128">
        <v>76</v>
      </c>
      <c r="C46" s="128">
        <v>64</v>
      </c>
      <c r="D46" s="128">
        <v>80</v>
      </c>
      <c r="E46" s="128">
        <v>79</v>
      </c>
      <c r="G46" s="132">
        <v>0.5</v>
      </c>
      <c r="H46" s="132">
        <v>77</v>
      </c>
      <c r="I46" s="132">
        <v>66</v>
      </c>
      <c r="J46" s="132">
        <v>95</v>
      </c>
      <c r="K46" s="132">
        <v>94</v>
      </c>
      <c r="M46" s="136">
        <v>0.5</v>
      </c>
      <c r="N46" s="136">
        <v>78</v>
      </c>
      <c r="O46" s="136">
        <v>59</v>
      </c>
      <c r="P46" s="136">
        <v>77</v>
      </c>
      <c r="Q46" s="136">
        <v>102</v>
      </c>
      <c r="S46" s="140">
        <v>0.5</v>
      </c>
      <c r="T46" s="140">
        <v>73</v>
      </c>
      <c r="U46" s="140">
        <v>65</v>
      </c>
      <c r="V46" s="140">
        <v>84</v>
      </c>
      <c r="W46" s="140">
        <v>107</v>
      </c>
    </row>
    <row r="47" spans="1:23" x14ac:dyDescent="0.25">
      <c r="A47" s="128">
        <v>1.1245000000000001</v>
      </c>
      <c r="B47" s="128">
        <v>76</v>
      </c>
      <c r="C47" s="128">
        <v>70</v>
      </c>
      <c r="D47" s="128">
        <v>91</v>
      </c>
      <c r="E47" s="128">
        <v>98</v>
      </c>
      <c r="G47" s="132">
        <v>1.1248749999999998</v>
      </c>
      <c r="H47" s="132">
        <v>78</v>
      </c>
      <c r="I47" s="132">
        <v>69</v>
      </c>
      <c r="J47" s="132">
        <v>86</v>
      </c>
      <c r="K47" s="132">
        <v>119</v>
      </c>
      <c r="M47" s="136">
        <v>1.1245000000000001</v>
      </c>
      <c r="N47" s="136">
        <v>69</v>
      </c>
      <c r="O47" s="136">
        <v>61</v>
      </c>
      <c r="P47" s="136">
        <v>86</v>
      </c>
      <c r="Q47" s="136">
        <v>95</v>
      </c>
      <c r="S47" s="140">
        <v>1.0562222222222222</v>
      </c>
      <c r="T47" s="140">
        <v>74</v>
      </c>
      <c r="U47" s="140">
        <v>67</v>
      </c>
      <c r="V47" s="140">
        <v>88</v>
      </c>
      <c r="W47" s="140">
        <v>112</v>
      </c>
    </row>
    <row r="48" spans="1:23" x14ac:dyDescent="0.25">
      <c r="A48" s="128">
        <v>1.7490000000000001</v>
      </c>
      <c r="B48" s="128">
        <v>79</v>
      </c>
      <c r="C48" s="128">
        <v>78</v>
      </c>
      <c r="D48" s="128">
        <v>96</v>
      </c>
      <c r="E48" s="128">
        <v>133</v>
      </c>
      <c r="G48" s="132">
        <v>1.7497499999999999</v>
      </c>
      <c r="H48" s="132">
        <v>81</v>
      </c>
      <c r="I48" s="132">
        <v>68</v>
      </c>
      <c r="J48" s="132">
        <v>84</v>
      </c>
      <c r="K48" s="132">
        <v>115</v>
      </c>
      <c r="M48" s="136">
        <v>1.7490000000000001</v>
      </c>
      <c r="N48" s="136">
        <v>64</v>
      </c>
      <c r="O48" s="136">
        <v>57</v>
      </c>
      <c r="P48" s="136">
        <v>77</v>
      </c>
      <c r="Q48" s="136">
        <v>93</v>
      </c>
      <c r="S48" s="140">
        <v>1.6124444444444443</v>
      </c>
      <c r="T48" s="140">
        <v>73</v>
      </c>
      <c r="U48" s="140">
        <v>69</v>
      </c>
      <c r="V48" s="140">
        <v>89</v>
      </c>
      <c r="W48" s="140">
        <v>104</v>
      </c>
    </row>
    <row r="49" spans="1:23" x14ac:dyDescent="0.25">
      <c r="A49" s="128">
        <v>2.3734999999999999</v>
      </c>
      <c r="B49" s="128">
        <v>80</v>
      </c>
      <c r="C49" s="128">
        <v>74</v>
      </c>
      <c r="D49" s="128">
        <v>91</v>
      </c>
      <c r="E49" s="128">
        <v>133</v>
      </c>
      <c r="G49" s="132">
        <v>2.374625</v>
      </c>
      <c r="H49" s="132">
        <v>79</v>
      </c>
      <c r="I49" s="132">
        <v>71</v>
      </c>
      <c r="J49" s="132">
        <v>84</v>
      </c>
      <c r="K49" s="132">
        <v>101</v>
      </c>
      <c r="M49" s="136">
        <v>2.3734999999999999</v>
      </c>
      <c r="N49" s="136">
        <v>65</v>
      </c>
      <c r="O49" s="136">
        <v>61</v>
      </c>
      <c r="P49" s="136">
        <v>76</v>
      </c>
      <c r="Q49" s="136">
        <v>79</v>
      </c>
      <c r="S49" s="140">
        <v>2.1686666666666667</v>
      </c>
      <c r="T49" s="140">
        <v>67</v>
      </c>
      <c r="U49" s="140">
        <v>67</v>
      </c>
      <c r="V49" s="140">
        <v>74</v>
      </c>
      <c r="W49" s="140">
        <v>97</v>
      </c>
    </row>
    <row r="50" spans="1:23" x14ac:dyDescent="0.25">
      <c r="A50" s="128">
        <v>2.9980000000000002</v>
      </c>
      <c r="B50" s="128">
        <v>81</v>
      </c>
      <c r="C50" s="128">
        <v>71</v>
      </c>
      <c r="D50" s="128">
        <v>95</v>
      </c>
      <c r="E50" s="128">
        <v>98</v>
      </c>
      <c r="G50" s="132">
        <v>2.9994999999999998</v>
      </c>
      <c r="H50" s="132">
        <v>75</v>
      </c>
      <c r="I50" s="132">
        <v>71</v>
      </c>
      <c r="J50" s="132">
        <v>85</v>
      </c>
      <c r="K50" s="132">
        <v>105</v>
      </c>
      <c r="M50" s="136">
        <v>2.9980000000000002</v>
      </c>
      <c r="N50" s="136">
        <v>66</v>
      </c>
      <c r="O50" s="136">
        <v>63</v>
      </c>
      <c r="P50" s="136">
        <v>75</v>
      </c>
      <c r="Q50" s="136">
        <v>73</v>
      </c>
      <c r="S50" s="140">
        <v>2.7248888888888887</v>
      </c>
      <c r="T50" s="140">
        <v>74</v>
      </c>
      <c r="U50" s="140">
        <v>68</v>
      </c>
      <c r="V50" s="140">
        <v>74</v>
      </c>
      <c r="W50" s="140">
        <v>111</v>
      </c>
    </row>
    <row r="51" spans="1:23" x14ac:dyDescent="0.25">
      <c r="A51" s="128">
        <v>3.6225000000000005</v>
      </c>
      <c r="B51" s="128">
        <v>77</v>
      </c>
      <c r="C51" s="128">
        <v>68</v>
      </c>
      <c r="D51" s="128">
        <v>90</v>
      </c>
      <c r="E51" s="128">
        <v>82</v>
      </c>
      <c r="G51" s="132">
        <v>3.6243750000000001</v>
      </c>
      <c r="H51" s="132">
        <v>76</v>
      </c>
      <c r="I51" s="132">
        <v>69</v>
      </c>
      <c r="J51" s="132">
        <v>90</v>
      </c>
      <c r="K51" s="132">
        <v>119</v>
      </c>
      <c r="M51" s="136">
        <v>3.6225000000000005</v>
      </c>
      <c r="N51" s="136">
        <v>72</v>
      </c>
      <c r="O51" s="136">
        <v>58</v>
      </c>
      <c r="P51" s="136">
        <v>81</v>
      </c>
      <c r="Q51" s="136">
        <v>85</v>
      </c>
      <c r="S51" s="140">
        <v>3.2811111111111111</v>
      </c>
      <c r="T51" s="140">
        <v>76</v>
      </c>
      <c r="U51" s="140">
        <v>66</v>
      </c>
      <c r="V51" s="140">
        <v>87</v>
      </c>
      <c r="W51" s="140">
        <v>106</v>
      </c>
    </row>
    <row r="52" spans="1:23" x14ac:dyDescent="0.25">
      <c r="A52" s="128">
        <v>4.2469999999999999</v>
      </c>
      <c r="B52" s="128">
        <v>74</v>
      </c>
      <c r="C52" s="128">
        <v>67</v>
      </c>
      <c r="D52" s="128">
        <v>88</v>
      </c>
      <c r="E52" s="128">
        <v>80</v>
      </c>
      <c r="G52" s="132">
        <v>4.24925</v>
      </c>
      <c r="H52" s="132">
        <v>73</v>
      </c>
      <c r="I52" s="132">
        <v>68</v>
      </c>
      <c r="J52" s="132">
        <v>88</v>
      </c>
      <c r="K52" s="132">
        <v>113</v>
      </c>
      <c r="M52" s="136">
        <v>4.2469999999999999</v>
      </c>
      <c r="N52" s="136">
        <v>73</v>
      </c>
      <c r="O52" s="136">
        <v>54</v>
      </c>
      <c r="P52" s="136">
        <v>81</v>
      </c>
      <c r="Q52" s="136">
        <v>90</v>
      </c>
      <c r="S52" s="140">
        <v>3.8373333333333335</v>
      </c>
      <c r="T52" s="140">
        <v>72</v>
      </c>
      <c r="U52" s="140">
        <v>64</v>
      </c>
      <c r="V52" s="140">
        <v>79</v>
      </c>
      <c r="W52" s="140">
        <v>109</v>
      </c>
    </row>
    <row r="53" spans="1:23" x14ac:dyDescent="0.25">
      <c r="A53" s="128">
        <v>4.8715000000000002</v>
      </c>
      <c r="B53" s="128">
        <v>75</v>
      </c>
      <c r="C53" s="128">
        <v>71</v>
      </c>
      <c r="D53" s="128">
        <v>75</v>
      </c>
      <c r="E53" s="128">
        <v>87</v>
      </c>
      <c r="G53" s="132">
        <v>4.8741250000000003</v>
      </c>
      <c r="H53" s="132">
        <v>76</v>
      </c>
      <c r="I53" s="132">
        <v>72</v>
      </c>
      <c r="J53" s="132">
        <v>87</v>
      </c>
      <c r="K53" s="132">
        <v>112</v>
      </c>
      <c r="M53" s="136">
        <v>4.8715000000000002</v>
      </c>
      <c r="N53" s="136">
        <v>66</v>
      </c>
      <c r="O53" s="136">
        <v>59</v>
      </c>
      <c r="P53" s="136">
        <v>70</v>
      </c>
      <c r="Q53" s="136">
        <v>76</v>
      </c>
      <c r="S53" s="140">
        <v>4.3935555555555554</v>
      </c>
      <c r="T53" s="140">
        <v>82</v>
      </c>
      <c r="U53" s="140">
        <v>62</v>
      </c>
      <c r="V53" s="140">
        <v>80</v>
      </c>
      <c r="W53" s="140">
        <v>108</v>
      </c>
    </row>
    <row r="54" spans="1:23" x14ac:dyDescent="0.25">
      <c r="A54" s="32" t="s">
        <v>22</v>
      </c>
      <c r="B54" s="32">
        <f>AVERAGE(B46:B53)</f>
        <v>77.25</v>
      </c>
      <c r="C54" s="32">
        <f t="shared" ref="C54:E54" si="10">AVERAGE(C46:C53)</f>
        <v>70.375</v>
      </c>
      <c r="D54" s="32">
        <f>AVERAGE(D46:D53)</f>
        <v>88.25</v>
      </c>
      <c r="E54" s="32">
        <f t="shared" si="10"/>
        <v>98.75</v>
      </c>
      <c r="S54" s="140">
        <v>4.9497777777777774</v>
      </c>
      <c r="T54" s="140">
        <v>84</v>
      </c>
      <c r="U54" s="140">
        <v>65</v>
      </c>
      <c r="V54" s="140">
        <v>78</v>
      </c>
      <c r="W54" s="140">
        <v>96</v>
      </c>
    </row>
    <row r="55" spans="1:23" x14ac:dyDescent="0.25">
      <c r="G55" s="32" t="s">
        <v>22</v>
      </c>
      <c r="H55" s="32">
        <f>AVERAGE(H46:H54)</f>
        <v>76.875</v>
      </c>
      <c r="I55" s="32">
        <f>AVERAGE(I46:I54)</f>
        <v>69.25</v>
      </c>
      <c r="J55" s="32">
        <f>AVERAGE(J46:J54)</f>
        <v>87.375</v>
      </c>
      <c r="K55" s="32">
        <f t="shared" ref="K55" si="11">AVERAGE(K46:K54)</f>
        <v>109.75</v>
      </c>
      <c r="M55" s="32" t="s">
        <v>22</v>
      </c>
      <c r="N55" s="32">
        <f>AVERAGE(N46:N54)</f>
        <v>69.125</v>
      </c>
      <c r="O55" s="32">
        <f>AVERAGE(O46:O54)</f>
        <v>59</v>
      </c>
      <c r="P55" s="32">
        <f>AVERAGE(P46:P54)</f>
        <v>77.875</v>
      </c>
      <c r="Q55" s="32">
        <f>AVERAGE(Q46:Q54)</f>
        <v>86.625</v>
      </c>
      <c r="S55" s="32" t="s">
        <v>22</v>
      </c>
      <c r="T55" s="32">
        <f>AVERAGE(T46:T54)</f>
        <v>75</v>
      </c>
      <c r="U55" s="32">
        <f>AVERAGE(U46:U54)</f>
        <v>65.888888888888886</v>
      </c>
      <c r="V55" s="32">
        <f>AVERAGE(V46:V54)</f>
        <v>81.444444444444443</v>
      </c>
      <c r="W55" s="32">
        <f>AVERAGE(W46:W54)</f>
        <v>105.55555555555556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19" workbookViewId="0">
      <selection activeCell="T55" sqref="T55:W55"/>
    </sheetView>
  </sheetViews>
  <sheetFormatPr defaultRowHeight="15" x14ac:dyDescent="0.25"/>
  <cols>
    <col min="1" max="16384" width="9.140625" style="32"/>
  </cols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157" t="s">
        <v>0</v>
      </c>
      <c r="B3" s="157" t="s">
        <v>1</v>
      </c>
      <c r="C3" s="157" t="s">
        <v>2</v>
      </c>
      <c r="D3" s="157" t="s">
        <v>3</v>
      </c>
      <c r="E3" s="157" t="s">
        <v>4</v>
      </c>
      <c r="G3" s="161" t="s">
        <v>0</v>
      </c>
      <c r="H3" s="161" t="s">
        <v>1</v>
      </c>
      <c r="I3" s="161" t="s">
        <v>2</v>
      </c>
      <c r="J3" s="161" t="s">
        <v>3</v>
      </c>
      <c r="K3" s="161" t="s">
        <v>4</v>
      </c>
      <c r="M3" s="165" t="s">
        <v>0</v>
      </c>
      <c r="N3" s="165" t="s">
        <v>1</v>
      </c>
      <c r="O3" s="165" t="s">
        <v>2</v>
      </c>
      <c r="P3" s="165" t="s">
        <v>3</v>
      </c>
      <c r="Q3" s="165" t="s">
        <v>4</v>
      </c>
      <c r="S3" s="169" t="s">
        <v>0</v>
      </c>
      <c r="T3" s="169" t="s">
        <v>1</v>
      </c>
      <c r="U3" s="169" t="s">
        <v>2</v>
      </c>
      <c r="V3" s="169" t="s">
        <v>3</v>
      </c>
      <c r="W3" s="169" t="s">
        <v>4</v>
      </c>
    </row>
    <row r="4" spans="1:23" x14ac:dyDescent="0.25">
      <c r="A4" s="156">
        <v>0.5</v>
      </c>
      <c r="B4" s="156">
        <v>94</v>
      </c>
      <c r="C4" s="156">
        <v>58</v>
      </c>
      <c r="D4" s="156">
        <v>105</v>
      </c>
      <c r="E4" s="156">
        <v>131</v>
      </c>
      <c r="G4" s="160">
        <v>0.5</v>
      </c>
      <c r="H4" s="160">
        <v>103</v>
      </c>
      <c r="I4" s="160">
        <v>64</v>
      </c>
      <c r="J4" s="160">
        <v>99</v>
      </c>
      <c r="K4" s="160">
        <v>136</v>
      </c>
      <c r="M4" s="164">
        <v>0.5</v>
      </c>
      <c r="N4" s="164">
        <v>80</v>
      </c>
      <c r="O4" s="164">
        <v>58</v>
      </c>
      <c r="P4" s="164">
        <v>59</v>
      </c>
      <c r="Q4" s="164">
        <v>123</v>
      </c>
      <c r="S4" s="168">
        <v>0.5</v>
      </c>
      <c r="T4" s="168">
        <v>90</v>
      </c>
      <c r="U4" s="168">
        <v>72</v>
      </c>
      <c r="V4" s="168">
        <v>86</v>
      </c>
      <c r="W4" s="168">
        <v>125</v>
      </c>
    </row>
    <row r="5" spans="1:23" x14ac:dyDescent="0.25">
      <c r="A5" s="156">
        <v>1.124125</v>
      </c>
      <c r="B5" s="156">
        <v>94</v>
      </c>
      <c r="C5" s="156">
        <v>72</v>
      </c>
      <c r="D5" s="156">
        <v>103</v>
      </c>
      <c r="E5" s="156">
        <v>128</v>
      </c>
      <c r="G5" s="160">
        <v>1.056</v>
      </c>
      <c r="H5" s="160">
        <v>101</v>
      </c>
      <c r="I5" s="160">
        <v>70</v>
      </c>
      <c r="J5" s="160">
        <v>101</v>
      </c>
      <c r="K5" s="160">
        <v>138</v>
      </c>
      <c r="M5" s="164">
        <v>1.1248749999999998</v>
      </c>
      <c r="N5" s="164">
        <v>79</v>
      </c>
      <c r="O5" s="164">
        <v>63</v>
      </c>
      <c r="P5" s="164">
        <v>57</v>
      </c>
      <c r="Q5" s="164">
        <v>125</v>
      </c>
      <c r="S5" s="168">
        <v>1.0556666666666668</v>
      </c>
      <c r="T5" s="168">
        <v>92</v>
      </c>
      <c r="U5" s="168">
        <v>70</v>
      </c>
      <c r="V5" s="168">
        <v>83</v>
      </c>
      <c r="W5" s="168">
        <v>134</v>
      </c>
    </row>
    <row r="6" spans="1:23" x14ac:dyDescent="0.25">
      <c r="A6" s="156">
        <v>1.7482500000000001</v>
      </c>
      <c r="B6" s="156">
        <v>94</v>
      </c>
      <c r="C6" s="156">
        <v>71</v>
      </c>
      <c r="D6" s="156">
        <v>99</v>
      </c>
      <c r="E6" s="156">
        <v>132</v>
      </c>
      <c r="G6" s="160">
        <v>1.6119999999999999</v>
      </c>
      <c r="H6" s="160">
        <v>104</v>
      </c>
      <c r="I6" s="160">
        <v>71</v>
      </c>
      <c r="J6" s="160">
        <v>109</v>
      </c>
      <c r="K6" s="160">
        <v>133</v>
      </c>
      <c r="M6" s="164">
        <v>1.7497499999999999</v>
      </c>
      <c r="N6" s="164">
        <v>82</v>
      </c>
      <c r="O6" s="164">
        <v>67</v>
      </c>
      <c r="P6" s="164">
        <v>57</v>
      </c>
      <c r="Q6" s="164">
        <v>126</v>
      </c>
      <c r="S6" s="168">
        <v>1.6113333333333333</v>
      </c>
      <c r="T6" s="168">
        <v>89</v>
      </c>
      <c r="U6" s="168">
        <v>67</v>
      </c>
      <c r="V6" s="168">
        <v>79</v>
      </c>
      <c r="W6" s="168">
        <v>130</v>
      </c>
    </row>
    <row r="7" spans="1:23" x14ac:dyDescent="0.25">
      <c r="A7" s="156">
        <v>2.3723749999999999</v>
      </c>
      <c r="B7" s="156">
        <v>95</v>
      </c>
      <c r="C7" s="156">
        <v>69</v>
      </c>
      <c r="D7" s="156">
        <v>104</v>
      </c>
      <c r="E7" s="156">
        <v>137</v>
      </c>
      <c r="G7" s="160">
        <v>2.1680000000000001</v>
      </c>
      <c r="H7" s="160">
        <v>99</v>
      </c>
      <c r="I7" s="160">
        <v>72</v>
      </c>
      <c r="J7" s="160">
        <v>106</v>
      </c>
      <c r="K7" s="160">
        <v>135</v>
      </c>
      <c r="M7" s="164">
        <v>2.374625</v>
      </c>
      <c r="N7" s="164">
        <v>79</v>
      </c>
      <c r="O7" s="164">
        <v>66</v>
      </c>
      <c r="P7" s="164">
        <v>59</v>
      </c>
      <c r="Q7" s="164">
        <v>123</v>
      </c>
      <c r="S7" s="168">
        <v>2.1669999999999998</v>
      </c>
      <c r="T7" s="168">
        <v>86</v>
      </c>
      <c r="U7" s="168">
        <v>67</v>
      </c>
      <c r="V7" s="168">
        <v>78</v>
      </c>
      <c r="W7" s="168">
        <v>127</v>
      </c>
    </row>
    <row r="8" spans="1:23" x14ac:dyDescent="0.25">
      <c r="A8" s="156">
        <v>2.9965000000000002</v>
      </c>
      <c r="B8" s="156">
        <v>94</v>
      </c>
      <c r="C8" s="156">
        <v>68</v>
      </c>
      <c r="D8" s="156">
        <v>102</v>
      </c>
      <c r="E8" s="156">
        <v>133</v>
      </c>
      <c r="G8" s="160">
        <v>2.7239999999999998</v>
      </c>
      <c r="H8" s="160">
        <v>98</v>
      </c>
      <c r="I8" s="160">
        <v>71</v>
      </c>
      <c r="J8" s="160">
        <v>101</v>
      </c>
      <c r="K8" s="160">
        <v>133</v>
      </c>
      <c r="M8" s="164">
        <v>2.9994999999999998</v>
      </c>
      <c r="N8" s="164">
        <v>81</v>
      </c>
      <c r="O8" s="164">
        <v>63</v>
      </c>
      <c r="P8" s="164">
        <v>59</v>
      </c>
      <c r="Q8" s="164">
        <v>127</v>
      </c>
      <c r="S8" s="168">
        <v>2.7226666666666666</v>
      </c>
      <c r="T8" s="168">
        <v>91</v>
      </c>
      <c r="U8" s="168">
        <v>67</v>
      </c>
      <c r="V8" s="168">
        <v>80</v>
      </c>
      <c r="W8" s="168">
        <v>137</v>
      </c>
    </row>
    <row r="9" spans="1:23" x14ac:dyDescent="0.25">
      <c r="A9" s="156">
        <v>3.620625</v>
      </c>
      <c r="B9" s="156">
        <v>92</v>
      </c>
      <c r="C9" s="156">
        <v>68</v>
      </c>
      <c r="D9" s="156">
        <v>102</v>
      </c>
      <c r="E9" s="156">
        <v>132</v>
      </c>
      <c r="G9" s="160">
        <v>3.28</v>
      </c>
      <c r="H9" s="160">
        <v>101</v>
      </c>
      <c r="I9" s="160">
        <v>73</v>
      </c>
      <c r="J9" s="160">
        <v>105</v>
      </c>
      <c r="K9" s="160">
        <v>126</v>
      </c>
      <c r="M9" s="164">
        <v>3.6243750000000001</v>
      </c>
      <c r="N9" s="164">
        <v>83</v>
      </c>
      <c r="O9" s="164">
        <v>62</v>
      </c>
      <c r="P9" s="164">
        <v>55</v>
      </c>
      <c r="Q9" s="164">
        <v>130</v>
      </c>
      <c r="S9" s="168">
        <v>3.2783333333333333</v>
      </c>
      <c r="T9" s="168">
        <v>95</v>
      </c>
      <c r="U9" s="168">
        <v>75</v>
      </c>
      <c r="V9" s="168">
        <v>80</v>
      </c>
      <c r="W9" s="168">
        <v>136</v>
      </c>
    </row>
    <row r="10" spans="1:23" x14ac:dyDescent="0.25">
      <c r="A10" s="156">
        <v>4.2447499999999998</v>
      </c>
      <c r="B10" s="156">
        <v>89</v>
      </c>
      <c r="C10" s="156">
        <v>67</v>
      </c>
      <c r="D10" s="156">
        <v>99</v>
      </c>
      <c r="E10" s="156">
        <v>128</v>
      </c>
      <c r="G10" s="160">
        <v>3.8359999999999999</v>
      </c>
      <c r="H10" s="160">
        <v>99</v>
      </c>
      <c r="I10" s="160">
        <v>71</v>
      </c>
      <c r="J10" s="160">
        <v>106</v>
      </c>
      <c r="K10" s="160">
        <v>133</v>
      </c>
      <c r="M10" s="164">
        <v>4.24925</v>
      </c>
      <c r="N10" s="164">
        <v>75</v>
      </c>
      <c r="O10" s="164">
        <v>63</v>
      </c>
      <c r="P10" s="164">
        <v>54</v>
      </c>
      <c r="Q10" s="164">
        <v>133</v>
      </c>
      <c r="S10" s="168">
        <v>3.8340000000000001</v>
      </c>
      <c r="T10" s="168">
        <v>91</v>
      </c>
      <c r="U10" s="168">
        <v>74</v>
      </c>
      <c r="V10" s="168">
        <v>77</v>
      </c>
      <c r="W10" s="168">
        <v>124</v>
      </c>
    </row>
    <row r="11" spans="1:23" x14ac:dyDescent="0.25">
      <c r="A11" s="156">
        <v>4.8688750000000001</v>
      </c>
      <c r="B11" s="156">
        <v>86</v>
      </c>
      <c r="C11" s="156">
        <v>63</v>
      </c>
      <c r="D11" s="156">
        <v>97</v>
      </c>
      <c r="E11" s="156">
        <v>130</v>
      </c>
      <c r="G11" s="160">
        <v>4.3919999999999995</v>
      </c>
      <c r="H11" s="160">
        <v>96</v>
      </c>
      <c r="I11" s="160">
        <v>73</v>
      </c>
      <c r="J11" s="160">
        <v>100</v>
      </c>
      <c r="K11" s="160">
        <v>138</v>
      </c>
      <c r="M11" s="164">
        <v>4.8741250000000003</v>
      </c>
      <c r="N11" s="164">
        <v>71</v>
      </c>
      <c r="O11" s="164">
        <v>63</v>
      </c>
      <c r="P11" s="164">
        <v>54</v>
      </c>
      <c r="Q11" s="164">
        <v>127</v>
      </c>
      <c r="S11" s="168">
        <v>4.3896666666666668</v>
      </c>
      <c r="T11" s="168">
        <v>88</v>
      </c>
      <c r="U11" s="168">
        <v>67</v>
      </c>
      <c r="V11" s="168">
        <v>76</v>
      </c>
      <c r="W11" s="168">
        <v>123</v>
      </c>
    </row>
    <row r="12" spans="1:23" x14ac:dyDescent="0.25">
      <c r="G12" s="160">
        <v>4.9479999999999995</v>
      </c>
      <c r="H12" s="160">
        <v>102</v>
      </c>
      <c r="I12" s="160">
        <v>73</v>
      </c>
      <c r="J12" s="160">
        <v>99</v>
      </c>
      <c r="K12" s="160">
        <v>136</v>
      </c>
      <c r="S12" s="168">
        <v>4.9453333333333331</v>
      </c>
      <c r="T12" s="168">
        <v>89</v>
      </c>
      <c r="U12" s="168">
        <v>64</v>
      </c>
      <c r="V12" s="168">
        <v>77</v>
      </c>
      <c r="W12" s="168">
        <v>124</v>
      </c>
    </row>
    <row r="13" spans="1:23" x14ac:dyDescent="0.25">
      <c r="A13" s="32" t="s">
        <v>22</v>
      </c>
      <c r="B13" s="32">
        <f>AVERAGE(B4:B12)</f>
        <v>92.25</v>
      </c>
      <c r="C13" s="32">
        <f t="shared" ref="C13:E13" si="0">AVERAGE(C4:C12)</f>
        <v>67</v>
      </c>
      <c r="D13" s="32">
        <f t="shared" si="0"/>
        <v>101.375</v>
      </c>
      <c r="E13" s="32">
        <f t="shared" si="0"/>
        <v>131.375</v>
      </c>
      <c r="G13" s="186" t="s">
        <v>22</v>
      </c>
      <c r="H13" s="186">
        <f>AVERAGE(H4:H12)</f>
        <v>100.33333333333333</v>
      </c>
      <c r="I13" s="186">
        <f t="shared" ref="I13:K13" si="1">AVERAGE(I4:I12)</f>
        <v>70.888888888888886</v>
      </c>
      <c r="J13" s="186">
        <f>AVERAGE(J4:J12)</f>
        <v>102.88888888888889</v>
      </c>
      <c r="K13" s="186">
        <f t="shared" si="1"/>
        <v>134.22222222222223</v>
      </c>
      <c r="M13" s="32" t="s">
        <v>22</v>
      </c>
      <c r="N13" s="32">
        <f>AVERAGE(N4:N12)</f>
        <v>78.75</v>
      </c>
      <c r="O13" s="32">
        <f t="shared" ref="O13:Q13" si="2">AVERAGE(O4:O12)</f>
        <v>63.125</v>
      </c>
      <c r="P13" s="32">
        <f t="shared" si="2"/>
        <v>56.75</v>
      </c>
      <c r="Q13" s="32">
        <f t="shared" si="2"/>
        <v>126.75</v>
      </c>
      <c r="S13" s="32" t="s">
        <v>22</v>
      </c>
      <c r="T13" s="32">
        <f>AVERAGE(T4:T12)</f>
        <v>90.111111111111114</v>
      </c>
      <c r="U13" s="32">
        <f t="shared" ref="U13" si="3">AVERAGE(U4:U12)</f>
        <v>69.222222222222229</v>
      </c>
      <c r="V13" s="32">
        <f>AVERAGE(V4:V12)</f>
        <v>79.555555555555557</v>
      </c>
      <c r="W13" s="32">
        <f>AVERAGE(W4:W12)</f>
        <v>128.88888888888889</v>
      </c>
    </row>
    <row r="15" spans="1:23" x14ac:dyDescent="0.25">
      <c r="A15" s="1" t="s">
        <v>12</v>
      </c>
      <c r="B15" s="1"/>
      <c r="C15" s="1"/>
      <c r="D15" s="1"/>
      <c r="E15" s="1"/>
      <c r="F15" s="1"/>
      <c r="G15" s="1" t="s">
        <v>13</v>
      </c>
      <c r="H15" s="1"/>
      <c r="I15" s="1"/>
      <c r="J15" s="1"/>
      <c r="K15" s="1"/>
      <c r="L15" s="1"/>
      <c r="M15" s="1" t="s">
        <v>14</v>
      </c>
      <c r="N15" s="1"/>
      <c r="O15" s="1"/>
      <c r="P15" s="1"/>
      <c r="Q15" s="1"/>
      <c r="R15" s="1"/>
      <c r="S15" s="1" t="s">
        <v>15</v>
      </c>
      <c r="T15" s="1"/>
    </row>
    <row r="17" spans="1:25" x14ac:dyDescent="0.25">
      <c r="A17" s="173" t="s">
        <v>0</v>
      </c>
      <c r="B17" s="173" t="s">
        <v>1</v>
      </c>
      <c r="C17" s="173" t="s">
        <v>2</v>
      </c>
      <c r="D17" s="173" t="s">
        <v>3</v>
      </c>
      <c r="E17" s="173" t="s">
        <v>4</v>
      </c>
      <c r="G17" s="177" t="s">
        <v>0</v>
      </c>
      <c r="H17" s="177" t="s">
        <v>1</v>
      </c>
      <c r="I17" s="177" t="s">
        <v>2</v>
      </c>
      <c r="J17" s="177" t="s">
        <v>3</v>
      </c>
      <c r="K17" s="177" t="s">
        <v>4</v>
      </c>
      <c r="M17" s="181" t="s">
        <v>0</v>
      </c>
      <c r="N17" s="181" t="s">
        <v>1</v>
      </c>
      <c r="O17" s="181" t="s">
        <v>2</v>
      </c>
      <c r="P17" s="181" t="s">
        <v>3</v>
      </c>
      <c r="Q17" s="181" t="s">
        <v>4</v>
      </c>
      <c r="S17" s="185" t="s">
        <v>0</v>
      </c>
      <c r="T17" s="185" t="s">
        <v>1</v>
      </c>
      <c r="U17" s="185" t="s">
        <v>2</v>
      </c>
      <c r="V17" s="185" t="s">
        <v>3</v>
      </c>
      <c r="W17" s="185" t="s">
        <v>4</v>
      </c>
    </row>
    <row r="18" spans="1:25" x14ac:dyDescent="0.25">
      <c r="A18" s="172">
        <v>0.5</v>
      </c>
      <c r="B18" s="172">
        <v>130</v>
      </c>
      <c r="C18" s="172">
        <v>54</v>
      </c>
      <c r="D18" s="172">
        <v>103</v>
      </c>
      <c r="E18" s="172">
        <v>103</v>
      </c>
      <c r="G18" s="176">
        <v>0.5</v>
      </c>
      <c r="H18" s="176">
        <v>124</v>
      </c>
      <c r="I18" s="176">
        <v>51</v>
      </c>
      <c r="J18" s="176">
        <v>108</v>
      </c>
      <c r="K18" s="176">
        <v>108</v>
      </c>
      <c r="M18" s="180">
        <v>0.5</v>
      </c>
      <c r="N18" s="180">
        <v>93</v>
      </c>
      <c r="O18" s="180">
        <v>57</v>
      </c>
      <c r="P18" s="180">
        <v>74</v>
      </c>
      <c r="Q18" s="180">
        <v>109</v>
      </c>
      <c r="S18" s="184">
        <v>0.5</v>
      </c>
      <c r="T18" s="184">
        <v>102</v>
      </c>
      <c r="U18" s="184">
        <v>61</v>
      </c>
      <c r="V18" s="184">
        <v>85</v>
      </c>
      <c r="W18" s="184">
        <v>111</v>
      </c>
    </row>
    <row r="19" spans="1:25" x14ac:dyDescent="0.25">
      <c r="A19" s="172">
        <v>1.124125</v>
      </c>
      <c r="B19" s="172">
        <v>125</v>
      </c>
      <c r="C19" s="172">
        <v>73</v>
      </c>
      <c r="D19" s="172">
        <v>103</v>
      </c>
      <c r="E19" s="172">
        <v>112</v>
      </c>
      <c r="G19" s="176">
        <v>1.1212500000000001</v>
      </c>
      <c r="H19" s="176">
        <v>121</v>
      </c>
      <c r="I19" s="176">
        <v>70</v>
      </c>
      <c r="J19" s="176">
        <v>107</v>
      </c>
      <c r="K19" s="176">
        <v>127</v>
      </c>
      <c r="M19" s="180">
        <v>1.1245000000000001</v>
      </c>
      <c r="N19" s="180">
        <v>93</v>
      </c>
      <c r="O19" s="180">
        <v>59</v>
      </c>
      <c r="P19" s="180">
        <v>75</v>
      </c>
      <c r="Q19" s="180">
        <v>113</v>
      </c>
      <c r="S19" s="184">
        <v>1.12425</v>
      </c>
      <c r="T19" s="184">
        <v>100</v>
      </c>
      <c r="U19" s="184">
        <v>73</v>
      </c>
      <c r="V19" s="184">
        <v>84</v>
      </c>
      <c r="W19" s="184">
        <v>117</v>
      </c>
    </row>
    <row r="20" spans="1:25" x14ac:dyDescent="0.25">
      <c r="A20" s="172">
        <v>1.7482500000000001</v>
      </c>
      <c r="B20" s="172">
        <v>117</v>
      </c>
      <c r="C20" s="172">
        <v>72</v>
      </c>
      <c r="D20" s="172">
        <v>101</v>
      </c>
      <c r="E20" s="172">
        <v>126</v>
      </c>
      <c r="G20" s="176">
        <v>1.7425000000000002</v>
      </c>
      <c r="H20" s="176">
        <v>120</v>
      </c>
      <c r="I20" s="176">
        <v>77</v>
      </c>
      <c r="J20" s="176">
        <v>107</v>
      </c>
      <c r="K20" s="176">
        <v>123</v>
      </c>
      <c r="M20" s="180">
        <v>1.7490000000000001</v>
      </c>
      <c r="N20" s="180">
        <v>93</v>
      </c>
      <c r="O20" s="180">
        <v>57</v>
      </c>
      <c r="P20" s="180">
        <v>69</v>
      </c>
      <c r="Q20" s="180">
        <v>108</v>
      </c>
      <c r="S20" s="184">
        <v>1.7485000000000002</v>
      </c>
      <c r="T20" s="184">
        <v>99</v>
      </c>
      <c r="U20" s="184">
        <v>72</v>
      </c>
      <c r="V20" s="184">
        <v>83</v>
      </c>
      <c r="W20" s="184">
        <v>115</v>
      </c>
    </row>
    <row r="21" spans="1:25" x14ac:dyDescent="0.25">
      <c r="A21" s="172">
        <v>2.3723749999999999</v>
      </c>
      <c r="B21" s="172">
        <v>121</v>
      </c>
      <c r="C21" s="172">
        <v>74</v>
      </c>
      <c r="D21" s="172">
        <v>100</v>
      </c>
      <c r="E21" s="172">
        <v>124</v>
      </c>
      <c r="G21" s="176">
        <v>2.3637500000000005</v>
      </c>
      <c r="H21" s="176">
        <v>119</v>
      </c>
      <c r="I21" s="176">
        <v>77</v>
      </c>
      <c r="J21" s="176">
        <v>105</v>
      </c>
      <c r="K21" s="176">
        <v>124</v>
      </c>
      <c r="M21" s="180">
        <v>2.3734999999999999</v>
      </c>
      <c r="N21" s="180">
        <v>90</v>
      </c>
      <c r="O21" s="180">
        <v>60</v>
      </c>
      <c r="P21" s="180">
        <v>61</v>
      </c>
      <c r="Q21" s="180">
        <v>106</v>
      </c>
      <c r="S21" s="184">
        <v>2.3727499999999999</v>
      </c>
      <c r="T21" s="184">
        <v>101</v>
      </c>
      <c r="U21" s="184">
        <v>66</v>
      </c>
      <c r="V21" s="184">
        <v>83</v>
      </c>
      <c r="W21" s="184">
        <v>115</v>
      </c>
    </row>
    <row r="22" spans="1:25" x14ac:dyDescent="0.25">
      <c r="A22" s="172">
        <v>2.9965000000000002</v>
      </c>
      <c r="B22" s="172">
        <v>128</v>
      </c>
      <c r="C22" s="172">
        <v>75</v>
      </c>
      <c r="D22" s="172">
        <v>101</v>
      </c>
      <c r="E22" s="172">
        <v>116</v>
      </c>
      <c r="G22" s="176">
        <v>2.9850000000000003</v>
      </c>
      <c r="H22" s="176">
        <v>119</v>
      </c>
      <c r="I22" s="176">
        <v>74</v>
      </c>
      <c r="J22" s="176">
        <v>102</v>
      </c>
      <c r="K22" s="176">
        <v>123</v>
      </c>
      <c r="M22" s="180">
        <v>2.9980000000000002</v>
      </c>
      <c r="N22" s="180">
        <v>92</v>
      </c>
      <c r="O22" s="180">
        <v>63</v>
      </c>
      <c r="P22" s="180">
        <v>62</v>
      </c>
      <c r="Q22" s="180">
        <v>104</v>
      </c>
      <c r="S22" s="184">
        <v>2.9970000000000003</v>
      </c>
      <c r="T22" s="184">
        <v>102</v>
      </c>
      <c r="U22" s="184">
        <v>61</v>
      </c>
      <c r="V22" s="184">
        <v>80</v>
      </c>
      <c r="W22" s="184">
        <v>114</v>
      </c>
    </row>
    <row r="23" spans="1:25" x14ac:dyDescent="0.25">
      <c r="A23" s="172">
        <v>3.620625</v>
      </c>
      <c r="B23" s="172">
        <v>122</v>
      </c>
      <c r="C23" s="172">
        <v>72</v>
      </c>
      <c r="D23" s="172">
        <v>104</v>
      </c>
      <c r="E23" s="172">
        <v>126</v>
      </c>
      <c r="G23" s="176">
        <v>3.6062500000000002</v>
      </c>
      <c r="H23" s="176">
        <v>117</v>
      </c>
      <c r="I23" s="176">
        <v>72</v>
      </c>
      <c r="J23" s="176">
        <v>98</v>
      </c>
      <c r="K23" s="176">
        <v>122</v>
      </c>
      <c r="M23" s="180">
        <v>3.6225000000000005</v>
      </c>
      <c r="N23" s="180">
        <v>93</v>
      </c>
      <c r="O23" s="180">
        <v>60</v>
      </c>
      <c r="P23" s="180">
        <v>60</v>
      </c>
      <c r="Q23" s="180">
        <v>109</v>
      </c>
      <c r="S23" s="184">
        <v>3.6212500000000003</v>
      </c>
      <c r="T23" s="184">
        <v>100</v>
      </c>
      <c r="U23" s="184">
        <v>63</v>
      </c>
      <c r="V23" s="184">
        <v>76</v>
      </c>
      <c r="W23" s="184">
        <v>115</v>
      </c>
    </row>
    <row r="24" spans="1:25" x14ac:dyDescent="0.25">
      <c r="A24" s="172">
        <v>4.2447499999999998</v>
      </c>
      <c r="B24" s="172">
        <v>119</v>
      </c>
      <c r="C24" s="172">
        <v>71</v>
      </c>
      <c r="D24" s="172">
        <v>106</v>
      </c>
      <c r="E24" s="172">
        <v>130</v>
      </c>
      <c r="G24" s="176">
        <v>4.2275000000000009</v>
      </c>
      <c r="H24" s="176">
        <v>116</v>
      </c>
      <c r="I24" s="176">
        <v>74</v>
      </c>
      <c r="J24" s="176">
        <v>103</v>
      </c>
      <c r="K24" s="176">
        <v>127</v>
      </c>
      <c r="M24" s="180">
        <v>4.2469999999999999</v>
      </c>
      <c r="N24" s="180">
        <v>88</v>
      </c>
      <c r="O24" s="180">
        <v>59</v>
      </c>
      <c r="P24" s="180">
        <v>58</v>
      </c>
      <c r="Q24" s="180">
        <v>104</v>
      </c>
      <c r="S24" s="184">
        <v>4.2454999999999998</v>
      </c>
      <c r="T24" s="184">
        <v>101</v>
      </c>
      <c r="U24" s="184">
        <v>63</v>
      </c>
      <c r="V24" s="184">
        <v>78</v>
      </c>
      <c r="W24" s="184">
        <v>119</v>
      </c>
    </row>
    <row r="25" spans="1:25" x14ac:dyDescent="0.25">
      <c r="A25" s="172">
        <v>4.8688750000000001</v>
      </c>
      <c r="B25" s="172">
        <v>117</v>
      </c>
      <c r="C25" s="172">
        <v>71</v>
      </c>
      <c r="D25" s="172">
        <v>97</v>
      </c>
      <c r="E25" s="172">
        <v>126</v>
      </c>
      <c r="G25" s="176">
        <v>4.8487499999999999</v>
      </c>
      <c r="H25" s="176">
        <v>118</v>
      </c>
      <c r="I25" s="176">
        <v>71</v>
      </c>
      <c r="J25" s="176">
        <v>102</v>
      </c>
      <c r="K25" s="176">
        <v>124</v>
      </c>
      <c r="M25" s="180">
        <v>4.8715000000000002</v>
      </c>
      <c r="N25" s="180">
        <v>85</v>
      </c>
      <c r="O25" s="180">
        <v>60</v>
      </c>
      <c r="P25" s="180">
        <v>60</v>
      </c>
      <c r="Q25" s="180">
        <v>103</v>
      </c>
      <c r="S25" s="184">
        <v>4.8697500000000007</v>
      </c>
      <c r="T25" s="184">
        <v>101</v>
      </c>
      <c r="U25" s="184">
        <v>57</v>
      </c>
      <c r="V25" s="184">
        <v>81</v>
      </c>
      <c r="W25" s="184">
        <v>118</v>
      </c>
    </row>
    <row r="26" spans="1:25" x14ac:dyDescent="0.25">
      <c r="A26" s="32" t="s">
        <v>22</v>
      </c>
      <c r="B26" s="32">
        <f>AVERAGE(B18:B25)</f>
        <v>122.375</v>
      </c>
      <c r="C26" s="32">
        <f>AVERAGE(C18:C25)</f>
        <v>70.25</v>
      </c>
      <c r="D26" s="32">
        <f>AVERAGE(D18:D25)</f>
        <v>101.875</v>
      </c>
      <c r="E26" s="32">
        <f t="shared" ref="E26" si="4">AVERAGE(E18:E25)</f>
        <v>120.375</v>
      </c>
      <c r="X26" s="2"/>
      <c r="Y26" s="2"/>
    </row>
    <row r="27" spans="1:25" x14ac:dyDescent="0.25">
      <c r="A27" s="2"/>
      <c r="B27" s="2"/>
      <c r="C27" s="2"/>
      <c r="D27" s="2"/>
      <c r="E27" s="2"/>
      <c r="F27" s="2"/>
      <c r="G27" s="32" t="s">
        <v>22</v>
      </c>
      <c r="H27" s="32">
        <f>AVERAGE(H18:H26)</f>
        <v>119.25</v>
      </c>
      <c r="I27" s="32">
        <f t="shared" ref="I27:K27" si="5">AVERAGE(I18:I26)</f>
        <v>70.75</v>
      </c>
      <c r="J27" s="32">
        <f>AVERAGE(J18:J26)</f>
        <v>104</v>
      </c>
      <c r="K27" s="32">
        <f t="shared" si="5"/>
        <v>122.25</v>
      </c>
      <c r="L27" s="2"/>
      <c r="M27" s="32" t="s">
        <v>22</v>
      </c>
      <c r="N27" s="32">
        <f>AVERAGE(N18:N26)</f>
        <v>90.875</v>
      </c>
      <c r="O27" s="32">
        <f>AVERAGE(O18:O26)</f>
        <v>59.375</v>
      </c>
      <c r="P27" s="32">
        <f t="shared" ref="P27:Q27" si="6">AVERAGE(P18:P26)</f>
        <v>64.875</v>
      </c>
      <c r="Q27" s="32">
        <f t="shared" si="6"/>
        <v>107</v>
      </c>
      <c r="R27" s="2"/>
      <c r="S27" s="32" t="s">
        <v>22</v>
      </c>
      <c r="T27" s="32">
        <f>AVERAGE(T18:T26)</f>
        <v>100.75</v>
      </c>
      <c r="U27" s="32">
        <f t="shared" ref="U27:W27" si="7">AVERAGE(U18:U26)</f>
        <v>64.5</v>
      </c>
      <c r="V27" s="32">
        <f t="shared" si="7"/>
        <v>81.25</v>
      </c>
      <c r="W27" s="32">
        <f t="shared" si="7"/>
        <v>115.5</v>
      </c>
    </row>
    <row r="29" spans="1:25" x14ac:dyDescent="0.25">
      <c r="A29" s="1" t="s">
        <v>16</v>
      </c>
      <c r="B29" s="1"/>
      <c r="C29" s="1"/>
      <c r="D29" s="1"/>
      <c r="E29" s="1"/>
      <c r="F29" s="1"/>
      <c r="G29" s="1" t="s">
        <v>17</v>
      </c>
      <c r="H29" s="1"/>
      <c r="I29" s="1"/>
      <c r="J29" s="1"/>
      <c r="K29" s="1"/>
      <c r="L29" s="1"/>
      <c r="M29" s="1" t="s">
        <v>18</v>
      </c>
      <c r="N29" s="1"/>
      <c r="O29" s="1"/>
      <c r="P29" s="1"/>
      <c r="Q29" s="1"/>
      <c r="R29" s="1"/>
      <c r="S29" s="1" t="s">
        <v>19</v>
      </c>
      <c r="T29" s="1"/>
    </row>
    <row r="31" spans="1:25" x14ac:dyDescent="0.25">
      <c r="A31" s="159" t="s">
        <v>0</v>
      </c>
      <c r="B31" s="159" t="s">
        <v>1</v>
      </c>
      <c r="C31" s="159" t="s">
        <v>2</v>
      </c>
      <c r="D31" s="159" t="s">
        <v>3</v>
      </c>
      <c r="E31" s="159" t="s">
        <v>4</v>
      </c>
      <c r="G31" s="163" t="s">
        <v>0</v>
      </c>
      <c r="H31" s="163" t="s">
        <v>1</v>
      </c>
      <c r="I31" s="163" t="s">
        <v>2</v>
      </c>
      <c r="J31" s="163" t="s">
        <v>3</v>
      </c>
      <c r="K31" s="163" t="s">
        <v>4</v>
      </c>
      <c r="M31" s="167" t="s">
        <v>0</v>
      </c>
      <c r="N31" s="167" t="s">
        <v>1</v>
      </c>
      <c r="O31" s="167" t="s">
        <v>2</v>
      </c>
      <c r="P31" s="167" t="s">
        <v>3</v>
      </c>
      <c r="Q31" s="167" t="s">
        <v>4</v>
      </c>
      <c r="S31" s="171" t="s">
        <v>0</v>
      </c>
      <c r="T31" s="171" t="s">
        <v>1</v>
      </c>
      <c r="U31" s="171" t="s">
        <v>2</v>
      </c>
      <c r="V31" s="171" t="s">
        <v>3</v>
      </c>
      <c r="W31" s="171" t="s">
        <v>4</v>
      </c>
    </row>
    <row r="32" spans="1:25" x14ac:dyDescent="0.25">
      <c r="A32" s="158">
        <v>0.5</v>
      </c>
      <c r="B32" s="158">
        <v>82</v>
      </c>
      <c r="C32" s="158">
        <v>44</v>
      </c>
      <c r="D32" s="158">
        <v>91</v>
      </c>
      <c r="E32" s="158">
        <v>102</v>
      </c>
      <c r="G32" s="162">
        <v>0.5</v>
      </c>
      <c r="H32" s="162">
        <v>86</v>
      </c>
      <c r="I32" s="162">
        <v>50</v>
      </c>
      <c r="J32" s="162">
        <v>74</v>
      </c>
      <c r="K32" s="162">
        <v>110</v>
      </c>
      <c r="M32" s="166">
        <v>0.5</v>
      </c>
      <c r="N32" s="166">
        <v>69</v>
      </c>
      <c r="O32" s="166">
        <v>49</v>
      </c>
      <c r="P32" s="166">
        <v>57</v>
      </c>
      <c r="Q32" s="166">
        <v>105</v>
      </c>
      <c r="S32" s="170">
        <v>0.5</v>
      </c>
      <c r="T32" s="170">
        <v>74</v>
      </c>
      <c r="U32" s="170">
        <v>66</v>
      </c>
      <c r="V32" s="170">
        <v>66</v>
      </c>
      <c r="W32" s="170">
        <v>110</v>
      </c>
    </row>
    <row r="33" spans="1:23" x14ac:dyDescent="0.25">
      <c r="A33" s="158">
        <v>1.124125</v>
      </c>
      <c r="B33" s="158">
        <v>80</v>
      </c>
      <c r="C33" s="158">
        <v>55</v>
      </c>
      <c r="D33" s="158">
        <v>83</v>
      </c>
      <c r="E33" s="158">
        <v>100</v>
      </c>
      <c r="G33" s="162">
        <v>1.056</v>
      </c>
      <c r="H33" s="162">
        <v>85</v>
      </c>
      <c r="I33" s="162">
        <v>50</v>
      </c>
      <c r="J33" s="162">
        <v>76</v>
      </c>
      <c r="K33" s="162">
        <v>110</v>
      </c>
      <c r="M33" s="166">
        <v>1.1248749999999998</v>
      </c>
      <c r="N33" s="166">
        <v>65</v>
      </c>
      <c r="O33" s="166">
        <v>56</v>
      </c>
      <c r="P33" s="166">
        <v>51</v>
      </c>
      <c r="Q33" s="166">
        <v>109</v>
      </c>
      <c r="S33" s="170">
        <v>1.0556666666666668</v>
      </c>
      <c r="T33" s="170">
        <v>75</v>
      </c>
      <c r="U33" s="170">
        <v>63</v>
      </c>
      <c r="V33" s="170">
        <v>66</v>
      </c>
      <c r="W33" s="170">
        <v>112</v>
      </c>
    </row>
    <row r="34" spans="1:23" x14ac:dyDescent="0.25">
      <c r="A34" s="158">
        <v>1.7482500000000001</v>
      </c>
      <c r="B34" s="158">
        <v>82</v>
      </c>
      <c r="C34" s="158">
        <v>52</v>
      </c>
      <c r="D34" s="158">
        <v>74</v>
      </c>
      <c r="E34" s="158">
        <v>106</v>
      </c>
      <c r="G34" s="162">
        <v>1.6119999999999999</v>
      </c>
      <c r="H34" s="162">
        <v>88</v>
      </c>
      <c r="I34" s="162">
        <v>57</v>
      </c>
      <c r="J34" s="162">
        <v>87</v>
      </c>
      <c r="K34" s="162">
        <v>108</v>
      </c>
      <c r="M34" s="166">
        <v>1.7497499999999999</v>
      </c>
      <c r="N34" s="166">
        <v>66</v>
      </c>
      <c r="O34" s="166">
        <v>56</v>
      </c>
      <c r="P34" s="166">
        <v>53</v>
      </c>
      <c r="Q34" s="166">
        <v>107</v>
      </c>
      <c r="S34" s="170">
        <v>1.6113333333333333</v>
      </c>
      <c r="T34" s="170">
        <v>75</v>
      </c>
      <c r="U34" s="170">
        <v>60</v>
      </c>
      <c r="V34" s="170">
        <v>63</v>
      </c>
      <c r="W34" s="170">
        <v>102</v>
      </c>
    </row>
    <row r="35" spans="1:23" x14ac:dyDescent="0.25">
      <c r="A35" s="158">
        <v>2.3723749999999999</v>
      </c>
      <c r="B35" s="158">
        <v>82</v>
      </c>
      <c r="C35" s="158">
        <v>50</v>
      </c>
      <c r="D35" s="158">
        <v>85</v>
      </c>
      <c r="E35" s="158">
        <v>111</v>
      </c>
      <c r="G35" s="162">
        <v>2.1680000000000001</v>
      </c>
      <c r="H35" s="162">
        <v>84</v>
      </c>
      <c r="I35" s="162">
        <v>55</v>
      </c>
      <c r="J35" s="162">
        <v>87</v>
      </c>
      <c r="K35" s="162">
        <v>109</v>
      </c>
      <c r="M35" s="166">
        <v>2.374625</v>
      </c>
      <c r="N35" s="166">
        <v>62</v>
      </c>
      <c r="O35" s="166">
        <v>55</v>
      </c>
      <c r="P35" s="166">
        <v>56</v>
      </c>
      <c r="Q35" s="166">
        <v>98</v>
      </c>
      <c r="S35" s="170">
        <v>2.1669999999999998</v>
      </c>
      <c r="T35" s="170">
        <v>66</v>
      </c>
      <c r="U35" s="170">
        <v>57</v>
      </c>
      <c r="V35" s="170">
        <v>63</v>
      </c>
      <c r="W35" s="170">
        <v>102</v>
      </c>
    </row>
    <row r="36" spans="1:23" x14ac:dyDescent="0.25">
      <c r="A36" s="158">
        <v>2.9965000000000002</v>
      </c>
      <c r="B36" s="158">
        <v>80</v>
      </c>
      <c r="C36" s="158">
        <v>50</v>
      </c>
      <c r="D36" s="158">
        <v>86</v>
      </c>
      <c r="E36" s="158">
        <v>106</v>
      </c>
      <c r="G36" s="162">
        <v>2.7239999999999998</v>
      </c>
      <c r="H36" s="162">
        <v>82</v>
      </c>
      <c r="I36" s="162">
        <v>55</v>
      </c>
      <c r="J36" s="162">
        <v>80</v>
      </c>
      <c r="K36" s="162">
        <v>105</v>
      </c>
      <c r="M36" s="166">
        <v>2.9994999999999998</v>
      </c>
      <c r="N36" s="166">
        <v>67</v>
      </c>
      <c r="O36" s="166">
        <v>49</v>
      </c>
      <c r="P36" s="166">
        <v>56</v>
      </c>
      <c r="Q36" s="166">
        <v>98</v>
      </c>
      <c r="S36" s="170">
        <v>2.7226666666666666</v>
      </c>
      <c r="T36" s="170">
        <v>78</v>
      </c>
      <c r="U36" s="170">
        <v>49</v>
      </c>
      <c r="V36" s="170">
        <v>63</v>
      </c>
      <c r="W36" s="170">
        <v>121</v>
      </c>
    </row>
    <row r="37" spans="1:23" x14ac:dyDescent="0.25">
      <c r="A37" s="158">
        <v>3.620625</v>
      </c>
      <c r="B37" s="158">
        <v>78</v>
      </c>
      <c r="C37" s="158">
        <v>52</v>
      </c>
      <c r="D37" s="158">
        <v>86</v>
      </c>
      <c r="E37" s="158">
        <v>100</v>
      </c>
      <c r="G37" s="162">
        <v>3.28</v>
      </c>
      <c r="H37" s="162">
        <v>85</v>
      </c>
      <c r="I37" s="162">
        <v>61</v>
      </c>
      <c r="J37" s="162">
        <v>91</v>
      </c>
      <c r="K37" s="162">
        <v>94</v>
      </c>
      <c r="M37" s="166">
        <v>3.6243750000000001</v>
      </c>
      <c r="N37" s="166">
        <v>68</v>
      </c>
      <c r="O37" s="166">
        <v>49</v>
      </c>
      <c r="P37" s="166">
        <v>55</v>
      </c>
      <c r="Q37" s="166">
        <v>107</v>
      </c>
      <c r="S37" s="170">
        <v>3.2783333333333333</v>
      </c>
      <c r="T37" s="170">
        <v>81</v>
      </c>
      <c r="U37" s="170">
        <v>62</v>
      </c>
      <c r="V37" s="170">
        <v>64</v>
      </c>
      <c r="W37" s="170">
        <v>111</v>
      </c>
    </row>
    <row r="38" spans="1:23" x14ac:dyDescent="0.25">
      <c r="A38" s="158">
        <v>4.2447499999999998</v>
      </c>
      <c r="B38" s="158">
        <v>76</v>
      </c>
      <c r="C38" s="158">
        <v>52</v>
      </c>
      <c r="D38" s="158">
        <v>82</v>
      </c>
      <c r="E38" s="158">
        <v>100</v>
      </c>
      <c r="G38" s="162">
        <v>3.8359999999999999</v>
      </c>
      <c r="H38" s="162">
        <v>84</v>
      </c>
      <c r="I38" s="162">
        <v>59</v>
      </c>
      <c r="J38" s="162">
        <v>88</v>
      </c>
      <c r="K38" s="162">
        <v>113</v>
      </c>
      <c r="M38" s="166">
        <v>4.24925</v>
      </c>
      <c r="N38" s="166">
        <v>59</v>
      </c>
      <c r="O38" s="166">
        <v>49</v>
      </c>
      <c r="P38" s="166">
        <v>55</v>
      </c>
      <c r="Q38" s="166">
        <v>115</v>
      </c>
      <c r="S38" s="170">
        <v>3.8340000000000001</v>
      </c>
      <c r="T38" s="170">
        <v>79</v>
      </c>
      <c r="U38" s="170">
        <v>63</v>
      </c>
      <c r="V38" s="170">
        <v>62</v>
      </c>
      <c r="W38" s="170">
        <v>94</v>
      </c>
    </row>
    <row r="39" spans="1:23" x14ac:dyDescent="0.25">
      <c r="A39" s="158">
        <v>4.8688750000000001</v>
      </c>
      <c r="B39" s="158">
        <v>69</v>
      </c>
      <c r="C39" s="158">
        <v>50</v>
      </c>
      <c r="D39" s="158">
        <v>75</v>
      </c>
      <c r="E39" s="158">
        <v>105</v>
      </c>
      <c r="G39" s="162">
        <v>4.3919999999999995</v>
      </c>
      <c r="H39" s="162">
        <v>81</v>
      </c>
      <c r="I39" s="162">
        <v>54</v>
      </c>
      <c r="J39" s="162">
        <v>85</v>
      </c>
      <c r="K39" s="162">
        <v>116</v>
      </c>
      <c r="M39" s="166">
        <v>4.8741250000000003</v>
      </c>
      <c r="N39" s="166">
        <v>62</v>
      </c>
      <c r="O39" s="166">
        <v>53</v>
      </c>
      <c r="P39" s="166">
        <v>49</v>
      </c>
      <c r="Q39" s="166">
        <v>101</v>
      </c>
      <c r="S39" s="170">
        <v>4.3896666666666668</v>
      </c>
      <c r="T39" s="170">
        <v>73</v>
      </c>
      <c r="U39" s="170">
        <v>58</v>
      </c>
      <c r="V39" s="170">
        <v>62</v>
      </c>
      <c r="W39" s="170">
        <v>101</v>
      </c>
    </row>
    <row r="40" spans="1:23" x14ac:dyDescent="0.25">
      <c r="G40" s="162">
        <v>4.9479999999999995</v>
      </c>
      <c r="H40" s="162">
        <v>93</v>
      </c>
      <c r="I40" s="162">
        <v>55</v>
      </c>
      <c r="J40" s="162">
        <v>79</v>
      </c>
      <c r="K40" s="162">
        <v>112</v>
      </c>
      <c r="S40" s="170">
        <v>4.9453333333333331</v>
      </c>
      <c r="T40" s="170">
        <v>75</v>
      </c>
      <c r="U40" s="170">
        <v>50</v>
      </c>
      <c r="V40" s="170">
        <v>63</v>
      </c>
      <c r="W40" s="170">
        <v>103</v>
      </c>
    </row>
    <row r="41" spans="1:23" x14ac:dyDescent="0.25">
      <c r="A41" s="32" t="s">
        <v>22</v>
      </c>
      <c r="B41" s="32">
        <f>AVERAGE(B32:B40)</f>
        <v>78.625</v>
      </c>
      <c r="C41" s="32">
        <f>AVERAGE(C32:C40)</f>
        <v>50.625</v>
      </c>
      <c r="D41" s="32">
        <f>AVERAGE(D32:D40)</f>
        <v>82.75</v>
      </c>
      <c r="E41" s="32">
        <f t="shared" ref="E41" si="8">AVERAGE(E32:E40)</f>
        <v>103.75</v>
      </c>
      <c r="G41" s="186" t="s">
        <v>22</v>
      </c>
      <c r="H41" s="186">
        <f>AVERAGE(H32:H40)</f>
        <v>85.333333333333329</v>
      </c>
      <c r="I41" s="186">
        <f>AVERAGE(I32:I40)</f>
        <v>55.111111111111114</v>
      </c>
      <c r="J41" s="186">
        <f t="shared" ref="J41:K41" si="9">AVERAGE(J32:J40)</f>
        <v>83</v>
      </c>
      <c r="K41" s="186">
        <f t="shared" si="9"/>
        <v>108.55555555555556</v>
      </c>
      <c r="M41" s="32" t="s">
        <v>22</v>
      </c>
      <c r="N41" s="32">
        <f>AVERAGE(N32:N40)</f>
        <v>64.75</v>
      </c>
      <c r="O41" s="32">
        <f>AVERAGE(O32:O40)</f>
        <v>52</v>
      </c>
      <c r="P41" s="32">
        <f t="shared" ref="P41:Q41" si="10">AVERAGE(P32:P40)</f>
        <v>54</v>
      </c>
      <c r="Q41" s="32">
        <f t="shared" si="10"/>
        <v>105</v>
      </c>
      <c r="S41" s="32" t="s">
        <v>22</v>
      </c>
      <c r="T41" s="32">
        <f>AVERAGE(T32:T40)</f>
        <v>75.111111111111114</v>
      </c>
      <c r="U41" s="32">
        <f>AVERAGE(U32:U40)</f>
        <v>58.666666666666664</v>
      </c>
      <c r="V41" s="32">
        <f>AVERAGE(V32:V40)</f>
        <v>63.555555555555557</v>
      </c>
      <c r="W41" s="32">
        <f t="shared" ref="W41" si="11">AVERAGE(W32:W40)</f>
        <v>106.22222222222223</v>
      </c>
    </row>
    <row r="43" spans="1:23" x14ac:dyDescent="0.25">
      <c r="A43" s="1" t="s">
        <v>10</v>
      </c>
      <c r="B43" s="1"/>
      <c r="C43" s="1"/>
      <c r="D43" s="1"/>
      <c r="E43" s="1"/>
      <c r="F43" s="1"/>
      <c r="G43" s="1" t="s">
        <v>11</v>
      </c>
      <c r="H43" s="1"/>
      <c r="I43" s="1"/>
      <c r="J43" s="1"/>
      <c r="K43" s="1"/>
      <c r="L43" s="1"/>
      <c r="M43" s="1" t="s">
        <v>20</v>
      </c>
      <c r="N43" s="1"/>
      <c r="O43" s="1"/>
      <c r="P43" s="1"/>
      <c r="Q43" s="1"/>
      <c r="R43" s="1"/>
      <c r="S43" s="1" t="s">
        <v>21</v>
      </c>
      <c r="T43" s="1"/>
    </row>
    <row r="45" spans="1:23" x14ac:dyDescent="0.25">
      <c r="A45" s="175" t="s">
        <v>0</v>
      </c>
      <c r="B45" s="175" t="s">
        <v>1</v>
      </c>
      <c r="C45" s="175" t="s">
        <v>2</v>
      </c>
      <c r="D45" s="175" t="s">
        <v>3</v>
      </c>
      <c r="E45" s="175" t="s">
        <v>4</v>
      </c>
      <c r="G45" s="179" t="s">
        <v>0</v>
      </c>
      <c r="H45" s="179" t="s">
        <v>1</v>
      </c>
      <c r="I45" s="179" t="s">
        <v>2</v>
      </c>
      <c r="J45" s="179" t="s">
        <v>3</v>
      </c>
      <c r="K45" s="179" t="s">
        <v>4</v>
      </c>
      <c r="M45" s="183" t="s">
        <v>0</v>
      </c>
      <c r="N45" s="183" t="s">
        <v>1</v>
      </c>
      <c r="O45" s="183" t="s">
        <v>2</v>
      </c>
      <c r="P45" s="183" t="s">
        <v>3</v>
      </c>
      <c r="Q45" s="183" t="s">
        <v>4</v>
      </c>
      <c r="S45" s="187" t="s">
        <v>0</v>
      </c>
      <c r="T45" s="187" t="s">
        <v>1</v>
      </c>
      <c r="U45" s="187" t="s">
        <v>2</v>
      </c>
      <c r="V45" s="187" t="s">
        <v>3</v>
      </c>
      <c r="W45" s="187" t="s">
        <v>4</v>
      </c>
    </row>
    <row r="46" spans="1:23" x14ac:dyDescent="0.25">
      <c r="A46" s="174">
        <v>0.5</v>
      </c>
      <c r="B46" s="174">
        <v>118</v>
      </c>
      <c r="C46" s="174">
        <v>42</v>
      </c>
      <c r="D46" s="174">
        <v>82</v>
      </c>
      <c r="E46" s="174">
        <v>82</v>
      </c>
      <c r="G46" s="178">
        <v>0.5</v>
      </c>
      <c r="H46" s="178">
        <v>99</v>
      </c>
      <c r="I46" s="178">
        <v>39</v>
      </c>
      <c r="J46" s="178">
        <v>94</v>
      </c>
      <c r="K46" s="178">
        <v>87</v>
      </c>
      <c r="M46" s="182">
        <v>0.5</v>
      </c>
      <c r="N46" s="182">
        <v>77</v>
      </c>
      <c r="O46" s="182">
        <v>48</v>
      </c>
      <c r="P46" s="182">
        <v>63</v>
      </c>
      <c r="Q46" s="182">
        <v>91</v>
      </c>
      <c r="S46" s="186">
        <v>0.5</v>
      </c>
      <c r="T46" s="186">
        <v>88</v>
      </c>
      <c r="U46" s="186">
        <v>51</v>
      </c>
      <c r="V46" s="186">
        <v>65</v>
      </c>
      <c r="W46" s="186">
        <v>98</v>
      </c>
    </row>
    <row r="47" spans="1:23" x14ac:dyDescent="0.25">
      <c r="A47" s="174">
        <v>1.124125</v>
      </c>
      <c r="B47" s="174">
        <v>109</v>
      </c>
      <c r="C47" s="174">
        <v>53</v>
      </c>
      <c r="D47" s="174">
        <v>84</v>
      </c>
      <c r="E47" s="174">
        <v>82</v>
      </c>
      <c r="G47" s="178">
        <v>1.1212500000000001</v>
      </c>
      <c r="H47" s="178">
        <v>102</v>
      </c>
      <c r="I47" s="178">
        <v>57</v>
      </c>
      <c r="J47" s="178">
        <v>92</v>
      </c>
      <c r="K47" s="178">
        <v>105</v>
      </c>
      <c r="M47" s="182">
        <v>1.1245000000000001</v>
      </c>
      <c r="N47" s="182">
        <v>77</v>
      </c>
      <c r="O47" s="182">
        <v>50</v>
      </c>
      <c r="P47" s="182">
        <v>63</v>
      </c>
      <c r="Q47" s="182">
        <v>94</v>
      </c>
      <c r="S47" s="186">
        <v>1.12425</v>
      </c>
      <c r="T47" s="186">
        <v>88</v>
      </c>
      <c r="U47" s="186">
        <v>65</v>
      </c>
      <c r="V47" s="186">
        <v>66</v>
      </c>
      <c r="W47" s="186">
        <v>103</v>
      </c>
    </row>
    <row r="48" spans="1:23" x14ac:dyDescent="0.25">
      <c r="A48" s="174">
        <v>1.7482500000000001</v>
      </c>
      <c r="B48" s="174">
        <v>93</v>
      </c>
      <c r="C48" s="174">
        <v>54</v>
      </c>
      <c r="D48" s="174">
        <v>81</v>
      </c>
      <c r="E48" s="174">
        <v>96</v>
      </c>
      <c r="G48" s="178">
        <v>1.7425000000000002</v>
      </c>
      <c r="H48" s="178">
        <v>103</v>
      </c>
      <c r="I48" s="178">
        <v>64</v>
      </c>
      <c r="J48" s="178">
        <v>91</v>
      </c>
      <c r="K48" s="178">
        <v>95</v>
      </c>
      <c r="M48" s="182">
        <v>1.7490000000000001</v>
      </c>
      <c r="N48" s="182">
        <v>75</v>
      </c>
      <c r="O48" s="182">
        <v>47</v>
      </c>
      <c r="P48" s="182">
        <v>58</v>
      </c>
      <c r="Q48" s="182">
        <v>84</v>
      </c>
      <c r="S48" s="186">
        <v>1.7485000000000002</v>
      </c>
      <c r="T48" s="186">
        <v>82</v>
      </c>
      <c r="U48" s="186">
        <v>58</v>
      </c>
      <c r="V48" s="186">
        <v>64</v>
      </c>
      <c r="W48" s="186">
        <v>101</v>
      </c>
    </row>
    <row r="49" spans="1:23" x14ac:dyDescent="0.25">
      <c r="A49" s="174">
        <v>2.3723749999999999</v>
      </c>
      <c r="B49" s="174">
        <v>96</v>
      </c>
      <c r="C49" s="174">
        <v>61</v>
      </c>
      <c r="D49" s="174">
        <v>80</v>
      </c>
      <c r="E49" s="174">
        <v>95</v>
      </c>
      <c r="G49" s="178">
        <v>2.3637500000000005</v>
      </c>
      <c r="H49" s="178">
        <v>104</v>
      </c>
      <c r="I49" s="178">
        <v>60</v>
      </c>
      <c r="J49" s="178">
        <v>89</v>
      </c>
      <c r="K49" s="178">
        <v>93</v>
      </c>
      <c r="M49" s="182">
        <v>2.3734999999999999</v>
      </c>
      <c r="N49" s="182">
        <v>74</v>
      </c>
      <c r="O49" s="182">
        <v>52</v>
      </c>
      <c r="P49" s="182">
        <v>54</v>
      </c>
      <c r="Q49" s="182">
        <v>93</v>
      </c>
      <c r="S49" s="186">
        <v>2.3727499999999999</v>
      </c>
      <c r="T49" s="186">
        <v>82</v>
      </c>
      <c r="U49" s="186">
        <v>52</v>
      </c>
      <c r="V49" s="186">
        <v>68</v>
      </c>
      <c r="W49" s="186">
        <v>98</v>
      </c>
    </row>
    <row r="50" spans="1:23" x14ac:dyDescent="0.25">
      <c r="A50" s="174">
        <v>2.9965000000000002</v>
      </c>
      <c r="B50" s="174">
        <v>110</v>
      </c>
      <c r="C50" s="174">
        <v>62</v>
      </c>
      <c r="D50" s="174">
        <v>83</v>
      </c>
      <c r="E50" s="174">
        <v>85</v>
      </c>
      <c r="G50" s="178">
        <v>2.9850000000000003</v>
      </c>
      <c r="H50" s="178">
        <v>107</v>
      </c>
      <c r="I50" s="178">
        <v>60</v>
      </c>
      <c r="J50" s="178">
        <v>76</v>
      </c>
      <c r="K50" s="178">
        <v>94</v>
      </c>
      <c r="M50" s="182">
        <v>2.9980000000000002</v>
      </c>
      <c r="N50" s="182">
        <v>80</v>
      </c>
      <c r="O50" s="182">
        <v>54</v>
      </c>
      <c r="P50" s="182">
        <v>57</v>
      </c>
      <c r="Q50" s="182">
        <v>92</v>
      </c>
      <c r="S50" s="186">
        <v>2.9970000000000003</v>
      </c>
      <c r="T50" s="186">
        <v>81</v>
      </c>
      <c r="U50" s="186">
        <v>48</v>
      </c>
      <c r="V50" s="186">
        <v>63</v>
      </c>
      <c r="W50" s="186">
        <v>94</v>
      </c>
    </row>
    <row r="51" spans="1:23" x14ac:dyDescent="0.25">
      <c r="A51" s="174">
        <v>3.620625</v>
      </c>
      <c r="B51" s="174">
        <v>109</v>
      </c>
      <c r="C51" s="174">
        <v>54</v>
      </c>
      <c r="D51" s="174">
        <v>93</v>
      </c>
      <c r="E51" s="174">
        <v>97</v>
      </c>
      <c r="G51" s="178">
        <v>3.6062500000000002</v>
      </c>
      <c r="H51" s="178">
        <v>107</v>
      </c>
      <c r="I51" s="178">
        <v>51</v>
      </c>
      <c r="J51" s="178">
        <v>74</v>
      </c>
      <c r="K51" s="178">
        <v>99</v>
      </c>
      <c r="M51" s="182">
        <v>3.6225000000000005</v>
      </c>
      <c r="N51" s="182">
        <v>80</v>
      </c>
      <c r="O51" s="182">
        <v>50</v>
      </c>
      <c r="P51" s="182">
        <v>57</v>
      </c>
      <c r="Q51" s="182">
        <v>88</v>
      </c>
      <c r="S51" s="186">
        <v>3.6212500000000003</v>
      </c>
      <c r="T51" s="186">
        <v>74</v>
      </c>
      <c r="U51" s="186">
        <v>54</v>
      </c>
      <c r="V51" s="186">
        <v>60</v>
      </c>
      <c r="W51" s="186">
        <v>94</v>
      </c>
    </row>
    <row r="52" spans="1:23" x14ac:dyDescent="0.25">
      <c r="A52" s="174">
        <v>4.2447499999999998</v>
      </c>
      <c r="B52" s="174">
        <v>99</v>
      </c>
      <c r="C52" s="174">
        <v>56</v>
      </c>
      <c r="D52" s="174">
        <v>92</v>
      </c>
      <c r="E52" s="174">
        <v>98</v>
      </c>
      <c r="G52" s="178">
        <v>4.2275000000000009</v>
      </c>
      <c r="H52" s="178">
        <v>100</v>
      </c>
      <c r="I52" s="178">
        <v>56</v>
      </c>
      <c r="J52" s="178">
        <v>84</v>
      </c>
      <c r="K52" s="178">
        <v>109</v>
      </c>
      <c r="M52" s="182">
        <v>4.2469999999999999</v>
      </c>
      <c r="N52" s="182">
        <v>73</v>
      </c>
      <c r="O52" s="182">
        <v>49</v>
      </c>
      <c r="P52" s="182">
        <v>54</v>
      </c>
      <c r="Q52" s="182">
        <v>84</v>
      </c>
      <c r="S52" s="186">
        <v>4.2454999999999998</v>
      </c>
      <c r="T52" s="186">
        <v>81</v>
      </c>
      <c r="U52" s="186">
        <v>53</v>
      </c>
      <c r="V52" s="186">
        <v>62</v>
      </c>
      <c r="W52" s="186">
        <v>102</v>
      </c>
    </row>
    <row r="53" spans="1:23" x14ac:dyDescent="0.25">
      <c r="A53" s="174">
        <v>4.8688750000000001</v>
      </c>
      <c r="B53" s="174">
        <v>96</v>
      </c>
      <c r="C53" s="174">
        <v>57</v>
      </c>
      <c r="D53" s="174">
        <v>67</v>
      </c>
      <c r="E53" s="174">
        <v>98</v>
      </c>
      <c r="G53" s="178">
        <v>4.8487499999999999</v>
      </c>
      <c r="H53" s="178">
        <v>101</v>
      </c>
      <c r="I53" s="178">
        <v>56</v>
      </c>
      <c r="J53" s="178">
        <v>86</v>
      </c>
      <c r="K53" s="178">
        <v>96</v>
      </c>
      <c r="M53" s="182">
        <v>4.8715000000000002</v>
      </c>
      <c r="N53" s="182">
        <v>67</v>
      </c>
      <c r="O53" s="182">
        <v>47</v>
      </c>
      <c r="P53" s="182">
        <v>56</v>
      </c>
      <c r="Q53" s="182">
        <v>83</v>
      </c>
      <c r="S53" s="186">
        <v>4.8697500000000007</v>
      </c>
      <c r="T53" s="186">
        <v>83</v>
      </c>
      <c r="U53" s="186">
        <v>48</v>
      </c>
      <c r="V53" s="186">
        <v>66</v>
      </c>
      <c r="W53" s="186">
        <v>100</v>
      </c>
    </row>
    <row r="54" spans="1:23" x14ac:dyDescent="0.25">
      <c r="A54" s="32" t="s">
        <v>22</v>
      </c>
      <c r="B54" s="32">
        <f>AVERAGE(B46:B53)</f>
        <v>103.75</v>
      </c>
      <c r="C54" s="32">
        <f t="shared" ref="C54:E54" si="12">AVERAGE(C46:C53)</f>
        <v>54.875</v>
      </c>
      <c r="D54" s="32">
        <f>AVERAGE(D46:D53)</f>
        <v>82.75</v>
      </c>
      <c r="E54" s="32">
        <f t="shared" si="12"/>
        <v>91.625</v>
      </c>
    </row>
    <row r="55" spans="1:23" x14ac:dyDescent="0.25">
      <c r="G55" s="32" t="s">
        <v>22</v>
      </c>
      <c r="H55" s="32">
        <f>AVERAGE(H46:H54)</f>
        <v>102.875</v>
      </c>
      <c r="I55" s="32">
        <f>AVERAGE(I46:I54)</f>
        <v>55.375</v>
      </c>
      <c r="J55" s="32">
        <f>AVERAGE(J46:J54)</f>
        <v>85.75</v>
      </c>
      <c r="K55" s="32">
        <f t="shared" ref="K55" si="13">AVERAGE(K46:K54)</f>
        <v>97.25</v>
      </c>
      <c r="M55" s="32" t="s">
        <v>22</v>
      </c>
      <c r="N55" s="32">
        <f>AVERAGE(N46:N54)</f>
        <v>75.375</v>
      </c>
      <c r="O55" s="32">
        <f t="shared" ref="O55" si="14">AVERAGE(O46:O54)</f>
        <v>49.625</v>
      </c>
      <c r="P55" s="32">
        <f>AVERAGE(P46:P54)</f>
        <v>57.75</v>
      </c>
      <c r="Q55" s="32">
        <f>AVERAGE(Q46:Q54)</f>
        <v>88.625</v>
      </c>
      <c r="S55" s="32" t="s">
        <v>22</v>
      </c>
      <c r="T55" s="32">
        <f>AVERAGE(T46:T54)</f>
        <v>82.375</v>
      </c>
      <c r="U55" s="32">
        <f>AVERAGE(U46:U54)</f>
        <v>53.625</v>
      </c>
      <c r="V55" s="32">
        <f>AVERAGE(V46:V54)</f>
        <v>64.25</v>
      </c>
      <c r="W55" s="32">
        <f>AVERAGE(W46:W54)</f>
        <v>98.75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22" workbookViewId="0">
      <selection activeCell="T55" sqref="T55:W55"/>
    </sheetView>
  </sheetViews>
  <sheetFormatPr defaultRowHeight="15" x14ac:dyDescent="0.25"/>
  <cols>
    <col min="1" max="16384" width="9.140625" style="32"/>
  </cols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187" t="s">
        <v>0</v>
      </c>
      <c r="B3" s="187" t="s">
        <v>1</v>
      </c>
      <c r="C3" s="187" t="s">
        <v>2</v>
      </c>
      <c r="D3" s="187" t="s">
        <v>3</v>
      </c>
      <c r="E3" s="187" t="s">
        <v>4</v>
      </c>
      <c r="G3" s="191" t="s">
        <v>0</v>
      </c>
      <c r="H3" s="191" t="s">
        <v>1</v>
      </c>
      <c r="I3" s="191" t="s">
        <v>2</v>
      </c>
      <c r="J3" s="191" t="s">
        <v>3</v>
      </c>
      <c r="K3" s="191" t="s">
        <v>4</v>
      </c>
      <c r="M3" s="195" t="s">
        <v>0</v>
      </c>
      <c r="N3" s="195" t="s">
        <v>1</v>
      </c>
      <c r="O3" s="195" t="s">
        <v>2</v>
      </c>
      <c r="P3" s="195" t="s">
        <v>3</v>
      </c>
      <c r="Q3" s="195" t="s">
        <v>4</v>
      </c>
      <c r="S3" s="199" t="s">
        <v>0</v>
      </c>
      <c r="T3" s="199" t="s">
        <v>1</v>
      </c>
      <c r="U3" s="199" t="s">
        <v>2</v>
      </c>
      <c r="V3" s="199" t="s">
        <v>3</v>
      </c>
      <c r="W3" s="199" t="s">
        <v>4</v>
      </c>
    </row>
    <row r="4" spans="1:23" x14ac:dyDescent="0.25">
      <c r="A4" s="186">
        <v>0.5</v>
      </c>
      <c r="B4" s="186">
        <v>110</v>
      </c>
      <c r="C4" s="186">
        <v>67</v>
      </c>
      <c r="D4" s="186">
        <v>83</v>
      </c>
      <c r="E4" s="186">
        <v>105</v>
      </c>
      <c r="G4" s="190">
        <v>0.5</v>
      </c>
      <c r="H4" s="190">
        <v>106</v>
      </c>
      <c r="I4" s="190">
        <v>67</v>
      </c>
      <c r="J4" s="190">
        <v>94</v>
      </c>
      <c r="K4" s="190">
        <v>116</v>
      </c>
      <c r="M4" s="194">
        <v>0.5</v>
      </c>
      <c r="N4" s="194">
        <v>66</v>
      </c>
      <c r="O4" s="194">
        <v>59</v>
      </c>
      <c r="P4" s="194">
        <v>72</v>
      </c>
      <c r="Q4" s="194">
        <v>156</v>
      </c>
      <c r="S4" s="198">
        <v>0.5</v>
      </c>
      <c r="T4" s="198">
        <v>69</v>
      </c>
      <c r="U4" s="198">
        <v>67</v>
      </c>
      <c r="V4" s="198">
        <v>81</v>
      </c>
      <c r="W4" s="198">
        <v>101</v>
      </c>
    </row>
    <row r="5" spans="1:23" x14ac:dyDescent="0.25">
      <c r="A5" s="186">
        <v>1.1219999999999999</v>
      </c>
      <c r="B5" s="186">
        <v>107</v>
      </c>
      <c r="C5" s="186">
        <v>66</v>
      </c>
      <c r="D5" s="186">
        <v>89</v>
      </c>
      <c r="E5" s="186">
        <v>106</v>
      </c>
      <c r="G5" s="190">
        <v>1.0563333333333333</v>
      </c>
      <c r="H5" s="190">
        <v>111</v>
      </c>
      <c r="I5" s="190">
        <v>71</v>
      </c>
      <c r="J5" s="190">
        <v>92</v>
      </c>
      <c r="K5" s="190">
        <v>114</v>
      </c>
      <c r="M5" s="194">
        <v>1.1247499999999999</v>
      </c>
      <c r="N5" s="194">
        <v>64</v>
      </c>
      <c r="O5" s="194">
        <v>60</v>
      </c>
      <c r="P5" s="194">
        <v>70</v>
      </c>
      <c r="Q5" s="194">
        <v>156</v>
      </c>
      <c r="S5" s="198">
        <v>1.0635555555555556</v>
      </c>
      <c r="T5" s="198">
        <v>69</v>
      </c>
      <c r="U5" s="198">
        <v>71</v>
      </c>
      <c r="V5" s="198">
        <v>82</v>
      </c>
      <c r="W5" s="198">
        <v>100</v>
      </c>
    </row>
    <row r="6" spans="1:23" x14ac:dyDescent="0.25">
      <c r="A6" s="186">
        <v>1.744</v>
      </c>
      <c r="B6" s="186">
        <v>103</v>
      </c>
      <c r="C6" s="186">
        <v>62</v>
      </c>
      <c r="D6" s="186">
        <v>86</v>
      </c>
      <c r="E6" s="186">
        <v>106</v>
      </c>
      <c r="G6" s="190">
        <v>1.6126666666666667</v>
      </c>
      <c r="H6" s="190">
        <v>105</v>
      </c>
      <c r="I6" s="190">
        <v>71</v>
      </c>
      <c r="J6" s="190">
        <v>91</v>
      </c>
      <c r="K6" s="190">
        <v>109</v>
      </c>
      <c r="M6" s="194">
        <v>1.7494999999999998</v>
      </c>
      <c r="N6" s="194">
        <v>60</v>
      </c>
      <c r="O6" s="194">
        <v>58</v>
      </c>
      <c r="P6" s="194">
        <v>74</v>
      </c>
      <c r="Q6" s="194">
        <v>154</v>
      </c>
      <c r="S6" s="198">
        <v>1.6271111111111112</v>
      </c>
      <c r="T6" s="198">
        <v>73</v>
      </c>
      <c r="U6" s="198">
        <v>72</v>
      </c>
      <c r="V6" s="198">
        <v>82</v>
      </c>
      <c r="W6" s="198">
        <v>106</v>
      </c>
    </row>
    <row r="7" spans="1:23" x14ac:dyDescent="0.25">
      <c r="A7" s="186">
        <v>2.3660000000000001</v>
      </c>
      <c r="B7" s="186">
        <v>98</v>
      </c>
      <c r="C7" s="186">
        <v>63</v>
      </c>
      <c r="D7" s="186">
        <v>81</v>
      </c>
      <c r="E7" s="186">
        <v>105</v>
      </c>
      <c r="G7" s="190">
        <v>2.169</v>
      </c>
      <c r="H7" s="190">
        <v>101</v>
      </c>
      <c r="I7" s="190">
        <v>68</v>
      </c>
      <c r="J7" s="190">
        <v>92</v>
      </c>
      <c r="K7" s="190">
        <v>110</v>
      </c>
      <c r="M7" s="194">
        <v>2.37425</v>
      </c>
      <c r="N7" s="194">
        <v>59</v>
      </c>
      <c r="O7" s="194">
        <v>57</v>
      </c>
      <c r="P7" s="194">
        <v>78</v>
      </c>
      <c r="Q7" s="194">
        <v>157</v>
      </c>
      <c r="S7" s="198">
        <v>2.1906666666666665</v>
      </c>
      <c r="T7" s="198">
        <v>72</v>
      </c>
      <c r="U7" s="198">
        <v>67</v>
      </c>
      <c r="V7" s="198">
        <v>75</v>
      </c>
      <c r="W7" s="198">
        <v>135</v>
      </c>
    </row>
    <row r="8" spans="1:23" x14ac:dyDescent="0.25">
      <c r="A8" s="186">
        <v>2.988</v>
      </c>
      <c r="B8" s="186">
        <v>100</v>
      </c>
      <c r="C8" s="186">
        <v>64</v>
      </c>
      <c r="D8" s="186">
        <v>81</v>
      </c>
      <c r="E8" s="186">
        <v>105</v>
      </c>
      <c r="G8" s="190">
        <v>2.7253333333333334</v>
      </c>
      <c r="H8" s="190">
        <v>103</v>
      </c>
      <c r="I8" s="190">
        <v>70</v>
      </c>
      <c r="J8" s="190">
        <v>98</v>
      </c>
      <c r="K8" s="190">
        <v>109</v>
      </c>
      <c r="M8" s="194">
        <v>2.9989999999999997</v>
      </c>
      <c r="N8" s="194">
        <v>58</v>
      </c>
      <c r="O8" s="194">
        <v>58</v>
      </c>
      <c r="P8" s="194">
        <v>76</v>
      </c>
      <c r="Q8" s="194">
        <v>149</v>
      </c>
      <c r="S8" s="198">
        <v>2.7542222222222223</v>
      </c>
      <c r="T8" s="198">
        <v>67</v>
      </c>
      <c r="U8" s="198">
        <v>68</v>
      </c>
      <c r="V8" s="198">
        <v>71</v>
      </c>
      <c r="W8" s="198">
        <v>149</v>
      </c>
    </row>
    <row r="9" spans="1:23" x14ac:dyDescent="0.25">
      <c r="A9" s="186">
        <v>3.6100000000000003</v>
      </c>
      <c r="B9" s="186">
        <v>103</v>
      </c>
      <c r="C9" s="186">
        <v>63</v>
      </c>
      <c r="D9" s="186">
        <v>83</v>
      </c>
      <c r="E9" s="186">
        <v>96</v>
      </c>
      <c r="G9" s="190">
        <v>3.2816666666666667</v>
      </c>
      <c r="H9" s="190">
        <v>101</v>
      </c>
      <c r="I9" s="190">
        <v>67</v>
      </c>
      <c r="J9" s="190">
        <v>96</v>
      </c>
      <c r="K9" s="190">
        <v>107</v>
      </c>
      <c r="M9" s="194">
        <v>3.6237499999999998</v>
      </c>
      <c r="N9" s="194">
        <v>57</v>
      </c>
      <c r="O9" s="194">
        <v>56</v>
      </c>
      <c r="P9" s="194">
        <v>71</v>
      </c>
      <c r="Q9" s="194">
        <v>141</v>
      </c>
      <c r="S9" s="198">
        <v>3.3177777777777777</v>
      </c>
      <c r="T9" s="198">
        <v>67</v>
      </c>
      <c r="U9" s="198">
        <v>67</v>
      </c>
      <c r="V9" s="198">
        <v>69</v>
      </c>
      <c r="W9" s="198">
        <v>147</v>
      </c>
    </row>
    <row r="10" spans="1:23" x14ac:dyDescent="0.25">
      <c r="A10" s="186">
        <v>4.2320000000000002</v>
      </c>
      <c r="B10" s="186">
        <v>102</v>
      </c>
      <c r="C10" s="186">
        <v>62</v>
      </c>
      <c r="D10" s="186">
        <v>83</v>
      </c>
      <c r="E10" s="186">
        <v>91</v>
      </c>
      <c r="G10" s="190">
        <v>3.8380000000000001</v>
      </c>
      <c r="H10" s="190">
        <v>99</v>
      </c>
      <c r="I10" s="190">
        <v>67</v>
      </c>
      <c r="J10" s="190">
        <v>84</v>
      </c>
      <c r="K10" s="190">
        <v>106</v>
      </c>
      <c r="M10" s="194">
        <v>4.2484999999999999</v>
      </c>
      <c r="N10" s="194">
        <v>55</v>
      </c>
      <c r="O10" s="194">
        <v>53</v>
      </c>
      <c r="P10" s="194">
        <v>73</v>
      </c>
      <c r="Q10" s="194">
        <v>149</v>
      </c>
      <c r="S10" s="198">
        <v>3.8813333333333331</v>
      </c>
      <c r="T10" s="198">
        <v>65</v>
      </c>
      <c r="U10" s="198">
        <v>66</v>
      </c>
      <c r="V10" s="198">
        <v>66</v>
      </c>
      <c r="W10" s="198">
        <v>146</v>
      </c>
    </row>
    <row r="11" spans="1:23" x14ac:dyDescent="0.25">
      <c r="A11" s="186">
        <v>4.8540000000000001</v>
      </c>
      <c r="B11" s="186">
        <v>98</v>
      </c>
      <c r="C11" s="186">
        <v>63</v>
      </c>
      <c r="D11" s="186">
        <v>87</v>
      </c>
      <c r="E11" s="186">
        <v>95</v>
      </c>
      <c r="G11" s="190">
        <v>4.3943333333333339</v>
      </c>
      <c r="H11" s="190">
        <v>101</v>
      </c>
      <c r="I11" s="190">
        <v>71</v>
      </c>
      <c r="J11" s="190">
        <v>81</v>
      </c>
      <c r="K11" s="190">
        <v>112</v>
      </c>
      <c r="M11" s="194">
        <v>4.8732499999999996</v>
      </c>
      <c r="N11" s="194">
        <v>55</v>
      </c>
      <c r="O11" s="194">
        <v>53</v>
      </c>
      <c r="P11" s="194">
        <v>72</v>
      </c>
      <c r="Q11" s="194">
        <v>141</v>
      </c>
      <c r="S11" s="198">
        <v>4.4448888888888884</v>
      </c>
      <c r="T11" s="198">
        <v>65</v>
      </c>
      <c r="U11" s="198">
        <v>65</v>
      </c>
      <c r="V11" s="198">
        <v>69</v>
      </c>
      <c r="W11" s="198">
        <v>149</v>
      </c>
    </row>
    <row r="12" spans="1:23" x14ac:dyDescent="0.25">
      <c r="G12" s="190">
        <v>4.9506666666666668</v>
      </c>
      <c r="H12" s="190">
        <v>105</v>
      </c>
      <c r="I12" s="190">
        <v>68</v>
      </c>
      <c r="J12" s="190">
        <v>85</v>
      </c>
      <c r="K12" s="190">
        <v>111</v>
      </c>
      <c r="S12" s="198">
        <v>5.0084444444444447</v>
      </c>
      <c r="T12" s="198">
        <v>59</v>
      </c>
      <c r="U12" s="198">
        <v>62</v>
      </c>
      <c r="V12" s="198">
        <v>76</v>
      </c>
      <c r="W12" s="198">
        <v>154</v>
      </c>
    </row>
    <row r="13" spans="1:23" x14ac:dyDescent="0.25">
      <c r="A13" s="32" t="s">
        <v>22</v>
      </c>
      <c r="B13" s="32">
        <f>AVERAGE(B4:B12)</f>
        <v>102.625</v>
      </c>
      <c r="C13" s="32">
        <f t="shared" ref="C13:D13" si="0">AVERAGE(C4:C12)</f>
        <v>63.75</v>
      </c>
      <c r="D13" s="32">
        <f t="shared" si="0"/>
        <v>84.125</v>
      </c>
      <c r="E13" s="32">
        <f>AVERAGE(E4:E12)</f>
        <v>101.125</v>
      </c>
      <c r="M13" s="32" t="s">
        <v>22</v>
      </c>
      <c r="N13" s="32">
        <f>AVERAGE(N4:N12)</f>
        <v>59.25</v>
      </c>
      <c r="O13" s="32">
        <f t="shared" ref="O13:Q13" si="1">AVERAGE(O4:O12)</f>
        <v>56.75</v>
      </c>
      <c r="P13" s="32">
        <f t="shared" si="1"/>
        <v>73.25</v>
      </c>
      <c r="Q13" s="32">
        <f t="shared" si="1"/>
        <v>150.375</v>
      </c>
      <c r="S13" s="32" t="s">
        <v>22</v>
      </c>
      <c r="T13" s="32">
        <f>AVERAGE(T4:T12)</f>
        <v>67.333333333333329</v>
      </c>
      <c r="U13" s="32">
        <f t="shared" ref="U13" si="2">AVERAGE(U4:U12)</f>
        <v>67.222222222222229</v>
      </c>
      <c r="V13" s="32">
        <f>AVERAGE(V4:V12)</f>
        <v>74.555555555555557</v>
      </c>
      <c r="W13" s="32">
        <f>AVERAGE(W4:W12)</f>
        <v>131.88888888888889</v>
      </c>
    </row>
    <row r="15" spans="1:23" x14ac:dyDescent="0.25">
      <c r="A15" s="1" t="s">
        <v>12</v>
      </c>
      <c r="B15" s="1"/>
      <c r="C15" s="1"/>
      <c r="D15" s="1"/>
      <c r="E15" s="1"/>
      <c r="F15" s="1"/>
      <c r="G15" s="1" t="s">
        <v>13</v>
      </c>
      <c r="H15" s="1"/>
      <c r="I15" s="1"/>
      <c r="J15" s="1"/>
      <c r="K15" s="1"/>
      <c r="L15" s="1"/>
      <c r="M15" s="1" t="s">
        <v>14</v>
      </c>
      <c r="N15" s="1"/>
      <c r="O15" s="1"/>
      <c r="P15" s="1"/>
      <c r="Q15" s="1"/>
      <c r="R15" s="1"/>
      <c r="S15" s="1" t="s">
        <v>15</v>
      </c>
      <c r="T15" s="1"/>
    </row>
    <row r="17" spans="1:25" x14ac:dyDescent="0.25">
      <c r="A17" s="203" t="s">
        <v>0</v>
      </c>
      <c r="B17" s="203" t="s">
        <v>1</v>
      </c>
      <c r="C17" s="203" t="s">
        <v>2</v>
      </c>
      <c r="D17" s="203" t="s">
        <v>3</v>
      </c>
      <c r="E17" s="203" t="s">
        <v>4</v>
      </c>
      <c r="G17" s="207" t="s">
        <v>0</v>
      </c>
      <c r="H17" s="207" t="s">
        <v>1</v>
      </c>
      <c r="I17" s="207" t="s">
        <v>2</v>
      </c>
      <c r="J17" s="207" t="s">
        <v>3</v>
      </c>
      <c r="K17" s="207" t="s">
        <v>4</v>
      </c>
      <c r="M17" s="211" t="s">
        <v>0</v>
      </c>
      <c r="N17" s="211" t="s">
        <v>1</v>
      </c>
      <c r="O17" s="211" t="s">
        <v>2</v>
      </c>
      <c r="P17" s="211" t="s">
        <v>3</v>
      </c>
      <c r="Q17" s="211" t="s">
        <v>4</v>
      </c>
      <c r="S17" s="215" t="s">
        <v>0</v>
      </c>
      <c r="T17" s="215" t="s">
        <v>1</v>
      </c>
      <c r="U17" s="215" t="s">
        <v>2</v>
      </c>
      <c r="V17" s="215" t="s">
        <v>3</v>
      </c>
      <c r="W17" s="215" t="s">
        <v>4</v>
      </c>
    </row>
    <row r="18" spans="1:25" x14ac:dyDescent="0.25">
      <c r="A18" s="202">
        <v>0.5</v>
      </c>
      <c r="B18" s="202">
        <v>87</v>
      </c>
      <c r="C18" s="202">
        <v>64</v>
      </c>
      <c r="D18" s="202">
        <v>75</v>
      </c>
      <c r="E18" s="202">
        <v>84</v>
      </c>
      <c r="G18" s="206">
        <v>0.5</v>
      </c>
      <c r="H18" s="206">
        <v>108</v>
      </c>
      <c r="I18" s="206">
        <v>66</v>
      </c>
      <c r="J18" s="206">
        <v>81</v>
      </c>
      <c r="K18" s="206">
        <v>101</v>
      </c>
      <c r="M18" s="210">
        <v>0.5</v>
      </c>
      <c r="N18" s="210">
        <v>73</v>
      </c>
      <c r="O18" s="210">
        <v>60</v>
      </c>
      <c r="P18" s="210">
        <v>83</v>
      </c>
      <c r="Q18" s="210">
        <v>113</v>
      </c>
      <c r="S18" s="214">
        <v>0.5</v>
      </c>
      <c r="T18" s="214">
        <v>81</v>
      </c>
      <c r="U18" s="214">
        <v>63</v>
      </c>
      <c r="V18" s="214">
        <v>78</v>
      </c>
      <c r="W18" s="214">
        <v>112</v>
      </c>
    </row>
    <row r="19" spans="1:25" x14ac:dyDescent="0.25">
      <c r="A19" s="202">
        <v>1.056</v>
      </c>
      <c r="B19" s="202">
        <v>93</v>
      </c>
      <c r="C19" s="202">
        <v>66</v>
      </c>
      <c r="D19" s="202">
        <v>82</v>
      </c>
      <c r="E19" s="202">
        <v>88</v>
      </c>
      <c r="G19" s="206">
        <v>1.0562222222222222</v>
      </c>
      <c r="H19" s="206">
        <v>106</v>
      </c>
      <c r="I19" s="206">
        <v>70</v>
      </c>
      <c r="J19" s="206">
        <v>83</v>
      </c>
      <c r="K19" s="206">
        <v>101</v>
      </c>
      <c r="M19" s="210">
        <v>1.1248749999999998</v>
      </c>
      <c r="N19" s="210">
        <v>73</v>
      </c>
      <c r="O19" s="210">
        <v>64</v>
      </c>
      <c r="P19" s="210">
        <v>84</v>
      </c>
      <c r="Q19" s="210">
        <v>111</v>
      </c>
      <c r="S19" s="214">
        <v>1.1247499999999999</v>
      </c>
      <c r="T19" s="214">
        <v>76</v>
      </c>
      <c r="U19" s="214">
        <v>62</v>
      </c>
      <c r="V19" s="214">
        <v>79</v>
      </c>
      <c r="W19" s="214">
        <v>112</v>
      </c>
    </row>
    <row r="20" spans="1:25" x14ac:dyDescent="0.25">
      <c r="A20" s="202">
        <v>1.6119999999999999</v>
      </c>
      <c r="B20" s="202">
        <v>97</v>
      </c>
      <c r="C20" s="202">
        <v>66</v>
      </c>
      <c r="D20" s="202">
        <v>80</v>
      </c>
      <c r="E20" s="202">
        <v>91</v>
      </c>
      <c r="G20" s="206">
        <v>1.6124444444444443</v>
      </c>
      <c r="H20" s="206">
        <v>99</v>
      </c>
      <c r="I20" s="206">
        <v>71</v>
      </c>
      <c r="J20" s="206">
        <v>86</v>
      </c>
      <c r="K20" s="206">
        <v>94</v>
      </c>
      <c r="M20" s="210">
        <v>1.7497499999999999</v>
      </c>
      <c r="N20" s="210">
        <v>69</v>
      </c>
      <c r="O20" s="210">
        <v>62</v>
      </c>
      <c r="P20" s="210">
        <v>76</v>
      </c>
      <c r="Q20" s="210">
        <v>99</v>
      </c>
      <c r="S20" s="214">
        <v>1.7494999999999998</v>
      </c>
      <c r="T20" s="214">
        <v>77</v>
      </c>
      <c r="U20" s="214">
        <v>65</v>
      </c>
      <c r="V20" s="214">
        <v>74</v>
      </c>
      <c r="W20" s="214">
        <v>106</v>
      </c>
    </row>
    <row r="21" spans="1:25" x14ac:dyDescent="0.25">
      <c r="A21" s="202">
        <v>2.1680000000000001</v>
      </c>
      <c r="B21" s="202">
        <v>101</v>
      </c>
      <c r="C21" s="202">
        <v>65</v>
      </c>
      <c r="D21" s="202">
        <v>78</v>
      </c>
      <c r="E21" s="202">
        <v>92</v>
      </c>
      <c r="G21" s="206">
        <v>2.1686666666666667</v>
      </c>
      <c r="H21" s="206">
        <v>102</v>
      </c>
      <c r="I21" s="206">
        <v>67</v>
      </c>
      <c r="J21" s="206">
        <v>87</v>
      </c>
      <c r="K21" s="206">
        <v>91</v>
      </c>
      <c r="M21" s="210">
        <v>2.374625</v>
      </c>
      <c r="N21" s="210">
        <v>67</v>
      </c>
      <c r="O21" s="210">
        <v>61</v>
      </c>
      <c r="P21" s="210">
        <v>74</v>
      </c>
      <c r="Q21" s="210">
        <v>103</v>
      </c>
      <c r="S21" s="214">
        <v>2.37425</v>
      </c>
      <c r="T21" s="214">
        <v>75</v>
      </c>
      <c r="U21" s="214">
        <v>65</v>
      </c>
      <c r="V21" s="214">
        <v>71</v>
      </c>
      <c r="W21" s="214">
        <v>104</v>
      </c>
    </row>
    <row r="22" spans="1:25" x14ac:dyDescent="0.25">
      <c r="A22" s="202">
        <v>2.7239999999999998</v>
      </c>
      <c r="B22" s="202">
        <v>102</v>
      </c>
      <c r="C22" s="202">
        <v>65</v>
      </c>
      <c r="D22" s="202">
        <v>74</v>
      </c>
      <c r="E22" s="202">
        <v>90</v>
      </c>
      <c r="G22" s="206">
        <v>2.7248888888888887</v>
      </c>
      <c r="H22" s="206">
        <v>105</v>
      </c>
      <c r="I22" s="206">
        <v>64</v>
      </c>
      <c r="J22" s="206">
        <v>88</v>
      </c>
      <c r="K22" s="206">
        <v>97</v>
      </c>
      <c r="M22" s="210">
        <v>2.9994999999999998</v>
      </c>
      <c r="N22" s="210">
        <v>68</v>
      </c>
      <c r="O22" s="210">
        <v>63</v>
      </c>
      <c r="P22" s="210">
        <v>75</v>
      </c>
      <c r="Q22" s="210">
        <v>101</v>
      </c>
      <c r="S22" s="214">
        <v>2.9989999999999997</v>
      </c>
      <c r="T22" s="214">
        <v>74</v>
      </c>
      <c r="U22" s="214">
        <v>67</v>
      </c>
      <c r="V22" s="214">
        <v>73</v>
      </c>
      <c r="W22" s="214">
        <v>106</v>
      </c>
    </row>
    <row r="23" spans="1:25" x14ac:dyDescent="0.25">
      <c r="A23" s="202">
        <v>3.28</v>
      </c>
      <c r="B23" s="202">
        <v>103</v>
      </c>
      <c r="C23" s="202">
        <v>65</v>
      </c>
      <c r="D23" s="202">
        <v>73</v>
      </c>
      <c r="E23" s="202">
        <v>94</v>
      </c>
      <c r="G23" s="206">
        <v>3.2811111111111111</v>
      </c>
      <c r="H23" s="206">
        <v>102</v>
      </c>
      <c r="I23" s="206">
        <v>67</v>
      </c>
      <c r="J23" s="206">
        <v>83</v>
      </c>
      <c r="K23" s="206">
        <v>90</v>
      </c>
      <c r="M23" s="210">
        <v>3.6243750000000001</v>
      </c>
      <c r="N23" s="210">
        <v>68</v>
      </c>
      <c r="O23" s="210">
        <v>62</v>
      </c>
      <c r="P23" s="210">
        <v>75</v>
      </c>
      <c r="Q23" s="210">
        <v>91</v>
      </c>
      <c r="S23" s="214">
        <v>3.6237499999999998</v>
      </c>
      <c r="T23" s="214">
        <v>76</v>
      </c>
      <c r="U23" s="214">
        <v>67</v>
      </c>
      <c r="V23" s="214">
        <v>75</v>
      </c>
      <c r="W23" s="214">
        <v>106</v>
      </c>
    </row>
    <row r="24" spans="1:25" x14ac:dyDescent="0.25">
      <c r="A24" s="202">
        <v>3.8359999999999999</v>
      </c>
      <c r="B24" s="202">
        <v>95</v>
      </c>
      <c r="C24" s="202">
        <v>62</v>
      </c>
      <c r="D24" s="202">
        <v>73</v>
      </c>
      <c r="E24" s="202">
        <v>96</v>
      </c>
      <c r="G24" s="206">
        <v>3.8373333333333335</v>
      </c>
      <c r="H24" s="206">
        <v>104</v>
      </c>
      <c r="I24" s="206">
        <v>67</v>
      </c>
      <c r="J24" s="206">
        <v>79</v>
      </c>
      <c r="K24" s="206">
        <v>89</v>
      </c>
      <c r="M24" s="210">
        <v>4.24925</v>
      </c>
      <c r="N24" s="210">
        <v>64</v>
      </c>
      <c r="O24" s="210">
        <v>60</v>
      </c>
      <c r="P24" s="210">
        <v>72</v>
      </c>
      <c r="Q24" s="210">
        <v>96</v>
      </c>
      <c r="S24" s="214">
        <v>4.2484999999999999</v>
      </c>
      <c r="T24" s="214">
        <v>75</v>
      </c>
      <c r="U24" s="214">
        <v>66</v>
      </c>
      <c r="V24" s="214">
        <v>78</v>
      </c>
      <c r="W24" s="214">
        <v>107</v>
      </c>
    </row>
    <row r="25" spans="1:25" x14ac:dyDescent="0.25">
      <c r="A25" s="202">
        <v>4.3919999999999995</v>
      </c>
      <c r="B25" s="202">
        <v>93</v>
      </c>
      <c r="C25" s="202">
        <v>58</v>
      </c>
      <c r="D25" s="202">
        <v>71</v>
      </c>
      <c r="E25" s="202">
        <v>96</v>
      </c>
      <c r="G25" s="206">
        <v>4.3935555555555554</v>
      </c>
      <c r="H25" s="206">
        <v>99</v>
      </c>
      <c r="I25" s="206">
        <v>63</v>
      </c>
      <c r="J25" s="206">
        <v>80</v>
      </c>
      <c r="K25" s="206">
        <v>88</v>
      </c>
      <c r="M25" s="210">
        <v>4.8741250000000003</v>
      </c>
      <c r="N25" s="210">
        <v>60</v>
      </c>
      <c r="O25" s="210">
        <v>59</v>
      </c>
      <c r="P25" s="210">
        <v>72</v>
      </c>
      <c r="Q25" s="210">
        <v>100</v>
      </c>
      <c r="S25" s="214">
        <v>4.8732499999999996</v>
      </c>
      <c r="T25" s="214">
        <v>79</v>
      </c>
      <c r="U25" s="214">
        <v>65</v>
      </c>
      <c r="V25" s="214">
        <v>76</v>
      </c>
      <c r="W25" s="214">
        <v>107</v>
      </c>
    </row>
    <row r="26" spans="1:25" x14ac:dyDescent="0.25">
      <c r="A26" s="202">
        <v>4.9479999999999995</v>
      </c>
      <c r="B26" s="202">
        <v>96</v>
      </c>
      <c r="C26" s="202">
        <v>58</v>
      </c>
      <c r="D26" s="202">
        <v>68</v>
      </c>
      <c r="E26" s="202">
        <v>94</v>
      </c>
      <c r="G26" s="206">
        <v>4.9497777777777774</v>
      </c>
      <c r="H26" s="206">
        <v>93</v>
      </c>
      <c r="I26" s="206">
        <v>63</v>
      </c>
      <c r="J26" s="206">
        <v>78</v>
      </c>
      <c r="K26" s="206">
        <v>91</v>
      </c>
      <c r="X26" s="2"/>
      <c r="Y26" s="2"/>
    </row>
    <row r="27" spans="1:25" x14ac:dyDescent="0.25">
      <c r="A27" s="271" t="s">
        <v>22</v>
      </c>
      <c r="B27" s="271">
        <f>AVERAGE(B18:B26)</f>
        <v>96.333333333333329</v>
      </c>
      <c r="C27" s="271">
        <f>AVERAGE(C18:C26)</f>
        <v>63.222222222222221</v>
      </c>
      <c r="D27" s="271">
        <f t="shared" ref="D27" si="3">AVERAGE(D18:D26)</f>
        <v>74.888888888888886</v>
      </c>
      <c r="E27" s="271">
        <f>AVERAGE(E18:E26)</f>
        <v>91.666666666666671</v>
      </c>
      <c r="F27" s="2"/>
      <c r="G27" s="32" t="s">
        <v>22</v>
      </c>
      <c r="H27" s="32">
        <f>AVERAGE(H18:H26)</f>
        <v>102</v>
      </c>
      <c r="I27" s="32">
        <f>AVERAGE(I18:I26)</f>
        <v>66.444444444444443</v>
      </c>
      <c r="J27" s="32">
        <f t="shared" ref="J27:K27" si="4">AVERAGE(J18:J26)</f>
        <v>82.777777777777771</v>
      </c>
      <c r="K27" s="32">
        <f t="shared" si="4"/>
        <v>93.555555555555557</v>
      </c>
      <c r="L27" s="2"/>
      <c r="M27" s="32" t="s">
        <v>22</v>
      </c>
      <c r="N27" s="32">
        <f>AVERAGE(N18:N26)</f>
        <v>67.75</v>
      </c>
      <c r="O27" s="32">
        <f>AVERAGE(O18:O26)</f>
        <v>61.375</v>
      </c>
      <c r="P27" s="32">
        <f t="shared" ref="P27:Q27" si="5">AVERAGE(P18:P26)</f>
        <v>76.375</v>
      </c>
      <c r="Q27" s="32">
        <f t="shared" si="5"/>
        <v>101.75</v>
      </c>
      <c r="R27" s="2"/>
      <c r="S27" s="32" t="s">
        <v>22</v>
      </c>
      <c r="T27" s="32">
        <f>AVERAGE(T18:T26)</f>
        <v>76.625</v>
      </c>
      <c r="U27" s="32">
        <f>AVERAGE(U18:U26)</f>
        <v>65</v>
      </c>
      <c r="V27" s="32">
        <f t="shared" ref="V27:W27" si="6">AVERAGE(V18:V26)</f>
        <v>75.5</v>
      </c>
      <c r="W27" s="32">
        <f t="shared" si="6"/>
        <v>107.5</v>
      </c>
    </row>
    <row r="29" spans="1:25" x14ac:dyDescent="0.25">
      <c r="A29" s="1" t="s">
        <v>16</v>
      </c>
      <c r="B29" s="1"/>
      <c r="C29" s="1"/>
      <c r="D29" s="1"/>
      <c r="E29" s="1"/>
      <c r="F29" s="1"/>
      <c r="G29" s="1" t="s">
        <v>17</v>
      </c>
      <c r="H29" s="1"/>
      <c r="I29" s="1"/>
      <c r="J29" s="1"/>
      <c r="K29" s="1"/>
      <c r="L29" s="1"/>
      <c r="M29" s="1" t="s">
        <v>18</v>
      </c>
      <c r="N29" s="1"/>
      <c r="O29" s="1"/>
      <c r="P29" s="1"/>
      <c r="Q29" s="1"/>
      <c r="R29" s="1"/>
      <c r="S29" s="1" t="s">
        <v>19</v>
      </c>
      <c r="T29" s="1"/>
    </row>
    <row r="31" spans="1:25" x14ac:dyDescent="0.25">
      <c r="A31" s="189" t="s">
        <v>0</v>
      </c>
      <c r="B31" s="189" t="s">
        <v>1</v>
      </c>
      <c r="C31" s="189" t="s">
        <v>2</v>
      </c>
      <c r="D31" s="189" t="s">
        <v>3</v>
      </c>
      <c r="E31" s="189" t="s">
        <v>4</v>
      </c>
      <c r="G31" s="193" t="s">
        <v>0</v>
      </c>
      <c r="H31" s="193" t="s">
        <v>1</v>
      </c>
      <c r="I31" s="193" t="s">
        <v>2</v>
      </c>
      <c r="J31" s="193" t="s">
        <v>3</v>
      </c>
      <c r="K31" s="193" t="s">
        <v>4</v>
      </c>
      <c r="M31" s="197" t="s">
        <v>0</v>
      </c>
      <c r="N31" s="197" t="s">
        <v>1</v>
      </c>
      <c r="O31" s="197" t="s">
        <v>2</v>
      </c>
      <c r="P31" s="197" t="s">
        <v>3</v>
      </c>
      <c r="Q31" s="197" t="s">
        <v>4</v>
      </c>
      <c r="S31" s="201" t="s">
        <v>0</v>
      </c>
      <c r="T31" s="201" t="s">
        <v>1</v>
      </c>
      <c r="U31" s="201" t="s">
        <v>2</v>
      </c>
      <c r="V31" s="201" t="s">
        <v>3</v>
      </c>
      <c r="W31" s="201" t="s">
        <v>4</v>
      </c>
    </row>
    <row r="32" spans="1:25" x14ac:dyDescent="0.25">
      <c r="A32" s="188">
        <v>0.5</v>
      </c>
      <c r="B32" s="188">
        <v>87</v>
      </c>
      <c r="C32" s="188">
        <v>60</v>
      </c>
      <c r="D32" s="188">
        <v>69</v>
      </c>
      <c r="E32" s="188">
        <v>78</v>
      </c>
      <c r="G32" s="192">
        <v>0.5</v>
      </c>
      <c r="H32" s="192">
        <v>85</v>
      </c>
      <c r="I32" s="192">
        <v>58</v>
      </c>
      <c r="J32" s="192">
        <v>75</v>
      </c>
      <c r="K32" s="192">
        <v>89</v>
      </c>
      <c r="M32" s="196">
        <v>0.5</v>
      </c>
      <c r="N32" s="196">
        <v>60</v>
      </c>
      <c r="O32" s="196">
        <v>56</v>
      </c>
      <c r="P32" s="196">
        <v>57</v>
      </c>
      <c r="Q32" s="196">
        <v>130</v>
      </c>
      <c r="S32" s="200">
        <v>0.5</v>
      </c>
      <c r="T32" s="200">
        <v>61</v>
      </c>
      <c r="U32" s="200">
        <v>62</v>
      </c>
      <c r="V32" s="200">
        <v>75</v>
      </c>
      <c r="W32" s="200">
        <v>77</v>
      </c>
    </row>
    <row r="33" spans="1:23" x14ac:dyDescent="0.25">
      <c r="A33" s="188">
        <v>1.1219999999999999</v>
      </c>
      <c r="B33" s="188">
        <v>87</v>
      </c>
      <c r="C33" s="188">
        <v>58</v>
      </c>
      <c r="D33" s="188">
        <v>78</v>
      </c>
      <c r="E33" s="188">
        <v>76</v>
      </c>
      <c r="G33" s="192">
        <v>1.0563333333333333</v>
      </c>
      <c r="H33" s="192">
        <v>87</v>
      </c>
      <c r="I33" s="192">
        <v>63</v>
      </c>
      <c r="J33" s="192">
        <v>77</v>
      </c>
      <c r="K33" s="192">
        <v>85</v>
      </c>
      <c r="M33" s="196">
        <v>1.1247499999999999</v>
      </c>
      <c r="N33" s="196">
        <v>58</v>
      </c>
      <c r="O33" s="196">
        <v>58</v>
      </c>
      <c r="P33" s="196">
        <v>58</v>
      </c>
      <c r="Q33" s="196">
        <v>131</v>
      </c>
      <c r="S33" s="200">
        <v>1.0635555555555556</v>
      </c>
      <c r="T33" s="200">
        <v>61</v>
      </c>
      <c r="U33" s="200">
        <v>68</v>
      </c>
      <c r="V33" s="200">
        <v>74</v>
      </c>
      <c r="W33" s="200">
        <v>75</v>
      </c>
    </row>
    <row r="34" spans="1:23" x14ac:dyDescent="0.25">
      <c r="A34" s="188">
        <v>1.744</v>
      </c>
      <c r="B34" s="188">
        <v>82</v>
      </c>
      <c r="C34" s="188">
        <v>56</v>
      </c>
      <c r="D34" s="188">
        <v>72</v>
      </c>
      <c r="E34" s="188">
        <v>74</v>
      </c>
      <c r="G34" s="192">
        <v>1.6126666666666667</v>
      </c>
      <c r="H34" s="192">
        <v>82</v>
      </c>
      <c r="I34" s="192">
        <v>60</v>
      </c>
      <c r="J34" s="192">
        <v>82</v>
      </c>
      <c r="K34" s="192">
        <v>77</v>
      </c>
      <c r="M34" s="196">
        <v>1.7494999999999998</v>
      </c>
      <c r="N34" s="196">
        <v>53</v>
      </c>
      <c r="O34" s="196">
        <v>59</v>
      </c>
      <c r="P34" s="196">
        <v>62</v>
      </c>
      <c r="Q34" s="196">
        <v>133</v>
      </c>
      <c r="S34" s="200">
        <v>1.6271111111111112</v>
      </c>
      <c r="T34" s="200">
        <v>66</v>
      </c>
      <c r="U34" s="200">
        <v>66</v>
      </c>
      <c r="V34" s="200">
        <v>71</v>
      </c>
      <c r="W34" s="200">
        <v>78</v>
      </c>
    </row>
    <row r="35" spans="1:23" x14ac:dyDescent="0.25">
      <c r="A35" s="188">
        <v>2.3660000000000001</v>
      </c>
      <c r="B35" s="188">
        <v>78</v>
      </c>
      <c r="C35" s="188">
        <v>54</v>
      </c>
      <c r="D35" s="188">
        <v>69</v>
      </c>
      <c r="E35" s="188">
        <v>75</v>
      </c>
      <c r="G35" s="192">
        <v>2.169</v>
      </c>
      <c r="H35" s="192">
        <v>82</v>
      </c>
      <c r="I35" s="192">
        <v>60</v>
      </c>
      <c r="J35" s="192">
        <v>80</v>
      </c>
      <c r="K35" s="192">
        <v>76</v>
      </c>
      <c r="M35" s="196">
        <v>2.37425</v>
      </c>
      <c r="N35" s="196">
        <v>54</v>
      </c>
      <c r="O35" s="196">
        <v>59</v>
      </c>
      <c r="P35" s="196">
        <v>67</v>
      </c>
      <c r="Q35" s="196">
        <v>133</v>
      </c>
      <c r="S35" s="200">
        <v>2.1906666666666665</v>
      </c>
      <c r="T35" s="200">
        <v>58</v>
      </c>
      <c r="U35" s="200">
        <v>58</v>
      </c>
      <c r="V35" s="200">
        <v>59</v>
      </c>
      <c r="W35" s="200">
        <v>113</v>
      </c>
    </row>
    <row r="36" spans="1:23" x14ac:dyDescent="0.25">
      <c r="A36" s="188">
        <v>2.988</v>
      </c>
      <c r="B36" s="188">
        <v>83</v>
      </c>
      <c r="C36" s="188">
        <v>56</v>
      </c>
      <c r="D36" s="188">
        <v>69</v>
      </c>
      <c r="E36" s="188">
        <v>75</v>
      </c>
      <c r="G36" s="192">
        <v>2.7253333333333334</v>
      </c>
      <c r="H36" s="192">
        <v>83</v>
      </c>
      <c r="I36" s="192">
        <v>68</v>
      </c>
      <c r="J36" s="192">
        <v>83</v>
      </c>
      <c r="K36" s="192">
        <v>79</v>
      </c>
      <c r="M36" s="196">
        <v>2.9989999999999997</v>
      </c>
      <c r="N36" s="196">
        <v>52</v>
      </c>
      <c r="O36" s="196">
        <v>58</v>
      </c>
      <c r="P36" s="196">
        <v>63</v>
      </c>
      <c r="Q36" s="196">
        <v>123</v>
      </c>
      <c r="S36" s="200">
        <v>2.7542222222222223</v>
      </c>
      <c r="T36" s="200">
        <v>54</v>
      </c>
      <c r="U36" s="200">
        <v>57</v>
      </c>
      <c r="V36" s="200">
        <v>57</v>
      </c>
      <c r="W36" s="200">
        <v>122</v>
      </c>
    </row>
    <row r="37" spans="1:23" x14ac:dyDescent="0.25">
      <c r="A37" s="188">
        <v>3.6100000000000003</v>
      </c>
      <c r="B37" s="188">
        <v>85</v>
      </c>
      <c r="C37" s="188">
        <v>53</v>
      </c>
      <c r="D37" s="188">
        <v>70</v>
      </c>
      <c r="E37" s="188">
        <v>67</v>
      </c>
      <c r="G37" s="192">
        <v>3.2816666666666667</v>
      </c>
      <c r="H37" s="192">
        <v>78</v>
      </c>
      <c r="I37" s="192">
        <v>63</v>
      </c>
      <c r="J37" s="192">
        <v>85</v>
      </c>
      <c r="K37" s="192">
        <v>78</v>
      </c>
      <c r="M37" s="196">
        <v>3.6237499999999998</v>
      </c>
      <c r="N37" s="196">
        <v>50</v>
      </c>
      <c r="O37" s="196">
        <v>53</v>
      </c>
      <c r="P37" s="196">
        <v>63</v>
      </c>
      <c r="Q37" s="196">
        <v>112</v>
      </c>
      <c r="S37" s="200">
        <v>3.3177777777777777</v>
      </c>
      <c r="T37" s="200">
        <v>58</v>
      </c>
      <c r="U37" s="200">
        <v>57</v>
      </c>
      <c r="V37" s="200">
        <v>57</v>
      </c>
      <c r="W37" s="200">
        <v>119</v>
      </c>
    </row>
    <row r="38" spans="1:23" x14ac:dyDescent="0.25">
      <c r="A38" s="188">
        <v>4.2320000000000002</v>
      </c>
      <c r="B38" s="188">
        <v>85</v>
      </c>
      <c r="C38" s="188">
        <v>51</v>
      </c>
      <c r="D38" s="188">
        <v>70</v>
      </c>
      <c r="E38" s="188">
        <v>62</v>
      </c>
      <c r="G38" s="192">
        <v>3.8380000000000001</v>
      </c>
      <c r="H38" s="192">
        <v>73</v>
      </c>
      <c r="I38" s="192">
        <v>57</v>
      </c>
      <c r="J38" s="192">
        <v>64</v>
      </c>
      <c r="K38" s="192">
        <v>74</v>
      </c>
      <c r="M38" s="196">
        <v>4.2484999999999999</v>
      </c>
      <c r="N38" s="196">
        <v>49</v>
      </c>
      <c r="O38" s="196">
        <v>50</v>
      </c>
      <c r="P38" s="196">
        <v>63</v>
      </c>
      <c r="Q38" s="196">
        <v>120</v>
      </c>
      <c r="S38" s="200">
        <v>3.8813333333333331</v>
      </c>
      <c r="T38" s="200">
        <v>55</v>
      </c>
      <c r="U38" s="200">
        <v>59</v>
      </c>
      <c r="V38" s="200">
        <v>55</v>
      </c>
      <c r="W38" s="200">
        <v>113</v>
      </c>
    </row>
    <row r="39" spans="1:23" x14ac:dyDescent="0.25">
      <c r="A39" s="188">
        <v>4.8540000000000001</v>
      </c>
      <c r="B39" s="188">
        <v>79</v>
      </c>
      <c r="C39" s="188">
        <v>58</v>
      </c>
      <c r="D39" s="188">
        <v>77</v>
      </c>
      <c r="E39" s="188">
        <v>70</v>
      </c>
      <c r="G39" s="192">
        <v>4.3943333333333339</v>
      </c>
      <c r="H39" s="192">
        <v>75</v>
      </c>
      <c r="I39" s="192">
        <v>65</v>
      </c>
      <c r="J39" s="192">
        <v>61</v>
      </c>
      <c r="K39" s="192">
        <v>83</v>
      </c>
      <c r="M39" s="196">
        <v>4.8732499999999996</v>
      </c>
      <c r="N39" s="196">
        <v>48</v>
      </c>
      <c r="O39" s="196">
        <v>48</v>
      </c>
      <c r="P39" s="196">
        <v>61</v>
      </c>
      <c r="Q39" s="196">
        <v>116</v>
      </c>
      <c r="S39" s="200">
        <v>4.4448888888888884</v>
      </c>
      <c r="T39" s="200">
        <v>57</v>
      </c>
      <c r="U39" s="200">
        <v>60</v>
      </c>
      <c r="V39" s="200">
        <v>58</v>
      </c>
      <c r="W39" s="200">
        <v>121</v>
      </c>
    </row>
    <row r="40" spans="1:23" x14ac:dyDescent="0.25">
      <c r="G40" s="192">
        <v>4.9506666666666668</v>
      </c>
      <c r="H40" s="192">
        <v>79</v>
      </c>
      <c r="I40" s="192">
        <v>66</v>
      </c>
      <c r="J40" s="192">
        <v>70</v>
      </c>
      <c r="K40" s="192">
        <v>85</v>
      </c>
      <c r="S40" s="200">
        <v>5.0084444444444447</v>
      </c>
      <c r="T40" s="200">
        <v>52</v>
      </c>
      <c r="U40" s="200">
        <v>56</v>
      </c>
      <c r="V40" s="200">
        <v>63</v>
      </c>
      <c r="W40" s="200">
        <v>131</v>
      </c>
    </row>
    <row r="41" spans="1:23" x14ac:dyDescent="0.25">
      <c r="A41" s="32" t="s">
        <v>22</v>
      </c>
      <c r="B41" s="32">
        <f>AVERAGE(B32:B40)</f>
        <v>83.25</v>
      </c>
      <c r="C41" s="32">
        <f t="shared" ref="C41:E41" si="7">AVERAGE(C32:C40)</f>
        <v>55.75</v>
      </c>
      <c r="D41" s="32">
        <f>AVERAGE(D32:D40)</f>
        <v>71.75</v>
      </c>
      <c r="E41" s="32">
        <f t="shared" si="7"/>
        <v>72.125</v>
      </c>
      <c r="G41" s="271" t="s">
        <v>22</v>
      </c>
      <c r="H41" s="271">
        <f>AVERAGE(H32:H40)</f>
        <v>80.444444444444443</v>
      </c>
      <c r="I41" s="271">
        <f t="shared" ref="I41:K41" si="8">AVERAGE(I32:I40)</f>
        <v>62.222222222222221</v>
      </c>
      <c r="J41" s="271">
        <f>AVERAGE(J32:J40)</f>
        <v>75.222222222222229</v>
      </c>
      <c r="K41" s="271">
        <f t="shared" si="8"/>
        <v>80.666666666666671</v>
      </c>
      <c r="M41" s="32" t="s">
        <v>22</v>
      </c>
      <c r="N41" s="32">
        <f>AVERAGE(N32:N40)</f>
        <v>53</v>
      </c>
      <c r="O41" s="32">
        <f>AVERAGE(O32:O40)</f>
        <v>55.125</v>
      </c>
      <c r="P41" s="32">
        <f t="shared" ref="P41:Q41" si="9">AVERAGE(P32:P40)</f>
        <v>61.75</v>
      </c>
      <c r="Q41" s="32">
        <f t="shared" si="9"/>
        <v>124.75</v>
      </c>
      <c r="S41" s="32" t="s">
        <v>22</v>
      </c>
      <c r="T41" s="32">
        <f>AVERAGE(T32:T40)</f>
        <v>58</v>
      </c>
      <c r="U41" s="32">
        <f>AVERAGE(U32:U40)</f>
        <v>60.333333333333336</v>
      </c>
      <c r="V41" s="32">
        <f t="shared" ref="V41:W41" si="10">AVERAGE(V32:V40)</f>
        <v>63.222222222222221</v>
      </c>
      <c r="W41" s="32">
        <f t="shared" si="10"/>
        <v>105.44444444444444</v>
      </c>
    </row>
    <row r="43" spans="1:23" x14ac:dyDescent="0.25">
      <c r="A43" s="1" t="s">
        <v>10</v>
      </c>
      <c r="B43" s="1"/>
      <c r="C43" s="1"/>
      <c r="D43" s="1"/>
      <c r="E43" s="1"/>
      <c r="F43" s="1"/>
      <c r="G43" s="1" t="s">
        <v>11</v>
      </c>
      <c r="H43" s="1"/>
      <c r="I43" s="1"/>
      <c r="J43" s="1"/>
      <c r="K43" s="1"/>
      <c r="L43" s="1"/>
      <c r="M43" s="1" t="s">
        <v>20</v>
      </c>
      <c r="N43" s="1"/>
      <c r="O43" s="1"/>
      <c r="P43" s="1"/>
      <c r="Q43" s="1"/>
      <c r="R43" s="1"/>
      <c r="S43" s="1" t="s">
        <v>21</v>
      </c>
      <c r="T43" s="1"/>
    </row>
    <row r="45" spans="1:23" x14ac:dyDescent="0.25">
      <c r="A45" s="205" t="s">
        <v>0</v>
      </c>
      <c r="B45" s="205" t="s">
        <v>1</v>
      </c>
      <c r="C45" s="205" t="s">
        <v>2</v>
      </c>
      <c r="D45" s="205" t="s">
        <v>3</v>
      </c>
      <c r="E45" s="205" t="s">
        <v>4</v>
      </c>
      <c r="G45" s="209" t="s">
        <v>0</v>
      </c>
      <c r="H45" s="209" t="s">
        <v>1</v>
      </c>
      <c r="I45" s="209" t="s">
        <v>2</v>
      </c>
      <c r="J45" s="209" t="s">
        <v>3</v>
      </c>
      <c r="K45" s="209" t="s">
        <v>4</v>
      </c>
      <c r="M45" s="213" t="s">
        <v>0</v>
      </c>
      <c r="N45" s="213" t="s">
        <v>1</v>
      </c>
      <c r="O45" s="213" t="s">
        <v>2</v>
      </c>
      <c r="P45" s="213" t="s">
        <v>3</v>
      </c>
      <c r="Q45" s="213" t="s">
        <v>4</v>
      </c>
      <c r="S45" s="217" t="s">
        <v>0</v>
      </c>
      <c r="T45" s="217" t="s">
        <v>1</v>
      </c>
      <c r="U45" s="217" t="s">
        <v>2</v>
      </c>
      <c r="V45" s="217" t="s">
        <v>3</v>
      </c>
      <c r="W45" s="217" t="s">
        <v>4</v>
      </c>
    </row>
    <row r="46" spans="1:23" x14ac:dyDescent="0.25">
      <c r="A46" s="204">
        <v>0.5</v>
      </c>
      <c r="B46" s="204">
        <v>67</v>
      </c>
      <c r="C46" s="204">
        <v>58</v>
      </c>
      <c r="D46" s="204">
        <v>54</v>
      </c>
      <c r="E46" s="204">
        <v>62</v>
      </c>
      <c r="G46" s="208">
        <v>0.5</v>
      </c>
      <c r="H46" s="208">
        <v>92</v>
      </c>
      <c r="I46" s="208">
        <v>61</v>
      </c>
      <c r="J46" s="208">
        <v>61</v>
      </c>
      <c r="K46" s="208">
        <v>77</v>
      </c>
      <c r="M46" s="212">
        <v>0.5</v>
      </c>
      <c r="N46" s="212">
        <v>68</v>
      </c>
      <c r="O46" s="212">
        <v>55</v>
      </c>
      <c r="P46" s="212">
        <v>71</v>
      </c>
      <c r="Q46" s="212">
        <v>84</v>
      </c>
      <c r="S46" s="216">
        <v>0.5</v>
      </c>
      <c r="T46" s="216">
        <v>73</v>
      </c>
      <c r="U46" s="216">
        <v>57</v>
      </c>
      <c r="V46" s="216">
        <v>66</v>
      </c>
      <c r="W46" s="216">
        <v>86</v>
      </c>
    </row>
    <row r="47" spans="1:23" x14ac:dyDescent="0.25">
      <c r="A47" s="204">
        <v>1.056</v>
      </c>
      <c r="B47" s="204">
        <v>78</v>
      </c>
      <c r="C47" s="204">
        <v>62</v>
      </c>
      <c r="D47" s="204">
        <v>66</v>
      </c>
      <c r="E47" s="204">
        <v>69</v>
      </c>
      <c r="G47" s="208">
        <v>1.0562222222222222</v>
      </c>
      <c r="H47" s="208">
        <v>89</v>
      </c>
      <c r="I47" s="208">
        <v>62</v>
      </c>
      <c r="J47" s="208">
        <v>65</v>
      </c>
      <c r="K47" s="208">
        <v>78</v>
      </c>
      <c r="M47" s="212">
        <v>1.1248749999999998</v>
      </c>
      <c r="N47" s="212">
        <v>68</v>
      </c>
      <c r="O47" s="212">
        <v>58</v>
      </c>
      <c r="P47" s="212">
        <v>65</v>
      </c>
      <c r="Q47" s="212">
        <v>83</v>
      </c>
      <c r="S47" s="216">
        <v>1.1247499999999999</v>
      </c>
      <c r="T47" s="216">
        <v>65</v>
      </c>
      <c r="U47" s="216">
        <v>56</v>
      </c>
      <c r="V47" s="216">
        <v>69</v>
      </c>
      <c r="W47" s="216">
        <v>81</v>
      </c>
    </row>
    <row r="48" spans="1:23" x14ac:dyDescent="0.25">
      <c r="A48" s="204">
        <v>1.6119999999999999</v>
      </c>
      <c r="B48" s="204">
        <v>82</v>
      </c>
      <c r="C48" s="204">
        <v>61</v>
      </c>
      <c r="D48" s="204">
        <v>65</v>
      </c>
      <c r="E48" s="204">
        <v>73</v>
      </c>
      <c r="G48" s="208">
        <v>1.6124444444444443</v>
      </c>
      <c r="H48" s="208">
        <v>78</v>
      </c>
      <c r="I48" s="208">
        <v>61</v>
      </c>
      <c r="J48" s="208">
        <v>68</v>
      </c>
      <c r="K48" s="208">
        <v>72</v>
      </c>
      <c r="M48" s="212">
        <v>1.7497499999999999</v>
      </c>
      <c r="N48" s="212">
        <v>64</v>
      </c>
      <c r="O48" s="212">
        <v>59</v>
      </c>
      <c r="P48" s="212">
        <v>65</v>
      </c>
      <c r="Q48" s="212">
        <v>69</v>
      </c>
      <c r="S48" s="216">
        <v>1.7494999999999998</v>
      </c>
      <c r="T48" s="216">
        <v>68</v>
      </c>
      <c r="U48" s="216">
        <v>59</v>
      </c>
      <c r="V48" s="216">
        <v>59</v>
      </c>
      <c r="W48" s="216">
        <v>73</v>
      </c>
    </row>
    <row r="49" spans="1:23" x14ac:dyDescent="0.25">
      <c r="A49" s="204">
        <v>2.1680000000000001</v>
      </c>
      <c r="B49" s="204">
        <v>86</v>
      </c>
      <c r="C49" s="204">
        <v>59</v>
      </c>
      <c r="D49" s="204">
        <v>62</v>
      </c>
      <c r="E49" s="204">
        <v>73</v>
      </c>
      <c r="G49" s="208">
        <v>2.1686666666666667</v>
      </c>
      <c r="H49" s="208">
        <v>82</v>
      </c>
      <c r="I49" s="208">
        <v>59</v>
      </c>
      <c r="J49" s="208">
        <v>69</v>
      </c>
      <c r="K49" s="208">
        <v>68</v>
      </c>
      <c r="M49" s="212">
        <v>2.374625</v>
      </c>
      <c r="N49" s="212">
        <v>55</v>
      </c>
      <c r="O49" s="212">
        <v>62</v>
      </c>
      <c r="P49" s="212">
        <v>64</v>
      </c>
      <c r="Q49" s="212">
        <v>77</v>
      </c>
      <c r="S49" s="216">
        <v>2.37425</v>
      </c>
      <c r="T49" s="216">
        <v>70</v>
      </c>
      <c r="U49" s="216">
        <v>62</v>
      </c>
      <c r="V49" s="216">
        <v>57</v>
      </c>
      <c r="W49" s="216">
        <v>75</v>
      </c>
    </row>
    <row r="50" spans="1:23" x14ac:dyDescent="0.25">
      <c r="A50" s="204">
        <v>2.7239999999999998</v>
      </c>
      <c r="B50" s="204">
        <v>86</v>
      </c>
      <c r="C50" s="204">
        <v>56</v>
      </c>
      <c r="D50" s="204">
        <v>55</v>
      </c>
      <c r="E50" s="204">
        <v>63</v>
      </c>
      <c r="G50" s="208">
        <v>2.7248888888888887</v>
      </c>
      <c r="H50" s="208">
        <v>88</v>
      </c>
      <c r="I50" s="208">
        <v>57</v>
      </c>
      <c r="J50" s="208">
        <v>68</v>
      </c>
      <c r="K50" s="208">
        <v>74</v>
      </c>
      <c r="M50" s="212">
        <v>2.9994999999999998</v>
      </c>
      <c r="N50" s="212">
        <v>60</v>
      </c>
      <c r="O50" s="212">
        <v>62</v>
      </c>
      <c r="P50" s="212">
        <v>62</v>
      </c>
      <c r="Q50" s="212">
        <v>72</v>
      </c>
      <c r="S50" s="216">
        <v>2.9989999999999997</v>
      </c>
      <c r="T50" s="216">
        <v>66</v>
      </c>
      <c r="U50" s="216">
        <v>62</v>
      </c>
      <c r="V50" s="216">
        <v>62</v>
      </c>
      <c r="W50" s="216">
        <v>80</v>
      </c>
    </row>
    <row r="51" spans="1:23" x14ac:dyDescent="0.25">
      <c r="A51" s="204">
        <v>3.28</v>
      </c>
      <c r="B51" s="204">
        <v>84</v>
      </c>
      <c r="C51" s="204">
        <v>58</v>
      </c>
      <c r="D51" s="204">
        <v>57</v>
      </c>
      <c r="E51" s="204">
        <v>63</v>
      </c>
      <c r="G51" s="208">
        <v>3.2811111111111111</v>
      </c>
      <c r="H51" s="208">
        <v>88</v>
      </c>
      <c r="I51" s="208">
        <v>56</v>
      </c>
      <c r="J51" s="208">
        <v>65</v>
      </c>
      <c r="K51" s="208">
        <v>69</v>
      </c>
      <c r="M51" s="212">
        <v>3.6243750000000001</v>
      </c>
      <c r="N51" s="212">
        <v>62</v>
      </c>
      <c r="O51" s="212">
        <v>58</v>
      </c>
      <c r="P51" s="212">
        <v>60</v>
      </c>
      <c r="Q51" s="212">
        <v>61</v>
      </c>
      <c r="S51" s="216">
        <v>3.6237499999999998</v>
      </c>
      <c r="T51" s="216">
        <v>69</v>
      </c>
      <c r="U51" s="216">
        <v>66</v>
      </c>
      <c r="V51" s="216">
        <v>59</v>
      </c>
      <c r="W51" s="216">
        <v>78</v>
      </c>
    </row>
    <row r="52" spans="1:23" x14ac:dyDescent="0.25">
      <c r="A52" s="204">
        <v>3.8359999999999999</v>
      </c>
      <c r="B52" s="204">
        <v>70</v>
      </c>
      <c r="C52" s="204">
        <v>57</v>
      </c>
      <c r="D52" s="204">
        <v>57</v>
      </c>
      <c r="E52" s="204">
        <v>69</v>
      </c>
      <c r="G52" s="208">
        <v>3.8373333333333335</v>
      </c>
      <c r="H52" s="208">
        <v>88</v>
      </c>
      <c r="I52" s="208">
        <v>57</v>
      </c>
      <c r="J52" s="208">
        <v>63</v>
      </c>
      <c r="K52" s="208">
        <v>62</v>
      </c>
      <c r="M52" s="212">
        <v>4.24925</v>
      </c>
      <c r="N52" s="212">
        <v>58</v>
      </c>
      <c r="O52" s="212">
        <v>54</v>
      </c>
      <c r="P52" s="212">
        <v>60</v>
      </c>
      <c r="Q52" s="212">
        <v>67</v>
      </c>
      <c r="S52" s="216">
        <v>4.2484999999999999</v>
      </c>
      <c r="T52" s="216">
        <v>64</v>
      </c>
      <c r="U52" s="216">
        <v>66</v>
      </c>
      <c r="V52" s="216">
        <v>66</v>
      </c>
      <c r="W52" s="216">
        <v>78</v>
      </c>
    </row>
    <row r="53" spans="1:23" x14ac:dyDescent="0.25">
      <c r="A53" s="204">
        <v>4.3919999999999995</v>
      </c>
      <c r="B53" s="204">
        <v>72</v>
      </c>
      <c r="C53" s="204">
        <v>50</v>
      </c>
      <c r="D53" s="204">
        <v>57</v>
      </c>
      <c r="E53" s="204">
        <v>73</v>
      </c>
      <c r="G53" s="208">
        <v>4.3935555555555554</v>
      </c>
      <c r="H53" s="208">
        <v>87</v>
      </c>
      <c r="I53" s="208">
        <v>54</v>
      </c>
      <c r="J53" s="208">
        <v>59</v>
      </c>
      <c r="K53" s="208">
        <v>61</v>
      </c>
      <c r="M53" s="212">
        <v>4.8741250000000003</v>
      </c>
      <c r="N53" s="212">
        <v>51</v>
      </c>
      <c r="O53" s="212">
        <v>54</v>
      </c>
      <c r="P53" s="212">
        <v>59</v>
      </c>
      <c r="Q53" s="212">
        <v>69</v>
      </c>
      <c r="S53" s="216">
        <v>4.8732499999999996</v>
      </c>
      <c r="T53" s="216">
        <v>71</v>
      </c>
      <c r="U53" s="216">
        <v>62</v>
      </c>
      <c r="V53" s="216">
        <v>66</v>
      </c>
      <c r="W53" s="216">
        <v>78</v>
      </c>
    </row>
    <row r="54" spans="1:23" x14ac:dyDescent="0.25">
      <c r="A54" s="204">
        <v>4.9479999999999995</v>
      </c>
      <c r="B54" s="204">
        <v>78</v>
      </c>
      <c r="C54" s="204">
        <v>49</v>
      </c>
      <c r="D54" s="204">
        <v>57</v>
      </c>
      <c r="E54" s="204">
        <v>75</v>
      </c>
      <c r="G54" s="208">
        <v>4.9497777777777774</v>
      </c>
      <c r="H54" s="208">
        <v>72</v>
      </c>
      <c r="I54" s="208">
        <v>56</v>
      </c>
      <c r="J54" s="208">
        <v>60</v>
      </c>
      <c r="K54" s="208">
        <v>68</v>
      </c>
    </row>
    <row r="55" spans="1:23" x14ac:dyDescent="0.25">
      <c r="A55" s="271" t="s">
        <v>22</v>
      </c>
      <c r="B55" s="271">
        <f>AVERAGE(B46:B54)</f>
        <v>78.111111111111114</v>
      </c>
      <c r="C55" s="271">
        <f t="shared" ref="C55" si="11">AVERAGE(C46:C54)</f>
        <v>56.666666666666664</v>
      </c>
      <c r="D55" s="271">
        <f>AVERAGE(D46:D54)</f>
        <v>58.888888888888886</v>
      </c>
      <c r="E55" s="271">
        <f>AVERAGE(E46:E54)</f>
        <v>68.888888888888886</v>
      </c>
      <c r="G55" s="32" t="s">
        <v>22</v>
      </c>
      <c r="H55" s="32">
        <f>AVERAGE(H46:H54)</f>
        <v>84.888888888888886</v>
      </c>
      <c r="I55" s="32">
        <f>AVERAGE(I46:I54)</f>
        <v>58.111111111111114</v>
      </c>
      <c r="J55" s="32">
        <f t="shared" ref="J55:K55" si="12">AVERAGE(J46:J54)</f>
        <v>64.222222222222229</v>
      </c>
      <c r="K55" s="32">
        <f t="shared" si="12"/>
        <v>69.888888888888886</v>
      </c>
      <c r="M55" s="32" t="s">
        <v>22</v>
      </c>
      <c r="N55" s="32">
        <f>AVERAGE(N46:N54)</f>
        <v>60.75</v>
      </c>
      <c r="O55" s="32">
        <f t="shared" ref="O55" si="13">AVERAGE(O46:O54)</f>
        <v>57.75</v>
      </c>
      <c r="P55" s="32">
        <f>AVERAGE(P46:P54)</f>
        <v>63.25</v>
      </c>
      <c r="Q55" s="32">
        <f>AVERAGE(Q46:Q54)</f>
        <v>72.75</v>
      </c>
      <c r="S55" s="32" t="s">
        <v>22</v>
      </c>
      <c r="T55" s="32">
        <f>AVERAGE(T46:T54)</f>
        <v>68.25</v>
      </c>
      <c r="U55" s="32">
        <f t="shared" ref="U55" si="14">AVERAGE(U46:U54)</f>
        <v>61.25</v>
      </c>
      <c r="V55" s="32">
        <f>AVERAGE(V46:V54)</f>
        <v>63</v>
      </c>
      <c r="W55" s="32">
        <f>AVERAGE(W46:W54)</f>
        <v>78.625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19" workbookViewId="0">
      <selection activeCell="T55" sqref="T55:W55"/>
    </sheetView>
  </sheetViews>
  <sheetFormatPr defaultRowHeight="15" x14ac:dyDescent="0.25"/>
  <cols>
    <col min="1" max="16384" width="9.140625" style="32"/>
  </cols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219" t="s">
        <v>0</v>
      </c>
      <c r="B3" s="219" t="s">
        <v>1</v>
      </c>
      <c r="C3" s="219" t="s">
        <v>2</v>
      </c>
      <c r="D3" s="219" t="s">
        <v>3</v>
      </c>
      <c r="E3" s="219" t="s">
        <v>4</v>
      </c>
      <c r="G3" s="223" t="s">
        <v>0</v>
      </c>
      <c r="H3" s="223" t="s">
        <v>1</v>
      </c>
      <c r="I3" s="223" t="s">
        <v>2</v>
      </c>
      <c r="J3" s="223" t="s">
        <v>3</v>
      </c>
      <c r="K3" s="223" t="s">
        <v>4</v>
      </c>
      <c r="M3" s="227" t="s">
        <v>0</v>
      </c>
      <c r="N3" s="227" t="s">
        <v>1</v>
      </c>
      <c r="O3" s="227" t="s">
        <v>2</v>
      </c>
      <c r="P3" s="227" t="s">
        <v>3</v>
      </c>
      <c r="Q3" s="227" t="s">
        <v>4</v>
      </c>
      <c r="S3" s="231" t="s">
        <v>0</v>
      </c>
      <c r="T3" s="231" t="s">
        <v>1</v>
      </c>
      <c r="U3" s="231" t="s">
        <v>2</v>
      </c>
      <c r="V3" s="231" t="s">
        <v>3</v>
      </c>
      <c r="W3" s="231" t="s">
        <v>4</v>
      </c>
    </row>
    <row r="4" spans="1:23" x14ac:dyDescent="0.25">
      <c r="A4" s="218">
        <v>0.5</v>
      </c>
      <c r="B4" s="218">
        <v>79</v>
      </c>
      <c r="C4" s="218">
        <v>46</v>
      </c>
      <c r="D4" s="218">
        <v>95</v>
      </c>
      <c r="E4" s="218">
        <v>116</v>
      </c>
      <c r="G4" s="222">
        <v>0.5</v>
      </c>
      <c r="H4" s="222">
        <v>71</v>
      </c>
      <c r="I4" s="222">
        <v>44</v>
      </c>
      <c r="J4" s="222">
        <v>103</v>
      </c>
      <c r="K4" s="222">
        <v>109</v>
      </c>
      <c r="M4" s="226">
        <v>0.5</v>
      </c>
      <c r="N4" s="226">
        <v>79</v>
      </c>
      <c r="O4" s="226">
        <v>63</v>
      </c>
      <c r="P4" s="226">
        <v>93</v>
      </c>
      <c r="Q4" s="226">
        <v>121</v>
      </c>
      <c r="S4" s="230">
        <v>0.5</v>
      </c>
      <c r="T4" s="230">
        <v>73</v>
      </c>
      <c r="U4" s="230">
        <v>69</v>
      </c>
      <c r="V4" s="230">
        <v>103</v>
      </c>
      <c r="W4" s="230">
        <v>126</v>
      </c>
    </row>
    <row r="5" spans="1:23" x14ac:dyDescent="0.25">
      <c r="A5" s="218">
        <v>1.0555555555555556</v>
      </c>
      <c r="B5" s="218">
        <v>81</v>
      </c>
      <c r="C5" s="218">
        <v>90</v>
      </c>
      <c r="D5" s="218">
        <v>101</v>
      </c>
      <c r="E5" s="218">
        <v>124</v>
      </c>
      <c r="G5" s="222">
        <v>1.1248749999999998</v>
      </c>
      <c r="H5" s="222">
        <v>75</v>
      </c>
      <c r="I5" s="222">
        <v>85</v>
      </c>
      <c r="J5" s="222">
        <v>95</v>
      </c>
      <c r="K5" s="222">
        <v>124</v>
      </c>
      <c r="M5" s="226">
        <v>1.124625</v>
      </c>
      <c r="N5" s="226">
        <v>81</v>
      </c>
      <c r="O5" s="226">
        <v>77</v>
      </c>
      <c r="P5" s="226">
        <v>94</v>
      </c>
      <c r="Q5" s="226">
        <v>129</v>
      </c>
      <c r="S5" s="230">
        <v>1.120125</v>
      </c>
      <c r="T5" s="230">
        <v>73</v>
      </c>
      <c r="U5" s="230">
        <v>82</v>
      </c>
      <c r="V5" s="230">
        <v>102</v>
      </c>
      <c r="W5" s="230">
        <v>127</v>
      </c>
    </row>
    <row r="6" spans="1:23" x14ac:dyDescent="0.25">
      <c r="A6" s="218">
        <v>1.6111111111111112</v>
      </c>
      <c r="B6" s="218">
        <v>81</v>
      </c>
      <c r="C6" s="218">
        <v>86</v>
      </c>
      <c r="D6" s="218">
        <v>99</v>
      </c>
      <c r="E6" s="218">
        <v>127</v>
      </c>
      <c r="G6" s="222">
        <v>1.7497499999999999</v>
      </c>
      <c r="H6" s="222">
        <v>73</v>
      </c>
      <c r="I6" s="222">
        <v>83</v>
      </c>
      <c r="J6" s="222">
        <v>94</v>
      </c>
      <c r="K6" s="222">
        <v>130</v>
      </c>
      <c r="M6" s="226">
        <v>1.74925</v>
      </c>
      <c r="N6" s="226">
        <v>82</v>
      </c>
      <c r="O6" s="226">
        <v>77</v>
      </c>
      <c r="P6" s="226">
        <v>98</v>
      </c>
      <c r="Q6" s="226">
        <v>132</v>
      </c>
      <c r="S6" s="230">
        <v>1.7402500000000001</v>
      </c>
      <c r="T6" s="230">
        <v>74</v>
      </c>
      <c r="U6" s="230">
        <v>81</v>
      </c>
      <c r="V6" s="230">
        <v>106</v>
      </c>
      <c r="W6" s="230">
        <v>128</v>
      </c>
    </row>
    <row r="7" spans="1:23" x14ac:dyDescent="0.25">
      <c r="A7" s="218">
        <v>2.1666666666666665</v>
      </c>
      <c r="B7" s="218">
        <v>74</v>
      </c>
      <c r="C7" s="218">
        <v>79</v>
      </c>
      <c r="D7" s="218">
        <v>102</v>
      </c>
      <c r="E7" s="218">
        <v>132</v>
      </c>
      <c r="G7" s="222">
        <v>2.374625</v>
      </c>
      <c r="H7" s="222">
        <v>73</v>
      </c>
      <c r="I7" s="222">
        <v>85</v>
      </c>
      <c r="J7" s="222">
        <v>94</v>
      </c>
      <c r="K7" s="222">
        <v>127</v>
      </c>
      <c r="M7" s="226">
        <v>2.373875</v>
      </c>
      <c r="N7" s="226">
        <v>84</v>
      </c>
      <c r="O7" s="226">
        <v>77</v>
      </c>
      <c r="P7" s="226">
        <v>91</v>
      </c>
      <c r="Q7" s="226">
        <v>131</v>
      </c>
      <c r="S7" s="230">
        <v>2.3603749999999999</v>
      </c>
      <c r="T7" s="230">
        <v>77</v>
      </c>
      <c r="U7" s="230">
        <v>81</v>
      </c>
      <c r="V7" s="230">
        <v>102</v>
      </c>
      <c r="W7" s="230">
        <v>124</v>
      </c>
    </row>
    <row r="8" spans="1:23" x14ac:dyDescent="0.25">
      <c r="A8" s="218">
        <v>2.7222222222222223</v>
      </c>
      <c r="B8" s="218">
        <v>73</v>
      </c>
      <c r="C8" s="218">
        <v>84</v>
      </c>
      <c r="D8" s="218">
        <v>102</v>
      </c>
      <c r="E8" s="218">
        <v>129</v>
      </c>
      <c r="G8" s="222">
        <v>2.9994999999999998</v>
      </c>
      <c r="H8" s="222">
        <v>73</v>
      </c>
      <c r="I8" s="222">
        <v>86</v>
      </c>
      <c r="J8" s="222">
        <v>93</v>
      </c>
      <c r="K8" s="222">
        <v>128</v>
      </c>
      <c r="M8" s="226">
        <v>2.9984999999999999</v>
      </c>
      <c r="N8" s="226">
        <v>82</v>
      </c>
      <c r="O8" s="226">
        <v>78</v>
      </c>
      <c r="P8" s="226">
        <v>86</v>
      </c>
      <c r="Q8" s="226">
        <v>130</v>
      </c>
      <c r="S8" s="230">
        <v>2.9805000000000001</v>
      </c>
      <c r="T8" s="230">
        <v>75</v>
      </c>
      <c r="U8" s="230">
        <v>84</v>
      </c>
      <c r="V8" s="230">
        <v>95</v>
      </c>
      <c r="W8" s="230">
        <v>123</v>
      </c>
    </row>
    <row r="9" spans="1:23" x14ac:dyDescent="0.25">
      <c r="A9" s="218">
        <v>3.2777777777777777</v>
      </c>
      <c r="B9" s="218">
        <v>76</v>
      </c>
      <c r="C9" s="218">
        <v>87</v>
      </c>
      <c r="D9" s="218">
        <v>98</v>
      </c>
      <c r="E9" s="218">
        <v>123</v>
      </c>
      <c r="G9" s="222">
        <v>3.6243750000000001</v>
      </c>
      <c r="H9" s="222">
        <v>74</v>
      </c>
      <c r="I9" s="222">
        <v>86</v>
      </c>
      <c r="J9" s="222">
        <v>92</v>
      </c>
      <c r="K9" s="222">
        <v>127</v>
      </c>
      <c r="M9" s="226">
        <v>3.6231249999999999</v>
      </c>
      <c r="N9" s="226">
        <v>79</v>
      </c>
      <c r="O9" s="226">
        <v>76</v>
      </c>
      <c r="P9" s="226">
        <v>90</v>
      </c>
      <c r="Q9" s="226">
        <v>127</v>
      </c>
      <c r="S9" s="230">
        <v>3.600625</v>
      </c>
      <c r="T9" s="230">
        <v>78</v>
      </c>
      <c r="U9" s="230">
        <v>84</v>
      </c>
      <c r="V9" s="230">
        <v>98</v>
      </c>
      <c r="W9" s="230">
        <v>125</v>
      </c>
    </row>
    <row r="10" spans="1:23" x14ac:dyDescent="0.25">
      <c r="A10" s="218">
        <v>3.833333333333333</v>
      </c>
      <c r="B10" s="218">
        <v>72</v>
      </c>
      <c r="C10" s="218">
        <v>83</v>
      </c>
      <c r="D10" s="218">
        <v>97</v>
      </c>
      <c r="E10" s="218">
        <v>127</v>
      </c>
      <c r="G10" s="222">
        <v>4.24925</v>
      </c>
      <c r="H10" s="222">
        <v>76</v>
      </c>
      <c r="I10" s="222">
        <v>83</v>
      </c>
      <c r="J10" s="222">
        <v>90</v>
      </c>
      <c r="K10" s="222">
        <v>126</v>
      </c>
      <c r="M10" s="226">
        <v>4.2477499999999999</v>
      </c>
      <c r="N10" s="226">
        <v>79</v>
      </c>
      <c r="O10" s="226">
        <v>74</v>
      </c>
      <c r="P10" s="226">
        <v>88</v>
      </c>
      <c r="Q10" s="226">
        <v>122</v>
      </c>
      <c r="S10" s="230">
        <v>4.2207499999999998</v>
      </c>
      <c r="T10" s="230">
        <v>78</v>
      </c>
      <c r="U10" s="230">
        <v>82</v>
      </c>
      <c r="V10" s="230">
        <v>97</v>
      </c>
      <c r="W10" s="230">
        <v>127</v>
      </c>
    </row>
    <row r="11" spans="1:23" x14ac:dyDescent="0.25">
      <c r="A11" s="218">
        <v>4.3888888888888893</v>
      </c>
      <c r="B11" s="218">
        <v>75</v>
      </c>
      <c r="C11" s="218">
        <v>85</v>
      </c>
      <c r="D11" s="218">
        <v>97</v>
      </c>
      <c r="E11" s="218">
        <v>129</v>
      </c>
      <c r="G11" s="222">
        <v>4.8741250000000003</v>
      </c>
      <c r="H11" s="222">
        <v>75</v>
      </c>
      <c r="I11" s="222">
        <v>85</v>
      </c>
      <c r="J11" s="222">
        <v>103</v>
      </c>
      <c r="K11" s="222">
        <v>128</v>
      </c>
      <c r="M11" s="226">
        <v>4.8723749999999999</v>
      </c>
      <c r="N11" s="226">
        <v>80</v>
      </c>
      <c r="O11" s="226">
        <v>78</v>
      </c>
      <c r="P11" s="226">
        <v>88</v>
      </c>
      <c r="Q11" s="226">
        <v>124</v>
      </c>
      <c r="S11" s="230">
        <v>4.8408749999999996</v>
      </c>
      <c r="T11" s="230">
        <v>78</v>
      </c>
      <c r="U11" s="230">
        <v>80</v>
      </c>
      <c r="V11" s="230">
        <v>97</v>
      </c>
      <c r="W11" s="230">
        <v>127</v>
      </c>
    </row>
    <row r="12" spans="1:23" x14ac:dyDescent="0.25">
      <c r="A12" s="218">
        <v>4.9444444444444446</v>
      </c>
      <c r="B12" s="218">
        <v>77</v>
      </c>
      <c r="C12" s="218">
        <v>87</v>
      </c>
      <c r="D12" s="218">
        <v>92</v>
      </c>
      <c r="E12" s="218">
        <v>128</v>
      </c>
      <c r="G12" s="32" t="s">
        <v>22</v>
      </c>
      <c r="H12" s="32">
        <f>AVERAGE(H4:H11)</f>
        <v>73.75</v>
      </c>
      <c r="I12" s="32">
        <f t="shared" ref="I12:K12" si="0">AVERAGE(I4:I11)</f>
        <v>79.625</v>
      </c>
      <c r="J12" s="32">
        <f t="shared" si="0"/>
        <v>95.5</v>
      </c>
      <c r="K12" s="32">
        <f t="shared" si="0"/>
        <v>124.875</v>
      </c>
    </row>
    <row r="13" spans="1:23" x14ac:dyDescent="0.25">
      <c r="A13" s="32" t="s">
        <v>22</v>
      </c>
      <c r="B13" s="32">
        <f>AVERAGE(B4:B12)</f>
        <v>76.444444444444443</v>
      </c>
      <c r="C13" s="32">
        <f t="shared" ref="C13:E13" si="1">AVERAGE(C4:C12)</f>
        <v>80.777777777777771</v>
      </c>
      <c r="D13" s="32">
        <f>AVERAGE(D4:D12)</f>
        <v>98.111111111111114</v>
      </c>
      <c r="E13" s="32">
        <f t="shared" si="1"/>
        <v>126.11111111111111</v>
      </c>
      <c r="M13" s="32" t="s">
        <v>22</v>
      </c>
      <c r="N13" s="32">
        <f>AVERAGE(N4:N12)</f>
        <v>80.75</v>
      </c>
      <c r="O13" s="32">
        <f t="shared" ref="O13:Q13" si="2">AVERAGE(O4:O12)</f>
        <v>75</v>
      </c>
      <c r="P13" s="32">
        <f>AVERAGE(P4:P12)</f>
        <v>91</v>
      </c>
      <c r="Q13" s="32">
        <f t="shared" si="2"/>
        <v>127</v>
      </c>
      <c r="S13" s="32" t="s">
        <v>22</v>
      </c>
      <c r="T13" s="32">
        <f>AVERAGE(T4:T12)</f>
        <v>75.75</v>
      </c>
      <c r="U13" s="32">
        <f t="shared" ref="U13" si="3">AVERAGE(U4:U12)</f>
        <v>80.375</v>
      </c>
      <c r="V13" s="32">
        <f>AVERAGE(V4:V12)</f>
        <v>100</v>
      </c>
      <c r="W13" s="32">
        <f>AVERAGE(W4:W12)</f>
        <v>125.875</v>
      </c>
    </row>
    <row r="15" spans="1:23" x14ac:dyDescent="0.25">
      <c r="A15" s="1" t="s">
        <v>12</v>
      </c>
      <c r="B15" s="1"/>
      <c r="C15" s="1"/>
      <c r="D15" s="1"/>
      <c r="E15" s="1"/>
      <c r="F15" s="1"/>
      <c r="G15" s="1" t="s">
        <v>13</v>
      </c>
      <c r="H15" s="1"/>
      <c r="I15" s="1"/>
      <c r="J15" s="1"/>
      <c r="K15" s="1"/>
      <c r="L15" s="1"/>
      <c r="M15" s="1" t="s">
        <v>14</v>
      </c>
      <c r="N15" s="1"/>
      <c r="O15" s="1"/>
      <c r="P15" s="1"/>
      <c r="Q15" s="1"/>
      <c r="R15" s="1"/>
      <c r="S15" s="1" t="s">
        <v>15</v>
      </c>
      <c r="T15" s="1"/>
    </row>
    <row r="17" spans="1:25" x14ac:dyDescent="0.25">
      <c r="A17" s="235" t="s">
        <v>0</v>
      </c>
      <c r="B17" s="235" t="s">
        <v>1</v>
      </c>
      <c r="C17" s="235" t="s">
        <v>2</v>
      </c>
      <c r="D17" s="235" t="s">
        <v>3</v>
      </c>
      <c r="E17" s="235" t="s">
        <v>4</v>
      </c>
      <c r="G17" s="239" t="s">
        <v>0</v>
      </c>
      <c r="H17" s="239" t="s">
        <v>1</v>
      </c>
      <c r="I17" s="239" t="s">
        <v>2</v>
      </c>
      <c r="J17" s="239" t="s">
        <v>3</v>
      </c>
      <c r="K17" s="239" t="s">
        <v>4</v>
      </c>
      <c r="M17" s="243" t="s">
        <v>0</v>
      </c>
      <c r="N17" s="243" t="s">
        <v>1</v>
      </c>
      <c r="O17" s="243" t="s">
        <v>2</v>
      </c>
      <c r="P17" s="243" t="s">
        <v>3</v>
      </c>
      <c r="Q17" s="243" t="s">
        <v>4</v>
      </c>
      <c r="S17" s="247" t="s">
        <v>0</v>
      </c>
      <c r="T17" s="247" t="s">
        <v>1</v>
      </c>
      <c r="U17" s="247" t="s">
        <v>2</v>
      </c>
      <c r="V17" s="247" t="s">
        <v>3</v>
      </c>
      <c r="W17" s="247" t="s">
        <v>4</v>
      </c>
    </row>
    <row r="18" spans="1:25" x14ac:dyDescent="0.25">
      <c r="A18" s="234">
        <v>0.5</v>
      </c>
      <c r="B18" s="234">
        <v>78</v>
      </c>
      <c r="C18" s="234">
        <v>105</v>
      </c>
      <c r="D18" s="234">
        <v>34</v>
      </c>
      <c r="E18" s="234">
        <v>76</v>
      </c>
      <c r="G18" s="238">
        <v>0.5</v>
      </c>
      <c r="H18" s="238">
        <v>80</v>
      </c>
      <c r="I18" s="238">
        <v>106</v>
      </c>
      <c r="J18" s="238">
        <v>40</v>
      </c>
      <c r="K18" s="238">
        <v>81</v>
      </c>
      <c r="M18" s="242">
        <v>0.5</v>
      </c>
      <c r="N18" s="242">
        <v>81</v>
      </c>
      <c r="O18" s="242">
        <v>99</v>
      </c>
      <c r="P18" s="242">
        <v>40</v>
      </c>
      <c r="Q18" s="242">
        <v>115</v>
      </c>
      <c r="S18" s="246">
        <v>0.5</v>
      </c>
      <c r="T18" s="246">
        <v>84</v>
      </c>
      <c r="U18" s="246">
        <v>108</v>
      </c>
      <c r="V18" s="246">
        <v>47</v>
      </c>
      <c r="W18" s="246">
        <v>123</v>
      </c>
    </row>
    <row r="19" spans="1:25" x14ac:dyDescent="0.25">
      <c r="A19" s="234">
        <v>1.1247499999999999</v>
      </c>
      <c r="B19" s="234">
        <v>78</v>
      </c>
      <c r="C19" s="234">
        <v>105</v>
      </c>
      <c r="D19" s="234">
        <v>95</v>
      </c>
      <c r="E19" s="234">
        <v>103</v>
      </c>
      <c r="G19" s="238">
        <v>1.12425</v>
      </c>
      <c r="H19" s="238">
        <v>83</v>
      </c>
      <c r="I19" s="238">
        <v>110</v>
      </c>
      <c r="J19" s="238">
        <v>90</v>
      </c>
      <c r="K19" s="238">
        <v>100</v>
      </c>
      <c r="M19" s="242">
        <v>1.056111111111111</v>
      </c>
      <c r="N19" s="242">
        <v>86</v>
      </c>
      <c r="O19" s="242">
        <v>102</v>
      </c>
      <c r="P19" s="242">
        <v>94</v>
      </c>
      <c r="Q19" s="242">
        <v>124</v>
      </c>
      <c r="S19" s="246">
        <v>1.1248749999999998</v>
      </c>
      <c r="T19" s="246">
        <v>84</v>
      </c>
      <c r="U19" s="246">
        <v>101</v>
      </c>
      <c r="V19" s="246">
        <v>92</v>
      </c>
      <c r="W19" s="246">
        <v>127</v>
      </c>
    </row>
    <row r="20" spans="1:25" x14ac:dyDescent="0.25">
      <c r="A20" s="234">
        <v>1.7494999999999998</v>
      </c>
      <c r="B20" s="234">
        <v>80</v>
      </c>
      <c r="C20" s="234">
        <v>107</v>
      </c>
      <c r="D20" s="234">
        <v>95</v>
      </c>
      <c r="E20" s="234">
        <v>103</v>
      </c>
      <c r="G20" s="238">
        <v>1.7485000000000002</v>
      </c>
      <c r="H20" s="238">
        <v>82</v>
      </c>
      <c r="I20" s="238">
        <v>103</v>
      </c>
      <c r="J20" s="238">
        <v>91</v>
      </c>
      <c r="K20" s="238">
        <v>101</v>
      </c>
      <c r="M20" s="242">
        <v>1.6122222222222222</v>
      </c>
      <c r="N20" s="242">
        <v>85</v>
      </c>
      <c r="O20" s="242">
        <v>105</v>
      </c>
      <c r="P20" s="242">
        <v>94</v>
      </c>
      <c r="Q20" s="242">
        <v>126</v>
      </c>
      <c r="S20" s="246">
        <v>1.7497499999999999</v>
      </c>
      <c r="T20" s="246">
        <v>84</v>
      </c>
      <c r="U20" s="246">
        <v>101</v>
      </c>
      <c r="V20" s="246">
        <v>94</v>
      </c>
      <c r="W20" s="246">
        <v>130</v>
      </c>
    </row>
    <row r="21" spans="1:25" x14ac:dyDescent="0.25">
      <c r="A21" s="234">
        <v>2.37425</v>
      </c>
      <c r="B21" s="234">
        <v>79</v>
      </c>
      <c r="C21" s="234">
        <v>112</v>
      </c>
      <c r="D21" s="234">
        <v>92</v>
      </c>
      <c r="E21" s="234">
        <v>103</v>
      </c>
      <c r="G21" s="238">
        <v>2.3727499999999999</v>
      </c>
      <c r="H21" s="238">
        <v>81</v>
      </c>
      <c r="I21" s="238">
        <v>100</v>
      </c>
      <c r="J21" s="238">
        <v>89</v>
      </c>
      <c r="K21" s="238">
        <v>99</v>
      </c>
      <c r="M21" s="242">
        <v>2.1683333333333334</v>
      </c>
      <c r="N21" s="242">
        <v>83</v>
      </c>
      <c r="O21" s="242">
        <v>98</v>
      </c>
      <c r="P21" s="242">
        <v>92</v>
      </c>
      <c r="Q21" s="242">
        <v>127</v>
      </c>
      <c r="S21" s="246">
        <v>2.374625</v>
      </c>
      <c r="T21" s="246">
        <v>85</v>
      </c>
      <c r="U21" s="246">
        <v>102</v>
      </c>
      <c r="V21" s="246">
        <v>95</v>
      </c>
      <c r="W21" s="246">
        <v>130</v>
      </c>
    </row>
    <row r="22" spans="1:25" x14ac:dyDescent="0.25">
      <c r="A22" s="234">
        <v>2.9989999999999997</v>
      </c>
      <c r="B22" s="234">
        <v>80</v>
      </c>
      <c r="C22" s="234">
        <v>109</v>
      </c>
      <c r="D22" s="234">
        <v>97</v>
      </c>
      <c r="E22" s="234">
        <v>105</v>
      </c>
      <c r="G22" s="238">
        <v>2.9970000000000003</v>
      </c>
      <c r="H22" s="238">
        <v>80</v>
      </c>
      <c r="I22" s="238">
        <v>103</v>
      </c>
      <c r="J22" s="238">
        <v>86</v>
      </c>
      <c r="K22" s="238">
        <v>96</v>
      </c>
      <c r="M22" s="242">
        <v>2.7244444444444444</v>
      </c>
      <c r="N22" s="242">
        <v>86</v>
      </c>
      <c r="O22" s="242">
        <v>95</v>
      </c>
      <c r="P22" s="242">
        <v>93</v>
      </c>
      <c r="Q22" s="242">
        <v>129</v>
      </c>
      <c r="S22" s="246">
        <v>2.9994999999999998</v>
      </c>
      <c r="T22" s="246">
        <v>85</v>
      </c>
      <c r="U22" s="246">
        <v>108</v>
      </c>
      <c r="V22" s="246">
        <v>98</v>
      </c>
      <c r="W22" s="246">
        <v>132</v>
      </c>
    </row>
    <row r="23" spans="1:25" x14ac:dyDescent="0.25">
      <c r="A23" s="234">
        <v>3.6237499999999998</v>
      </c>
      <c r="B23" s="234">
        <v>81</v>
      </c>
      <c r="C23" s="234">
        <v>109</v>
      </c>
      <c r="D23" s="234">
        <v>95</v>
      </c>
      <c r="E23" s="234">
        <v>109</v>
      </c>
      <c r="G23" s="238">
        <v>3.6212500000000003</v>
      </c>
      <c r="H23" s="238">
        <v>80</v>
      </c>
      <c r="I23" s="238">
        <v>108</v>
      </c>
      <c r="J23" s="238">
        <v>87</v>
      </c>
      <c r="K23" s="238">
        <v>101</v>
      </c>
      <c r="M23" s="242">
        <v>3.2805555555555554</v>
      </c>
      <c r="N23" s="242">
        <v>84</v>
      </c>
      <c r="O23" s="242">
        <v>94</v>
      </c>
      <c r="P23" s="242">
        <v>89</v>
      </c>
      <c r="Q23" s="242">
        <v>130</v>
      </c>
      <c r="S23" s="246">
        <v>3.6243750000000001</v>
      </c>
      <c r="T23" s="246">
        <v>83</v>
      </c>
      <c r="U23" s="246">
        <v>109</v>
      </c>
      <c r="V23" s="246">
        <v>97</v>
      </c>
      <c r="W23" s="246">
        <v>140</v>
      </c>
    </row>
    <row r="24" spans="1:25" x14ac:dyDescent="0.25">
      <c r="A24" s="234">
        <v>4.2484999999999999</v>
      </c>
      <c r="B24" s="234">
        <v>77</v>
      </c>
      <c r="C24" s="234">
        <v>101</v>
      </c>
      <c r="D24" s="234">
        <v>96</v>
      </c>
      <c r="E24" s="234">
        <v>108</v>
      </c>
      <c r="G24" s="238">
        <v>4.2454999999999998</v>
      </c>
      <c r="H24" s="238">
        <v>84</v>
      </c>
      <c r="I24" s="238">
        <v>105</v>
      </c>
      <c r="J24" s="238">
        <v>87</v>
      </c>
      <c r="K24" s="238">
        <v>105</v>
      </c>
      <c r="M24" s="242">
        <v>3.8366666666666669</v>
      </c>
      <c r="N24" s="242">
        <v>85</v>
      </c>
      <c r="O24" s="242">
        <v>93</v>
      </c>
      <c r="P24" s="242">
        <v>88</v>
      </c>
      <c r="Q24" s="242">
        <v>131</v>
      </c>
      <c r="S24" s="246">
        <v>4.24925</v>
      </c>
      <c r="T24" s="246">
        <v>83</v>
      </c>
      <c r="U24" s="246">
        <v>103</v>
      </c>
      <c r="V24" s="246">
        <v>91</v>
      </c>
      <c r="W24" s="246">
        <v>140</v>
      </c>
    </row>
    <row r="25" spans="1:25" x14ac:dyDescent="0.25">
      <c r="A25" s="234">
        <v>4.8732499999999996</v>
      </c>
      <c r="B25" s="234">
        <v>75</v>
      </c>
      <c r="C25" s="234">
        <v>100</v>
      </c>
      <c r="D25" s="234">
        <v>96</v>
      </c>
      <c r="E25" s="234">
        <v>107</v>
      </c>
      <c r="G25" s="238">
        <v>4.8697500000000007</v>
      </c>
      <c r="H25" s="238">
        <v>84</v>
      </c>
      <c r="I25" s="238">
        <v>102</v>
      </c>
      <c r="J25" s="238">
        <v>88</v>
      </c>
      <c r="K25" s="238">
        <v>109</v>
      </c>
      <c r="M25" s="242">
        <v>4.3927777777777779</v>
      </c>
      <c r="N25" s="242">
        <v>86</v>
      </c>
      <c r="O25" s="242">
        <v>99</v>
      </c>
      <c r="P25" s="242">
        <v>89</v>
      </c>
      <c r="Q25" s="242">
        <v>134</v>
      </c>
      <c r="S25" s="246">
        <v>4.8741250000000003</v>
      </c>
      <c r="T25" s="246">
        <v>84</v>
      </c>
      <c r="U25" s="246">
        <v>104</v>
      </c>
      <c r="V25" s="246">
        <v>95</v>
      </c>
      <c r="W25" s="246">
        <v>138</v>
      </c>
    </row>
    <row r="26" spans="1:25" x14ac:dyDescent="0.25">
      <c r="A26" s="32" t="s">
        <v>22</v>
      </c>
      <c r="B26" s="32">
        <f>AVERAGE(B18:B25)</f>
        <v>78.5</v>
      </c>
      <c r="C26" s="32">
        <f>AVERAGE(C18:C25)</f>
        <v>106</v>
      </c>
      <c r="D26" s="32">
        <f t="shared" ref="D26" si="4">AVERAGE(D18:D25)</f>
        <v>87.5</v>
      </c>
      <c r="E26" s="32">
        <f>AVERAGE(E18:E25)</f>
        <v>101.75</v>
      </c>
      <c r="M26" s="242">
        <v>4.9488888888888889</v>
      </c>
      <c r="N26" s="242">
        <v>85</v>
      </c>
      <c r="O26" s="242">
        <v>99</v>
      </c>
      <c r="P26" s="242">
        <v>88</v>
      </c>
      <c r="Q26" s="242">
        <v>130</v>
      </c>
      <c r="X26" s="2"/>
      <c r="Y26" s="2"/>
    </row>
    <row r="27" spans="1:25" x14ac:dyDescent="0.25">
      <c r="A27" s="2"/>
      <c r="B27" s="2"/>
      <c r="C27" s="2"/>
      <c r="D27" s="2"/>
      <c r="E27" s="2"/>
      <c r="F27" s="2"/>
      <c r="G27" s="32" t="s">
        <v>22</v>
      </c>
      <c r="H27" s="32">
        <f>AVERAGE(H18:H26)</f>
        <v>81.75</v>
      </c>
      <c r="I27" s="32">
        <f>AVERAGE(I18:I26)</f>
        <v>104.625</v>
      </c>
      <c r="J27" s="32">
        <f t="shared" ref="J27" si="5">AVERAGE(J18:J26)</f>
        <v>82.25</v>
      </c>
      <c r="K27" s="32">
        <f>AVERAGE(K18:K26)</f>
        <v>99</v>
      </c>
      <c r="L27" s="2"/>
      <c r="M27" s="32" t="s">
        <v>22</v>
      </c>
      <c r="N27" s="32">
        <f>AVERAGE(N18:N26)</f>
        <v>84.555555555555557</v>
      </c>
      <c r="O27" s="32">
        <f>AVERAGE(O18:O26)</f>
        <v>98.222222222222229</v>
      </c>
      <c r="P27" s="32">
        <f>AVERAGE(P18:P26)</f>
        <v>85.222222222222229</v>
      </c>
      <c r="Q27" s="32">
        <f>AVERAGE(Q18:Q26)</f>
        <v>127.33333333333333</v>
      </c>
      <c r="R27" s="2"/>
      <c r="S27" s="32" t="s">
        <v>22</v>
      </c>
      <c r="T27" s="32">
        <f>AVERAGE(T18:T26)</f>
        <v>84</v>
      </c>
      <c r="U27" s="32">
        <f>AVERAGE(U18:U26)</f>
        <v>104.5</v>
      </c>
      <c r="V27" s="32">
        <f t="shared" ref="V27" si="6">AVERAGE(V18:V26)</f>
        <v>88.625</v>
      </c>
      <c r="W27" s="32">
        <f>AVERAGE(W18:W26)</f>
        <v>132.5</v>
      </c>
    </row>
    <row r="29" spans="1:25" x14ac:dyDescent="0.25">
      <c r="A29" s="1" t="s">
        <v>16</v>
      </c>
      <c r="B29" s="1"/>
      <c r="C29" s="1"/>
      <c r="D29" s="1"/>
      <c r="E29" s="1"/>
      <c r="F29" s="1"/>
      <c r="G29" s="1" t="s">
        <v>17</v>
      </c>
      <c r="H29" s="1"/>
      <c r="I29" s="1"/>
      <c r="J29" s="1"/>
      <c r="K29" s="1"/>
      <c r="L29" s="1"/>
      <c r="M29" s="1" t="s">
        <v>18</v>
      </c>
      <c r="N29" s="1"/>
      <c r="O29" s="1"/>
      <c r="P29" s="1"/>
      <c r="Q29" s="1"/>
      <c r="R29" s="1"/>
      <c r="S29" s="1" t="s">
        <v>19</v>
      </c>
      <c r="T29" s="1"/>
    </row>
    <row r="31" spans="1:25" x14ac:dyDescent="0.25">
      <c r="A31" s="221" t="s">
        <v>0</v>
      </c>
      <c r="B31" s="221" t="s">
        <v>1</v>
      </c>
      <c r="C31" s="221" t="s">
        <v>2</v>
      </c>
      <c r="D31" s="221" t="s">
        <v>3</v>
      </c>
      <c r="E31" s="221" t="s">
        <v>4</v>
      </c>
      <c r="G31" s="225" t="s">
        <v>0</v>
      </c>
      <c r="H31" s="225" t="s">
        <v>1</v>
      </c>
      <c r="I31" s="225" t="s">
        <v>2</v>
      </c>
      <c r="J31" s="225" t="s">
        <v>3</v>
      </c>
      <c r="K31" s="225" t="s">
        <v>4</v>
      </c>
      <c r="M31" s="229" t="s">
        <v>0</v>
      </c>
      <c r="N31" s="229" t="s">
        <v>1</v>
      </c>
      <c r="O31" s="229" t="s">
        <v>2</v>
      </c>
      <c r="P31" s="229" t="s">
        <v>3</v>
      </c>
      <c r="Q31" s="229" t="s">
        <v>4</v>
      </c>
      <c r="S31" s="233" t="s">
        <v>0</v>
      </c>
      <c r="T31" s="233" t="s">
        <v>1</v>
      </c>
      <c r="U31" s="233" t="s">
        <v>2</v>
      </c>
      <c r="V31" s="233" t="s">
        <v>3</v>
      </c>
      <c r="W31" s="233" t="s">
        <v>4</v>
      </c>
    </row>
    <row r="32" spans="1:25" x14ac:dyDescent="0.25">
      <c r="A32" s="220">
        <v>0.5</v>
      </c>
      <c r="B32" s="220">
        <v>69</v>
      </c>
      <c r="C32" s="220">
        <v>33</v>
      </c>
      <c r="D32" s="220">
        <v>75</v>
      </c>
      <c r="E32" s="220">
        <v>100</v>
      </c>
      <c r="G32" s="224">
        <v>0.5</v>
      </c>
      <c r="H32" s="224">
        <v>58</v>
      </c>
      <c r="I32" s="224">
        <v>28</v>
      </c>
      <c r="J32" s="224">
        <v>82</v>
      </c>
      <c r="K32" s="224">
        <v>98</v>
      </c>
      <c r="M32" s="228">
        <v>0.5</v>
      </c>
      <c r="N32" s="228">
        <v>69</v>
      </c>
      <c r="O32" s="228">
        <v>69</v>
      </c>
      <c r="P32" s="228">
        <v>66</v>
      </c>
      <c r="Q32" s="228">
        <v>112</v>
      </c>
      <c r="S32" s="232">
        <v>0.5</v>
      </c>
      <c r="T32" s="232">
        <v>66</v>
      </c>
      <c r="U32" s="232">
        <v>71</v>
      </c>
      <c r="V32" s="232">
        <v>80</v>
      </c>
      <c r="W32" s="232">
        <v>113</v>
      </c>
    </row>
    <row r="33" spans="1:23" x14ac:dyDescent="0.25">
      <c r="A33" s="220">
        <v>1.0555555555555556</v>
      </c>
      <c r="B33" s="220">
        <v>71</v>
      </c>
      <c r="C33" s="220">
        <v>81</v>
      </c>
      <c r="D33" s="220">
        <v>78</v>
      </c>
      <c r="E33" s="220">
        <v>112</v>
      </c>
      <c r="G33" s="224">
        <v>1.1248749999999998</v>
      </c>
      <c r="H33" s="224">
        <v>65</v>
      </c>
      <c r="I33" s="224">
        <v>78</v>
      </c>
      <c r="J33" s="224">
        <v>75</v>
      </c>
      <c r="K33" s="224">
        <v>104</v>
      </c>
      <c r="M33" s="228">
        <v>1.124625</v>
      </c>
      <c r="N33" s="228">
        <v>69</v>
      </c>
      <c r="O33" s="228">
        <v>71</v>
      </c>
      <c r="P33" s="228">
        <v>69</v>
      </c>
      <c r="Q33" s="228">
        <v>118</v>
      </c>
      <c r="S33" s="232">
        <v>1.120125</v>
      </c>
      <c r="T33" s="232">
        <v>64</v>
      </c>
      <c r="U33" s="232">
        <v>72</v>
      </c>
      <c r="V33" s="232">
        <v>79</v>
      </c>
      <c r="W33" s="232">
        <v>114</v>
      </c>
    </row>
    <row r="34" spans="1:23" x14ac:dyDescent="0.25">
      <c r="A34" s="220">
        <v>1.6111111111111112</v>
      </c>
      <c r="B34" s="220">
        <v>72</v>
      </c>
      <c r="C34" s="220">
        <v>73</v>
      </c>
      <c r="D34" s="220">
        <v>74</v>
      </c>
      <c r="E34" s="220">
        <v>118</v>
      </c>
      <c r="G34" s="224">
        <v>1.7497499999999999</v>
      </c>
      <c r="H34" s="224">
        <v>64</v>
      </c>
      <c r="I34" s="224">
        <v>75</v>
      </c>
      <c r="J34" s="224">
        <v>69</v>
      </c>
      <c r="K34" s="224">
        <v>117</v>
      </c>
      <c r="M34" s="228">
        <v>1.74925</v>
      </c>
      <c r="N34" s="228">
        <v>68</v>
      </c>
      <c r="O34" s="228">
        <v>65</v>
      </c>
      <c r="P34" s="228">
        <v>80</v>
      </c>
      <c r="Q34" s="228">
        <v>122</v>
      </c>
      <c r="S34" s="232">
        <v>1.7402500000000001</v>
      </c>
      <c r="T34" s="232">
        <v>63</v>
      </c>
      <c r="U34" s="232">
        <v>72</v>
      </c>
      <c r="V34" s="232">
        <v>84</v>
      </c>
      <c r="W34" s="232">
        <v>120</v>
      </c>
    </row>
    <row r="35" spans="1:23" x14ac:dyDescent="0.25">
      <c r="A35" s="220">
        <v>2.1666666666666665</v>
      </c>
      <c r="B35" s="220">
        <v>65</v>
      </c>
      <c r="C35" s="220">
        <v>65</v>
      </c>
      <c r="D35" s="220">
        <v>74</v>
      </c>
      <c r="E35" s="220">
        <v>127</v>
      </c>
      <c r="G35" s="224">
        <v>2.374625</v>
      </c>
      <c r="H35" s="224">
        <v>59</v>
      </c>
      <c r="I35" s="224">
        <v>76</v>
      </c>
      <c r="J35" s="224">
        <v>70</v>
      </c>
      <c r="K35" s="224">
        <v>115</v>
      </c>
      <c r="M35" s="228">
        <v>2.373875</v>
      </c>
      <c r="N35" s="228">
        <v>75</v>
      </c>
      <c r="O35" s="228">
        <v>70</v>
      </c>
      <c r="P35" s="228">
        <v>69</v>
      </c>
      <c r="Q35" s="228">
        <v>119</v>
      </c>
      <c r="S35" s="232">
        <v>2.3603749999999999</v>
      </c>
      <c r="T35" s="232">
        <v>64</v>
      </c>
      <c r="U35" s="232">
        <v>71</v>
      </c>
      <c r="V35" s="232">
        <v>75</v>
      </c>
      <c r="W35" s="232">
        <v>111</v>
      </c>
    </row>
    <row r="36" spans="1:23" x14ac:dyDescent="0.25">
      <c r="A36" s="220">
        <v>2.7222222222222223</v>
      </c>
      <c r="B36" s="220">
        <v>63</v>
      </c>
      <c r="C36" s="220">
        <v>72</v>
      </c>
      <c r="D36" s="220">
        <v>76</v>
      </c>
      <c r="E36" s="220">
        <v>116</v>
      </c>
      <c r="G36" s="224">
        <v>2.9994999999999998</v>
      </c>
      <c r="H36" s="224">
        <v>60</v>
      </c>
      <c r="I36" s="224">
        <v>72</v>
      </c>
      <c r="J36" s="224">
        <v>68</v>
      </c>
      <c r="K36" s="224">
        <v>116</v>
      </c>
      <c r="M36" s="228">
        <v>2.9984999999999999</v>
      </c>
      <c r="N36" s="228">
        <v>75</v>
      </c>
      <c r="O36" s="228">
        <v>72</v>
      </c>
      <c r="P36" s="228">
        <v>64</v>
      </c>
      <c r="Q36" s="228">
        <v>113</v>
      </c>
      <c r="S36" s="232">
        <v>2.9805000000000001</v>
      </c>
      <c r="T36" s="232">
        <v>66</v>
      </c>
      <c r="U36" s="232">
        <v>74</v>
      </c>
      <c r="V36" s="232">
        <v>65</v>
      </c>
      <c r="W36" s="232">
        <v>108</v>
      </c>
    </row>
    <row r="37" spans="1:23" x14ac:dyDescent="0.25">
      <c r="A37" s="220">
        <v>3.2777777777777777</v>
      </c>
      <c r="B37" s="220">
        <v>64</v>
      </c>
      <c r="C37" s="220">
        <v>74</v>
      </c>
      <c r="D37" s="220">
        <v>71</v>
      </c>
      <c r="E37" s="220">
        <v>101</v>
      </c>
      <c r="G37" s="224">
        <v>3.6243750000000001</v>
      </c>
      <c r="H37" s="224">
        <v>62</v>
      </c>
      <c r="I37" s="224">
        <v>74</v>
      </c>
      <c r="J37" s="224">
        <v>68</v>
      </c>
      <c r="K37" s="224">
        <v>115</v>
      </c>
      <c r="M37" s="228">
        <v>3.6231249999999999</v>
      </c>
      <c r="N37" s="228">
        <v>69</v>
      </c>
      <c r="O37" s="228">
        <v>70</v>
      </c>
      <c r="P37" s="228">
        <v>68</v>
      </c>
      <c r="Q37" s="228">
        <v>112</v>
      </c>
      <c r="S37" s="232">
        <v>3.600625</v>
      </c>
      <c r="T37" s="232">
        <v>72</v>
      </c>
      <c r="U37" s="232">
        <v>78</v>
      </c>
      <c r="V37" s="232">
        <v>70</v>
      </c>
      <c r="W37" s="232">
        <v>110</v>
      </c>
    </row>
    <row r="38" spans="1:23" x14ac:dyDescent="0.25">
      <c r="A38" s="220">
        <v>3.833333333333333</v>
      </c>
      <c r="B38" s="220">
        <v>63</v>
      </c>
      <c r="C38" s="220">
        <v>71</v>
      </c>
      <c r="D38" s="220">
        <v>68</v>
      </c>
      <c r="E38" s="220">
        <v>112</v>
      </c>
      <c r="G38" s="224">
        <v>4.24925</v>
      </c>
      <c r="H38" s="224">
        <v>62</v>
      </c>
      <c r="I38" s="224">
        <v>72</v>
      </c>
      <c r="J38" s="224">
        <v>69</v>
      </c>
      <c r="K38" s="224">
        <v>115</v>
      </c>
      <c r="M38" s="228">
        <v>4.2477499999999999</v>
      </c>
      <c r="N38" s="228">
        <v>64</v>
      </c>
      <c r="O38" s="228">
        <v>66</v>
      </c>
      <c r="P38" s="228">
        <v>69</v>
      </c>
      <c r="Q38" s="228">
        <v>112</v>
      </c>
      <c r="S38" s="232">
        <v>4.2207499999999998</v>
      </c>
      <c r="T38" s="232">
        <v>69</v>
      </c>
      <c r="U38" s="232">
        <v>76</v>
      </c>
      <c r="V38" s="232">
        <v>73</v>
      </c>
      <c r="W38" s="232">
        <v>115</v>
      </c>
    </row>
    <row r="39" spans="1:23" x14ac:dyDescent="0.25">
      <c r="A39" s="220">
        <v>4.3888888888888893</v>
      </c>
      <c r="B39" s="220">
        <v>65</v>
      </c>
      <c r="C39" s="220">
        <v>74</v>
      </c>
      <c r="D39" s="220">
        <v>74</v>
      </c>
      <c r="E39" s="220">
        <v>115</v>
      </c>
      <c r="G39" s="224">
        <v>4.8741250000000003</v>
      </c>
      <c r="H39" s="224">
        <v>63</v>
      </c>
      <c r="I39" s="224">
        <v>72</v>
      </c>
      <c r="J39" s="224">
        <v>75</v>
      </c>
      <c r="K39" s="224">
        <v>112</v>
      </c>
      <c r="M39" s="228">
        <v>4.8723749999999999</v>
      </c>
      <c r="N39" s="228">
        <v>66</v>
      </c>
      <c r="O39" s="228">
        <v>73</v>
      </c>
      <c r="P39" s="228">
        <v>68</v>
      </c>
      <c r="Q39" s="228">
        <v>115</v>
      </c>
      <c r="S39" s="232">
        <v>4.8408749999999996</v>
      </c>
      <c r="T39" s="232">
        <v>69</v>
      </c>
      <c r="U39" s="232">
        <v>73</v>
      </c>
      <c r="V39" s="232">
        <v>73</v>
      </c>
      <c r="W39" s="232">
        <v>109</v>
      </c>
    </row>
    <row r="40" spans="1:23" x14ac:dyDescent="0.25">
      <c r="A40" s="220">
        <v>4.9444444444444446</v>
      </c>
      <c r="B40" s="220">
        <v>67</v>
      </c>
      <c r="C40" s="220">
        <v>75</v>
      </c>
      <c r="D40" s="220">
        <v>70</v>
      </c>
      <c r="E40" s="220">
        <v>114</v>
      </c>
      <c r="G40" s="32" t="s">
        <v>22</v>
      </c>
      <c r="H40" s="32">
        <f>AVERAGE(H32:H39)</f>
        <v>61.625</v>
      </c>
      <c r="I40" s="32">
        <f>AVERAGE(I32:I39)</f>
        <v>68.375</v>
      </c>
      <c r="J40" s="32">
        <f>AVERAGE(J32:J39)</f>
        <v>72</v>
      </c>
      <c r="K40" s="32">
        <f t="shared" ref="K40" si="7">AVERAGE(K32:K39)</f>
        <v>111.5</v>
      </c>
    </row>
    <row r="41" spans="1:23" x14ac:dyDescent="0.25">
      <c r="A41" s="32" t="s">
        <v>22</v>
      </c>
      <c r="B41" s="32">
        <f>AVERAGE(B32:B40)</f>
        <v>66.555555555555557</v>
      </c>
      <c r="C41" s="32">
        <f>AVERAGE(C32:C40)</f>
        <v>68.666666666666671</v>
      </c>
      <c r="D41" s="32">
        <f>AVERAGE(D32:D40)</f>
        <v>73.333333333333329</v>
      </c>
      <c r="E41" s="32">
        <f t="shared" ref="E41" si="8">AVERAGE(E32:E40)</f>
        <v>112.77777777777777</v>
      </c>
      <c r="M41" s="32" t="s">
        <v>22</v>
      </c>
      <c r="N41" s="32">
        <f>AVERAGE(N32:N40)</f>
        <v>69.375</v>
      </c>
      <c r="O41" s="32">
        <f>AVERAGE(O32:O40)</f>
        <v>69.5</v>
      </c>
      <c r="P41" s="32">
        <f>AVERAGE(P32:P40)</f>
        <v>69.125</v>
      </c>
      <c r="Q41" s="32">
        <f t="shared" ref="Q41" si="9">AVERAGE(Q32:Q40)</f>
        <v>115.375</v>
      </c>
      <c r="S41" s="32" t="s">
        <v>22</v>
      </c>
      <c r="T41" s="32">
        <f>AVERAGE(T32:T40)</f>
        <v>66.625</v>
      </c>
      <c r="U41" s="32">
        <f t="shared" ref="U41:W41" si="10">AVERAGE(U32:U40)</f>
        <v>73.375</v>
      </c>
      <c r="V41" s="32">
        <f>AVERAGE(V32:V40)</f>
        <v>74.875</v>
      </c>
      <c r="W41" s="32">
        <f t="shared" si="10"/>
        <v>112.5</v>
      </c>
    </row>
    <row r="43" spans="1:23" x14ac:dyDescent="0.25">
      <c r="A43" s="1" t="s">
        <v>10</v>
      </c>
      <c r="B43" s="1"/>
      <c r="C43" s="1"/>
      <c r="D43" s="1"/>
      <c r="E43" s="1"/>
      <c r="F43" s="1"/>
      <c r="G43" s="1" t="s">
        <v>11</v>
      </c>
      <c r="H43" s="1"/>
      <c r="I43" s="1"/>
      <c r="J43" s="1"/>
      <c r="K43" s="1"/>
      <c r="L43" s="1"/>
      <c r="M43" s="1" t="s">
        <v>20</v>
      </c>
      <c r="N43" s="1"/>
      <c r="O43" s="1"/>
      <c r="P43" s="1"/>
      <c r="Q43" s="1"/>
      <c r="R43" s="1"/>
      <c r="S43" s="1" t="s">
        <v>21</v>
      </c>
      <c r="T43" s="1"/>
    </row>
    <row r="45" spans="1:23" x14ac:dyDescent="0.25">
      <c r="A45" s="237" t="s">
        <v>0</v>
      </c>
      <c r="B45" s="237" t="s">
        <v>1</v>
      </c>
      <c r="C45" s="237" t="s">
        <v>2</v>
      </c>
      <c r="D45" s="237" t="s">
        <v>3</v>
      </c>
      <c r="E45" s="237" t="s">
        <v>4</v>
      </c>
      <c r="G45" s="241" t="s">
        <v>0</v>
      </c>
      <c r="H45" s="241" t="s">
        <v>1</v>
      </c>
      <c r="I45" s="241" t="s">
        <v>2</v>
      </c>
      <c r="J45" s="241" t="s">
        <v>3</v>
      </c>
      <c r="K45" s="241" t="s">
        <v>4</v>
      </c>
      <c r="M45" s="245" t="s">
        <v>0</v>
      </c>
      <c r="N45" s="245" t="s">
        <v>1</v>
      </c>
      <c r="O45" s="245" t="s">
        <v>2</v>
      </c>
      <c r="P45" s="245" t="s">
        <v>3</v>
      </c>
      <c r="Q45" s="245" t="s">
        <v>4</v>
      </c>
      <c r="S45" s="249" t="s">
        <v>0</v>
      </c>
      <c r="T45" s="249" t="s">
        <v>1</v>
      </c>
      <c r="U45" s="249" t="s">
        <v>2</v>
      </c>
      <c r="V45" s="249" t="s">
        <v>3</v>
      </c>
      <c r="W45" s="249" t="s">
        <v>4</v>
      </c>
    </row>
    <row r="46" spans="1:23" x14ac:dyDescent="0.25">
      <c r="A46" s="236">
        <v>0.5</v>
      </c>
      <c r="B46" s="236">
        <v>67</v>
      </c>
      <c r="C46" s="236">
        <v>76</v>
      </c>
      <c r="D46" s="236">
        <v>1</v>
      </c>
      <c r="E46" s="236">
        <v>64</v>
      </c>
      <c r="G46" s="240">
        <v>0.5</v>
      </c>
      <c r="H46" s="240">
        <v>69</v>
      </c>
      <c r="I46" s="240">
        <v>92</v>
      </c>
      <c r="J46" s="240">
        <v>3</v>
      </c>
      <c r="K46" s="240">
        <v>69</v>
      </c>
      <c r="M46" s="244">
        <v>0.5</v>
      </c>
      <c r="N46" s="244">
        <v>70</v>
      </c>
      <c r="O46" s="244">
        <v>90</v>
      </c>
      <c r="P46" s="244">
        <v>2</v>
      </c>
      <c r="Q46" s="244">
        <v>103</v>
      </c>
      <c r="S46" s="248">
        <v>0.5</v>
      </c>
      <c r="T46" s="248">
        <v>72</v>
      </c>
      <c r="U46" s="248">
        <v>93</v>
      </c>
      <c r="V46" s="248">
        <v>7</v>
      </c>
      <c r="W46" s="248">
        <v>110</v>
      </c>
    </row>
    <row r="47" spans="1:23" x14ac:dyDescent="0.25">
      <c r="A47" s="236">
        <v>1.1247499999999999</v>
      </c>
      <c r="B47" s="236">
        <v>70</v>
      </c>
      <c r="C47" s="236">
        <v>77</v>
      </c>
      <c r="D47" s="236">
        <v>75</v>
      </c>
      <c r="E47" s="236">
        <v>83</v>
      </c>
      <c r="G47" s="240">
        <v>1.12425</v>
      </c>
      <c r="H47" s="240">
        <v>74</v>
      </c>
      <c r="I47" s="240">
        <v>91</v>
      </c>
      <c r="J47" s="240">
        <v>77</v>
      </c>
      <c r="K47" s="240">
        <v>82</v>
      </c>
      <c r="M47" s="244">
        <v>1.056111111111111</v>
      </c>
      <c r="N47" s="244">
        <v>77</v>
      </c>
      <c r="O47" s="244">
        <v>86</v>
      </c>
      <c r="P47" s="244">
        <v>81</v>
      </c>
      <c r="Q47" s="244">
        <v>104</v>
      </c>
      <c r="S47" s="248">
        <v>1.1248749999999998</v>
      </c>
      <c r="T47" s="248">
        <v>72</v>
      </c>
      <c r="U47" s="248">
        <v>78</v>
      </c>
      <c r="V47" s="248">
        <v>76</v>
      </c>
      <c r="W47" s="248">
        <v>113</v>
      </c>
    </row>
    <row r="48" spans="1:23" x14ac:dyDescent="0.25">
      <c r="A48" s="236">
        <v>1.7494999999999998</v>
      </c>
      <c r="B48" s="236">
        <v>70</v>
      </c>
      <c r="C48" s="236">
        <v>76</v>
      </c>
      <c r="D48" s="236">
        <v>76</v>
      </c>
      <c r="E48" s="236">
        <v>89</v>
      </c>
      <c r="G48" s="240">
        <v>1.7485000000000002</v>
      </c>
      <c r="H48" s="240">
        <v>72</v>
      </c>
      <c r="I48" s="240">
        <v>74</v>
      </c>
      <c r="J48" s="240">
        <v>77</v>
      </c>
      <c r="K48" s="240">
        <v>81</v>
      </c>
      <c r="M48" s="244">
        <v>1.6122222222222222</v>
      </c>
      <c r="N48" s="244">
        <v>77</v>
      </c>
      <c r="O48" s="244">
        <v>87</v>
      </c>
      <c r="P48" s="244">
        <v>83</v>
      </c>
      <c r="Q48" s="244">
        <v>105</v>
      </c>
      <c r="S48" s="248">
        <v>1.7497499999999999</v>
      </c>
      <c r="T48" s="248">
        <v>74</v>
      </c>
      <c r="U48" s="248">
        <v>85</v>
      </c>
      <c r="V48" s="248">
        <v>79</v>
      </c>
      <c r="W48" s="248">
        <v>113</v>
      </c>
    </row>
    <row r="49" spans="1:23" x14ac:dyDescent="0.25">
      <c r="A49" s="236">
        <v>2.37425</v>
      </c>
      <c r="B49" s="236">
        <v>66</v>
      </c>
      <c r="C49" s="236">
        <v>77</v>
      </c>
      <c r="D49" s="236">
        <v>71</v>
      </c>
      <c r="E49" s="236">
        <v>89</v>
      </c>
      <c r="G49" s="240">
        <v>2.3727499999999999</v>
      </c>
      <c r="H49" s="240">
        <v>66</v>
      </c>
      <c r="I49" s="240">
        <v>77</v>
      </c>
      <c r="J49" s="240">
        <v>69</v>
      </c>
      <c r="K49" s="240">
        <v>81</v>
      </c>
      <c r="M49" s="244">
        <v>2.1683333333333334</v>
      </c>
      <c r="N49" s="244">
        <v>73</v>
      </c>
      <c r="O49" s="244">
        <v>79</v>
      </c>
      <c r="P49" s="244">
        <v>83</v>
      </c>
      <c r="Q49" s="244">
        <v>111</v>
      </c>
      <c r="S49" s="248">
        <v>2.374625</v>
      </c>
      <c r="T49" s="248">
        <v>76</v>
      </c>
      <c r="U49" s="248">
        <v>84</v>
      </c>
      <c r="V49" s="248">
        <v>83</v>
      </c>
      <c r="W49" s="248">
        <v>113</v>
      </c>
    </row>
    <row r="50" spans="1:23" x14ac:dyDescent="0.25">
      <c r="A50" s="236">
        <v>2.9989999999999997</v>
      </c>
      <c r="B50" s="236">
        <v>68</v>
      </c>
      <c r="C50" s="236">
        <v>77</v>
      </c>
      <c r="D50" s="236">
        <v>78</v>
      </c>
      <c r="E50" s="236">
        <v>93</v>
      </c>
      <c r="G50" s="240">
        <v>2.9970000000000003</v>
      </c>
      <c r="H50" s="240">
        <v>67</v>
      </c>
      <c r="I50" s="240">
        <v>78</v>
      </c>
      <c r="J50" s="240">
        <v>66</v>
      </c>
      <c r="K50" s="240">
        <v>75</v>
      </c>
      <c r="M50" s="244">
        <v>2.7244444444444444</v>
      </c>
      <c r="N50" s="244">
        <v>69</v>
      </c>
      <c r="O50" s="244">
        <v>76</v>
      </c>
      <c r="P50" s="244">
        <v>79</v>
      </c>
      <c r="Q50" s="244">
        <v>116</v>
      </c>
      <c r="S50" s="248">
        <v>2.9994999999999998</v>
      </c>
      <c r="T50" s="248">
        <v>72</v>
      </c>
      <c r="U50" s="248">
        <v>94</v>
      </c>
      <c r="V50" s="248">
        <v>87</v>
      </c>
      <c r="W50" s="248">
        <v>116</v>
      </c>
    </row>
    <row r="51" spans="1:23" x14ac:dyDescent="0.25">
      <c r="A51" s="236">
        <v>3.6237499999999998</v>
      </c>
      <c r="B51" s="236">
        <v>72</v>
      </c>
      <c r="C51" s="236">
        <v>86</v>
      </c>
      <c r="D51" s="236">
        <v>80</v>
      </c>
      <c r="E51" s="236">
        <v>88</v>
      </c>
      <c r="G51" s="240">
        <v>3.6212500000000003</v>
      </c>
      <c r="H51" s="240">
        <v>68</v>
      </c>
      <c r="I51" s="240">
        <v>82</v>
      </c>
      <c r="J51" s="240">
        <v>69</v>
      </c>
      <c r="K51" s="240">
        <v>82</v>
      </c>
      <c r="M51" s="244">
        <v>3.2805555555555554</v>
      </c>
      <c r="N51" s="244">
        <v>72</v>
      </c>
      <c r="O51" s="244">
        <v>73</v>
      </c>
      <c r="P51" s="244">
        <v>74</v>
      </c>
      <c r="Q51" s="244">
        <v>116</v>
      </c>
      <c r="S51" s="248">
        <v>3.6243750000000001</v>
      </c>
      <c r="T51" s="248">
        <v>71</v>
      </c>
      <c r="U51" s="248">
        <v>91</v>
      </c>
      <c r="V51" s="248">
        <v>83</v>
      </c>
      <c r="W51" s="248">
        <v>126</v>
      </c>
    </row>
    <row r="52" spans="1:23" x14ac:dyDescent="0.25">
      <c r="A52" s="236">
        <v>4.2484999999999999</v>
      </c>
      <c r="B52" s="236">
        <v>71</v>
      </c>
      <c r="C52" s="236">
        <v>82</v>
      </c>
      <c r="D52" s="236">
        <v>83</v>
      </c>
      <c r="E52" s="236">
        <v>84</v>
      </c>
      <c r="G52" s="240">
        <v>4.2454999999999998</v>
      </c>
      <c r="H52" s="240">
        <v>72</v>
      </c>
      <c r="I52" s="240">
        <v>77</v>
      </c>
      <c r="J52" s="240">
        <v>72</v>
      </c>
      <c r="K52" s="240">
        <v>92</v>
      </c>
      <c r="M52" s="244">
        <v>3.8366666666666669</v>
      </c>
      <c r="N52" s="244">
        <v>74</v>
      </c>
      <c r="O52" s="244">
        <v>73</v>
      </c>
      <c r="P52" s="244">
        <v>74</v>
      </c>
      <c r="Q52" s="244">
        <v>116</v>
      </c>
      <c r="S52" s="248">
        <v>4.24925</v>
      </c>
      <c r="T52" s="248">
        <v>76</v>
      </c>
      <c r="U52" s="248">
        <v>87</v>
      </c>
      <c r="V52" s="248">
        <v>76</v>
      </c>
      <c r="W52" s="248">
        <v>127</v>
      </c>
    </row>
    <row r="53" spans="1:23" x14ac:dyDescent="0.25">
      <c r="A53" s="236">
        <v>4.8732499999999996</v>
      </c>
      <c r="B53" s="236">
        <v>64</v>
      </c>
      <c r="C53" s="236">
        <v>83</v>
      </c>
      <c r="D53" s="236">
        <v>85</v>
      </c>
      <c r="E53" s="236">
        <v>83</v>
      </c>
      <c r="G53" s="240">
        <v>4.8697500000000007</v>
      </c>
      <c r="H53" s="240">
        <v>73</v>
      </c>
      <c r="I53" s="240">
        <v>74</v>
      </c>
      <c r="J53" s="240">
        <v>74</v>
      </c>
      <c r="K53" s="240">
        <v>96</v>
      </c>
      <c r="M53" s="244">
        <v>4.3927777777777779</v>
      </c>
      <c r="N53" s="244">
        <v>76</v>
      </c>
      <c r="O53" s="244">
        <v>81</v>
      </c>
      <c r="P53" s="244">
        <v>77</v>
      </c>
      <c r="Q53" s="244">
        <v>115</v>
      </c>
      <c r="S53" s="248">
        <v>4.8741250000000003</v>
      </c>
      <c r="T53" s="248">
        <v>74</v>
      </c>
      <c r="U53" s="248">
        <v>90</v>
      </c>
      <c r="V53" s="248">
        <v>84</v>
      </c>
      <c r="W53" s="248">
        <v>124</v>
      </c>
    </row>
    <row r="54" spans="1:23" x14ac:dyDescent="0.25">
      <c r="A54" s="32" t="s">
        <v>22</v>
      </c>
      <c r="B54" s="32">
        <f>AVERAGE(B46:B53)</f>
        <v>68.5</v>
      </c>
      <c r="C54" s="32">
        <f t="shared" ref="C54" si="11">AVERAGE(C46:C53)</f>
        <v>79.25</v>
      </c>
      <c r="D54" s="32">
        <f>AVERAGE(D46:D53)</f>
        <v>68.625</v>
      </c>
      <c r="E54" s="32">
        <f>AVERAGE(E46:E53)</f>
        <v>84.125</v>
      </c>
      <c r="M54" s="244">
        <v>4.9488888888888889</v>
      </c>
      <c r="N54" s="244">
        <v>75</v>
      </c>
      <c r="O54" s="244">
        <v>77</v>
      </c>
      <c r="P54" s="244">
        <v>74</v>
      </c>
      <c r="Q54" s="244">
        <v>109</v>
      </c>
    </row>
    <row r="55" spans="1:23" x14ac:dyDescent="0.25">
      <c r="G55" s="32" t="s">
        <v>22</v>
      </c>
      <c r="H55" s="32">
        <f>AVERAGE(H46:H54)</f>
        <v>70.125</v>
      </c>
      <c r="I55" s="32">
        <f>AVERAGE(I46:I54)</f>
        <v>80.625</v>
      </c>
      <c r="J55" s="32">
        <f>AVERAGE(J46:J54)</f>
        <v>63.375</v>
      </c>
      <c r="K55" s="32">
        <f t="shared" ref="K55" si="12">AVERAGE(K46:K54)</f>
        <v>82.25</v>
      </c>
      <c r="M55" s="32" t="s">
        <v>22</v>
      </c>
      <c r="N55" s="32">
        <f>AVERAGE(N46:N54)</f>
        <v>73.666666666666671</v>
      </c>
      <c r="O55" s="32">
        <f>AVERAGE(O46:O54)</f>
        <v>80.222222222222229</v>
      </c>
      <c r="P55" s="32">
        <f>AVERAGE(P46:P54)</f>
        <v>69.666666666666671</v>
      </c>
      <c r="Q55" s="32">
        <f>AVERAGE(Q46:Q54)</f>
        <v>110.55555555555556</v>
      </c>
      <c r="S55" s="32" t="s">
        <v>22</v>
      </c>
      <c r="T55" s="32">
        <f>AVERAGE(T46:T54)</f>
        <v>73.375</v>
      </c>
      <c r="U55" s="32">
        <f>AVERAGE(U46:U54)</f>
        <v>87.75</v>
      </c>
      <c r="V55" s="32">
        <f>AVERAGE(V46:V54)</f>
        <v>71.875</v>
      </c>
      <c r="W55" s="32">
        <f>AVERAGE(W46:W54)</f>
        <v>117.75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3"/>
  <sheetViews>
    <sheetView topLeftCell="A22" zoomScaleNormal="100" workbookViewId="0">
      <selection activeCell="O52" sqref="O52"/>
    </sheetView>
  </sheetViews>
  <sheetFormatPr defaultRowHeight="15" x14ac:dyDescent="0.25"/>
  <cols>
    <col min="1" max="1" width="15.85546875" customWidth="1"/>
    <col min="7" max="7" width="14.140625" customWidth="1"/>
    <col min="13" max="13" width="15" customWidth="1"/>
    <col min="19" max="19" width="13.7109375" customWidth="1"/>
    <col min="25" max="25" width="12.140625" customWidth="1"/>
  </cols>
  <sheetData>
    <row r="2" spans="1:23" x14ac:dyDescent="0.25">
      <c r="A2" s="1" t="s">
        <v>23</v>
      </c>
      <c r="B2" s="1" t="s">
        <v>25</v>
      </c>
      <c r="C2" s="1"/>
      <c r="D2" s="1"/>
      <c r="E2" s="1"/>
      <c r="F2" s="1"/>
      <c r="G2" s="1" t="s">
        <v>26</v>
      </c>
      <c r="H2" s="1"/>
      <c r="I2" s="1"/>
      <c r="J2" s="1"/>
      <c r="K2" s="1"/>
      <c r="L2" s="1"/>
      <c r="M2" s="1" t="s">
        <v>27</v>
      </c>
      <c r="N2" s="1"/>
      <c r="O2" s="1"/>
      <c r="P2" s="1"/>
      <c r="Q2" s="1"/>
      <c r="R2" s="1"/>
      <c r="S2" s="1" t="s">
        <v>28</v>
      </c>
      <c r="T2" s="271"/>
      <c r="U2" s="271"/>
      <c r="V2" s="271"/>
      <c r="W2" s="271"/>
    </row>
    <row r="3" spans="1:23" x14ac:dyDescent="0.25">
      <c r="M3" s="271"/>
      <c r="N3" s="271"/>
      <c r="O3" s="271"/>
      <c r="P3" s="271"/>
      <c r="Q3" s="271"/>
      <c r="S3" s="271"/>
      <c r="T3" s="271"/>
      <c r="U3" s="271"/>
      <c r="V3" s="271"/>
      <c r="W3" s="271"/>
    </row>
    <row r="4" spans="1:23" x14ac:dyDescent="0.25">
      <c r="B4" s="272" t="s">
        <v>1</v>
      </c>
      <c r="C4" s="272" t="s">
        <v>2</v>
      </c>
      <c r="D4" s="272" t="s">
        <v>3</v>
      </c>
      <c r="E4" s="272" t="s">
        <v>4</v>
      </c>
      <c r="G4" s="271"/>
      <c r="H4" s="272" t="s">
        <v>1</v>
      </c>
      <c r="I4" s="272" t="s">
        <v>2</v>
      </c>
      <c r="J4" s="272" t="s">
        <v>3</v>
      </c>
      <c r="K4" s="272" t="s">
        <v>4</v>
      </c>
      <c r="M4" s="271"/>
      <c r="N4" s="272" t="s">
        <v>1</v>
      </c>
      <c r="O4" s="272" t="s">
        <v>2</v>
      </c>
      <c r="P4" s="272" t="s">
        <v>3</v>
      </c>
      <c r="Q4" s="272" t="s">
        <v>4</v>
      </c>
      <c r="S4" s="271"/>
      <c r="T4" s="272" t="s">
        <v>1</v>
      </c>
      <c r="U4" s="272" t="s">
        <v>2</v>
      </c>
      <c r="V4" s="272" t="s">
        <v>3</v>
      </c>
      <c r="W4" s="272" t="s">
        <v>4</v>
      </c>
    </row>
    <row r="5" spans="1:23" x14ac:dyDescent="0.25">
      <c r="A5" t="s">
        <v>29</v>
      </c>
      <c r="B5" s="271">
        <v>76.125</v>
      </c>
      <c r="C5" s="271">
        <v>77</v>
      </c>
      <c r="D5" s="271">
        <v>81.375</v>
      </c>
      <c r="E5" s="271">
        <v>104.375</v>
      </c>
      <c r="G5" s="271" t="s">
        <v>29</v>
      </c>
      <c r="H5" s="273">
        <v>76.777777777777771</v>
      </c>
      <c r="I5" s="273">
        <v>78.222222222222229</v>
      </c>
      <c r="J5" s="273">
        <v>77.555555555555557</v>
      </c>
      <c r="K5" s="273">
        <v>102.88888888888889</v>
      </c>
      <c r="M5" s="271" t="s">
        <v>29</v>
      </c>
      <c r="N5" s="271">
        <v>75.375</v>
      </c>
      <c r="O5" s="271">
        <v>81.625</v>
      </c>
      <c r="P5" s="271">
        <v>70</v>
      </c>
      <c r="Q5" s="271">
        <v>104.5</v>
      </c>
      <c r="S5" s="271" t="s">
        <v>29</v>
      </c>
      <c r="T5" s="271">
        <v>78</v>
      </c>
      <c r="U5" s="271">
        <v>83.875</v>
      </c>
      <c r="V5" s="271">
        <v>78.5</v>
      </c>
      <c r="W5" s="271">
        <v>114.125</v>
      </c>
    </row>
    <row r="6" spans="1:23" x14ac:dyDescent="0.25">
      <c r="A6" s="271" t="s">
        <v>30</v>
      </c>
      <c r="B6">
        <v>128.77777777777777</v>
      </c>
      <c r="C6">
        <v>81.111111111111114</v>
      </c>
      <c r="D6">
        <v>99.222222222222229</v>
      </c>
      <c r="E6">
        <v>90.444444444444443</v>
      </c>
      <c r="G6" s="271" t="s">
        <v>30</v>
      </c>
      <c r="H6" s="271">
        <v>119.875</v>
      </c>
      <c r="I6" s="271">
        <v>81.625</v>
      </c>
      <c r="J6" s="271">
        <v>100.75</v>
      </c>
      <c r="K6" s="271">
        <v>87</v>
      </c>
      <c r="M6" s="271" t="s">
        <v>30</v>
      </c>
      <c r="N6" s="271">
        <v>100.44444444444444</v>
      </c>
      <c r="O6" s="271">
        <v>60.666666666666664</v>
      </c>
      <c r="P6" s="271">
        <v>87.555555555555557</v>
      </c>
      <c r="Q6" s="271">
        <v>84.333333333333329</v>
      </c>
      <c r="S6" s="271" t="s">
        <v>30</v>
      </c>
      <c r="T6" s="271">
        <v>113</v>
      </c>
      <c r="U6" s="271">
        <v>63.333333333333336</v>
      </c>
      <c r="V6" s="271">
        <v>82.444444444444443</v>
      </c>
      <c r="W6" s="271">
        <v>72.666666666666671</v>
      </c>
    </row>
    <row r="7" spans="1:23" x14ac:dyDescent="0.25">
      <c r="A7" s="271" t="s">
        <v>31</v>
      </c>
      <c r="B7">
        <v>123.33333333333333</v>
      </c>
      <c r="C7">
        <v>93.888888888888886</v>
      </c>
      <c r="D7">
        <v>93.222222222222229</v>
      </c>
      <c r="E7">
        <v>95.888888888888886</v>
      </c>
      <c r="G7" s="271" t="s">
        <v>31</v>
      </c>
      <c r="H7" s="271">
        <v>135.55555555555554</v>
      </c>
      <c r="I7" s="271">
        <v>94.555555555555557</v>
      </c>
      <c r="J7" s="271">
        <v>95.222222222222229</v>
      </c>
      <c r="K7" s="271">
        <v>98.444444444444443</v>
      </c>
      <c r="M7" s="271" t="s">
        <v>31</v>
      </c>
      <c r="N7" s="271">
        <v>121.77777777777777</v>
      </c>
      <c r="O7" s="271">
        <v>76</v>
      </c>
      <c r="P7" s="271">
        <v>84.333333333333329</v>
      </c>
      <c r="Q7" s="271">
        <v>93.666666666666671</v>
      </c>
      <c r="S7" s="271" t="s">
        <v>31</v>
      </c>
      <c r="T7" s="271">
        <v>130.875</v>
      </c>
      <c r="U7" s="271">
        <v>84.625</v>
      </c>
      <c r="V7" s="271">
        <v>98.125</v>
      </c>
      <c r="W7" s="271">
        <v>89.625</v>
      </c>
    </row>
    <row r="8" spans="1:23" x14ac:dyDescent="0.25">
      <c r="A8" s="271" t="s">
        <v>32</v>
      </c>
      <c r="B8">
        <v>91.444444444444443</v>
      </c>
      <c r="C8">
        <v>96.222222222222229</v>
      </c>
      <c r="D8">
        <v>115.88888888888889</v>
      </c>
      <c r="E8">
        <v>144.88888888888889</v>
      </c>
      <c r="G8" s="271" t="s">
        <v>32</v>
      </c>
      <c r="H8" s="271">
        <v>88.25</v>
      </c>
      <c r="I8" s="271">
        <v>92.25</v>
      </c>
      <c r="J8" s="271">
        <v>115.25</v>
      </c>
      <c r="K8" s="271">
        <v>139.25</v>
      </c>
      <c r="M8" s="271" t="s">
        <v>32</v>
      </c>
      <c r="N8" s="271">
        <v>65.111111111111114</v>
      </c>
      <c r="O8" s="271">
        <v>64.777777777777771</v>
      </c>
      <c r="P8" s="271">
        <v>69.888888888888886</v>
      </c>
      <c r="Q8" s="271">
        <v>125.22222222222223</v>
      </c>
      <c r="S8" s="271" t="s">
        <v>32</v>
      </c>
      <c r="T8" s="271">
        <v>74.333333333333329</v>
      </c>
      <c r="U8" s="271">
        <v>71.333333333333329</v>
      </c>
      <c r="V8" s="271">
        <v>74.555555555555557</v>
      </c>
      <c r="W8" s="271">
        <v>131</v>
      </c>
    </row>
    <row r="9" spans="1:23" x14ac:dyDescent="0.25">
      <c r="A9" s="271" t="s">
        <v>33</v>
      </c>
      <c r="B9">
        <v>100</v>
      </c>
      <c r="C9">
        <v>71.777777777777771</v>
      </c>
      <c r="D9">
        <v>102.77777777777777</v>
      </c>
      <c r="E9">
        <v>128.77777777777777</v>
      </c>
      <c r="G9" s="271" t="s">
        <v>33</v>
      </c>
      <c r="H9" s="271">
        <v>101.125</v>
      </c>
      <c r="I9" s="271">
        <v>71.5</v>
      </c>
      <c r="J9" s="271">
        <v>109.375</v>
      </c>
      <c r="K9" s="271">
        <v>130.625</v>
      </c>
      <c r="M9" s="271" t="s">
        <v>33</v>
      </c>
      <c r="N9" s="271">
        <v>76.222222222222229</v>
      </c>
      <c r="O9" s="271">
        <v>59.444444444444443</v>
      </c>
      <c r="P9" s="271">
        <v>70.111111111111114</v>
      </c>
      <c r="Q9" s="271">
        <v>124.22222222222223</v>
      </c>
      <c r="S9" s="271" t="s">
        <v>33</v>
      </c>
      <c r="T9" s="271">
        <v>81.444444444444443</v>
      </c>
      <c r="U9" s="271">
        <v>65.111111111111114</v>
      </c>
      <c r="V9" s="271">
        <v>77.777777777777771</v>
      </c>
      <c r="W9" s="271">
        <v>132.22222222222223</v>
      </c>
    </row>
    <row r="10" spans="1:23" x14ac:dyDescent="0.25">
      <c r="A10" s="271" t="s">
        <v>34</v>
      </c>
      <c r="B10">
        <v>75.555555555555557</v>
      </c>
      <c r="C10">
        <v>82.333333333333329</v>
      </c>
      <c r="D10">
        <v>98.444444444444443</v>
      </c>
      <c r="E10">
        <v>113.22222222222223</v>
      </c>
      <c r="G10" s="271" t="s">
        <v>34</v>
      </c>
      <c r="H10" s="271">
        <v>77</v>
      </c>
      <c r="I10" s="271">
        <v>78.333333333333329</v>
      </c>
      <c r="J10" s="271">
        <v>92</v>
      </c>
      <c r="K10" s="271">
        <v>101.22222222222223</v>
      </c>
      <c r="M10" s="271" t="s">
        <v>34</v>
      </c>
      <c r="N10" s="271">
        <v>70.125</v>
      </c>
      <c r="O10" s="271">
        <v>79.25</v>
      </c>
      <c r="P10" s="271">
        <v>101.75</v>
      </c>
      <c r="Q10" s="271">
        <v>97</v>
      </c>
      <c r="S10" s="271" t="s">
        <v>34</v>
      </c>
      <c r="T10" s="271">
        <v>80.25</v>
      </c>
      <c r="U10" s="271">
        <v>86.375</v>
      </c>
      <c r="V10" s="271">
        <v>110.125</v>
      </c>
      <c r="W10" s="271">
        <v>110.25</v>
      </c>
    </row>
    <row r="11" spans="1:23" x14ac:dyDescent="0.25">
      <c r="A11" s="271" t="s">
        <v>35</v>
      </c>
      <c r="B11">
        <v>77</v>
      </c>
      <c r="C11">
        <v>82.5</v>
      </c>
      <c r="D11">
        <v>81.125</v>
      </c>
      <c r="E11">
        <v>132.25</v>
      </c>
      <c r="G11" s="271" t="s">
        <v>35</v>
      </c>
      <c r="H11" s="271">
        <v>77.777777777777771</v>
      </c>
      <c r="I11" s="271">
        <v>83.666666666666671</v>
      </c>
      <c r="J11" s="271">
        <v>82.111111111111114</v>
      </c>
      <c r="K11" s="271">
        <v>110.33333333333333</v>
      </c>
      <c r="M11" s="271" t="s">
        <v>35</v>
      </c>
      <c r="N11" s="271">
        <v>72.888888888888886</v>
      </c>
      <c r="O11" s="271">
        <v>81</v>
      </c>
      <c r="P11" s="271">
        <v>72.333333333333329</v>
      </c>
      <c r="Q11" s="271">
        <v>112.33333333333333</v>
      </c>
      <c r="S11" s="271" t="s">
        <v>35</v>
      </c>
      <c r="T11" s="271">
        <v>73</v>
      </c>
      <c r="U11" s="271">
        <v>86</v>
      </c>
      <c r="V11" s="271">
        <v>78</v>
      </c>
      <c r="W11" s="271">
        <v>131.25</v>
      </c>
    </row>
    <row r="12" spans="1:23" x14ac:dyDescent="0.25">
      <c r="A12" s="271" t="s">
        <v>36</v>
      </c>
      <c r="B12">
        <v>78.375</v>
      </c>
      <c r="C12">
        <v>75.75</v>
      </c>
      <c r="D12">
        <v>63.625</v>
      </c>
      <c r="E12">
        <v>129.5</v>
      </c>
      <c r="G12" s="271" t="s">
        <v>36</v>
      </c>
      <c r="H12" s="271">
        <v>81.111111111111114</v>
      </c>
      <c r="I12" s="271">
        <v>79</v>
      </c>
      <c r="J12" s="271">
        <v>65.111111111111114</v>
      </c>
      <c r="K12" s="271">
        <v>130.77777777777777</v>
      </c>
      <c r="M12" s="271" t="s">
        <v>36</v>
      </c>
      <c r="N12" s="271">
        <v>68.75</v>
      </c>
      <c r="O12" s="271">
        <v>73</v>
      </c>
      <c r="P12" s="271">
        <v>59</v>
      </c>
      <c r="Q12" s="271">
        <v>127</v>
      </c>
      <c r="S12" s="271" t="s">
        <v>36</v>
      </c>
      <c r="T12" s="271">
        <v>71</v>
      </c>
      <c r="U12" s="271">
        <v>77</v>
      </c>
      <c r="V12" s="271">
        <v>62.222222222222221</v>
      </c>
      <c r="W12" s="271">
        <v>127.77777777777777</v>
      </c>
    </row>
    <row r="13" spans="1:23" x14ac:dyDescent="0.25">
      <c r="A13" s="271" t="s">
        <v>37</v>
      </c>
      <c r="B13">
        <v>91.555555555555557</v>
      </c>
      <c r="C13">
        <v>66.555555555555557</v>
      </c>
      <c r="D13">
        <v>121.77777777777777</v>
      </c>
      <c r="E13">
        <v>111.33333333333333</v>
      </c>
      <c r="G13" s="271" t="s">
        <v>37</v>
      </c>
      <c r="H13" s="271">
        <v>76</v>
      </c>
      <c r="I13" s="271">
        <v>67.111111111111114</v>
      </c>
      <c r="J13" s="271">
        <v>127.44444444444444</v>
      </c>
      <c r="K13" s="271">
        <v>120.33333333333333</v>
      </c>
      <c r="M13" s="271" t="s">
        <v>37</v>
      </c>
      <c r="N13" s="271">
        <v>74.666666666666671</v>
      </c>
      <c r="O13" s="271">
        <v>66.555555555555557</v>
      </c>
      <c r="P13" s="271">
        <v>120.55555555555556</v>
      </c>
      <c r="Q13" s="271">
        <v>110.44444444444444</v>
      </c>
      <c r="S13" s="271" t="s">
        <v>37</v>
      </c>
      <c r="T13" s="271">
        <v>80.25</v>
      </c>
      <c r="U13" s="271">
        <v>70.25</v>
      </c>
      <c r="V13" s="271">
        <v>132.75</v>
      </c>
      <c r="W13" s="271">
        <v>123.25</v>
      </c>
    </row>
    <row r="14" spans="1:23" x14ac:dyDescent="0.25">
      <c r="A14" s="271" t="s">
        <v>38</v>
      </c>
      <c r="B14">
        <v>94</v>
      </c>
      <c r="C14">
        <v>77.75</v>
      </c>
      <c r="D14">
        <v>99.875</v>
      </c>
      <c r="E14">
        <v>144.875</v>
      </c>
      <c r="G14" s="271" t="s">
        <v>38</v>
      </c>
      <c r="H14" s="271">
        <v>99</v>
      </c>
      <c r="I14" s="271">
        <v>78.555555555555557</v>
      </c>
      <c r="J14" s="271">
        <v>102.88888888888889</v>
      </c>
      <c r="K14" s="271">
        <v>145.33333333333334</v>
      </c>
      <c r="M14" s="271" t="s">
        <v>38</v>
      </c>
      <c r="N14" s="271">
        <v>79.555555555555557</v>
      </c>
      <c r="O14" s="271">
        <v>66.888888888888886</v>
      </c>
      <c r="P14" s="271">
        <v>89</v>
      </c>
      <c r="Q14" s="271">
        <v>136.44444444444446</v>
      </c>
      <c r="S14" s="271" t="s">
        <v>38</v>
      </c>
      <c r="T14" s="271">
        <v>89</v>
      </c>
      <c r="U14" s="271">
        <v>76.777777777777771</v>
      </c>
      <c r="V14" s="271">
        <v>94.555555555555557</v>
      </c>
      <c r="W14" s="271">
        <v>135.66666666666666</v>
      </c>
    </row>
    <row r="15" spans="1:23" x14ac:dyDescent="0.25">
      <c r="A15" s="271" t="s">
        <v>39</v>
      </c>
      <c r="B15">
        <v>92.25</v>
      </c>
      <c r="C15">
        <v>67</v>
      </c>
      <c r="D15">
        <v>101.375</v>
      </c>
      <c r="E15">
        <v>131.375</v>
      </c>
      <c r="G15" s="271" t="s">
        <v>39</v>
      </c>
      <c r="H15" s="271">
        <v>100.33333333333333</v>
      </c>
      <c r="I15" s="271">
        <v>70.888888888888886</v>
      </c>
      <c r="J15" s="271">
        <v>102.88888888888889</v>
      </c>
      <c r="K15" s="271">
        <v>134.22222222222223</v>
      </c>
      <c r="M15" s="271" t="s">
        <v>39</v>
      </c>
      <c r="N15" s="271">
        <v>78.75</v>
      </c>
      <c r="O15" s="271">
        <v>63.125</v>
      </c>
      <c r="P15" s="271">
        <v>56.75</v>
      </c>
      <c r="Q15" s="271">
        <v>126.75</v>
      </c>
      <c r="S15" s="271" t="s">
        <v>39</v>
      </c>
      <c r="T15" s="271">
        <v>90.111111111111114</v>
      </c>
      <c r="U15" s="271">
        <v>69.222222222222229</v>
      </c>
      <c r="V15" s="271">
        <v>79.555555555555557</v>
      </c>
      <c r="W15" s="271">
        <v>128.88888888888889</v>
      </c>
    </row>
    <row r="16" spans="1:23" x14ac:dyDescent="0.25">
      <c r="A16" s="271" t="s">
        <v>40</v>
      </c>
      <c r="B16">
        <v>102.625</v>
      </c>
      <c r="C16">
        <v>63.75</v>
      </c>
      <c r="D16">
        <v>84.125</v>
      </c>
      <c r="E16">
        <v>101.125</v>
      </c>
      <c r="G16" s="271" t="s">
        <v>40</v>
      </c>
      <c r="H16" s="271">
        <v>105</v>
      </c>
      <c r="I16" s="271">
        <v>68</v>
      </c>
      <c r="J16" s="271">
        <v>85</v>
      </c>
      <c r="K16" s="271">
        <v>111</v>
      </c>
      <c r="M16" s="271" t="s">
        <v>40</v>
      </c>
      <c r="N16" s="271">
        <v>59.25</v>
      </c>
      <c r="O16" s="271">
        <v>56.75</v>
      </c>
      <c r="P16" s="271">
        <v>73.25</v>
      </c>
      <c r="Q16" s="271">
        <v>150.375</v>
      </c>
      <c r="S16" s="271" t="s">
        <v>40</v>
      </c>
      <c r="T16" s="271">
        <v>67.333333333333329</v>
      </c>
      <c r="U16" s="271">
        <v>67.222222222222229</v>
      </c>
      <c r="V16" s="271">
        <v>74.555555555555557</v>
      </c>
      <c r="W16" s="271">
        <v>131.88888888888889</v>
      </c>
    </row>
    <row r="17" spans="1:24" x14ac:dyDescent="0.25">
      <c r="A17" s="271" t="s">
        <v>41</v>
      </c>
      <c r="B17">
        <v>76.444444444444443</v>
      </c>
      <c r="C17">
        <v>80.777777777777771</v>
      </c>
      <c r="D17">
        <v>98.111111111111114</v>
      </c>
      <c r="E17">
        <v>126.11111111111111</v>
      </c>
      <c r="G17" s="271" t="s">
        <v>41</v>
      </c>
      <c r="H17" s="271">
        <v>73.75</v>
      </c>
      <c r="I17" s="271">
        <v>79.625</v>
      </c>
      <c r="J17" s="271">
        <v>95.5</v>
      </c>
      <c r="K17" s="271">
        <v>124.875</v>
      </c>
      <c r="M17" s="271" t="s">
        <v>41</v>
      </c>
      <c r="N17" s="271">
        <v>80.75</v>
      </c>
      <c r="O17" s="271">
        <v>75</v>
      </c>
      <c r="P17" s="271">
        <v>91</v>
      </c>
      <c r="Q17" s="271">
        <v>127</v>
      </c>
      <c r="S17" s="271" t="s">
        <v>41</v>
      </c>
      <c r="T17" s="271">
        <v>75.75</v>
      </c>
      <c r="U17" s="271">
        <v>80.375</v>
      </c>
      <c r="V17" s="271">
        <v>100</v>
      </c>
      <c r="W17" s="271">
        <v>125.875</v>
      </c>
    </row>
    <row r="18" spans="1:24" x14ac:dyDescent="0.25">
      <c r="A18" t="s">
        <v>22</v>
      </c>
      <c r="B18">
        <f>AVERAGE(B5:B17)</f>
        <v>92.883547008546984</v>
      </c>
      <c r="C18" s="271">
        <f>AVERAGE(C5:C17)</f>
        <v>78.185897435897431</v>
      </c>
      <c r="D18" s="271">
        <f>AVERAGE(D5:D17)</f>
        <v>95.457264957264954</v>
      </c>
      <c r="E18" s="271">
        <f>AVERAGE(E5:E17)</f>
        <v>119.55128205128204</v>
      </c>
      <c r="G18" s="271" t="s">
        <v>22</v>
      </c>
      <c r="H18" s="271">
        <f>AVERAGE(H5:H17)</f>
        <v>93.196581196581192</v>
      </c>
      <c r="I18" s="271">
        <f>AVERAGE(I5:I17)</f>
        <v>78.717948717948715</v>
      </c>
      <c r="J18" s="271">
        <f>AVERAGE(J5:J17)</f>
        <v>96.238247863247864</v>
      </c>
      <c r="K18" s="271">
        <f>AVERAGE(K5:K17)</f>
        <v>118.17735042735042</v>
      </c>
      <c r="M18" s="271" t="s">
        <v>22</v>
      </c>
      <c r="N18" s="271">
        <f>AVERAGE(N5:N17)</f>
        <v>78.743589743589737</v>
      </c>
      <c r="O18" s="271">
        <f>AVERAGE(O5:O17)</f>
        <v>69.544871794871796</v>
      </c>
      <c r="P18" s="271">
        <f>AVERAGE(P5:P17)</f>
        <v>80.425213675213683</v>
      </c>
      <c r="Q18" s="271">
        <f>AVERAGE(Q5:Q17)</f>
        <v>116.86858974358975</v>
      </c>
      <c r="S18" s="271" t="s">
        <v>22</v>
      </c>
      <c r="T18" s="271">
        <f>AVERAGE(T5:T17)</f>
        <v>84.949786324786317</v>
      </c>
      <c r="U18" s="271">
        <f>AVERAGE(U5:U17)</f>
        <v>75.5</v>
      </c>
      <c r="V18" s="271">
        <f>AVERAGE(V5:V17)</f>
        <v>87.935897435897445</v>
      </c>
      <c r="W18" s="271">
        <f>AVERAGE(W5:W17)</f>
        <v>119.57585470085472</v>
      </c>
    </row>
    <row r="19" spans="1:24" x14ac:dyDescent="0.25">
      <c r="A19" t="s">
        <v>42</v>
      </c>
      <c r="B19">
        <f>STDEV(B5:B17)</f>
        <v>17.513672769451858</v>
      </c>
      <c r="C19" s="271">
        <f t="shared" ref="C19:D19" si="0">STDEV(C5:C17)</f>
        <v>9.7483272848629614</v>
      </c>
      <c r="D19" s="271">
        <f t="shared" si="0"/>
        <v>15.272306955596669</v>
      </c>
      <c r="E19" s="271">
        <f>STDEV(E5:E17)</f>
        <v>18.01859053036215</v>
      </c>
      <c r="G19" s="271" t="s">
        <v>42</v>
      </c>
      <c r="H19" s="271">
        <f>STDEV(H5:H17)</f>
        <v>19.163505212758263</v>
      </c>
      <c r="I19" s="271">
        <f t="shared" ref="I19:K19" si="1">STDEV(I5:I17)</f>
        <v>8.3226366236655842</v>
      </c>
      <c r="J19" s="271">
        <f t="shared" si="1"/>
        <v>16.532849990206497</v>
      </c>
      <c r="K19" s="271">
        <f t="shared" si="1"/>
        <v>17.790059373366809</v>
      </c>
      <c r="M19" s="271" t="s">
        <v>42</v>
      </c>
      <c r="N19" s="271">
        <f>STDEV(N5:N17)</f>
        <v>16.166202916880717</v>
      </c>
      <c r="O19" s="271">
        <f t="shared" ref="O19:Q19" si="2">STDEV(O5:O17)</f>
        <v>8.5595175444842742</v>
      </c>
      <c r="P19" s="271">
        <f t="shared" si="2"/>
        <v>17.746494410591257</v>
      </c>
      <c r="Q19" s="271">
        <f t="shared" si="2"/>
        <v>18.572244358867476</v>
      </c>
      <c r="S19" s="271" t="s">
        <v>42</v>
      </c>
      <c r="T19" s="271">
        <f>STDEV(T5:T17)</f>
        <v>18.001908851601346</v>
      </c>
      <c r="U19" s="271">
        <f>STDEV(U5:U17)</f>
        <v>8.258241923725766</v>
      </c>
      <c r="V19" s="271">
        <f t="shared" ref="V19:W19" si="3">STDEV(V5:V17)</f>
        <v>18.718155862034951</v>
      </c>
      <c r="W19" s="271">
        <f t="shared" si="3"/>
        <v>18.838445047601166</v>
      </c>
    </row>
    <row r="22" spans="1:24" x14ac:dyDescent="0.25">
      <c r="A22" s="1" t="s">
        <v>24</v>
      </c>
      <c r="B22" s="1" t="s">
        <v>25</v>
      </c>
      <c r="C22" s="1"/>
      <c r="D22" s="1"/>
      <c r="E22" s="1"/>
      <c r="F22" s="1"/>
      <c r="G22" s="1" t="s">
        <v>26</v>
      </c>
      <c r="L22" s="1"/>
      <c r="M22" s="1" t="s">
        <v>27</v>
      </c>
      <c r="N22" s="1"/>
      <c r="O22" s="1"/>
      <c r="P22" s="1"/>
      <c r="Q22" s="1"/>
      <c r="R22" s="1"/>
      <c r="S22" s="1" t="s">
        <v>28</v>
      </c>
      <c r="T22" s="271"/>
      <c r="U22" s="271"/>
      <c r="V22" s="271"/>
      <c r="W22" s="271"/>
      <c r="X22" s="271"/>
    </row>
    <row r="23" spans="1:24" x14ac:dyDescent="0.25">
      <c r="A23" s="271"/>
      <c r="B23" s="271"/>
      <c r="C23" s="271"/>
      <c r="D23" s="271"/>
      <c r="E23" s="271"/>
      <c r="F23" s="271"/>
      <c r="G23" s="271"/>
      <c r="H23" s="1"/>
      <c r="I23" s="1"/>
      <c r="J23" s="1"/>
      <c r="K23" s="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</row>
    <row r="24" spans="1:24" x14ac:dyDescent="0.25">
      <c r="A24" s="271"/>
      <c r="B24" s="272" t="s">
        <v>1</v>
      </c>
      <c r="C24" s="272" t="s">
        <v>2</v>
      </c>
      <c r="D24" s="272" t="s">
        <v>3</v>
      </c>
      <c r="E24" s="272" t="s">
        <v>4</v>
      </c>
      <c r="F24" s="271"/>
      <c r="G24" s="271"/>
      <c r="H24" s="272" t="s">
        <v>1</v>
      </c>
      <c r="I24" s="272" t="s">
        <v>2</v>
      </c>
      <c r="J24" s="272" t="s">
        <v>3</v>
      </c>
      <c r="K24" s="272" t="s">
        <v>4</v>
      </c>
      <c r="L24" s="271"/>
      <c r="M24" s="271"/>
      <c r="N24" s="272" t="s">
        <v>1</v>
      </c>
      <c r="O24" s="272" t="s">
        <v>2</v>
      </c>
      <c r="P24" s="272" t="s">
        <v>3</v>
      </c>
      <c r="Q24" s="272" t="s">
        <v>4</v>
      </c>
      <c r="R24" s="271"/>
      <c r="S24" s="271"/>
      <c r="T24" s="272" t="s">
        <v>1</v>
      </c>
      <c r="U24" s="272" t="s">
        <v>2</v>
      </c>
      <c r="V24" s="272" t="s">
        <v>3</v>
      </c>
      <c r="W24" s="272" t="s">
        <v>4</v>
      </c>
      <c r="X24" s="271"/>
    </row>
    <row r="25" spans="1:24" x14ac:dyDescent="0.25">
      <c r="A25" s="271" t="s">
        <v>29</v>
      </c>
      <c r="B25">
        <v>83.875</v>
      </c>
      <c r="C25">
        <v>73.625</v>
      </c>
      <c r="D25">
        <v>78</v>
      </c>
      <c r="E25">
        <v>109.5</v>
      </c>
      <c r="F25" s="271"/>
      <c r="G25" s="271" t="s">
        <v>29</v>
      </c>
      <c r="H25">
        <v>83.25</v>
      </c>
      <c r="I25">
        <v>73.875</v>
      </c>
      <c r="J25">
        <v>80.125</v>
      </c>
      <c r="K25">
        <v>107.875</v>
      </c>
      <c r="L25" s="271"/>
      <c r="M25" s="271" t="s">
        <v>29</v>
      </c>
      <c r="N25" s="271">
        <v>82.444444444444443</v>
      </c>
      <c r="O25" s="271">
        <v>76.666666666666671</v>
      </c>
      <c r="P25" s="271">
        <v>74.777777777777771</v>
      </c>
      <c r="Q25" s="271">
        <v>102.44444444444444</v>
      </c>
      <c r="R25" s="271"/>
      <c r="S25" s="271" t="s">
        <v>29</v>
      </c>
      <c r="T25" s="271">
        <v>83.375</v>
      </c>
      <c r="U25" s="271">
        <v>83.375</v>
      </c>
      <c r="V25" s="271">
        <v>81.25</v>
      </c>
      <c r="W25" s="271">
        <v>106.75</v>
      </c>
      <c r="X25" s="271"/>
    </row>
    <row r="26" spans="1:24" x14ac:dyDescent="0.25">
      <c r="A26" s="271" t="s">
        <v>30</v>
      </c>
      <c r="B26" s="271">
        <v>114.77777777777777</v>
      </c>
      <c r="C26" s="271">
        <v>82.555555555555557</v>
      </c>
      <c r="D26" s="271">
        <v>128.55555555555554</v>
      </c>
      <c r="E26" s="271">
        <v>101.55555555555556</v>
      </c>
      <c r="F26" s="271"/>
      <c r="G26" s="271" t="s">
        <v>30</v>
      </c>
      <c r="H26" s="271"/>
      <c r="I26" s="271"/>
      <c r="J26" s="271"/>
      <c r="K26" s="271"/>
      <c r="L26" s="271"/>
      <c r="M26" s="271" t="s">
        <v>30</v>
      </c>
      <c r="N26" s="271">
        <v>116</v>
      </c>
      <c r="O26" s="271">
        <v>62</v>
      </c>
      <c r="P26" s="271">
        <v>112.55555555555556</v>
      </c>
      <c r="Q26" s="271">
        <v>93.444444444444443</v>
      </c>
      <c r="R26" s="271"/>
      <c r="S26" s="271" t="s">
        <v>30</v>
      </c>
      <c r="T26" s="271">
        <v>123.88888888888889</v>
      </c>
      <c r="U26" s="271">
        <v>74.111111111111114</v>
      </c>
      <c r="V26" s="271">
        <v>117.22222222222223</v>
      </c>
      <c r="W26" s="271">
        <v>93.444444444444443</v>
      </c>
      <c r="X26" s="271"/>
    </row>
    <row r="27" spans="1:24" x14ac:dyDescent="0.25">
      <c r="A27" s="271" t="s">
        <v>31</v>
      </c>
      <c r="B27" s="271">
        <v>123.25</v>
      </c>
      <c r="C27" s="271">
        <v>67.125</v>
      </c>
      <c r="D27" s="271">
        <v>94.375</v>
      </c>
      <c r="E27" s="271">
        <v>95.25</v>
      </c>
      <c r="F27" s="271"/>
      <c r="G27" s="271" t="s">
        <v>31</v>
      </c>
      <c r="H27" s="271">
        <v>127.375</v>
      </c>
      <c r="I27" s="271">
        <v>70.375</v>
      </c>
      <c r="J27" s="271">
        <v>96.5</v>
      </c>
      <c r="K27" s="271">
        <v>95.625</v>
      </c>
      <c r="L27" s="271"/>
      <c r="M27" s="271" t="s">
        <v>31</v>
      </c>
      <c r="N27" s="271">
        <v>103.33333333333333</v>
      </c>
      <c r="O27" s="271">
        <v>69.444444444444443</v>
      </c>
      <c r="P27" s="271">
        <v>83.555555555555557</v>
      </c>
      <c r="Q27" s="271">
        <v>85.222222222222229</v>
      </c>
      <c r="R27" s="271"/>
      <c r="S27" s="271" t="s">
        <v>31</v>
      </c>
      <c r="T27" s="271">
        <v>112.75</v>
      </c>
      <c r="U27" s="271">
        <v>73.75</v>
      </c>
      <c r="V27" s="271">
        <v>89.375</v>
      </c>
      <c r="W27" s="271">
        <v>87.75</v>
      </c>
      <c r="X27" s="271"/>
    </row>
    <row r="28" spans="1:24" x14ac:dyDescent="0.25">
      <c r="A28" s="271" t="s">
        <v>32</v>
      </c>
      <c r="B28" s="271">
        <v>88.125</v>
      </c>
      <c r="C28" s="271">
        <v>96.375</v>
      </c>
      <c r="D28" s="271">
        <v>116.875</v>
      </c>
      <c r="E28" s="271">
        <v>136.5</v>
      </c>
      <c r="F28" s="271"/>
      <c r="G28" s="271" t="s">
        <v>32</v>
      </c>
      <c r="H28" s="271">
        <v>87.875</v>
      </c>
      <c r="I28" s="271">
        <v>97.25</v>
      </c>
      <c r="J28" s="271">
        <v>117.375</v>
      </c>
      <c r="K28" s="271">
        <v>145.625</v>
      </c>
      <c r="L28" s="271"/>
      <c r="M28" s="271" t="s">
        <v>32</v>
      </c>
      <c r="N28" s="271">
        <v>75.75</v>
      </c>
      <c r="O28" s="271">
        <v>69.5</v>
      </c>
      <c r="P28" s="271">
        <v>69</v>
      </c>
      <c r="Q28" s="271">
        <v>136.375</v>
      </c>
      <c r="R28" s="271"/>
      <c r="S28" s="271" t="s">
        <v>32</v>
      </c>
      <c r="T28" s="271">
        <v>82.75</v>
      </c>
      <c r="U28" s="271">
        <v>81.375</v>
      </c>
      <c r="V28" s="271">
        <v>86.375</v>
      </c>
      <c r="W28" s="271">
        <v>147.625</v>
      </c>
      <c r="X28" s="271"/>
    </row>
    <row r="29" spans="1:24" x14ac:dyDescent="0.25">
      <c r="A29" s="271" t="s">
        <v>33</v>
      </c>
      <c r="B29" s="271">
        <v>99.875</v>
      </c>
      <c r="C29" s="271">
        <v>68.75</v>
      </c>
      <c r="D29" s="271">
        <v>97.75</v>
      </c>
      <c r="E29" s="271">
        <v>109.625</v>
      </c>
      <c r="F29" s="271"/>
      <c r="G29" s="271" t="s">
        <v>33</v>
      </c>
      <c r="H29" s="271">
        <v>99.222222222222229</v>
      </c>
      <c r="I29" s="271">
        <v>68.777777777777771</v>
      </c>
      <c r="J29" s="271">
        <v>96.777777777777771</v>
      </c>
      <c r="K29" s="271">
        <v>114.88888888888889</v>
      </c>
      <c r="L29" s="271"/>
      <c r="M29" s="271" t="s">
        <v>33</v>
      </c>
      <c r="N29" s="271">
        <v>84.555555555555557</v>
      </c>
      <c r="O29" s="271">
        <v>64.111111111111114</v>
      </c>
      <c r="P29" s="271">
        <v>79.111111111111114</v>
      </c>
      <c r="Q29" s="271">
        <v>118.33333333333333</v>
      </c>
      <c r="R29" s="271"/>
      <c r="S29" s="271" t="s">
        <v>33</v>
      </c>
      <c r="T29" s="271">
        <v>91.444444444444443</v>
      </c>
      <c r="U29" s="271">
        <v>67</v>
      </c>
      <c r="V29" s="271">
        <v>87.888888888888886</v>
      </c>
      <c r="W29" s="271">
        <v>116.11111111111111</v>
      </c>
      <c r="X29" s="271"/>
    </row>
    <row r="30" spans="1:24" x14ac:dyDescent="0.25">
      <c r="A30" s="271" t="s">
        <v>34</v>
      </c>
      <c r="B30" s="271">
        <v>79.222222222222229</v>
      </c>
      <c r="C30" s="271">
        <v>93.777777777777771</v>
      </c>
      <c r="D30" s="271">
        <v>91.444444444444443</v>
      </c>
      <c r="E30" s="271">
        <v>98.666666666666671</v>
      </c>
      <c r="F30" s="271"/>
      <c r="G30" s="271" t="s">
        <v>34</v>
      </c>
      <c r="H30" s="271">
        <v>77.75</v>
      </c>
      <c r="I30" s="271">
        <v>89.125</v>
      </c>
      <c r="J30" s="271">
        <v>93.75</v>
      </c>
      <c r="K30" s="271">
        <v>99.75</v>
      </c>
      <c r="L30" s="271"/>
      <c r="M30" s="271" t="s">
        <v>34</v>
      </c>
      <c r="N30" s="271">
        <v>78.25</v>
      </c>
      <c r="O30" s="271">
        <v>91.375</v>
      </c>
      <c r="P30" s="271">
        <v>93.625</v>
      </c>
      <c r="Q30" s="271">
        <v>101.875</v>
      </c>
      <c r="R30" s="271"/>
      <c r="S30" s="271" t="s">
        <v>34</v>
      </c>
      <c r="T30" s="271">
        <v>89.125</v>
      </c>
      <c r="U30" s="271">
        <v>93.625</v>
      </c>
      <c r="V30" s="271">
        <v>98.625</v>
      </c>
      <c r="W30" s="271">
        <v>103.75</v>
      </c>
      <c r="X30" s="271"/>
    </row>
    <row r="31" spans="1:24" x14ac:dyDescent="0.25">
      <c r="A31" s="271" t="s">
        <v>35</v>
      </c>
      <c r="B31" s="271">
        <v>80.375</v>
      </c>
      <c r="C31" s="271">
        <v>75.625</v>
      </c>
      <c r="D31" s="271">
        <v>77.375</v>
      </c>
      <c r="E31" s="271">
        <v>149.25</v>
      </c>
      <c r="F31" s="271"/>
      <c r="G31" s="271" t="s">
        <v>35</v>
      </c>
      <c r="H31" s="271">
        <v>79.75</v>
      </c>
      <c r="I31" s="271">
        <v>74.5</v>
      </c>
      <c r="J31" s="271">
        <v>80.625</v>
      </c>
      <c r="K31" s="271">
        <v>140.25</v>
      </c>
      <c r="L31" s="271"/>
      <c r="M31" s="271" t="s">
        <v>35</v>
      </c>
      <c r="N31" s="271">
        <v>77.555555555555557</v>
      </c>
      <c r="O31" s="271">
        <v>72.555555555555557</v>
      </c>
      <c r="P31" s="271">
        <v>70.333333333333329</v>
      </c>
      <c r="Q31" s="271">
        <v>120.44444444444444</v>
      </c>
      <c r="R31" s="271"/>
      <c r="S31" s="271" t="s">
        <v>35</v>
      </c>
      <c r="T31" s="271">
        <v>84</v>
      </c>
      <c r="U31" s="271">
        <v>82.375</v>
      </c>
      <c r="V31" s="271">
        <v>79.75</v>
      </c>
      <c r="W31" s="271">
        <v>130.25</v>
      </c>
      <c r="X31" s="271"/>
    </row>
    <row r="32" spans="1:24" x14ac:dyDescent="0.25">
      <c r="A32" s="271" t="s">
        <v>36</v>
      </c>
      <c r="B32" s="271">
        <v>76.555555555555557</v>
      </c>
      <c r="C32" s="271">
        <v>72</v>
      </c>
      <c r="D32" s="271">
        <v>64</v>
      </c>
      <c r="E32" s="271">
        <v>143.88888888888889</v>
      </c>
      <c r="F32" s="271"/>
      <c r="G32" s="271" t="s">
        <v>36</v>
      </c>
      <c r="H32" s="271">
        <v>72.111111111111114</v>
      </c>
      <c r="I32" s="271">
        <v>71</v>
      </c>
      <c r="J32" s="271">
        <v>68.222222222222229</v>
      </c>
      <c r="K32" s="271">
        <v>151.22222222222223</v>
      </c>
      <c r="L32" s="271"/>
      <c r="M32" s="271" t="s">
        <v>36</v>
      </c>
      <c r="N32" s="271">
        <v>61.75</v>
      </c>
      <c r="O32" s="271">
        <v>66.875</v>
      </c>
      <c r="P32" s="271">
        <v>55</v>
      </c>
      <c r="Q32" s="271">
        <v>144.25</v>
      </c>
      <c r="R32" s="271"/>
      <c r="S32" s="271" t="s">
        <v>36</v>
      </c>
      <c r="T32" s="271">
        <v>62.333333333333336</v>
      </c>
      <c r="U32" s="271">
        <v>69.666666666666671</v>
      </c>
      <c r="V32" s="271">
        <v>59.888888888888886</v>
      </c>
      <c r="W32" s="271">
        <v>156</v>
      </c>
      <c r="X32" s="271"/>
    </row>
    <row r="33" spans="1:24" x14ac:dyDescent="0.25">
      <c r="A33" s="271" t="s">
        <v>37</v>
      </c>
      <c r="B33" s="271">
        <v>96.125</v>
      </c>
      <c r="C33" s="271">
        <v>72.375</v>
      </c>
      <c r="D33" s="271">
        <v>117.625</v>
      </c>
      <c r="E33" s="271">
        <v>124.375</v>
      </c>
      <c r="F33" s="271"/>
      <c r="G33" s="271" t="s">
        <v>37</v>
      </c>
      <c r="H33" s="271">
        <v>87.666666666666671</v>
      </c>
      <c r="I33" s="271">
        <v>69.888888888888886</v>
      </c>
      <c r="J33" s="271">
        <v>122.44444444444444</v>
      </c>
      <c r="K33" s="271">
        <v>123.77777777777777</v>
      </c>
      <c r="L33" s="271"/>
      <c r="M33" s="271" t="s">
        <v>37</v>
      </c>
      <c r="N33" s="271">
        <v>81.555555555555557</v>
      </c>
      <c r="O33" s="271">
        <v>64.777777777777771</v>
      </c>
      <c r="P33" s="271">
        <v>114.11111111111111</v>
      </c>
      <c r="Q33" s="271">
        <v>113.22222222222223</v>
      </c>
      <c r="R33" s="271"/>
      <c r="S33" s="271" t="s">
        <v>37</v>
      </c>
      <c r="T33" s="271">
        <v>99.625</v>
      </c>
      <c r="U33" s="271">
        <v>67</v>
      </c>
      <c r="V33" s="271">
        <v>119.25</v>
      </c>
      <c r="W33" s="271">
        <v>124.375</v>
      </c>
      <c r="X33" s="271"/>
    </row>
    <row r="34" spans="1:24" x14ac:dyDescent="0.25">
      <c r="A34" s="271" t="s">
        <v>38</v>
      </c>
      <c r="B34" s="271">
        <v>96.125</v>
      </c>
      <c r="C34" s="271">
        <v>82.375</v>
      </c>
      <c r="D34" s="271">
        <v>102.25</v>
      </c>
      <c r="E34" s="271">
        <v>123.75</v>
      </c>
      <c r="F34" s="271"/>
      <c r="G34" s="271" t="s">
        <v>38</v>
      </c>
      <c r="H34" s="271">
        <v>98.75</v>
      </c>
      <c r="I34" s="271">
        <v>81.375</v>
      </c>
      <c r="J34" s="271">
        <v>104.125</v>
      </c>
      <c r="K34" s="271">
        <v>137.875</v>
      </c>
      <c r="L34" s="271"/>
      <c r="M34" s="271" t="s">
        <v>38</v>
      </c>
      <c r="N34" s="271">
        <v>82.75</v>
      </c>
      <c r="O34" s="271">
        <v>65</v>
      </c>
      <c r="P34" s="271">
        <v>90.5</v>
      </c>
      <c r="Q34" s="271">
        <v>115.625</v>
      </c>
      <c r="R34" s="271"/>
      <c r="S34" s="271" t="s">
        <v>38</v>
      </c>
      <c r="T34" s="271">
        <v>87.444444444444443</v>
      </c>
      <c r="U34" s="271">
        <v>71.555555555555557</v>
      </c>
      <c r="V34" s="271">
        <v>98.555555555555557</v>
      </c>
      <c r="W34" s="271">
        <v>133.11111111111111</v>
      </c>
      <c r="X34" s="271"/>
    </row>
    <row r="35" spans="1:24" x14ac:dyDescent="0.25">
      <c r="A35" s="271" t="s">
        <v>39</v>
      </c>
      <c r="B35" s="271">
        <v>122.375</v>
      </c>
      <c r="C35" s="271">
        <v>70.25</v>
      </c>
      <c r="D35" s="271">
        <v>101.875</v>
      </c>
      <c r="E35" s="271">
        <v>120.375</v>
      </c>
      <c r="F35" s="271"/>
      <c r="G35" s="271" t="s">
        <v>39</v>
      </c>
      <c r="H35" s="271">
        <v>119.25</v>
      </c>
      <c r="I35" s="271">
        <v>70.75</v>
      </c>
      <c r="J35" s="271">
        <v>104</v>
      </c>
      <c r="K35" s="271">
        <v>122.25</v>
      </c>
      <c r="L35" s="271"/>
      <c r="M35" s="271" t="s">
        <v>39</v>
      </c>
      <c r="N35" s="271">
        <v>90.875</v>
      </c>
      <c r="O35" s="271">
        <v>59.375</v>
      </c>
      <c r="P35" s="271">
        <v>64.875</v>
      </c>
      <c r="Q35" s="271">
        <v>107</v>
      </c>
      <c r="R35" s="271"/>
      <c r="S35" s="271" t="s">
        <v>39</v>
      </c>
      <c r="T35" s="271">
        <v>100.75</v>
      </c>
      <c r="U35" s="271">
        <v>64.5</v>
      </c>
      <c r="V35" s="271">
        <v>81.25</v>
      </c>
      <c r="W35" s="271">
        <v>115.5</v>
      </c>
      <c r="X35" s="271"/>
    </row>
    <row r="36" spans="1:24" x14ac:dyDescent="0.25">
      <c r="A36" s="271" t="s">
        <v>40</v>
      </c>
      <c r="B36" s="271">
        <v>96.333333333333329</v>
      </c>
      <c r="C36" s="271">
        <v>63.222222222222221</v>
      </c>
      <c r="D36" s="271">
        <v>74.888888888888886</v>
      </c>
      <c r="E36" s="271">
        <v>91.666666666666671</v>
      </c>
      <c r="F36" s="271"/>
      <c r="G36" s="271" t="s">
        <v>40</v>
      </c>
      <c r="H36" s="271">
        <v>102</v>
      </c>
      <c r="I36" s="271">
        <v>66.444444444444443</v>
      </c>
      <c r="J36" s="271">
        <v>82.777777777777771</v>
      </c>
      <c r="K36" s="271">
        <v>93.555555555555557</v>
      </c>
      <c r="L36" s="271"/>
      <c r="M36" s="271" t="s">
        <v>40</v>
      </c>
      <c r="N36" s="271">
        <v>67.75</v>
      </c>
      <c r="O36" s="271">
        <v>61.375</v>
      </c>
      <c r="P36" s="271">
        <v>76.375</v>
      </c>
      <c r="Q36" s="271">
        <v>101.75</v>
      </c>
      <c r="R36" s="271"/>
      <c r="S36" s="271" t="s">
        <v>40</v>
      </c>
      <c r="T36" s="271">
        <v>76.625</v>
      </c>
      <c r="U36" s="271">
        <v>65</v>
      </c>
      <c r="V36" s="271">
        <v>75.5</v>
      </c>
      <c r="W36" s="271">
        <v>107.5</v>
      </c>
      <c r="X36" s="271"/>
    </row>
    <row r="37" spans="1:24" x14ac:dyDescent="0.25">
      <c r="A37" s="271" t="s">
        <v>41</v>
      </c>
      <c r="B37" s="271">
        <v>78.5</v>
      </c>
      <c r="C37" s="271">
        <v>106</v>
      </c>
      <c r="D37" s="271">
        <v>87.5</v>
      </c>
      <c r="E37" s="271">
        <v>101.75</v>
      </c>
      <c r="F37" s="271"/>
      <c r="G37" s="271" t="s">
        <v>41</v>
      </c>
      <c r="H37" s="271">
        <v>81.75</v>
      </c>
      <c r="I37" s="271">
        <v>104.625</v>
      </c>
      <c r="J37" s="271">
        <v>82.25</v>
      </c>
      <c r="K37" s="271">
        <v>99</v>
      </c>
      <c r="L37" s="271"/>
      <c r="M37" s="271" t="s">
        <v>41</v>
      </c>
      <c r="N37" s="271">
        <v>84.555555555555557</v>
      </c>
      <c r="O37" s="271">
        <v>98.222222222222229</v>
      </c>
      <c r="P37" s="271">
        <v>85.222222222222229</v>
      </c>
      <c r="Q37" s="271">
        <v>127.33333333333333</v>
      </c>
      <c r="R37" s="271"/>
      <c r="S37" s="271" t="s">
        <v>41</v>
      </c>
      <c r="T37" s="271">
        <v>84</v>
      </c>
      <c r="U37" s="271">
        <v>104.5</v>
      </c>
      <c r="V37" s="271">
        <v>88.625</v>
      </c>
      <c r="W37" s="271">
        <v>132.5</v>
      </c>
      <c r="X37" s="271"/>
    </row>
    <row r="38" spans="1:24" x14ac:dyDescent="0.25">
      <c r="A38" s="271" t="s">
        <v>22</v>
      </c>
      <c r="B38" s="271">
        <f>AVERAGE(B25:B37)</f>
        <v>95.039529914529922</v>
      </c>
      <c r="C38" s="271">
        <f>AVERAGE(C25:C37)</f>
        <v>78.773504273504258</v>
      </c>
      <c r="D38" s="271">
        <f>AVERAGE(D25:D37)</f>
        <v>94.808760683760681</v>
      </c>
      <c r="E38" s="271">
        <f>AVERAGE(E25:E37)</f>
        <v>115.85790598290599</v>
      </c>
      <c r="F38" s="271"/>
      <c r="G38" s="271" t="s">
        <v>22</v>
      </c>
      <c r="H38" s="271">
        <f>AVERAGE(H25:H37)</f>
        <v>93.0625</v>
      </c>
      <c r="I38" s="271">
        <f>AVERAGE(I25:I37)</f>
        <v>78.165509259259267</v>
      </c>
      <c r="J38" s="271">
        <f>AVERAGE(J25:J37)</f>
        <v>94.081018518518519</v>
      </c>
      <c r="K38" s="271">
        <f>AVERAGE(K25:K37)</f>
        <v>119.30787037037038</v>
      </c>
      <c r="L38" s="271"/>
      <c r="M38" s="271" t="s">
        <v>22</v>
      </c>
      <c r="N38" s="271">
        <f>AVERAGE(N25:N37)</f>
        <v>83.625</v>
      </c>
      <c r="O38" s="271">
        <f>AVERAGE(O25:O37)</f>
        <v>70.867521367521377</v>
      </c>
      <c r="P38" s="271">
        <f>AVERAGE(P25:P37)</f>
        <v>82.233974358974365</v>
      </c>
      <c r="Q38" s="271">
        <f>AVERAGE(Q25:Q37)</f>
        <v>112.87072649572649</v>
      </c>
      <c r="R38" s="271"/>
      <c r="S38" s="271" t="s">
        <v>22</v>
      </c>
      <c r="T38" s="271">
        <f>AVERAGE(T25:T37)</f>
        <v>90.623931623931639</v>
      </c>
      <c r="U38" s="271">
        <f>AVERAGE(U25:U37)</f>
        <v>76.756410256410248</v>
      </c>
      <c r="V38" s="271">
        <f>AVERAGE(V25:V37)</f>
        <v>89.504273504273513</v>
      </c>
      <c r="W38" s="271">
        <f>AVERAGE(W25:W37)</f>
        <v>119.58974358974359</v>
      </c>
      <c r="X38" s="271"/>
    </row>
    <row r="39" spans="1:24" x14ac:dyDescent="0.25">
      <c r="A39" s="271" t="s">
        <v>42</v>
      </c>
      <c r="B39" s="271">
        <f>STDEV(B25:B37)</f>
        <v>16.363006129402088</v>
      </c>
      <c r="C39" s="271">
        <f t="shared" ref="C39:E39" si="4">STDEV(C25:C37)</f>
        <v>12.836762990461578</v>
      </c>
      <c r="D39" s="271">
        <f>STDEV(D25:D37)</f>
        <v>18.836305274843337</v>
      </c>
      <c r="E39" s="271">
        <f t="shared" si="4"/>
        <v>18.86442209136672</v>
      </c>
      <c r="F39" s="271"/>
      <c r="G39" s="271" t="s">
        <v>42</v>
      </c>
      <c r="H39" s="271">
        <f>STDEV(H25:H37)</f>
        <v>16.906804837212491</v>
      </c>
      <c r="I39" s="271">
        <f t="shared" ref="I39:K39" si="5">STDEV(I25:I37)</f>
        <v>12.386281911826153</v>
      </c>
      <c r="J39" s="271">
        <f>STDEV(J25:J37)</f>
        <v>16.157866926887703</v>
      </c>
      <c r="K39" s="271">
        <f t="shared" si="5"/>
        <v>20.65359828457586</v>
      </c>
      <c r="L39" s="271"/>
      <c r="M39" s="271" t="s">
        <v>42</v>
      </c>
      <c r="N39" s="271">
        <f>STDEV(N25:N37)</f>
        <v>14.010623908467672</v>
      </c>
      <c r="O39" s="271">
        <f t="shared" ref="O39:Q39" si="6">STDEV(O25:O37)</f>
        <v>11.701610223459786</v>
      </c>
      <c r="P39" s="271">
        <f t="shared" si="6"/>
        <v>17.329575846359301</v>
      </c>
      <c r="Q39" s="271">
        <f t="shared" si="6"/>
        <v>16.759964928438908</v>
      </c>
      <c r="R39" s="271"/>
      <c r="S39" s="271" t="s">
        <v>42</v>
      </c>
      <c r="T39" s="271">
        <f>STDEV(T25:T37)</f>
        <v>15.788531544001113</v>
      </c>
      <c r="U39" s="271">
        <f t="shared" ref="U39:W39" si="7">STDEV(U25:U37)</f>
        <v>11.983040322950247</v>
      </c>
      <c r="V39" s="271">
        <f>STDEV(V25:V37)</f>
        <v>16.165808914155907</v>
      </c>
      <c r="W39" s="271">
        <f t="shared" si="7"/>
        <v>20.177990150231736</v>
      </c>
      <c r="X39" s="271"/>
    </row>
    <row r="40" spans="1:24" x14ac:dyDescent="0.25">
      <c r="A40" s="271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</row>
    <row r="41" spans="1:24" x14ac:dyDescent="0.25">
      <c r="H41" s="271"/>
      <c r="I41" s="271"/>
      <c r="J41" s="271"/>
      <c r="K41" s="271"/>
    </row>
    <row r="42" spans="1:24" x14ac:dyDescent="0.25">
      <c r="A42" s="272" t="s">
        <v>1</v>
      </c>
      <c r="B42" t="s">
        <v>23</v>
      </c>
      <c r="C42" t="s">
        <v>24</v>
      </c>
      <c r="M42" s="272" t="s">
        <v>3</v>
      </c>
      <c r="N42" s="271" t="s">
        <v>23</v>
      </c>
      <c r="O42" s="271" t="s">
        <v>24</v>
      </c>
    </row>
    <row r="43" spans="1:24" x14ac:dyDescent="0.25">
      <c r="A43" t="s">
        <v>25</v>
      </c>
      <c r="B43">
        <f>B18</f>
        <v>92.883547008546984</v>
      </c>
      <c r="C43" s="271">
        <f>B38</f>
        <v>95.039529914529922</v>
      </c>
      <c r="M43" s="271" t="s">
        <v>25</v>
      </c>
      <c r="N43">
        <f>D18</f>
        <v>95.457264957264954</v>
      </c>
      <c r="O43" s="271">
        <f>D38</f>
        <v>94.808760683760681</v>
      </c>
    </row>
    <row r="44" spans="1:24" x14ac:dyDescent="0.25">
      <c r="A44" s="273" t="s">
        <v>26</v>
      </c>
      <c r="B44">
        <f>H18</f>
        <v>93.196581196581192</v>
      </c>
      <c r="C44" s="271">
        <f>H38</f>
        <v>93.0625</v>
      </c>
      <c r="M44" s="273" t="s">
        <v>26</v>
      </c>
      <c r="N44">
        <f>J18</f>
        <v>96.238247863247864</v>
      </c>
      <c r="O44" s="271">
        <f>J38</f>
        <v>94.081018518518519</v>
      </c>
    </row>
    <row r="45" spans="1:24" x14ac:dyDescent="0.25">
      <c r="A45" t="s">
        <v>27</v>
      </c>
      <c r="B45">
        <f>N18</f>
        <v>78.743589743589737</v>
      </c>
      <c r="C45" s="271">
        <f>N38</f>
        <v>83.625</v>
      </c>
      <c r="M45" s="271" t="s">
        <v>27</v>
      </c>
      <c r="N45">
        <f>P18</f>
        <v>80.425213675213683</v>
      </c>
      <c r="O45" s="271">
        <f>P38</f>
        <v>82.233974358974365</v>
      </c>
    </row>
    <row r="46" spans="1:24" x14ac:dyDescent="0.25">
      <c r="A46" s="273" t="s">
        <v>28</v>
      </c>
      <c r="B46">
        <f>T18</f>
        <v>84.949786324786317</v>
      </c>
      <c r="C46" s="271">
        <f>T38</f>
        <v>90.623931623931639</v>
      </c>
      <c r="M46" s="273" t="s">
        <v>28</v>
      </c>
      <c r="N46">
        <f>V18</f>
        <v>87.935897435897445</v>
      </c>
      <c r="O46" s="271">
        <f>V38</f>
        <v>89.504273504273513</v>
      </c>
    </row>
    <row r="47" spans="1:24" x14ac:dyDescent="0.25">
      <c r="C47" s="271"/>
      <c r="P47" s="271"/>
    </row>
    <row r="53" spans="1:15" x14ac:dyDescent="0.25">
      <c r="C53" s="271"/>
    </row>
    <row r="58" spans="1:15" x14ac:dyDescent="0.25">
      <c r="M58" s="272" t="s">
        <v>4</v>
      </c>
      <c r="N58" s="271" t="s">
        <v>23</v>
      </c>
      <c r="O58" s="271" t="s">
        <v>24</v>
      </c>
    </row>
    <row r="59" spans="1:15" x14ac:dyDescent="0.25">
      <c r="A59" s="272" t="s">
        <v>2</v>
      </c>
      <c r="B59" s="271" t="s">
        <v>23</v>
      </c>
      <c r="C59" s="271" t="s">
        <v>24</v>
      </c>
      <c r="M59" s="271" t="s">
        <v>25</v>
      </c>
      <c r="N59">
        <f>E18</f>
        <v>119.55128205128204</v>
      </c>
      <c r="O59" s="271">
        <f>E38</f>
        <v>115.85790598290599</v>
      </c>
    </row>
    <row r="60" spans="1:15" x14ac:dyDescent="0.25">
      <c r="A60" s="271" t="s">
        <v>25</v>
      </c>
      <c r="B60">
        <f>C18</f>
        <v>78.185897435897431</v>
      </c>
      <c r="C60" s="271">
        <f>C38</f>
        <v>78.773504273504258</v>
      </c>
      <c r="M60" s="273" t="s">
        <v>26</v>
      </c>
      <c r="N60">
        <f>K18</f>
        <v>118.17735042735042</v>
      </c>
      <c r="O60" s="271">
        <f>K38</f>
        <v>119.30787037037038</v>
      </c>
    </row>
    <row r="61" spans="1:15" x14ac:dyDescent="0.25">
      <c r="A61" s="273" t="s">
        <v>26</v>
      </c>
      <c r="B61">
        <f>I18</f>
        <v>78.717948717948715</v>
      </c>
      <c r="C61" s="271">
        <f>I38</f>
        <v>78.165509259259267</v>
      </c>
      <c r="M61" s="271" t="s">
        <v>27</v>
      </c>
      <c r="N61">
        <f>Q18</f>
        <v>116.86858974358975</v>
      </c>
      <c r="O61" s="271">
        <f>Q38</f>
        <v>112.87072649572649</v>
      </c>
    </row>
    <row r="62" spans="1:15" x14ac:dyDescent="0.25">
      <c r="A62" s="271" t="s">
        <v>27</v>
      </c>
      <c r="B62">
        <f>O18</f>
        <v>69.544871794871796</v>
      </c>
      <c r="C62" s="271">
        <f>O38</f>
        <v>70.867521367521377</v>
      </c>
      <c r="M62" s="273" t="s">
        <v>28</v>
      </c>
      <c r="N62">
        <f>W18</f>
        <v>119.57585470085472</v>
      </c>
      <c r="O62" s="271">
        <f>W38</f>
        <v>119.58974358974359</v>
      </c>
    </row>
    <row r="63" spans="1:15" x14ac:dyDescent="0.25">
      <c r="A63" s="273" t="s">
        <v>28</v>
      </c>
      <c r="B63">
        <f>U18</f>
        <v>75.5</v>
      </c>
      <c r="C63" s="271">
        <f>U38</f>
        <v>76.756410256410248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opLeftCell="B1" workbookViewId="0">
      <selection activeCell="X24" sqref="X24"/>
    </sheetView>
  </sheetViews>
  <sheetFormatPr defaultRowHeight="15" x14ac:dyDescent="0.25"/>
  <cols>
    <col min="1" max="1" width="14.7109375" customWidth="1"/>
    <col min="6" max="6" width="13.5703125" customWidth="1"/>
    <col min="12" max="12" width="14.140625" customWidth="1"/>
    <col min="18" max="18" width="14.28515625" customWidth="1"/>
  </cols>
  <sheetData>
    <row r="1" spans="1:20" x14ac:dyDescent="0.25">
      <c r="A1" s="1" t="s">
        <v>25</v>
      </c>
      <c r="B1" s="1"/>
      <c r="C1" s="1"/>
      <c r="D1" s="1"/>
      <c r="E1" s="1"/>
      <c r="F1" s="1" t="s">
        <v>26</v>
      </c>
      <c r="G1" s="1"/>
      <c r="H1" s="1"/>
      <c r="I1" s="1"/>
      <c r="J1" s="1"/>
      <c r="K1" s="1"/>
      <c r="L1" s="1" t="s">
        <v>27</v>
      </c>
      <c r="M1" s="1"/>
      <c r="N1" s="1"/>
      <c r="O1" s="1"/>
      <c r="P1" s="1"/>
      <c r="Q1" s="1"/>
      <c r="R1" s="1" t="s">
        <v>28</v>
      </c>
    </row>
    <row r="3" spans="1:20" x14ac:dyDescent="0.25">
      <c r="B3" t="s">
        <v>23</v>
      </c>
      <c r="C3" t="s">
        <v>24</v>
      </c>
      <c r="F3" s="271"/>
      <c r="G3" s="271" t="s">
        <v>23</v>
      </c>
      <c r="H3" s="271" t="s">
        <v>24</v>
      </c>
      <c r="L3" s="271"/>
      <c r="M3" s="271" t="s">
        <v>23</v>
      </c>
      <c r="N3" s="271" t="s">
        <v>24</v>
      </c>
      <c r="R3" s="271"/>
      <c r="S3" s="271" t="s">
        <v>23</v>
      </c>
      <c r="T3" s="271" t="s">
        <v>24</v>
      </c>
    </row>
    <row r="4" spans="1:20" x14ac:dyDescent="0.25">
      <c r="F4" s="271"/>
      <c r="G4" s="271"/>
      <c r="H4" s="271"/>
      <c r="L4" s="271"/>
      <c r="M4" s="271"/>
      <c r="N4" s="271"/>
      <c r="R4" s="271"/>
      <c r="S4" s="271"/>
      <c r="T4" s="271"/>
    </row>
    <row r="5" spans="1:20" x14ac:dyDescent="0.25">
      <c r="A5" s="271"/>
      <c r="B5" s="272" t="s">
        <v>1</v>
      </c>
      <c r="C5" s="272" t="s">
        <v>1</v>
      </c>
      <c r="F5" s="271"/>
      <c r="G5" s="272" t="s">
        <v>1</v>
      </c>
      <c r="H5" s="272" t="s">
        <v>1</v>
      </c>
      <c r="L5" s="271"/>
      <c r="M5" s="272" t="s">
        <v>1</v>
      </c>
      <c r="N5" s="272" t="s">
        <v>1</v>
      </c>
      <c r="R5" s="271"/>
      <c r="S5" s="272" t="s">
        <v>1</v>
      </c>
      <c r="T5" s="272" t="s">
        <v>1</v>
      </c>
    </row>
    <row r="6" spans="1:20" x14ac:dyDescent="0.25">
      <c r="A6" s="271" t="s">
        <v>29</v>
      </c>
      <c r="F6" s="271" t="s">
        <v>29</v>
      </c>
      <c r="K6" s="271"/>
      <c r="L6" s="271" t="s">
        <v>29</v>
      </c>
      <c r="M6" s="271">
        <f>'Calculations-MEF'!N5</f>
        <v>75.375</v>
      </c>
      <c r="N6" s="271">
        <f>'Calculations-MEF'!N25</f>
        <v>82.444444444444443</v>
      </c>
      <c r="R6" s="271" t="s">
        <v>29</v>
      </c>
      <c r="S6" s="271">
        <f>'Calculations-MEF'!T5</f>
        <v>78</v>
      </c>
      <c r="T6" s="271">
        <f>'Calculations-MEF'!T25</f>
        <v>83.375</v>
      </c>
    </row>
    <row r="7" spans="1:20" x14ac:dyDescent="0.25">
      <c r="A7" s="271" t="s">
        <v>30</v>
      </c>
      <c r="B7" s="271"/>
      <c r="C7" s="271"/>
      <c r="F7" s="271" t="s">
        <v>30</v>
      </c>
      <c r="G7" s="271"/>
      <c r="H7" s="271"/>
      <c r="K7" s="271"/>
      <c r="L7" s="271" t="s">
        <v>30</v>
      </c>
      <c r="M7" s="271">
        <f>'Calculations-MEF'!N6</f>
        <v>100.44444444444444</v>
      </c>
      <c r="N7" s="271">
        <f>'Calculations-MEF'!N26</f>
        <v>116</v>
      </c>
      <c r="R7" s="271" t="s">
        <v>30</v>
      </c>
      <c r="S7" s="271">
        <f>'Calculations-MEF'!T6</f>
        <v>113</v>
      </c>
      <c r="T7" s="271">
        <f>'Calculations-MEF'!T26</f>
        <v>123.88888888888889</v>
      </c>
    </row>
    <row r="8" spans="1:20" x14ac:dyDescent="0.25">
      <c r="A8" s="271" t="s">
        <v>31</v>
      </c>
      <c r="B8" s="271"/>
      <c r="C8" s="271"/>
      <c r="F8" s="271" t="s">
        <v>31</v>
      </c>
      <c r="G8" s="271"/>
      <c r="H8" s="271"/>
      <c r="K8" s="271"/>
      <c r="L8" s="271" t="s">
        <v>31</v>
      </c>
      <c r="M8" s="271">
        <f>'Calculations-MEF'!N7</f>
        <v>121.77777777777777</v>
      </c>
      <c r="N8" s="271">
        <f>'Calculations-MEF'!N27</f>
        <v>103.33333333333333</v>
      </c>
      <c r="R8" s="271" t="s">
        <v>31</v>
      </c>
      <c r="S8" s="271">
        <f>'Calculations-MEF'!T7</f>
        <v>130.875</v>
      </c>
      <c r="T8" s="271">
        <f>'Calculations-MEF'!T27</f>
        <v>112.75</v>
      </c>
    </row>
    <row r="9" spans="1:20" x14ac:dyDescent="0.25">
      <c r="A9" s="271" t="s">
        <v>32</v>
      </c>
      <c r="B9" s="271"/>
      <c r="C9" s="271"/>
      <c r="F9" s="271" t="s">
        <v>32</v>
      </c>
      <c r="G9" s="271"/>
      <c r="H9" s="271"/>
      <c r="K9" s="271"/>
      <c r="L9" s="271" t="s">
        <v>32</v>
      </c>
      <c r="M9" s="271">
        <f>'Calculations-MEF'!N8</f>
        <v>65.111111111111114</v>
      </c>
      <c r="N9" s="271">
        <f>'Calculations-MEF'!N28</f>
        <v>75.75</v>
      </c>
      <c r="R9" s="271" t="s">
        <v>32</v>
      </c>
      <c r="S9" s="271">
        <f>'Calculations-MEF'!T8</f>
        <v>74.333333333333329</v>
      </c>
      <c r="T9" s="271">
        <f>'Calculations-MEF'!T28</f>
        <v>82.75</v>
      </c>
    </row>
    <row r="10" spans="1:20" x14ac:dyDescent="0.25">
      <c r="A10" s="271" t="s">
        <v>33</v>
      </c>
      <c r="B10" s="271"/>
      <c r="C10" s="271"/>
      <c r="F10" s="271" t="s">
        <v>33</v>
      </c>
      <c r="G10" s="271"/>
      <c r="H10" s="271"/>
      <c r="K10" s="271"/>
      <c r="L10" s="271" t="s">
        <v>33</v>
      </c>
      <c r="M10" s="271">
        <f>'Calculations-MEF'!N9</f>
        <v>76.222222222222229</v>
      </c>
      <c r="N10" s="271">
        <f>'Calculations-MEF'!N29</f>
        <v>84.555555555555557</v>
      </c>
      <c r="R10" s="271" t="s">
        <v>33</v>
      </c>
      <c r="S10" s="271">
        <f>'Calculations-MEF'!T9</f>
        <v>81.444444444444443</v>
      </c>
      <c r="T10" s="271">
        <f>'Calculations-MEF'!T29</f>
        <v>91.444444444444443</v>
      </c>
    </row>
    <row r="11" spans="1:20" x14ac:dyDescent="0.25">
      <c r="A11" s="271" t="s">
        <v>34</v>
      </c>
      <c r="B11" s="271"/>
      <c r="C11" s="271"/>
      <c r="F11" s="271" t="s">
        <v>34</v>
      </c>
      <c r="G11" s="271"/>
      <c r="H11" s="271"/>
      <c r="K11" s="271"/>
      <c r="L11" s="271" t="s">
        <v>34</v>
      </c>
      <c r="M11" s="271">
        <f>'Calculations-MEF'!N10</f>
        <v>70.125</v>
      </c>
      <c r="N11" s="271">
        <f>'Calculations-MEF'!N30</f>
        <v>78.25</v>
      </c>
      <c r="R11" s="271" t="s">
        <v>34</v>
      </c>
      <c r="S11" s="271">
        <f>'Calculations-MEF'!T10</f>
        <v>80.25</v>
      </c>
      <c r="T11" s="271">
        <f>'Calculations-MEF'!T30</f>
        <v>89.125</v>
      </c>
    </row>
    <row r="12" spans="1:20" x14ac:dyDescent="0.25">
      <c r="A12" s="271" t="s">
        <v>35</v>
      </c>
      <c r="B12" s="271"/>
      <c r="C12" s="271"/>
      <c r="F12" s="271" t="s">
        <v>35</v>
      </c>
      <c r="G12" s="271"/>
      <c r="H12" s="271"/>
      <c r="K12" s="271"/>
      <c r="L12" s="271" t="s">
        <v>35</v>
      </c>
      <c r="M12" s="271">
        <f>'Calculations-MEF'!N11</f>
        <v>72.888888888888886</v>
      </c>
      <c r="N12" s="271">
        <f>'Calculations-MEF'!N31</f>
        <v>77.555555555555557</v>
      </c>
      <c r="R12" s="271" t="s">
        <v>35</v>
      </c>
      <c r="S12" s="271">
        <f>'Calculations-MEF'!T11</f>
        <v>73</v>
      </c>
      <c r="T12" s="271">
        <f>'Calculations-MEF'!T31</f>
        <v>84</v>
      </c>
    </row>
    <row r="13" spans="1:20" x14ac:dyDescent="0.25">
      <c r="A13" s="271" t="s">
        <v>36</v>
      </c>
      <c r="B13" s="271"/>
      <c r="C13" s="271"/>
      <c r="F13" s="271" t="s">
        <v>36</v>
      </c>
      <c r="G13" s="271"/>
      <c r="H13" s="271"/>
      <c r="K13" s="271"/>
      <c r="L13" s="271" t="s">
        <v>36</v>
      </c>
      <c r="M13" s="271">
        <f>'Calculations-MEF'!N12</f>
        <v>68.75</v>
      </c>
      <c r="N13" s="271">
        <f>'Calculations-MEF'!N32</f>
        <v>61.75</v>
      </c>
      <c r="R13" s="271" t="s">
        <v>36</v>
      </c>
      <c r="S13" s="271">
        <f>'Calculations-MEF'!T12</f>
        <v>71</v>
      </c>
      <c r="T13" s="271">
        <f>'Calculations-MEF'!T32</f>
        <v>62.333333333333336</v>
      </c>
    </row>
    <row r="14" spans="1:20" x14ac:dyDescent="0.25">
      <c r="A14" s="271" t="s">
        <v>37</v>
      </c>
      <c r="B14" s="271"/>
      <c r="C14" s="271"/>
      <c r="F14" s="271" t="s">
        <v>37</v>
      </c>
      <c r="G14" s="271"/>
      <c r="H14" s="271"/>
      <c r="K14" s="271"/>
      <c r="L14" s="271" t="s">
        <v>37</v>
      </c>
      <c r="M14" s="271">
        <f>'Calculations-MEF'!N13</f>
        <v>74.666666666666671</v>
      </c>
      <c r="N14" s="271">
        <f>'Calculations-MEF'!N33</f>
        <v>81.555555555555557</v>
      </c>
      <c r="R14" s="271" t="s">
        <v>37</v>
      </c>
      <c r="S14" s="271">
        <f>'Calculations-MEF'!T13</f>
        <v>80.25</v>
      </c>
      <c r="T14" s="271">
        <f>'Calculations-MEF'!T33</f>
        <v>99.625</v>
      </c>
    </row>
    <row r="15" spans="1:20" x14ac:dyDescent="0.25">
      <c r="A15" s="271" t="s">
        <v>38</v>
      </c>
      <c r="B15" s="271"/>
      <c r="C15" s="271"/>
      <c r="F15" s="271" t="s">
        <v>38</v>
      </c>
      <c r="G15" s="271"/>
      <c r="H15" s="271"/>
      <c r="K15" s="271"/>
      <c r="L15" s="271" t="s">
        <v>38</v>
      </c>
      <c r="M15" s="271">
        <f>'Calculations-MEF'!N14</f>
        <v>79.555555555555557</v>
      </c>
      <c r="N15" s="271">
        <f>'Calculations-MEF'!N34</f>
        <v>82.75</v>
      </c>
      <c r="R15" s="271" t="s">
        <v>38</v>
      </c>
      <c r="S15" s="271">
        <f>'Calculations-MEF'!T14</f>
        <v>89</v>
      </c>
      <c r="T15" s="271">
        <f>'Calculations-MEF'!T34</f>
        <v>87.444444444444443</v>
      </c>
    </row>
    <row r="16" spans="1:20" x14ac:dyDescent="0.25">
      <c r="A16" s="271" t="s">
        <v>39</v>
      </c>
      <c r="B16" s="271"/>
      <c r="C16" s="271"/>
      <c r="F16" s="271" t="s">
        <v>39</v>
      </c>
      <c r="G16" s="271"/>
      <c r="H16" s="271"/>
      <c r="K16" s="271"/>
      <c r="L16" s="271" t="s">
        <v>39</v>
      </c>
      <c r="M16" s="271">
        <f>'Calculations-MEF'!N15</f>
        <v>78.75</v>
      </c>
      <c r="N16" s="271">
        <f>'Calculations-MEF'!N35</f>
        <v>90.875</v>
      </c>
      <c r="R16" s="271" t="s">
        <v>39</v>
      </c>
      <c r="S16" s="271">
        <f>'Calculations-MEF'!T15</f>
        <v>90.111111111111114</v>
      </c>
      <c r="T16" s="271">
        <f>'Calculations-MEF'!T35</f>
        <v>100.75</v>
      </c>
    </row>
    <row r="17" spans="1:20" x14ac:dyDescent="0.25">
      <c r="A17" s="271" t="s">
        <v>40</v>
      </c>
      <c r="B17" s="271"/>
      <c r="C17" s="271"/>
      <c r="F17" s="271" t="s">
        <v>40</v>
      </c>
      <c r="G17" s="271"/>
      <c r="H17" s="271"/>
      <c r="K17" s="271"/>
      <c r="L17" s="271" t="s">
        <v>40</v>
      </c>
      <c r="M17" s="271">
        <f>'Calculations-MEF'!N16</f>
        <v>59.25</v>
      </c>
      <c r="N17" s="271">
        <f>'Calculations-MEF'!N36</f>
        <v>67.75</v>
      </c>
      <c r="R17" s="271" t="s">
        <v>40</v>
      </c>
      <c r="S17" s="271">
        <f>'Calculations-MEF'!T16</f>
        <v>67.333333333333329</v>
      </c>
      <c r="T17" s="271">
        <f>'Calculations-MEF'!T36</f>
        <v>76.625</v>
      </c>
    </row>
    <row r="18" spans="1:20" x14ac:dyDescent="0.25">
      <c r="A18" s="271" t="s">
        <v>41</v>
      </c>
      <c r="B18" s="271"/>
      <c r="C18" s="271"/>
      <c r="F18" s="271" t="s">
        <v>41</v>
      </c>
      <c r="G18" s="271"/>
      <c r="H18" s="271"/>
      <c r="K18" s="271"/>
      <c r="L18" s="271" t="s">
        <v>41</v>
      </c>
      <c r="M18" s="271">
        <f>'Calculations-MEF'!N17</f>
        <v>80.75</v>
      </c>
      <c r="N18" s="271">
        <f>'Calculations-MEF'!N37</f>
        <v>84.555555555555557</v>
      </c>
      <c r="R18" s="271" t="s">
        <v>41</v>
      </c>
      <c r="S18" s="271">
        <f>'Calculations-MEF'!T17</f>
        <v>75.75</v>
      </c>
      <c r="T18" s="271">
        <f>'Calculations-MEF'!T37</f>
        <v>84</v>
      </c>
    </row>
    <row r="19" spans="1:20" x14ac:dyDescent="0.25">
      <c r="A19" s="274"/>
      <c r="B19" s="274"/>
      <c r="F19" s="274"/>
      <c r="G19" s="274"/>
      <c r="L19" s="275" t="s">
        <v>44</v>
      </c>
      <c r="M19" s="275"/>
      <c r="R19" s="275" t="s">
        <v>44</v>
      </c>
      <c r="S19" s="275"/>
    </row>
    <row r="20" spans="1:20" x14ac:dyDescent="0.25">
      <c r="A20" s="274"/>
      <c r="B20" s="274"/>
      <c r="F20" s="274"/>
      <c r="G20" s="274"/>
      <c r="L20" s="275" t="s">
        <v>45</v>
      </c>
      <c r="M20" s="275"/>
      <c r="R20" s="275" t="s">
        <v>46</v>
      </c>
      <c r="S20" s="275"/>
    </row>
    <row r="23" spans="1:20" x14ac:dyDescent="0.25">
      <c r="A23" s="271"/>
      <c r="B23" s="271" t="s">
        <v>23</v>
      </c>
      <c r="C23" s="271" t="s">
        <v>24</v>
      </c>
      <c r="D23" s="271"/>
      <c r="E23" s="271"/>
      <c r="F23" s="271"/>
      <c r="G23" s="271" t="s">
        <v>23</v>
      </c>
      <c r="H23" s="271" t="s">
        <v>24</v>
      </c>
      <c r="I23" s="271"/>
      <c r="J23" s="271"/>
      <c r="K23" s="271"/>
      <c r="L23" s="271"/>
      <c r="M23" s="271" t="s">
        <v>23</v>
      </c>
      <c r="N23" s="271" t="s">
        <v>24</v>
      </c>
      <c r="O23" s="271"/>
      <c r="P23" s="271"/>
      <c r="Q23" s="271"/>
      <c r="R23" s="271"/>
      <c r="S23" s="271" t="s">
        <v>23</v>
      </c>
      <c r="T23" s="271" t="s">
        <v>24</v>
      </c>
    </row>
    <row r="24" spans="1:20" x14ac:dyDescent="0.25">
      <c r="A24" s="271"/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</row>
    <row r="25" spans="1:20" x14ac:dyDescent="0.25">
      <c r="A25" s="271"/>
      <c r="B25" s="272" t="s">
        <v>2</v>
      </c>
      <c r="C25" s="272" t="s">
        <v>2</v>
      </c>
      <c r="D25" s="271"/>
      <c r="E25" s="271"/>
      <c r="F25" s="271"/>
      <c r="G25" s="272" t="s">
        <v>2</v>
      </c>
      <c r="H25" s="272" t="s">
        <v>2</v>
      </c>
      <c r="I25" s="271"/>
      <c r="J25" s="271"/>
      <c r="K25" s="271"/>
      <c r="L25" s="271"/>
      <c r="M25" s="272" t="s">
        <v>2</v>
      </c>
      <c r="N25" s="272" t="s">
        <v>2</v>
      </c>
      <c r="O25" s="271"/>
      <c r="P25" s="271"/>
      <c r="Q25" s="271"/>
      <c r="R25" s="271"/>
      <c r="S25" s="272" t="s">
        <v>2</v>
      </c>
      <c r="T25" s="272" t="s">
        <v>2</v>
      </c>
    </row>
    <row r="26" spans="1:20" x14ac:dyDescent="0.25">
      <c r="A26" s="271" t="s">
        <v>29</v>
      </c>
      <c r="B26" s="271"/>
      <c r="C26" s="271"/>
      <c r="D26" s="271"/>
      <c r="E26" s="271"/>
      <c r="F26" s="271" t="s">
        <v>29</v>
      </c>
      <c r="G26" s="271"/>
      <c r="H26" s="271"/>
      <c r="I26" s="271"/>
      <c r="J26" s="271"/>
      <c r="K26" s="271"/>
      <c r="L26" s="271" t="s">
        <v>29</v>
      </c>
      <c r="M26" s="271">
        <f>'Calculations-MEF'!O5</f>
        <v>81.625</v>
      </c>
      <c r="N26" s="271">
        <f>'Calculations-MEF'!O25</f>
        <v>76.666666666666671</v>
      </c>
      <c r="O26" s="271"/>
      <c r="P26" s="271"/>
      <c r="Q26" s="271"/>
      <c r="R26" s="271" t="s">
        <v>29</v>
      </c>
      <c r="S26" s="271">
        <f>'Calculations-MEF'!U5</f>
        <v>83.875</v>
      </c>
      <c r="T26" s="271">
        <f>'Calculations-MEF'!U25</f>
        <v>83.375</v>
      </c>
    </row>
    <row r="27" spans="1:20" x14ac:dyDescent="0.25">
      <c r="A27" s="271" t="s">
        <v>30</v>
      </c>
      <c r="B27" s="271"/>
      <c r="C27" s="271"/>
      <c r="D27" s="271"/>
      <c r="E27" s="271"/>
      <c r="F27" s="271" t="s">
        <v>30</v>
      </c>
      <c r="G27" s="271"/>
      <c r="H27" s="271"/>
      <c r="I27" s="271"/>
      <c r="J27" s="271"/>
      <c r="K27" s="271"/>
      <c r="L27" s="271" t="s">
        <v>30</v>
      </c>
      <c r="M27" s="271">
        <f>'Calculations-MEF'!O6</f>
        <v>60.666666666666664</v>
      </c>
      <c r="N27" s="271">
        <f>'Calculations-MEF'!O26</f>
        <v>62</v>
      </c>
      <c r="O27" s="271"/>
      <c r="P27" s="271"/>
      <c r="Q27" s="271"/>
      <c r="R27" s="271" t="s">
        <v>30</v>
      </c>
      <c r="S27" s="271">
        <f>'Calculations-MEF'!U6</f>
        <v>63.333333333333336</v>
      </c>
      <c r="T27" s="271">
        <f>'Calculations-MEF'!U26</f>
        <v>74.111111111111114</v>
      </c>
    </row>
    <row r="28" spans="1:20" x14ac:dyDescent="0.25">
      <c r="A28" s="271" t="s">
        <v>31</v>
      </c>
      <c r="B28" s="271"/>
      <c r="C28" s="271"/>
      <c r="D28" s="271"/>
      <c r="E28" s="271"/>
      <c r="F28" s="271" t="s">
        <v>31</v>
      </c>
      <c r="G28" s="271"/>
      <c r="H28" s="271"/>
      <c r="I28" s="271"/>
      <c r="J28" s="271"/>
      <c r="K28" s="271"/>
      <c r="L28" s="271" t="s">
        <v>31</v>
      </c>
      <c r="M28" s="271">
        <f>'Calculations-MEF'!O7</f>
        <v>76</v>
      </c>
      <c r="N28" s="271">
        <f>'Calculations-MEF'!O27</f>
        <v>69.444444444444443</v>
      </c>
      <c r="O28" s="271"/>
      <c r="P28" s="271"/>
      <c r="Q28" s="271"/>
      <c r="R28" s="271" t="s">
        <v>31</v>
      </c>
      <c r="S28" s="271">
        <f>'Calculations-MEF'!U7</f>
        <v>84.625</v>
      </c>
      <c r="T28" s="271">
        <f>'Calculations-MEF'!U27</f>
        <v>73.75</v>
      </c>
    </row>
    <row r="29" spans="1:20" x14ac:dyDescent="0.25">
      <c r="A29" s="271" t="s">
        <v>32</v>
      </c>
      <c r="B29" s="271"/>
      <c r="C29" s="271"/>
      <c r="D29" s="271"/>
      <c r="E29" s="271"/>
      <c r="F29" s="271" t="s">
        <v>32</v>
      </c>
      <c r="G29" s="271"/>
      <c r="H29" s="271"/>
      <c r="I29" s="271"/>
      <c r="J29" s="271"/>
      <c r="K29" s="271"/>
      <c r="L29" s="271" t="s">
        <v>32</v>
      </c>
      <c r="M29" s="271">
        <f>'Calculations-MEF'!O8</f>
        <v>64.777777777777771</v>
      </c>
      <c r="N29" s="271">
        <f>'Calculations-MEF'!O28</f>
        <v>69.5</v>
      </c>
      <c r="O29" s="271"/>
      <c r="P29" s="271"/>
      <c r="Q29" s="271"/>
      <c r="R29" s="271" t="s">
        <v>32</v>
      </c>
      <c r="S29" s="271">
        <f>'Calculations-MEF'!U8</f>
        <v>71.333333333333329</v>
      </c>
      <c r="T29" s="271">
        <f>'Calculations-MEF'!U28</f>
        <v>81.375</v>
      </c>
    </row>
    <row r="30" spans="1:20" x14ac:dyDescent="0.25">
      <c r="A30" s="271" t="s">
        <v>33</v>
      </c>
      <c r="B30" s="271"/>
      <c r="C30" s="271"/>
      <c r="D30" s="271"/>
      <c r="E30" s="271"/>
      <c r="F30" s="271" t="s">
        <v>33</v>
      </c>
      <c r="G30" s="271"/>
      <c r="H30" s="271"/>
      <c r="I30" s="271"/>
      <c r="J30" s="271"/>
      <c r="K30" s="271"/>
      <c r="L30" s="271" t="s">
        <v>33</v>
      </c>
      <c r="M30" s="271">
        <f>'Calculations-MEF'!O9</f>
        <v>59.444444444444443</v>
      </c>
      <c r="N30" s="271">
        <f>'Calculations-MEF'!O29</f>
        <v>64.111111111111114</v>
      </c>
      <c r="O30" s="271"/>
      <c r="P30" s="271"/>
      <c r="Q30" s="271"/>
      <c r="R30" s="271" t="s">
        <v>33</v>
      </c>
      <c r="S30" s="271">
        <f>'Calculations-MEF'!U9</f>
        <v>65.111111111111114</v>
      </c>
      <c r="T30" s="271">
        <f>'Calculations-MEF'!U29</f>
        <v>67</v>
      </c>
    </row>
    <row r="31" spans="1:20" x14ac:dyDescent="0.25">
      <c r="A31" s="271" t="s">
        <v>34</v>
      </c>
      <c r="B31" s="271"/>
      <c r="C31" s="271"/>
      <c r="D31" s="271"/>
      <c r="E31" s="271"/>
      <c r="F31" s="271" t="s">
        <v>34</v>
      </c>
      <c r="G31" s="271"/>
      <c r="H31" s="271"/>
      <c r="I31" s="271"/>
      <c r="J31" s="271"/>
      <c r="K31" s="271"/>
      <c r="L31" s="271" t="s">
        <v>34</v>
      </c>
      <c r="M31" s="271">
        <f>'Calculations-MEF'!O10</f>
        <v>79.25</v>
      </c>
      <c r="N31" s="271">
        <f>'Calculations-MEF'!O30</f>
        <v>91.375</v>
      </c>
      <c r="O31" s="271"/>
      <c r="P31" s="271"/>
      <c r="Q31" s="271"/>
      <c r="R31" s="271" t="s">
        <v>34</v>
      </c>
      <c r="S31" s="271">
        <f>'Calculations-MEF'!U10</f>
        <v>86.375</v>
      </c>
      <c r="T31" s="271">
        <f>'Calculations-MEF'!U30</f>
        <v>93.625</v>
      </c>
    </row>
    <row r="32" spans="1:20" x14ac:dyDescent="0.25">
      <c r="A32" s="271" t="s">
        <v>35</v>
      </c>
      <c r="B32" s="271"/>
      <c r="C32" s="271"/>
      <c r="D32" s="271"/>
      <c r="E32" s="271"/>
      <c r="F32" s="271" t="s">
        <v>35</v>
      </c>
      <c r="G32" s="271"/>
      <c r="H32" s="271"/>
      <c r="I32" s="271"/>
      <c r="J32" s="271"/>
      <c r="K32" s="271"/>
      <c r="L32" s="271" t="s">
        <v>35</v>
      </c>
      <c r="M32" s="271">
        <f>'Calculations-MEF'!O11</f>
        <v>81</v>
      </c>
      <c r="N32" s="271">
        <f>'Calculations-MEF'!O31</f>
        <v>72.555555555555557</v>
      </c>
      <c r="O32" s="271"/>
      <c r="P32" s="271"/>
      <c r="Q32" s="271"/>
      <c r="R32" s="271" t="s">
        <v>35</v>
      </c>
      <c r="S32" s="271">
        <f>'Calculations-MEF'!U11</f>
        <v>86</v>
      </c>
      <c r="T32" s="271">
        <f>'Calculations-MEF'!U31</f>
        <v>82.375</v>
      </c>
    </row>
    <row r="33" spans="1:20" x14ac:dyDescent="0.25">
      <c r="A33" s="271" t="s">
        <v>36</v>
      </c>
      <c r="B33" s="271"/>
      <c r="C33" s="271"/>
      <c r="D33" s="271"/>
      <c r="E33" s="271"/>
      <c r="F33" s="271" t="s">
        <v>36</v>
      </c>
      <c r="G33" s="271"/>
      <c r="H33" s="271"/>
      <c r="I33" s="271"/>
      <c r="J33" s="271"/>
      <c r="K33" s="271"/>
      <c r="L33" s="271" t="s">
        <v>36</v>
      </c>
      <c r="M33" s="271">
        <f>'Calculations-MEF'!O12</f>
        <v>73</v>
      </c>
      <c r="N33" s="271">
        <f>'Calculations-MEF'!O32</f>
        <v>66.875</v>
      </c>
      <c r="O33" s="271"/>
      <c r="P33" s="271"/>
      <c r="Q33" s="271"/>
      <c r="R33" s="271" t="s">
        <v>36</v>
      </c>
      <c r="S33" s="271">
        <f>'Calculations-MEF'!U12</f>
        <v>77</v>
      </c>
      <c r="T33" s="271">
        <f>'Calculations-MEF'!U32</f>
        <v>69.666666666666671</v>
      </c>
    </row>
    <row r="34" spans="1:20" x14ac:dyDescent="0.25">
      <c r="A34" s="271" t="s">
        <v>37</v>
      </c>
      <c r="B34" s="271"/>
      <c r="C34" s="271"/>
      <c r="D34" s="271"/>
      <c r="E34" s="271"/>
      <c r="F34" s="271" t="s">
        <v>37</v>
      </c>
      <c r="G34" s="271"/>
      <c r="H34" s="271"/>
      <c r="I34" s="271"/>
      <c r="J34" s="271"/>
      <c r="K34" s="271"/>
      <c r="L34" s="271" t="s">
        <v>37</v>
      </c>
      <c r="M34" s="271">
        <f>'Calculations-MEF'!O13</f>
        <v>66.555555555555557</v>
      </c>
      <c r="N34" s="271">
        <f>'Calculations-MEF'!O33</f>
        <v>64.777777777777771</v>
      </c>
      <c r="O34" s="271"/>
      <c r="P34" s="271"/>
      <c r="Q34" s="271"/>
      <c r="R34" s="271" t="s">
        <v>37</v>
      </c>
      <c r="S34" s="271">
        <f>'Calculations-MEF'!U13</f>
        <v>70.25</v>
      </c>
      <c r="T34" s="271">
        <f>'Calculations-MEF'!U33</f>
        <v>67</v>
      </c>
    </row>
    <row r="35" spans="1:20" x14ac:dyDescent="0.25">
      <c r="A35" s="271" t="s">
        <v>38</v>
      </c>
      <c r="B35" s="271"/>
      <c r="C35" s="271"/>
      <c r="D35" s="271"/>
      <c r="E35" s="271"/>
      <c r="F35" s="271" t="s">
        <v>38</v>
      </c>
      <c r="G35" s="271"/>
      <c r="H35" s="271"/>
      <c r="I35" s="271"/>
      <c r="J35" s="271"/>
      <c r="K35" s="271"/>
      <c r="L35" s="271" t="s">
        <v>38</v>
      </c>
      <c r="M35" s="271">
        <f>'Calculations-MEF'!O14</f>
        <v>66.888888888888886</v>
      </c>
      <c r="N35" s="271">
        <f>'Calculations-MEF'!O34</f>
        <v>65</v>
      </c>
      <c r="O35" s="271"/>
      <c r="P35" s="271"/>
      <c r="Q35" s="271"/>
      <c r="R35" s="271" t="s">
        <v>38</v>
      </c>
      <c r="S35" s="271">
        <f>'Calculations-MEF'!U14</f>
        <v>76.777777777777771</v>
      </c>
      <c r="T35" s="271">
        <f>'Calculations-MEF'!U34</f>
        <v>71.555555555555557</v>
      </c>
    </row>
    <row r="36" spans="1:20" x14ac:dyDescent="0.25">
      <c r="A36" s="271" t="s">
        <v>39</v>
      </c>
      <c r="B36" s="271"/>
      <c r="C36" s="271"/>
      <c r="D36" s="271"/>
      <c r="E36" s="271"/>
      <c r="F36" s="271" t="s">
        <v>39</v>
      </c>
      <c r="G36" s="271"/>
      <c r="H36" s="271"/>
      <c r="I36" s="271"/>
      <c r="J36" s="271"/>
      <c r="K36" s="271"/>
      <c r="L36" s="271" t="s">
        <v>39</v>
      </c>
      <c r="M36" s="271">
        <f>'Calculations-MEF'!O15</f>
        <v>63.125</v>
      </c>
      <c r="N36" s="271">
        <f>'Calculations-MEF'!O35</f>
        <v>59.375</v>
      </c>
      <c r="O36" s="271"/>
      <c r="P36" s="271"/>
      <c r="Q36" s="271"/>
      <c r="R36" s="271" t="s">
        <v>39</v>
      </c>
      <c r="S36" s="271">
        <f>'Calculations-MEF'!U15</f>
        <v>69.222222222222229</v>
      </c>
      <c r="T36" s="271">
        <f>'Calculations-MEF'!U35</f>
        <v>64.5</v>
      </c>
    </row>
    <row r="37" spans="1:20" x14ac:dyDescent="0.25">
      <c r="A37" s="271" t="s">
        <v>40</v>
      </c>
      <c r="B37" s="271"/>
      <c r="C37" s="271"/>
      <c r="D37" s="271"/>
      <c r="E37" s="271"/>
      <c r="F37" s="271" t="s">
        <v>40</v>
      </c>
      <c r="G37" s="271"/>
      <c r="H37" s="271"/>
      <c r="I37" s="271"/>
      <c r="J37" s="271"/>
      <c r="K37" s="271"/>
      <c r="L37" s="271" t="s">
        <v>40</v>
      </c>
      <c r="M37" s="271">
        <f>'Calculations-MEF'!O16</f>
        <v>56.75</v>
      </c>
      <c r="N37" s="271">
        <f>'Calculations-MEF'!O36</f>
        <v>61.375</v>
      </c>
      <c r="O37" s="271"/>
      <c r="P37" s="271"/>
      <c r="Q37" s="271"/>
      <c r="R37" s="271" t="s">
        <v>40</v>
      </c>
      <c r="S37" s="271">
        <f>'Calculations-MEF'!U16</f>
        <v>67.222222222222229</v>
      </c>
      <c r="T37" s="271">
        <f>'Calculations-MEF'!U36</f>
        <v>65</v>
      </c>
    </row>
    <row r="38" spans="1:20" x14ac:dyDescent="0.25">
      <c r="A38" s="271" t="s">
        <v>41</v>
      </c>
      <c r="B38" s="271"/>
      <c r="C38" s="271"/>
      <c r="D38" s="271"/>
      <c r="E38" s="271"/>
      <c r="F38" s="271" t="s">
        <v>41</v>
      </c>
      <c r="G38" s="271"/>
      <c r="H38" s="271"/>
      <c r="I38" s="271"/>
      <c r="J38" s="271"/>
      <c r="K38" s="271"/>
      <c r="L38" s="271" t="s">
        <v>41</v>
      </c>
      <c r="M38" s="271">
        <f>'Calculations-MEF'!O17</f>
        <v>75</v>
      </c>
      <c r="N38" s="271">
        <f>'Calculations-MEF'!O37</f>
        <v>98.222222222222229</v>
      </c>
      <c r="O38" s="271"/>
      <c r="P38" s="271"/>
      <c r="Q38" s="271"/>
      <c r="R38" s="271" t="s">
        <v>41</v>
      </c>
      <c r="S38" s="271">
        <f>'Calculations-MEF'!U17</f>
        <v>80.375</v>
      </c>
      <c r="T38" s="271">
        <f>'Calculations-MEF'!U37</f>
        <v>104.5</v>
      </c>
    </row>
    <row r="39" spans="1:20" x14ac:dyDescent="0.25">
      <c r="A39" s="274"/>
      <c r="B39" s="274"/>
      <c r="C39" s="271"/>
      <c r="D39" s="271"/>
      <c r="E39" s="271"/>
      <c r="F39" s="274"/>
      <c r="G39" s="274"/>
      <c r="H39" s="271"/>
      <c r="I39" s="271"/>
      <c r="J39" s="271"/>
      <c r="K39" s="271"/>
      <c r="L39" s="274" t="s">
        <v>43</v>
      </c>
      <c r="M39" s="274"/>
      <c r="N39" s="271"/>
      <c r="O39" s="271"/>
      <c r="P39" s="271"/>
      <c r="Q39" s="271"/>
      <c r="R39" s="274" t="s">
        <v>43</v>
      </c>
      <c r="S39" s="274"/>
      <c r="T39" s="271"/>
    </row>
    <row r="40" spans="1:20" x14ac:dyDescent="0.25">
      <c r="A40" s="274"/>
      <c r="B40" s="274"/>
      <c r="C40" s="271"/>
      <c r="D40" s="271"/>
      <c r="E40" s="271"/>
      <c r="F40" s="274"/>
      <c r="G40" s="274"/>
      <c r="H40" s="271"/>
      <c r="I40" s="271"/>
      <c r="J40" s="271"/>
      <c r="K40" s="271"/>
      <c r="L40" s="274" t="s">
        <v>47</v>
      </c>
      <c r="M40" s="274"/>
      <c r="N40" s="271"/>
      <c r="O40" s="271"/>
      <c r="P40" s="271"/>
      <c r="Q40" s="271"/>
      <c r="R40" s="274" t="s">
        <v>48</v>
      </c>
      <c r="S40" s="274"/>
      <c r="T40" s="271"/>
    </row>
    <row r="43" spans="1:20" x14ac:dyDescent="0.25">
      <c r="A43" s="271"/>
      <c r="B43" s="271" t="s">
        <v>23</v>
      </c>
      <c r="C43" s="271" t="s">
        <v>24</v>
      </c>
      <c r="D43" s="271"/>
      <c r="E43" s="271"/>
      <c r="F43" s="271"/>
      <c r="G43" s="271" t="s">
        <v>23</v>
      </c>
      <c r="H43" s="271" t="s">
        <v>24</v>
      </c>
      <c r="I43" s="271"/>
      <c r="J43" s="271"/>
      <c r="K43" s="271"/>
      <c r="L43" s="271"/>
      <c r="M43" s="271" t="s">
        <v>23</v>
      </c>
      <c r="N43" s="271" t="s">
        <v>24</v>
      </c>
      <c r="O43" s="271"/>
      <c r="P43" s="271"/>
      <c r="Q43" s="271"/>
      <c r="R43" s="271"/>
      <c r="S43" s="271" t="s">
        <v>23</v>
      </c>
      <c r="T43" s="271" t="s">
        <v>24</v>
      </c>
    </row>
    <row r="44" spans="1:20" x14ac:dyDescent="0.25">
      <c r="A44" s="271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</row>
    <row r="45" spans="1:20" x14ac:dyDescent="0.25">
      <c r="A45" s="271"/>
      <c r="B45" s="272" t="s">
        <v>3</v>
      </c>
      <c r="C45" s="272" t="s">
        <v>3</v>
      </c>
      <c r="D45" s="271"/>
      <c r="E45" s="271"/>
      <c r="F45" s="271"/>
      <c r="G45" s="272" t="s">
        <v>3</v>
      </c>
      <c r="H45" s="272" t="s">
        <v>3</v>
      </c>
      <c r="I45" s="271"/>
      <c r="J45" s="271"/>
      <c r="K45" s="271"/>
      <c r="L45" s="271"/>
      <c r="M45" s="272" t="s">
        <v>3</v>
      </c>
      <c r="N45" s="272" t="s">
        <v>3</v>
      </c>
      <c r="O45" s="271"/>
      <c r="P45" s="271"/>
      <c r="Q45" s="271"/>
      <c r="R45" s="271"/>
      <c r="S45" s="272" t="s">
        <v>3</v>
      </c>
      <c r="T45" s="272" t="s">
        <v>3</v>
      </c>
    </row>
    <row r="46" spans="1:20" x14ac:dyDescent="0.25">
      <c r="A46" s="271" t="s">
        <v>29</v>
      </c>
      <c r="B46" s="271"/>
      <c r="C46" s="271"/>
      <c r="D46" s="271"/>
      <c r="E46" s="271"/>
      <c r="F46" s="271" t="s">
        <v>29</v>
      </c>
      <c r="G46" s="271"/>
      <c r="H46" s="271"/>
      <c r="I46" s="271"/>
      <c r="J46" s="271"/>
      <c r="K46" s="271"/>
      <c r="L46" s="271" t="s">
        <v>29</v>
      </c>
      <c r="M46" s="271">
        <f>'Calculations-MEF'!P5</f>
        <v>70</v>
      </c>
      <c r="N46" s="271">
        <f>'Calculations-MEF'!P25</f>
        <v>74.777777777777771</v>
      </c>
      <c r="O46" s="271"/>
      <c r="P46" s="271"/>
      <c r="Q46" s="271"/>
      <c r="R46" s="271" t="s">
        <v>29</v>
      </c>
      <c r="S46" s="271">
        <f>'Calculations-MEF'!V5</f>
        <v>78.5</v>
      </c>
      <c r="T46" s="271">
        <f>'Calculations-MEF'!V25</f>
        <v>81.25</v>
      </c>
    </row>
    <row r="47" spans="1:20" x14ac:dyDescent="0.25">
      <c r="A47" s="271" t="s">
        <v>30</v>
      </c>
      <c r="B47" s="271"/>
      <c r="C47" s="271"/>
      <c r="D47" s="271"/>
      <c r="E47" s="271"/>
      <c r="F47" s="271" t="s">
        <v>30</v>
      </c>
      <c r="G47" s="271"/>
      <c r="H47" s="271"/>
      <c r="I47" s="271"/>
      <c r="J47" s="271"/>
      <c r="K47" s="271"/>
      <c r="L47" s="271" t="s">
        <v>30</v>
      </c>
      <c r="M47" s="271">
        <f>'Calculations-MEF'!P6</f>
        <v>87.555555555555557</v>
      </c>
      <c r="N47" s="271">
        <f>'Calculations-MEF'!P26</f>
        <v>112.55555555555556</v>
      </c>
      <c r="O47" s="271"/>
      <c r="P47" s="271"/>
      <c r="Q47" s="271"/>
      <c r="R47" s="271" t="s">
        <v>30</v>
      </c>
      <c r="S47" s="271">
        <f>'Calculations-MEF'!V6</f>
        <v>82.444444444444443</v>
      </c>
      <c r="T47" s="271">
        <f>'Calculations-MEF'!V26</f>
        <v>117.22222222222223</v>
      </c>
    </row>
    <row r="48" spans="1:20" x14ac:dyDescent="0.25">
      <c r="A48" s="271" t="s">
        <v>31</v>
      </c>
      <c r="B48" s="271"/>
      <c r="C48" s="271"/>
      <c r="D48" s="271"/>
      <c r="E48" s="271"/>
      <c r="F48" s="271" t="s">
        <v>31</v>
      </c>
      <c r="G48" s="271"/>
      <c r="H48" s="271"/>
      <c r="I48" s="271"/>
      <c r="J48" s="271"/>
      <c r="K48" s="271"/>
      <c r="L48" s="271" t="s">
        <v>31</v>
      </c>
      <c r="M48" s="271">
        <f>'Calculations-MEF'!P7</f>
        <v>84.333333333333329</v>
      </c>
      <c r="N48" s="271">
        <f>'Calculations-MEF'!P27</f>
        <v>83.555555555555557</v>
      </c>
      <c r="O48" s="271"/>
      <c r="P48" s="271"/>
      <c r="Q48" s="271"/>
      <c r="R48" s="271" t="s">
        <v>31</v>
      </c>
      <c r="S48" s="271">
        <f>'Calculations-MEF'!V7</f>
        <v>98.125</v>
      </c>
      <c r="T48" s="271">
        <f>'Calculations-MEF'!V27</f>
        <v>89.375</v>
      </c>
    </row>
    <row r="49" spans="1:20" x14ac:dyDescent="0.25">
      <c r="A49" s="271" t="s">
        <v>32</v>
      </c>
      <c r="B49" s="271"/>
      <c r="C49" s="271"/>
      <c r="D49" s="271"/>
      <c r="E49" s="271"/>
      <c r="F49" s="271" t="s">
        <v>32</v>
      </c>
      <c r="G49" s="271"/>
      <c r="H49" s="271"/>
      <c r="I49" s="271"/>
      <c r="J49" s="271"/>
      <c r="K49" s="271"/>
      <c r="L49" s="271" t="s">
        <v>32</v>
      </c>
      <c r="M49" s="271">
        <f>'Calculations-MEF'!P8</f>
        <v>69.888888888888886</v>
      </c>
      <c r="N49" s="271">
        <f>'Calculations-MEF'!P28</f>
        <v>69</v>
      </c>
      <c r="O49" s="271"/>
      <c r="P49" s="271"/>
      <c r="Q49" s="271"/>
      <c r="R49" s="271" t="s">
        <v>32</v>
      </c>
      <c r="S49" s="271">
        <f>'Calculations-MEF'!V8</f>
        <v>74.555555555555557</v>
      </c>
      <c r="T49" s="271">
        <f>'Calculations-MEF'!V28</f>
        <v>86.375</v>
      </c>
    </row>
    <row r="50" spans="1:20" x14ac:dyDescent="0.25">
      <c r="A50" s="271" t="s">
        <v>33</v>
      </c>
      <c r="B50" s="271"/>
      <c r="C50" s="271"/>
      <c r="D50" s="271"/>
      <c r="E50" s="271"/>
      <c r="F50" s="271" t="s">
        <v>33</v>
      </c>
      <c r="G50" s="271"/>
      <c r="H50" s="271"/>
      <c r="I50" s="271"/>
      <c r="J50" s="271"/>
      <c r="K50" s="271"/>
      <c r="L50" s="271" t="s">
        <v>33</v>
      </c>
      <c r="M50" s="271">
        <f>'Calculations-MEF'!P9</f>
        <v>70.111111111111114</v>
      </c>
      <c r="N50" s="271">
        <f>'Calculations-MEF'!P29</f>
        <v>79.111111111111114</v>
      </c>
      <c r="O50" s="271"/>
      <c r="P50" s="271"/>
      <c r="Q50" s="271"/>
      <c r="R50" s="271" t="s">
        <v>33</v>
      </c>
      <c r="S50" s="271">
        <f>'Calculations-MEF'!V9</f>
        <v>77.777777777777771</v>
      </c>
      <c r="T50" s="271">
        <f>'Calculations-MEF'!V29</f>
        <v>87.888888888888886</v>
      </c>
    </row>
    <row r="51" spans="1:20" x14ac:dyDescent="0.25">
      <c r="A51" s="271" t="s">
        <v>34</v>
      </c>
      <c r="B51" s="271"/>
      <c r="C51" s="271"/>
      <c r="D51" s="271"/>
      <c r="E51" s="271"/>
      <c r="F51" s="271" t="s">
        <v>34</v>
      </c>
      <c r="G51" s="271"/>
      <c r="H51" s="271"/>
      <c r="I51" s="271"/>
      <c r="J51" s="271"/>
      <c r="K51" s="271"/>
      <c r="L51" s="271" t="s">
        <v>34</v>
      </c>
      <c r="M51" s="271">
        <f>'Calculations-MEF'!P10</f>
        <v>101.75</v>
      </c>
      <c r="N51" s="271">
        <f>'Calculations-MEF'!P30</f>
        <v>93.625</v>
      </c>
      <c r="O51" s="271"/>
      <c r="P51" s="271"/>
      <c r="Q51" s="271"/>
      <c r="R51" s="271" t="s">
        <v>34</v>
      </c>
      <c r="S51" s="271">
        <f>'Calculations-MEF'!V10</f>
        <v>110.125</v>
      </c>
      <c r="T51" s="271">
        <f>'Calculations-MEF'!V30</f>
        <v>98.625</v>
      </c>
    </row>
    <row r="52" spans="1:20" x14ac:dyDescent="0.25">
      <c r="A52" s="271" t="s">
        <v>35</v>
      </c>
      <c r="B52" s="271"/>
      <c r="C52" s="271"/>
      <c r="D52" s="271"/>
      <c r="E52" s="271"/>
      <c r="F52" s="271" t="s">
        <v>35</v>
      </c>
      <c r="G52" s="271"/>
      <c r="H52" s="271"/>
      <c r="I52" s="271"/>
      <c r="J52" s="271"/>
      <c r="K52" s="271"/>
      <c r="L52" s="271" t="s">
        <v>35</v>
      </c>
      <c r="M52" s="271">
        <f>'Calculations-MEF'!P11</f>
        <v>72.333333333333329</v>
      </c>
      <c r="N52" s="271">
        <f>'Calculations-MEF'!P31</f>
        <v>70.333333333333329</v>
      </c>
      <c r="O52" s="271"/>
      <c r="P52" s="271"/>
      <c r="Q52" s="271"/>
      <c r="R52" s="271" t="s">
        <v>35</v>
      </c>
      <c r="S52" s="271">
        <f>'Calculations-MEF'!V11</f>
        <v>78</v>
      </c>
      <c r="T52" s="271">
        <f>'Calculations-MEF'!V31</f>
        <v>79.75</v>
      </c>
    </row>
    <row r="53" spans="1:20" x14ac:dyDescent="0.25">
      <c r="A53" s="271" t="s">
        <v>36</v>
      </c>
      <c r="B53" s="271"/>
      <c r="C53" s="271"/>
      <c r="D53" s="271"/>
      <c r="E53" s="271"/>
      <c r="F53" s="271" t="s">
        <v>36</v>
      </c>
      <c r="G53" s="271"/>
      <c r="H53" s="271"/>
      <c r="I53" s="271"/>
      <c r="J53" s="271"/>
      <c r="K53" s="271"/>
      <c r="L53" s="271" t="s">
        <v>36</v>
      </c>
      <c r="M53" s="271">
        <f>'Calculations-MEF'!P12</f>
        <v>59</v>
      </c>
      <c r="N53" s="271">
        <f>'Calculations-MEF'!P32</f>
        <v>55</v>
      </c>
      <c r="O53" s="271"/>
      <c r="P53" s="271"/>
      <c r="Q53" s="271"/>
      <c r="R53" s="271" t="s">
        <v>36</v>
      </c>
      <c r="S53" s="271">
        <f>'Calculations-MEF'!V12</f>
        <v>62.222222222222221</v>
      </c>
      <c r="T53" s="271">
        <f>'Calculations-MEF'!V32</f>
        <v>59.888888888888886</v>
      </c>
    </row>
    <row r="54" spans="1:20" x14ac:dyDescent="0.25">
      <c r="A54" s="271" t="s">
        <v>37</v>
      </c>
      <c r="B54" s="271"/>
      <c r="C54" s="271"/>
      <c r="D54" s="271"/>
      <c r="E54" s="271"/>
      <c r="F54" s="271" t="s">
        <v>37</v>
      </c>
      <c r="G54" s="271"/>
      <c r="H54" s="271"/>
      <c r="I54" s="271"/>
      <c r="J54" s="271"/>
      <c r="K54" s="271"/>
      <c r="L54" s="271" t="s">
        <v>37</v>
      </c>
      <c r="M54" s="271">
        <f>'Calculations-MEF'!P13</f>
        <v>120.55555555555556</v>
      </c>
      <c r="N54" s="271">
        <f>'Calculations-MEF'!P33</f>
        <v>114.11111111111111</v>
      </c>
      <c r="O54" s="271"/>
      <c r="P54" s="271"/>
      <c r="Q54" s="271"/>
      <c r="R54" s="271" t="s">
        <v>37</v>
      </c>
      <c r="S54" s="271">
        <f>'Calculations-MEF'!V13</f>
        <v>132.75</v>
      </c>
      <c r="T54" s="271">
        <f>'Calculations-MEF'!V33</f>
        <v>119.25</v>
      </c>
    </row>
    <row r="55" spans="1:20" x14ac:dyDescent="0.25">
      <c r="A55" s="271" t="s">
        <v>38</v>
      </c>
      <c r="B55" s="271"/>
      <c r="C55" s="271"/>
      <c r="D55" s="271"/>
      <c r="E55" s="271"/>
      <c r="F55" s="271" t="s">
        <v>38</v>
      </c>
      <c r="G55" s="271"/>
      <c r="H55" s="271"/>
      <c r="I55" s="271"/>
      <c r="J55" s="271"/>
      <c r="K55" s="271"/>
      <c r="L55" s="271" t="s">
        <v>38</v>
      </c>
      <c r="M55" s="271">
        <f>'Calculations-MEF'!P14</f>
        <v>89</v>
      </c>
      <c r="N55" s="271">
        <f>'Calculations-MEF'!P34</f>
        <v>90.5</v>
      </c>
      <c r="O55" s="271"/>
      <c r="P55" s="271"/>
      <c r="Q55" s="271"/>
      <c r="R55" s="271" t="s">
        <v>38</v>
      </c>
      <c r="S55" s="271">
        <f>'Calculations-MEF'!V14</f>
        <v>94.555555555555557</v>
      </c>
      <c r="T55" s="271">
        <f>'Calculations-MEF'!V34</f>
        <v>98.555555555555557</v>
      </c>
    </row>
    <row r="56" spans="1:20" x14ac:dyDescent="0.25">
      <c r="A56" s="271" t="s">
        <v>39</v>
      </c>
      <c r="B56" s="271"/>
      <c r="C56" s="271"/>
      <c r="D56" s="271"/>
      <c r="E56" s="271"/>
      <c r="F56" s="271" t="s">
        <v>39</v>
      </c>
      <c r="G56" s="271"/>
      <c r="H56" s="271"/>
      <c r="I56" s="271"/>
      <c r="J56" s="271"/>
      <c r="K56" s="271"/>
      <c r="L56" s="271" t="s">
        <v>39</v>
      </c>
      <c r="M56" s="271">
        <f>'Calculations-MEF'!P15</f>
        <v>56.75</v>
      </c>
      <c r="N56" s="271">
        <f>'Calculations-MEF'!P35</f>
        <v>64.875</v>
      </c>
      <c r="O56" s="271"/>
      <c r="P56" s="271"/>
      <c r="Q56" s="271"/>
      <c r="R56" s="271" t="s">
        <v>39</v>
      </c>
      <c r="S56" s="271">
        <f>'Calculations-MEF'!V15</f>
        <v>79.555555555555557</v>
      </c>
      <c r="T56" s="271">
        <f>'Calculations-MEF'!V35</f>
        <v>81.25</v>
      </c>
    </row>
    <row r="57" spans="1:20" x14ac:dyDescent="0.25">
      <c r="A57" s="271" t="s">
        <v>40</v>
      </c>
      <c r="B57" s="271"/>
      <c r="C57" s="271"/>
      <c r="D57" s="271"/>
      <c r="E57" s="271"/>
      <c r="F57" s="271" t="s">
        <v>40</v>
      </c>
      <c r="G57" s="271"/>
      <c r="H57" s="271"/>
      <c r="I57" s="271"/>
      <c r="J57" s="271"/>
      <c r="K57" s="271"/>
      <c r="L57" s="271" t="s">
        <v>40</v>
      </c>
      <c r="M57" s="271">
        <f>'Calculations-MEF'!P16</f>
        <v>73.25</v>
      </c>
      <c r="N57" s="271">
        <f>'Calculations-MEF'!P36</f>
        <v>76.375</v>
      </c>
      <c r="O57" s="271"/>
      <c r="P57" s="271"/>
      <c r="Q57" s="271"/>
      <c r="R57" s="271" t="s">
        <v>40</v>
      </c>
      <c r="S57" s="271">
        <f>'Calculations-MEF'!V16</f>
        <v>74.555555555555557</v>
      </c>
      <c r="T57" s="271">
        <f>'Calculations-MEF'!V36</f>
        <v>75.5</v>
      </c>
    </row>
    <row r="58" spans="1:20" x14ac:dyDescent="0.25">
      <c r="A58" s="271" t="s">
        <v>41</v>
      </c>
      <c r="B58" s="271"/>
      <c r="C58" s="271"/>
      <c r="D58" s="271"/>
      <c r="E58" s="271"/>
      <c r="F58" s="271" t="s">
        <v>41</v>
      </c>
      <c r="G58" s="271"/>
      <c r="H58" s="271"/>
      <c r="I58" s="271"/>
      <c r="J58" s="271"/>
      <c r="K58" s="271"/>
      <c r="L58" s="271" t="s">
        <v>41</v>
      </c>
      <c r="M58" s="271">
        <f>'Calculations-MEF'!P17</f>
        <v>91</v>
      </c>
      <c r="N58" s="271">
        <f>'Calculations-MEF'!P37</f>
        <v>85.222222222222229</v>
      </c>
      <c r="O58" s="271"/>
      <c r="P58" s="271"/>
      <c r="Q58" s="271"/>
      <c r="R58" s="271" t="s">
        <v>41</v>
      </c>
      <c r="S58" s="271">
        <f>'Calculations-MEF'!V17</f>
        <v>100</v>
      </c>
      <c r="T58" s="271">
        <f>'Calculations-MEF'!V37</f>
        <v>88.625</v>
      </c>
    </row>
    <row r="59" spans="1:20" x14ac:dyDescent="0.25">
      <c r="A59" s="274"/>
      <c r="B59" s="274"/>
      <c r="C59" s="271"/>
      <c r="D59" s="271"/>
      <c r="E59" s="271"/>
      <c r="F59" s="274"/>
      <c r="G59" s="274"/>
      <c r="H59" s="271"/>
      <c r="I59" s="271"/>
      <c r="J59" s="271"/>
      <c r="K59" s="271"/>
      <c r="L59" s="274" t="s">
        <v>43</v>
      </c>
      <c r="M59" s="274"/>
      <c r="N59" s="271"/>
      <c r="O59" s="271"/>
      <c r="P59" s="271"/>
      <c r="Q59" s="271"/>
      <c r="R59" s="274" t="s">
        <v>43</v>
      </c>
      <c r="S59" s="274"/>
      <c r="T59" s="271"/>
    </row>
    <row r="60" spans="1:20" x14ac:dyDescent="0.25">
      <c r="A60" s="274"/>
      <c r="B60" s="274"/>
      <c r="C60" s="271"/>
      <c r="D60" s="271"/>
      <c r="E60" s="271"/>
      <c r="F60" s="274"/>
      <c r="G60" s="274"/>
      <c r="H60" s="271"/>
      <c r="I60" s="271"/>
      <c r="J60" s="271"/>
      <c r="K60" s="271"/>
      <c r="L60" s="274" t="s">
        <v>49</v>
      </c>
      <c r="M60" s="274"/>
      <c r="N60" s="271"/>
      <c r="O60" s="271"/>
      <c r="P60" s="271"/>
      <c r="Q60" s="271"/>
      <c r="R60" s="274" t="s">
        <v>50</v>
      </c>
      <c r="S60" s="274"/>
      <c r="T60" s="27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2"/>
  <sheetViews>
    <sheetView topLeftCell="A34" workbookViewId="0">
      <selection activeCell="AA23" sqref="AA23"/>
    </sheetView>
  </sheetViews>
  <sheetFormatPr defaultRowHeight="15" x14ac:dyDescent="0.25"/>
  <cols>
    <col min="1" max="1" width="15.85546875" style="271" customWidth="1"/>
    <col min="2" max="6" width="9.140625" style="271"/>
    <col min="7" max="7" width="15.140625" style="271" customWidth="1"/>
    <col min="8" max="12" width="9.140625" style="271"/>
    <col min="13" max="13" width="14.85546875" style="271" customWidth="1"/>
    <col min="14" max="18" width="9.140625" style="271"/>
    <col min="19" max="19" width="15.140625" style="271" customWidth="1"/>
    <col min="20" max="16384" width="9.140625" style="271"/>
  </cols>
  <sheetData>
    <row r="2" spans="1:23" x14ac:dyDescent="0.25">
      <c r="A2" s="1" t="s">
        <v>23</v>
      </c>
      <c r="B2" s="1" t="s">
        <v>25</v>
      </c>
      <c r="C2" s="1"/>
      <c r="D2" s="1"/>
      <c r="E2" s="1"/>
      <c r="F2" s="1"/>
      <c r="G2" s="1" t="s">
        <v>26</v>
      </c>
      <c r="H2" s="1"/>
      <c r="I2" s="1"/>
      <c r="J2" s="1"/>
      <c r="K2" s="1"/>
      <c r="L2" s="1"/>
      <c r="M2" s="1" t="s">
        <v>27</v>
      </c>
      <c r="N2" s="1"/>
      <c r="O2" s="1"/>
      <c r="P2" s="1"/>
      <c r="Q2" s="1"/>
      <c r="R2" s="1"/>
      <c r="S2" s="1" t="s">
        <v>28</v>
      </c>
    </row>
    <row r="4" spans="1:23" x14ac:dyDescent="0.25">
      <c r="B4" s="272" t="s">
        <v>1</v>
      </c>
      <c r="C4" s="272" t="s">
        <v>2</v>
      </c>
      <c r="D4" s="272" t="s">
        <v>3</v>
      </c>
      <c r="E4" s="272" t="s">
        <v>4</v>
      </c>
      <c r="H4" s="272" t="s">
        <v>1</v>
      </c>
      <c r="I4" s="272" t="s">
        <v>2</v>
      </c>
      <c r="J4" s="272" t="s">
        <v>3</v>
      </c>
      <c r="K4" s="272" t="s">
        <v>4</v>
      </c>
      <c r="N4" s="272" t="s">
        <v>1</v>
      </c>
      <c r="O4" s="272" t="s">
        <v>2</v>
      </c>
      <c r="P4" s="272" t="s">
        <v>3</v>
      </c>
      <c r="Q4" s="272" t="s">
        <v>4</v>
      </c>
      <c r="T4" s="272" t="s">
        <v>1</v>
      </c>
      <c r="U4" s="272" t="s">
        <v>2</v>
      </c>
      <c r="V4" s="272" t="s">
        <v>3</v>
      </c>
      <c r="W4" s="272" t="s">
        <v>4</v>
      </c>
    </row>
    <row r="5" spans="1:23" x14ac:dyDescent="0.25">
      <c r="A5" s="271" t="s">
        <v>29</v>
      </c>
      <c r="B5" s="271">
        <v>70.25</v>
      </c>
      <c r="C5" s="271">
        <v>64.875</v>
      </c>
      <c r="D5" s="271">
        <v>70.875</v>
      </c>
      <c r="E5" s="271">
        <v>77.875</v>
      </c>
      <c r="G5" s="271" t="s">
        <v>29</v>
      </c>
      <c r="H5" s="273">
        <v>69.666666666666671</v>
      </c>
      <c r="I5" s="273">
        <v>66.111111111111114</v>
      </c>
      <c r="J5" s="273">
        <v>64.888888888888886</v>
      </c>
      <c r="K5" s="273">
        <v>79.555555555555557</v>
      </c>
      <c r="M5" s="271" t="s">
        <v>29</v>
      </c>
      <c r="N5" s="271">
        <v>66.875</v>
      </c>
      <c r="O5" s="271">
        <v>72.125</v>
      </c>
      <c r="P5" s="271">
        <v>59.625</v>
      </c>
      <c r="Q5" s="271">
        <v>80.125</v>
      </c>
      <c r="S5" s="271" t="s">
        <v>29</v>
      </c>
      <c r="T5" s="271">
        <v>71.5</v>
      </c>
      <c r="U5" s="271">
        <v>72.625</v>
      </c>
      <c r="V5" s="271">
        <v>66.875</v>
      </c>
      <c r="W5" s="271">
        <v>90.375</v>
      </c>
    </row>
    <row r="6" spans="1:23" x14ac:dyDescent="0.25">
      <c r="A6" s="271" t="s">
        <v>30</v>
      </c>
      <c r="B6" s="271">
        <v>107.44444444444444</v>
      </c>
      <c r="C6" s="271">
        <v>64.666666666666671</v>
      </c>
      <c r="D6" s="271">
        <v>87.333333333333329</v>
      </c>
      <c r="E6" s="271">
        <v>68.444444444444443</v>
      </c>
      <c r="G6" s="271" t="s">
        <v>30</v>
      </c>
      <c r="H6" s="271">
        <v>105</v>
      </c>
      <c r="I6" s="271">
        <v>64.375</v>
      </c>
      <c r="J6" s="271">
        <v>91.625</v>
      </c>
      <c r="K6" s="271">
        <v>65.875</v>
      </c>
      <c r="M6" s="271" t="s">
        <v>30</v>
      </c>
      <c r="N6" s="271">
        <v>78.444444444444443</v>
      </c>
      <c r="O6" s="271">
        <v>49.888888888888886</v>
      </c>
      <c r="P6" s="271">
        <v>77</v>
      </c>
      <c r="Q6" s="271">
        <v>53.555555555555557</v>
      </c>
      <c r="S6" s="271" t="s">
        <v>30</v>
      </c>
      <c r="T6" s="271">
        <v>95.888888888888886</v>
      </c>
      <c r="U6" s="271">
        <v>50</v>
      </c>
      <c r="V6" s="271">
        <v>64.888888888888886</v>
      </c>
      <c r="W6" s="271">
        <v>41.555555555555557</v>
      </c>
    </row>
    <row r="7" spans="1:23" x14ac:dyDescent="0.25">
      <c r="A7" s="271" t="s">
        <v>31</v>
      </c>
      <c r="B7" s="271">
        <v>97.555555555555557</v>
      </c>
      <c r="C7" s="271">
        <v>81.111111111111114</v>
      </c>
      <c r="D7" s="271">
        <v>73.222222222222229</v>
      </c>
      <c r="E7" s="271">
        <v>72</v>
      </c>
      <c r="G7" s="271" t="s">
        <v>31</v>
      </c>
      <c r="H7" s="271">
        <v>107.66666666666667</v>
      </c>
      <c r="I7" s="271">
        <v>86.777777777777771</v>
      </c>
      <c r="J7" s="271">
        <v>74</v>
      </c>
      <c r="K7" s="271">
        <v>83.222222222222229</v>
      </c>
      <c r="M7" s="271" t="s">
        <v>31</v>
      </c>
      <c r="N7" s="271">
        <v>90.222222222222229</v>
      </c>
      <c r="O7" s="271">
        <v>60.333333333333336</v>
      </c>
      <c r="P7" s="271">
        <v>65.111111111111114</v>
      </c>
      <c r="Q7" s="271">
        <v>71</v>
      </c>
      <c r="S7" s="271" t="s">
        <v>31</v>
      </c>
      <c r="T7" s="271">
        <v>111</v>
      </c>
      <c r="U7" s="271">
        <v>68.375</v>
      </c>
      <c r="V7" s="271">
        <v>75.75</v>
      </c>
      <c r="W7" s="271">
        <v>66.125</v>
      </c>
    </row>
    <row r="8" spans="1:23" x14ac:dyDescent="0.25">
      <c r="A8" s="271" t="s">
        <v>32</v>
      </c>
      <c r="B8" s="271">
        <v>78.111111111111114</v>
      </c>
      <c r="C8" s="271">
        <v>80.555555555555557</v>
      </c>
      <c r="D8" s="271">
        <v>86.333333333333329</v>
      </c>
      <c r="E8" s="271">
        <v>127.66666666666667</v>
      </c>
      <c r="G8" s="271" t="s">
        <v>32</v>
      </c>
      <c r="H8" s="271">
        <v>75.75</v>
      </c>
      <c r="I8" s="271">
        <v>78.375</v>
      </c>
      <c r="J8" s="271">
        <v>86.375</v>
      </c>
      <c r="K8" s="271">
        <v>119.25</v>
      </c>
      <c r="M8" s="271" t="s">
        <v>32</v>
      </c>
      <c r="N8" s="271">
        <v>55.222222222222221</v>
      </c>
      <c r="O8" s="271">
        <v>56.111111111111114</v>
      </c>
      <c r="P8" s="271">
        <v>58.666666666666664</v>
      </c>
      <c r="Q8" s="271">
        <v>98.222222222222229</v>
      </c>
      <c r="S8" s="271" t="s">
        <v>32</v>
      </c>
      <c r="T8" s="271">
        <v>63.111111111111114</v>
      </c>
      <c r="U8" s="271">
        <v>64.111111111111114</v>
      </c>
      <c r="V8" s="271">
        <v>58.333333333333336</v>
      </c>
      <c r="W8" s="271">
        <v>99.666666666666671</v>
      </c>
    </row>
    <row r="9" spans="1:23" x14ac:dyDescent="0.25">
      <c r="A9" s="271" t="s">
        <v>33</v>
      </c>
      <c r="B9" s="271">
        <v>95.555555555555557</v>
      </c>
      <c r="C9" s="271">
        <v>60</v>
      </c>
      <c r="D9" s="271">
        <v>80.555555555555557</v>
      </c>
      <c r="E9" s="271">
        <v>102.44444444444444</v>
      </c>
      <c r="G9" s="271" t="s">
        <v>33</v>
      </c>
      <c r="H9" s="271">
        <v>97.125</v>
      </c>
      <c r="I9" s="271">
        <v>60</v>
      </c>
      <c r="J9" s="271">
        <v>87.25</v>
      </c>
      <c r="K9" s="271">
        <v>106.75</v>
      </c>
      <c r="M9" s="271" t="s">
        <v>33</v>
      </c>
      <c r="N9" s="271">
        <v>68.111111111111114</v>
      </c>
      <c r="O9" s="271">
        <v>53.777777777777779</v>
      </c>
      <c r="P9" s="271">
        <v>59.888888888888886</v>
      </c>
      <c r="Q9" s="271">
        <v>96.666666666666671</v>
      </c>
      <c r="S9" s="271" t="s">
        <v>33</v>
      </c>
      <c r="T9" s="271">
        <v>73.444444444444443</v>
      </c>
      <c r="U9" s="271">
        <v>58.333333333333336</v>
      </c>
      <c r="V9" s="271">
        <v>61.333333333333336</v>
      </c>
      <c r="W9" s="271">
        <v>107.22222222222223</v>
      </c>
    </row>
    <row r="10" spans="1:23" x14ac:dyDescent="0.25">
      <c r="A10" s="271" t="s">
        <v>34</v>
      </c>
      <c r="B10" s="271">
        <v>66</v>
      </c>
      <c r="C10" s="271">
        <v>69.333333333333329</v>
      </c>
      <c r="D10" s="271">
        <v>76.444444444444443</v>
      </c>
      <c r="E10" s="271">
        <v>86.333333333333329</v>
      </c>
      <c r="G10" s="271" t="s">
        <v>34</v>
      </c>
      <c r="H10" s="271">
        <v>69.555555555555557</v>
      </c>
      <c r="I10" s="271">
        <v>62.777777777777779</v>
      </c>
      <c r="J10" s="271">
        <v>69.666666666666671</v>
      </c>
      <c r="K10" s="271">
        <v>76.888888888888886</v>
      </c>
      <c r="M10" s="271" t="s">
        <v>34</v>
      </c>
      <c r="N10" s="271">
        <v>60.625</v>
      </c>
      <c r="O10" s="271">
        <v>64</v>
      </c>
      <c r="P10" s="271">
        <v>75</v>
      </c>
      <c r="Q10" s="271">
        <v>69.375</v>
      </c>
      <c r="S10" s="271" t="s">
        <v>34</v>
      </c>
      <c r="T10" s="271">
        <v>71</v>
      </c>
      <c r="U10" s="271">
        <v>68.75</v>
      </c>
      <c r="V10" s="271">
        <v>88.125</v>
      </c>
      <c r="W10" s="271">
        <v>81.625</v>
      </c>
    </row>
    <row r="11" spans="1:23" x14ac:dyDescent="0.25">
      <c r="A11" s="271" t="s">
        <v>35</v>
      </c>
      <c r="B11" s="271">
        <v>69.5</v>
      </c>
      <c r="C11" s="271">
        <v>68</v>
      </c>
      <c r="D11" s="271">
        <v>69.875</v>
      </c>
      <c r="E11" s="271">
        <v>107.25</v>
      </c>
      <c r="G11" s="271" t="s">
        <v>35</v>
      </c>
      <c r="H11" s="271">
        <v>69.666666666666671</v>
      </c>
      <c r="I11" s="271">
        <v>70.222222222222229</v>
      </c>
      <c r="J11" s="271">
        <v>68.777777777777771</v>
      </c>
      <c r="K11" s="271">
        <v>86.777777777777771</v>
      </c>
      <c r="M11" s="271" t="s">
        <v>35</v>
      </c>
      <c r="N11" s="271">
        <v>66.222222222222229</v>
      </c>
      <c r="O11" s="271">
        <v>70.333333333333329</v>
      </c>
      <c r="P11" s="271">
        <v>65</v>
      </c>
      <c r="Q11" s="271">
        <v>88.666666666666671</v>
      </c>
      <c r="S11" s="271" t="s">
        <v>35</v>
      </c>
      <c r="T11" s="271">
        <v>66.625</v>
      </c>
      <c r="U11" s="271">
        <v>77.125</v>
      </c>
      <c r="V11" s="271">
        <v>69.875</v>
      </c>
      <c r="W11" s="271">
        <v>108</v>
      </c>
    </row>
    <row r="12" spans="1:23" x14ac:dyDescent="0.25">
      <c r="A12" s="271" t="s">
        <v>36</v>
      </c>
      <c r="B12" s="271">
        <v>66.625</v>
      </c>
      <c r="C12" s="271">
        <v>64</v>
      </c>
      <c r="D12" s="271">
        <v>55.25</v>
      </c>
      <c r="E12" s="271">
        <v>98.5</v>
      </c>
      <c r="G12" s="271" t="s">
        <v>36</v>
      </c>
      <c r="H12" s="271">
        <v>70.444444444444443</v>
      </c>
      <c r="I12" s="271">
        <v>64.888888888888886</v>
      </c>
      <c r="J12" s="271">
        <v>57.111111111111114</v>
      </c>
      <c r="K12" s="271">
        <v>100.55555555555556</v>
      </c>
      <c r="M12" s="271" t="s">
        <v>36</v>
      </c>
      <c r="N12" s="271">
        <v>64.5</v>
      </c>
      <c r="O12" s="271">
        <v>62.75</v>
      </c>
      <c r="P12" s="271">
        <v>51.25</v>
      </c>
      <c r="Q12" s="271">
        <v>97</v>
      </c>
      <c r="S12" s="271" t="s">
        <v>36</v>
      </c>
      <c r="T12" s="271">
        <v>63.888888888888886</v>
      </c>
      <c r="U12" s="271">
        <v>64.666666666666671</v>
      </c>
      <c r="V12" s="271">
        <v>53.888888888888886</v>
      </c>
      <c r="W12" s="271">
        <v>98.777777777777771</v>
      </c>
    </row>
    <row r="13" spans="1:23" x14ac:dyDescent="0.25">
      <c r="A13" s="271" t="s">
        <v>37</v>
      </c>
      <c r="B13" s="271">
        <v>71.666666666666671</v>
      </c>
      <c r="C13" s="271">
        <v>50.111111111111114</v>
      </c>
      <c r="D13" s="271">
        <v>100.44444444444444</v>
      </c>
      <c r="E13" s="271">
        <v>79.222222222222229</v>
      </c>
      <c r="G13" s="271" t="s">
        <v>37</v>
      </c>
      <c r="H13" s="271">
        <v>64.333333333333329</v>
      </c>
      <c r="I13" s="271">
        <v>45.888888888888886</v>
      </c>
      <c r="J13" s="271">
        <v>105.55555555555556</v>
      </c>
      <c r="K13" s="271">
        <v>87.666666666666671</v>
      </c>
      <c r="M13" s="271" t="s">
        <v>37</v>
      </c>
      <c r="N13" s="271">
        <v>64.555555555555557</v>
      </c>
      <c r="O13" s="271">
        <v>53.444444444444443</v>
      </c>
      <c r="P13" s="271">
        <v>100.66666666666667</v>
      </c>
      <c r="Q13" s="271">
        <v>79.111111111111114</v>
      </c>
      <c r="S13" s="271" t="s">
        <v>37</v>
      </c>
      <c r="T13" s="271">
        <v>67.875</v>
      </c>
      <c r="U13" s="271">
        <v>48.75</v>
      </c>
      <c r="V13" s="271">
        <v>117.5</v>
      </c>
      <c r="W13" s="271">
        <v>89.125</v>
      </c>
    </row>
    <row r="14" spans="1:23" x14ac:dyDescent="0.25">
      <c r="A14" s="271" t="s">
        <v>38</v>
      </c>
      <c r="B14" s="271">
        <v>75.125</v>
      </c>
      <c r="C14" s="271">
        <v>68</v>
      </c>
      <c r="D14" s="271">
        <v>85.375</v>
      </c>
      <c r="E14" s="271">
        <v>113.25</v>
      </c>
      <c r="G14" s="271" t="s">
        <v>38</v>
      </c>
      <c r="H14" s="271">
        <v>78.333333333333329</v>
      </c>
      <c r="I14" s="271">
        <v>68.555555555555557</v>
      </c>
      <c r="J14" s="271">
        <v>87.222222222222229</v>
      </c>
      <c r="K14" s="271">
        <v>120.77777777777777</v>
      </c>
      <c r="M14" s="271" t="s">
        <v>38</v>
      </c>
      <c r="N14" s="271">
        <v>67.666666666666671</v>
      </c>
      <c r="O14" s="271">
        <v>59.888888888888886</v>
      </c>
      <c r="P14" s="271">
        <v>75.222222222222229</v>
      </c>
      <c r="Q14" s="271">
        <v>110</v>
      </c>
      <c r="S14" s="271" t="s">
        <v>38</v>
      </c>
      <c r="T14" s="271">
        <v>71.111111111111114</v>
      </c>
      <c r="U14" s="271">
        <v>67.111111111111114</v>
      </c>
      <c r="V14" s="271">
        <v>76.888888888888886</v>
      </c>
      <c r="W14" s="271">
        <v>111.55555555555556</v>
      </c>
    </row>
    <row r="15" spans="1:23" x14ac:dyDescent="0.25">
      <c r="A15" s="271" t="s">
        <v>39</v>
      </c>
      <c r="B15" s="271">
        <v>78.625</v>
      </c>
      <c r="C15" s="271">
        <v>50.625</v>
      </c>
      <c r="D15" s="271">
        <v>82.75</v>
      </c>
      <c r="E15" s="271">
        <v>103.75</v>
      </c>
      <c r="G15" s="271" t="s">
        <v>39</v>
      </c>
      <c r="H15" s="271">
        <v>85.333333333333329</v>
      </c>
      <c r="I15" s="271">
        <v>55.111111111111114</v>
      </c>
      <c r="J15" s="271">
        <v>83</v>
      </c>
      <c r="K15" s="271">
        <v>108.55555555555556</v>
      </c>
      <c r="M15" s="271" t="s">
        <v>39</v>
      </c>
      <c r="N15" s="271">
        <v>64.75</v>
      </c>
      <c r="O15" s="271">
        <v>52</v>
      </c>
      <c r="P15" s="271">
        <v>54</v>
      </c>
      <c r="Q15" s="271">
        <v>105</v>
      </c>
      <c r="S15" s="271" t="s">
        <v>39</v>
      </c>
      <c r="T15" s="271">
        <v>75.111111111111114</v>
      </c>
      <c r="U15" s="271">
        <v>58.666666666666664</v>
      </c>
      <c r="V15" s="271">
        <v>63.555555555555557</v>
      </c>
      <c r="W15" s="271">
        <v>106.22222222222223</v>
      </c>
    </row>
    <row r="16" spans="1:23" x14ac:dyDescent="0.25">
      <c r="A16" s="271" t="s">
        <v>40</v>
      </c>
      <c r="B16" s="271">
        <v>83.25</v>
      </c>
      <c r="C16" s="271">
        <v>55.75</v>
      </c>
      <c r="D16" s="271">
        <v>71.75</v>
      </c>
      <c r="E16" s="271">
        <v>72.125</v>
      </c>
      <c r="G16" s="271" t="s">
        <v>40</v>
      </c>
      <c r="H16" s="271">
        <v>80.444444444444443</v>
      </c>
      <c r="I16" s="271">
        <v>62.222222222222221</v>
      </c>
      <c r="J16" s="271">
        <v>75.222222222222229</v>
      </c>
      <c r="K16" s="271">
        <v>80.666666666666671</v>
      </c>
      <c r="M16" s="271" t="s">
        <v>40</v>
      </c>
      <c r="N16" s="271">
        <v>53</v>
      </c>
      <c r="O16" s="271">
        <v>55.125</v>
      </c>
      <c r="P16" s="271">
        <v>61.75</v>
      </c>
      <c r="Q16" s="271">
        <v>124.75</v>
      </c>
      <c r="S16" s="271" t="s">
        <v>40</v>
      </c>
      <c r="T16" s="271">
        <v>58</v>
      </c>
      <c r="U16" s="271">
        <v>60.333333333333336</v>
      </c>
      <c r="V16" s="271">
        <v>63.222222222222221</v>
      </c>
      <c r="W16" s="271">
        <v>105.44444444444444</v>
      </c>
    </row>
    <row r="17" spans="1:23" x14ac:dyDescent="0.25">
      <c r="A17" s="271" t="s">
        <v>41</v>
      </c>
      <c r="B17" s="271">
        <v>66.555555555555557</v>
      </c>
      <c r="C17" s="271">
        <v>68.666666666666671</v>
      </c>
      <c r="D17" s="271">
        <v>73.333333333333329</v>
      </c>
      <c r="E17" s="271">
        <v>112.77777777777777</v>
      </c>
      <c r="G17" s="271" t="s">
        <v>41</v>
      </c>
      <c r="H17" s="271">
        <v>61.625</v>
      </c>
      <c r="I17" s="271">
        <v>68.375</v>
      </c>
      <c r="J17" s="271">
        <v>72</v>
      </c>
      <c r="K17" s="271">
        <v>111.5</v>
      </c>
      <c r="M17" s="271" t="s">
        <v>41</v>
      </c>
      <c r="N17" s="271">
        <v>69.375</v>
      </c>
      <c r="O17" s="271">
        <v>69.5</v>
      </c>
      <c r="P17" s="271">
        <v>69.125</v>
      </c>
      <c r="Q17" s="271">
        <v>115.375</v>
      </c>
      <c r="S17" s="271" t="s">
        <v>41</v>
      </c>
      <c r="T17" s="271">
        <v>66.625</v>
      </c>
      <c r="U17" s="271">
        <v>73.375</v>
      </c>
      <c r="V17" s="271">
        <v>74.875</v>
      </c>
      <c r="W17" s="271">
        <v>112.5</v>
      </c>
    </row>
    <row r="18" spans="1:23" x14ac:dyDescent="0.25">
      <c r="A18" s="271" t="s">
        <v>22</v>
      </c>
      <c r="B18" s="271">
        <f>AVERAGE(B5:B17)</f>
        <v>78.943376068376068</v>
      </c>
      <c r="C18" s="271">
        <f>AVERAGE(C5:C17)</f>
        <v>65.053418803418808</v>
      </c>
      <c r="D18" s="271">
        <f>AVERAGE(D5:D17)</f>
        <v>77.964743589743591</v>
      </c>
      <c r="E18" s="271">
        <f>AVERAGE(E5:E17)</f>
        <v>93.972222222222229</v>
      </c>
      <c r="G18" s="271" t="s">
        <v>22</v>
      </c>
      <c r="H18" s="271">
        <f>AVERAGE(H5:H17)</f>
        <v>79.611111111111114</v>
      </c>
      <c r="I18" s="271">
        <f>AVERAGE(I5:I17)</f>
        <v>65.667735042735046</v>
      </c>
      <c r="J18" s="271">
        <f>AVERAGE(J5:J17)</f>
        <v>78.668803418803407</v>
      </c>
      <c r="K18" s="271">
        <f>AVERAGE(K5:K17)</f>
        <v>94.464743589743591</v>
      </c>
      <c r="M18" s="271" t="s">
        <v>22</v>
      </c>
      <c r="N18" s="271">
        <f>AVERAGE(N5:N17)</f>
        <v>66.88995726495726</v>
      </c>
      <c r="O18" s="271">
        <f>AVERAGE(O5:O17)</f>
        <v>59.94444444444445</v>
      </c>
      <c r="P18" s="271">
        <f>AVERAGE(P5:P17)</f>
        <v>67.100427350427339</v>
      </c>
      <c r="Q18" s="271">
        <f>AVERAGE(Q5:Q17)</f>
        <v>91.449786324786317</v>
      </c>
      <c r="S18" s="271" t="s">
        <v>22</v>
      </c>
      <c r="T18" s="271">
        <f>AVERAGE(T5:T17)</f>
        <v>73.475427350427353</v>
      </c>
      <c r="U18" s="271">
        <f>AVERAGE(U5:U17)</f>
        <v>64.01709401709401</v>
      </c>
      <c r="V18" s="271">
        <f>AVERAGE(V5:V17)</f>
        <v>71.931623931623932</v>
      </c>
      <c r="W18" s="271">
        <f>AVERAGE(W5:W17)</f>
        <v>93.707264957264954</v>
      </c>
    </row>
    <row r="22" spans="1:23" x14ac:dyDescent="0.25">
      <c r="A22" s="1" t="s">
        <v>24</v>
      </c>
      <c r="B22" s="1" t="s">
        <v>25</v>
      </c>
      <c r="C22" s="1"/>
      <c r="D22" s="1"/>
      <c r="E22" s="1"/>
      <c r="F22" s="1"/>
      <c r="G22" s="1" t="s">
        <v>26</v>
      </c>
      <c r="L22" s="1"/>
      <c r="M22" s="1" t="s">
        <v>27</v>
      </c>
      <c r="N22" s="1"/>
      <c r="O22" s="1"/>
      <c r="P22" s="1"/>
      <c r="Q22" s="1"/>
      <c r="R22" s="1"/>
      <c r="S22" s="1" t="s">
        <v>28</v>
      </c>
    </row>
    <row r="23" spans="1:23" x14ac:dyDescent="0.25">
      <c r="H23" s="1"/>
      <c r="I23" s="1"/>
      <c r="J23" s="1"/>
      <c r="K23" s="1"/>
    </row>
    <row r="24" spans="1:23" x14ac:dyDescent="0.25">
      <c r="B24" s="272" t="s">
        <v>1</v>
      </c>
      <c r="C24" s="272" t="s">
        <v>2</v>
      </c>
      <c r="D24" s="272" t="s">
        <v>3</v>
      </c>
      <c r="E24" s="272" t="s">
        <v>4</v>
      </c>
      <c r="H24" s="272" t="s">
        <v>1</v>
      </c>
      <c r="I24" s="272" t="s">
        <v>2</v>
      </c>
      <c r="J24" s="272" t="s">
        <v>3</v>
      </c>
      <c r="K24" s="272" t="s">
        <v>4</v>
      </c>
      <c r="N24" s="272" t="s">
        <v>1</v>
      </c>
      <c r="O24" s="272" t="s">
        <v>2</v>
      </c>
      <c r="P24" s="272" t="s">
        <v>3</v>
      </c>
      <c r="Q24" s="272" t="s">
        <v>4</v>
      </c>
      <c r="T24" s="272" t="s">
        <v>1</v>
      </c>
      <c r="U24" s="272" t="s">
        <v>2</v>
      </c>
      <c r="V24" s="272" t="s">
        <v>3</v>
      </c>
      <c r="W24" s="272" t="s">
        <v>4</v>
      </c>
    </row>
    <row r="25" spans="1:23" x14ac:dyDescent="0.25">
      <c r="A25" s="271" t="s">
        <v>29</v>
      </c>
      <c r="B25" s="271">
        <v>73.5</v>
      </c>
      <c r="C25" s="271">
        <v>58.5</v>
      </c>
      <c r="D25" s="271">
        <v>65.375</v>
      </c>
      <c r="E25" s="271">
        <v>80.5</v>
      </c>
      <c r="G25" s="271" t="s">
        <v>29</v>
      </c>
      <c r="H25" s="271">
        <v>72.375</v>
      </c>
      <c r="I25" s="271">
        <v>56.875</v>
      </c>
      <c r="J25" s="271">
        <v>68</v>
      </c>
      <c r="K25" s="271">
        <v>79.75</v>
      </c>
      <c r="M25" s="271" t="s">
        <v>29</v>
      </c>
      <c r="N25" s="271">
        <v>70.777777777777771</v>
      </c>
      <c r="O25" s="271">
        <v>66.666666666666671</v>
      </c>
      <c r="P25" s="271">
        <v>64.666666666666671</v>
      </c>
      <c r="Q25" s="271">
        <v>77</v>
      </c>
      <c r="S25" s="271" t="s">
        <v>29</v>
      </c>
      <c r="T25" s="271">
        <v>73.125</v>
      </c>
      <c r="U25" s="271">
        <v>71.875</v>
      </c>
      <c r="V25" s="271">
        <v>70.375</v>
      </c>
      <c r="W25" s="271">
        <v>81.125</v>
      </c>
    </row>
    <row r="26" spans="1:23" x14ac:dyDescent="0.25">
      <c r="A26" s="271" t="s">
        <v>30</v>
      </c>
      <c r="B26" s="271">
        <v>101.88888888888889</v>
      </c>
      <c r="C26" s="271">
        <v>66.444444444444443</v>
      </c>
      <c r="D26" s="271">
        <v>110.55555555555556</v>
      </c>
      <c r="E26" s="271">
        <v>84.888888888888886</v>
      </c>
      <c r="G26" s="271" t="s">
        <v>30</v>
      </c>
      <c r="M26" s="271" t="s">
        <v>30</v>
      </c>
      <c r="N26" s="271">
        <v>95.444444444444443</v>
      </c>
      <c r="O26" s="271">
        <v>49.777777777777779</v>
      </c>
      <c r="P26" s="271">
        <v>98.666666666666671</v>
      </c>
      <c r="Q26" s="271">
        <v>75.111111111111114</v>
      </c>
      <c r="S26" s="271" t="s">
        <v>30</v>
      </c>
      <c r="T26" s="271">
        <v>102.77777777777777</v>
      </c>
      <c r="U26" s="271">
        <v>63.333333333333336</v>
      </c>
      <c r="V26" s="271">
        <v>104.55555555555556</v>
      </c>
      <c r="W26" s="271">
        <v>73.333333333333329</v>
      </c>
    </row>
    <row r="27" spans="1:23" x14ac:dyDescent="0.25">
      <c r="A27" s="271" t="s">
        <v>31</v>
      </c>
      <c r="B27" s="271">
        <v>100.75</v>
      </c>
      <c r="C27" s="271">
        <v>51.5</v>
      </c>
      <c r="D27" s="271">
        <v>71.75</v>
      </c>
      <c r="E27" s="271">
        <v>65.125</v>
      </c>
      <c r="G27" s="271" t="s">
        <v>31</v>
      </c>
      <c r="H27" s="271">
        <v>105.5</v>
      </c>
      <c r="I27" s="271">
        <v>57.75</v>
      </c>
      <c r="J27" s="271">
        <v>76.25</v>
      </c>
      <c r="K27" s="271">
        <v>68.125</v>
      </c>
      <c r="M27" s="271" t="s">
        <v>31</v>
      </c>
      <c r="N27" s="271">
        <v>90.777777777777771</v>
      </c>
      <c r="O27" s="271">
        <v>64.444444444444443</v>
      </c>
      <c r="P27" s="271">
        <v>65.888888888888886</v>
      </c>
      <c r="Q27" s="271">
        <v>64</v>
      </c>
      <c r="S27" s="271" t="s">
        <v>31</v>
      </c>
      <c r="T27" s="271">
        <v>102.125</v>
      </c>
      <c r="U27" s="271">
        <v>69.125</v>
      </c>
      <c r="V27" s="271">
        <v>72.75</v>
      </c>
      <c r="W27" s="271">
        <v>68.125</v>
      </c>
    </row>
    <row r="28" spans="1:23" x14ac:dyDescent="0.25">
      <c r="A28" s="271" t="s">
        <v>32</v>
      </c>
      <c r="B28" s="271">
        <v>77.375</v>
      </c>
      <c r="C28" s="271">
        <v>86</v>
      </c>
      <c r="D28" s="271">
        <v>91.25</v>
      </c>
      <c r="E28" s="271">
        <v>114.5</v>
      </c>
      <c r="G28" s="271" t="s">
        <v>32</v>
      </c>
      <c r="H28" s="271">
        <v>75.75</v>
      </c>
      <c r="I28" s="271">
        <v>87.5</v>
      </c>
      <c r="J28" s="271">
        <v>90.375</v>
      </c>
      <c r="K28" s="271">
        <v>122.25</v>
      </c>
      <c r="M28" s="271" t="s">
        <v>32</v>
      </c>
      <c r="N28" s="271">
        <v>64.25</v>
      </c>
      <c r="O28" s="271">
        <v>62.875</v>
      </c>
      <c r="P28" s="271">
        <v>57.5</v>
      </c>
      <c r="Q28" s="271">
        <v>110</v>
      </c>
      <c r="S28" s="271" t="s">
        <v>32</v>
      </c>
      <c r="T28" s="271">
        <v>69.875</v>
      </c>
      <c r="U28" s="271">
        <v>78.75</v>
      </c>
      <c r="V28" s="271">
        <v>71.75</v>
      </c>
      <c r="W28" s="271">
        <v>118.75</v>
      </c>
    </row>
    <row r="29" spans="1:23" x14ac:dyDescent="0.25">
      <c r="A29" s="271" t="s">
        <v>33</v>
      </c>
      <c r="B29" s="271">
        <v>93.625</v>
      </c>
      <c r="C29" s="271">
        <v>57.25</v>
      </c>
      <c r="D29" s="271">
        <v>79.375</v>
      </c>
      <c r="E29" s="271">
        <v>80.75</v>
      </c>
      <c r="G29" s="271" t="s">
        <v>33</v>
      </c>
      <c r="H29" s="271">
        <v>93.777777777777771</v>
      </c>
      <c r="I29" s="271">
        <v>60.444444444444443</v>
      </c>
      <c r="J29" s="271">
        <v>80.222222222222229</v>
      </c>
      <c r="K29" s="271">
        <v>88.666666666666671</v>
      </c>
      <c r="M29" s="271" t="s">
        <v>33</v>
      </c>
      <c r="N29" s="271">
        <v>75.333333333333329</v>
      </c>
      <c r="O29" s="271">
        <v>58.111111111111114</v>
      </c>
      <c r="P29" s="271">
        <v>66.555555555555557</v>
      </c>
      <c r="Q29" s="271">
        <v>92.777777777777771</v>
      </c>
      <c r="S29" s="271" t="s">
        <v>33</v>
      </c>
      <c r="T29" s="271">
        <v>81.555555555555557</v>
      </c>
      <c r="U29" s="271">
        <v>58.777777777777779</v>
      </c>
      <c r="V29" s="271">
        <v>69.444444444444443</v>
      </c>
      <c r="W29" s="271">
        <v>88</v>
      </c>
    </row>
    <row r="30" spans="1:23" x14ac:dyDescent="0.25">
      <c r="A30" s="271" t="s">
        <v>34</v>
      </c>
      <c r="B30" s="271">
        <v>70</v>
      </c>
      <c r="C30" s="271">
        <v>82.777777777777771</v>
      </c>
      <c r="D30" s="271">
        <v>76.444444444444443</v>
      </c>
      <c r="E30" s="271">
        <v>78.666666666666671</v>
      </c>
      <c r="G30" s="271" t="s">
        <v>34</v>
      </c>
      <c r="H30" s="271">
        <v>66.25</v>
      </c>
      <c r="I30" s="271">
        <v>71.5</v>
      </c>
      <c r="J30" s="271">
        <v>77.375</v>
      </c>
      <c r="K30" s="271">
        <v>88.125</v>
      </c>
      <c r="M30" s="271" t="s">
        <v>34</v>
      </c>
      <c r="N30" s="271">
        <v>66.875</v>
      </c>
      <c r="O30" s="271">
        <v>81.25</v>
      </c>
      <c r="P30" s="271">
        <v>73.375</v>
      </c>
      <c r="Q30" s="271">
        <v>84</v>
      </c>
      <c r="S30" s="271" t="s">
        <v>34</v>
      </c>
      <c r="T30" s="271">
        <v>76.375</v>
      </c>
      <c r="U30" s="271">
        <v>76</v>
      </c>
      <c r="V30" s="271">
        <v>78.875</v>
      </c>
      <c r="W30" s="271">
        <v>83.625</v>
      </c>
    </row>
    <row r="31" spans="1:23" x14ac:dyDescent="0.25">
      <c r="A31" s="271" t="s">
        <v>35</v>
      </c>
      <c r="B31" s="271">
        <v>68</v>
      </c>
      <c r="C31" s="271">
        <v>63.875</v>
      </c>
      <c r="D31" s="271">
        <v>65.25</v>
      </c>
      <c r="E31" s="271">
        <v>131.625</v>
      </c>
      <c r="G31" s="271" t="s">
        <v>35</v>
      </c>
      <c r="H31" s="271">
        <v>68.875</v>
      </c>
      <c r="I31" s="271">
        <v>65.5</v>
      </c>
      <c r="J31" s="271">
        <v>68.5</v>
      </c>
      <c r="K31" s="271">
        <v>120.25</v>
      </c>
      <c r="M31" s="271" t="s">
        <v>35</v>
      </c>
      <c r="N31" s="271">
        <v>62.888888888888886</v>
      </c>
      <c r="O31" s="271">
        <v>67.333333333333329</v>
      </c>
      <c r="P31" s="271">
        <v>61.666666666666664</v>
      </c>
      <c r="Q31" s="271">
        <v>97.666666666666671</v>
      </c>
      <c r="S31" s="271" t="s">
        <v>35</v>
      </c>
      <c r="T31" s="271">
        <v>73.75</v>
      </c>
      <c r="U31" s="271">
        <v>73</v>
      </c>
      <c r="V31" s="271">
        <v>71</v>
      </c>
      <c r="W31" s="271">
        <v>105.125</v>
      </c>
    </row>
    <row r="32" spans="1:23" x14ac:dyDescent="0.25">
      <c r="A32" s="271" t="s">
        <v>36</v>
      </c>
      <c r="B32" s="271">
        <v>65.111111111111114</v>
      </c>
      <c r="C32" s="271">
        <v>53.222222222222221</v>
      </c>
      <c r="D32" s="271">
        <v>53.666666666666664</v>
      </c>
      <c r="E32" s="271">
        <v>117.66666666666667</v>
      </c>
      <c r="G32" s="271" t="s">
        <v>36</v>
      </c>
      <c r="H32" s="271">
        <v>65.222222222222229</v>
      </c>
      <c r="I32" s="271">
        <v>52.111111111111114</v>
      </c>
      <c r="J32" s="271">
        <v>55.888888888888886</v>
      </c>
      <c r="K32" s="271">
        <v>127</v>
      </c>
      <c r="M32" s="271" t="s">
        <v>36</v>
      </c>
      <c r="N32" s="271">
        <v>56.875</v>
      </c>
      <c r="O32" s="271">
        <v>57.25</v>
      </c>
      <c r="P32" s="271">
        <v>46.75</v>
      </c>
      <c r="Q32" s="271">
        <v>113.125</v>
      </c>
      <c r="S32" s="271" t="s">
        <v>36</v>
      </c>
      <c r="T32" s="271">
        <v>56.222222222222221</v>
      </c>
      <c r="U32" s="271">
        <v>60.777777777777779</v>
      </c>
      <c r="V32" s="271">
        <v>51.555555555555557</v>
      </c>
      <c r="W32" s="271">
        <v>127.66666666666667</v>
      </c>
    </row>
    <row r="33" spans="1:23" x14ac:dyDescent="0.25">
      <c r="A33" s="271" t="s">
        <v>37</v>
      </c>
      <c r="B33" s="271">
        <v>77.125</v>
      </c>
      <c r="C33" s="271">
        <v>56.875</v>
      </c>
      <c r="D33" s="271">
        <v>97.5</v>
      </c>
      <c r="E33" s="271">
        <v>93.375</v>
      </c>
      <c r="G33" s="271" t="s">
        <v>37</v>
      </c>
      <c r="H33" s="271">
        <v>69.555555555555557</v>
      </c>
      <c r="I33" s="271">
        <v>53.888888888888886</v>
      </c>
      <c r="J33" s="271">
        <v>100.88888888888889</v>
      </c>
      <c r="K33" s="271">
        <v>91.444444444444443</v>
      </c>
      <c r="M33" s="271" t="s">
        <v>37</v>
      </c>
      <c r="N33" s="271">
        <v>66.777777777777771</v>
      </c>
      <c r="O33" s="271">
        <v>54</v>
      </c>
      <c r="P33" s="271">
        <v>91.111111111111114</v>
      </c>
      <c r="Q33" s="271">
        <v>85.111111111111114</v>
      </c>
      <c r="S33" s="271" t="s">
        <v>37</v>
      </c>
      <c r="T33" s="271">
        <v>80.75</v>
      </c>
      <c r="U33" s="271">
        <v>55.5</v>
      </c>
      <c r="V33" s="271">
        <v>96.375</v>
      </c>
      <c r="W33" s="271">
        <v>91.5</v>
      </c>
    </row>
    <row r="34" spans="1:23" x14ac:dyDescent="0.25">
      <c r="A34" s="271" t="s">
        <v>38</v>
      </c>
      <c r="B34" s="271">
        <v>77.25</v>
      </c>
      <c r="C34" s="271">
        <v>70.375</v>
      </c>
      <c r="D34" s="271">
        <v>88.25</v>
      </c>
      <c r="E34" s="271">
        <v>98.75</v>
      </c>
      <c r="G34" s="271" t="s">
        <v>38</v>
      </c>
      <c r="H34" s="271">
        <v>76.875</v>
      </c>
      <c r="I34" s="271">
        <v>69.25</v>
      </c>
      <c r="J34" s="271">
        <v>87.375</v>
      </c>
      <c r="K34" s="271">
        <v>109.75</v>
      </c>
      <c r="M34" s="271" t="s">
        <v>38</v>
      </c>
      <c r="N34" s="271">
        <v>69.125</v>
      </c>
      <c r="O34" s="271">
        <v>59</v>
      </c>
      <c r="P34" s="271">
        <v>77.875</v>
      </c>
      <c r="Q34" s="271">
        <v>86.625</v>
      </c>
      <c r="S34" s="271" t="s">
        <v>38</v>
      </c>
      <c r="T34" s="271">
        <v>75</v>
      </c>
      <c r="U34" s="271">
        <v>65.888888888888886</v>
      </c>
      <c r="V34" s="271">
        <v>81.444444444444443</v>
      </c>
      <c r="W34" s="271">
        <v>105.55555555555556</v>
      </c>
    </row>
    <row r="35" spans="1:23" x14ac:dyDescent="0.25">
      <c r="A35" s="271" t="s">
        <v>39</v>
      </c>
      <c r="B35" s="271">
        <v>103.75</v>
      </c>
      <c r="C35" s="271">
        <v>54.875</v>
      </c>
      <c r="D35" s="271">
        <v>82.75</v>
      </c>
      <c r="E35" s="271">
        <v>91.625</v>
      </c>
      <c r="G35" s="271" t="s">
        <v>39</v>
      </c>
      <c r="H35" s="271">
        <v>102.875</v>
      </c>
      <c r="I35" s="271">
        <v>55.375</v>
      </c>
      <c r="J35" s="271">
        <v>85.75</v>
      </c>
      <c r="K35" s="271">
        <v>97.25</v>
      </c>
      <c r="M35" s="271" t="s">
        <v>39</v>
      </c>
      <c r="N35" s="271">
        <v>75.375</v>
      </c>
      <c r="O35" s="271">
        <v>49.625</v>
      </c>
      <c r="P35" s="271">
        <v>57.75</v>
      </c>
      <c r="Q35" s="271">
        <v>88.625</v>
      </c>
      <c r="S35" s="271" t="s">
        <v>39</v>
      </c>
      <c r="T35" s="271">
        <v>82.375</v>
      </c>
      <c r="U35" s="271">
        <v>53.625</v>
      </c>
      <c r="V35" s="271">
        <v>64.25</v>
      </c>
      <c r="W35" s="271">
        <v>98.75</v>
      </c>
    </row>
    <row r="36" spans="1:23" x14ac:dyDescent="0.25">
      <c r="A36" s="271" t="s">
        <v>40</v>
      </c>
      <c r="B36" s="271">
        <v>78.111111111111114</v>
      </c>
      <c r="C36" s="271">
        <v>56.666666666666664</v>
      </c>
      <c r="D36" s="271">
        <v>58.888888888888886</v>
      </c>
      <c r="E36" s="271">
        <v>68.888888888888886</v>
      </c>
      <c r="G36" s="271" t="s">
        <v>40</v>
      </c>
      <c r="H36" s="271">
        <v>84.888888888888886</v>
      </c>
      <c r="I36" s="271">
        <v>58.111111111111114</v>
      </c>
      <c r="J36" s="271">
        <v>64.222222222222229</v>
      </c>
      <c r="K36" s="271">
        <v>69.888888888888886</v>
      </c>
      <c r="M36" s="271" t="s">
        <v>40</v>
      </c>
      <c r="N36" s="271">
        <v>60.75</v>
      </c>
      <c r="O36" s="271">
        <v>57.75</v>
      </c>
      <c r="P36" s="271">
        <v>63.25</v>
      </c>
      <c r="Q36" s="271">
        <v>72.75</v>
      </c>
      <c r="S36" s="271" t="s">
        <v>40</v>
      </c>
      <c r="T36" s="271">
        <v>68.25</v>
      </c>
      <c r="U36" s="271">
        <v>61.25</v>
      </c>
      <c r="V36" s="271">
        <v>63</v>
      </c>
      <c r="W36" s="271">
        <v>78.625</v>
      </c>
    </row>
    <row r="37" spans="1:23" x14ac:dyDescent="0.25">
      <c r="A37" s="271" t="s">
        <v>41</v>
      </c>
      <c r="B37" s="271">
        <v>68.5</v>
      </c>
      <c r="C37" s="271">
        <v>79.25</v>
      </c>
      <c r="D37" s="271">
        <v>68.625</v>
      </c>
      <c r="E37" s="271">
        <v>84.125</v>
      </c>
      <c r="G37" s="271" t="s">
        <v>41</v>
      </c>
      <c r="H37" s="271">
        <v>70.125</v>
      </c>
      <c r="I37" s="271">
        <v>80.625</v>
      </c>
      <c r="J37" s="271">
        <v>63.375</v>
      </c>
      <c r="K37" s="271">
        <v>82.25</v>
      </c>
      <c r="M37" s="271" t="s">
        <v>41</v>
      </c>
      <c r="N37" s="271">
        <v>73.666666666666671</v>
      </c>
      <c r="O37" s="271">
        <v>80.222222222222229</v>
      </c>
      <c r="P37" s="271">
        <v>69.666666666666671</v>
      </c>
      <c r="Q37" s="271">
        <v>110.55555555555556</v>
      </c>
      <c r="S37" s="271" t="s">
        <v>41</v>
      </c>
      <c r="T37" s="271">
        <v>73.375</v>
      </c>
      <c r="U37" s="271">
        <v>87.75</v>
      </c>
      <c r="V37" s="271">
        <v>71.875</v>
      </c>
      <c r="W37" s="271">
        <v>117.75</v>
      </c>
    </row>
    <row r="38" spans="1:23" x14ac:dyDescent="0.25">
      <c r="A38" s="271" t="s">
        <v>22</v>
      </c>
      <c r="B38" s="271">
        <f>AVERAGE(B25:B37)</f>
        <v>81.152777777777771</v>
      </c>
      <c r="C38" s="271">
        <f>AVERAGE(C25:C37)</f>
        <v>64.431623931623932</v>
      </c>
      <c r="D38" s="271">
        <f>AVERAGE(D25:D37)</f>
        <v>77.667735042735046</v>
      </c>
      <c r="E38" s="271">
        <f>AVERAGE(E25:E37)</f>
        <v>91.575854700854705</v>
      </c>
      <c r="G38" s="271" t="s">
        <v>22</v>
      </c>
      <c r="H38" s="271">
        <f>AVERAGE(H25:H37)</f>
        <v>79.339120370370367</v>
      </c>
      <c r="I38" s="271">
        <f>AVERAGE(I25:I37)</f>
        <v>64.077546296296291</v>
      </c>
      <c r="J38" s="271">
        <f>AVERAGE(J25:J37)</f>
        <v>76.518518518518519</v>
      </c>
      <c r="K38" s="271">
        <f>AVERAGE(K25:K37)</f>
        <v>95.395833333333329</v>
      </c>
      <c r="M38" s="271" t="s">
        <v>22</v>
      </c>
      <c r="N38" s="271">
        <f>AVERAGE(N25:N37)</f>
        <v>71.455128205128204</v>
      </c>
      <c r="O38" s="271">
        <f>AVERAGE(O25:O37)</f>
        <v>62.177350427350419</v>
      </c>
      <c r="P38" s="271">
        <f>AVERAGE(P25:P37)</f>
        <v>68.824786324786317</v>
      </c>
      <c r="Q38" s="271">
        <f>AVERAGE(Q25:Q37)</f>
        <v>89.026709401709397</v>
      </c>
      <c r="S38" s="271" t="s">
        <v>22</v>
      </c>
      <c r="T38" s="271">
        <f>AVERAGE(T25:T37)</f>
        <v>78.119658119658112</v>
      </c>
      <c r="U38" s="271">
        <f>AVERAGE(U25:U37)</f>
        <v>67.35790598290599</v>
      </c>
      <c r="V38" s="271">
        <f>AVERAGE(V25:V37)</f>
        <v>74.40384615384616</v>
      </c>
      <c r="W38" s="271">
        <f>AVERAGE(W25:W37)</f>
        <v>95.225427350427339</v>
      </c>
    </row>
    <row r="41" spans="1:23" x14ac:dyDescent="0.25">
      <c r="A41" s="272" t="s">
        <v>1</v>
      </c>
      <c r="B41" s="271" t="s">
        <v>23</v>
      </c>
      <c r="C41" s="271" t="s">
        <v>24</v>
      </c>
      <c r="M41" s="272" t="s">
        <v>3</v>
      </c>
      <c r="N41" s="271" t="s">
        <v>23</v>
      </c>
      <c r="O41" s="271" t="s">
        <v>24</v>
      </c>
    </row>
    <row r="42" spans="1:23" x14ac:dyDescent="0.25">
      <c r="A42" s="271" t="s">
        <v>25</v>
      </c>
      <c r="B42" s="271">
        <f>B18</f>
        <v>78.943376068376068</v>
      </c>
      <c r="C42" s="271">
        <f>B38</f>
        <v>81.152777777777771</v>
      </c>
      <c r="M42" s="271" t="s">
        <v>25</v>
      </c>
      <c r="N42" s="271">
        <f>D18</f>
        <v>77.964743589743591</v>
      </c>
      <c r="O42" s="271">
        <f>D38</f>
        <v>77.667735042735046</v>
      </c>
    </row>
    <row r="43" spans="1:23" x14ac:dyDescent="0.25">
      <c r="A43" s="273" t="s">
        <v>26</v>
      </c>
      <c r="B43" s="271">
        <f>H18</f>
        <v>79.611111111111114</v>
      </c>
      <c r="C43" s="271">
        <f>H38</f>
        <v>79.339120370370367</v>
      </c>
      <c r="M43" s="273" t="s">
        <v>26</v>
      </c>
      <c r="N43" s="271">
        <f>J18</f>
        <v>78.668803418803407</v>
      </c>
      <c r="O43" s="271">
        <f>J38</f>
        <v>76.518518518518519</v>
      </c>
    </row>
    <row r="44" spans="1:23" x14ac:dyDescent="0.25">
      <c r="A44" s="271" t="s">
        <v>51</v>
      </c>
      <c r="B44" s="271">
        <f>N18</f>
        <v>66.88995726495726</v>
      </c>
      <c r="C44" s="271">
        <f>N38</f>
        <v>71.455128205128204</v>
      </c>
      <c r="M44" s="271" t="s">
        <v>51</v>
      </c>
      <c r="N44" s="271">
        <f>P18</f>
        <v>67.100427350427339</v>
      </c>
      <c r="O44" s="271">
        <f>P38</f>
        <v>68.824786324786317</v>
      </c>
    </row>
    <row r="45" spans="1:23" x14ac:dyDescent="0.25">
      <c r="A45" s="273" t="s">
        <v>28</v>
      </c>
      <c r="B45" s="271">
        <f>T18</f>
        <v>73.475427350427353</v>
      </c>
      <c r="C45" s="271">
        <f>T38</f>
        <v>78.119658119658112</v>
      </c>
      <c r="M45" s="273" t="s">
        <v>28</v>
      </c>
      <c r="N45" s="271">
        <f>V18</f>
        <v>71.931623931623932</v>
      </c>
      <c r="O45" s="271">
        <f>V38</f>
        <v>74.40384615384616</v>
      </c>
    </row>
    <row r="57" spans="1:15" x14ac:dyDescent="0.25">
      <c r="M57" s="272" t="s">
        <v>4</v>
      </c>
      <c r="N57" s="271" t="s">
        <v>23</v>
      </c>
      <c r="O57" s="271" t="s">
        <v>24</v>
      </c>
    </row>
    <row r="58" spans="1:15" x14ac:dyDescent="0.25">
      <c r="A58" s="272" t="s">
        <v>2</v>
      </c>
      <c r="B58" s="271" t="s">
        <v>23</v>
      </c>
      <c r="C58" s="271" t="s">
        <v>24</v>
      </c>
      <c r="M58" s="271" t="s">
        <v>25</v>
      </c>
      <c r="N58" s="271">
        <f>E18</f>
        <v>93.972222222222229</v>
      </c>
      <c r="O58" s="271">
        <f>E38</f>
        <v>91.575854700854705</v>
      </c>
    </row>
    <row r="59" spans="1:15" x14ac:dyDescent="0.25">
      <c r="A59" s="271" t="s">
        <v>25</v>
      </c>
      <c r="B59" s="271">
        <f>C18</f>
        <v>65.053418803418808</v>
      </c>
      <c r="C59" s="271">
        <f>C38</f>
        <v>64.431623931623932</v>
      </c>
      <c r="M59" s="273" t="s">
        <v>26</v>
      </c>
      <c r="N59" s="271">
        <f>K18</f>
        <v>94.464743589743591</v>
      </c>
      <c r="O59" s="271">
        <f>K38</f>
        <v>95.395833333333329</v>
      </c>
    </row>
    <row r="60" spans="1:15" x14ac:dyDescent="0.25">
      <c r="A60" s="273" t="s">
        <v>26</v>
      </c>
      <c r="B60" s="271">
        <f>I18</f>
        <v>65.667735042735046</v>
      </c>
      <c r="C60" s="271">
        <f>I38</f>
        <v>64.077546296296291</v>
      </c>
      <c r="M60" s="271" t="s">
        <v>51</v>
      </c>
      <c r="N60" s="271">
        <f>Q18</f>
        <v>91.449786324786317</v>
      </c>
      <c r="O60" s="271">
        <f>Q38</f>
        <v>89.026709401709397</v>
      </c>
    </row>
    <row r="61" spans="1:15" x14ac:dyDescent="0.25">
      <c r="A61" s="271" t="s">
        <v>51</v>
      </c>
      <c r="B61" s="271">
        <f>O18</f>
        <v>59.94444444444445</v>
      </c>
      <c r="C61" s="271">
        <f>O38</f>
        <v>62.177350427350419</v>
      </c>
      <c r="M61" s="273" t="s">
        <v>28</v>
      </c>
      <c r="N61" s="271">
        <f>W18</f>
        <v>93.707264957264954</v>
      </c>
      <c r="O61" s="271">
        <f>W38</f>
        <v>95.225427350427339</v>
      </c>
    </row>
    <row r="62" spans="1:15" x14ac:dyDescent="0.25">
      <c r="A62" s="273" t="s">
        <v>28</v>
      </c>
      <c r="B62" s="271">
        <f>U18</f>
        <v>64.01709401709401</v>
      </c>
      <c r="C62" s="271">
        <f>U38</f>
        <v>67.35790598290599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workbookViewId="0">
      <selection activeCell="U39" sqref="U39"/>
    </sheetView>
  </sheetViews>
  <sheetFormatPr defaultRowHeight="15" x14ac:dyDescent="0.25"/>
  <cols>
    <col min="1" max="1" width="14.7109375" style="271" customWidth="1"/>
    <col min="2" max="5" width="9.140625" style="271"/>
    <col min="6" max="6" width="13.5703125" style="271" customWidth="1"/>
    <col min="7" max="11" width="9.140625" style="271"/>
    <col min="12" max="12" width="14.140625" style="271" customWidth="1"/>
    <col min="13" max="17" width="9.140625" style="271"/>
    <col min="18" max="18" width="14.28515625" style="271" customWidth="1"/>
    <col min="19" max="16384" width="9.140625" style="271"/>
  </cols>
  <sheetData>
    <row r="1" spans="1:20" x14ac:dyDescent="0.25">
      <c r="A1" s="1" t="s">
        <v>25</v>
      </c>
      <c r="B1" s="1"/>
      <c r="C1" s="1"/>
      <c r="D1" s="1"/>
      <c r="E1" s="1"/>
      <c r="F1" s="1" t="s">
        <v>26</v>
      </c>
      <c r="G1" s="1"/>
      <c r="H1" s="1"/>
      <c r="I1" s="1"/>
      <c r="J1" s="1"/>
      <c r="K1" s="1"/>
      <c r="L1" s="1" t="s">
        <v>27</v>
      </c>
      <c r="M1" s="1"/>
      <c r="N1" s="1"/>
      <c r="O1" s="1"/>
      <c r="P1" s="1"/>
      <c r="Q1" s="1"/>
      <c r="R1" s="1" t="s">
        <v>28</v>
      </c>
    </row>
    <row r="3" spans="1:20" x14ac:dyDescent="0.25">
      <c r="B3" s="271" t="s">
        <v>23</v>
      </c>
      <c r="C3" s="271" t="s">
        <v>24</v>
      </c>
      <c r="G3" s="271" t="s">
        <v>23</v>
      </c>
      <c r="H3" s="271" t="s">
        <v>24</v>
      </c>
      <c r="M3" s="271" t="s">
        <v>23</v>
      </c>
      <c r="N3" s="271" t="s">
        <v>24</v>
      </c>
      <c r="S3" s="271" t="s">
        <v>23</v>
      </c>
      <c r="T3" s="271" t="s">
        <v>24</v>
      </c>
    </row>
    <row r="5" spans="1:20" x14ac:dyDescent="0.25">
      <c r="B5" s="272" t="s">
        <v>1</v>
      </c>
      <c r="C5" s="272" t="s">
        <v>1</v>
      </c>
      <c r="G5" s="272" t="s">
        <v>1</v>
      </c>
      <c r="H5" s="272" t="s">
        <v>1</v>
      </c>
      <c r="M5" s="272" t="s">
        <v>1</v>
      </c>
      <c r="N5" s="272" t="s">
        <v>1</v>
      </c>
      <c r="S5" s="272" t="s">
        <v>1</v>
      </c>
      <c r="T5" s="272" t="s">
        <v>1</v>
      </c>
    </row>
    <row r="6" spans="1:20" x14ac:dyDescent="0.25">
      <c r="A6" s="271" t="s">
        <v>29</v>
      </c>
      <c r="F6" s="271" t="s">
        <v>29</v>
      </c>
      <c r="L6" s="271" t="s">
        <v>29</v>
      </c>
      <c r="M6" s="271">
        <f>'Calculations-MDF'!N5</f>
        <v>66.875</v>
      </c>
      <c r="N6" s="271">
        <f>'Calculations-MDF'!N25</f>
        <v>70.777777777777771</v>
      </c>
      <c r="R6" s="271" t="s">
        <v>29</v>
      </c>
      <c r="S6" s="271">
        <f>'Calculations-MDF'!T5</f>
        <v>71.5</v>
      </c>
      <c r="T6" s="271">
        <f>'Calculations-MDF'!T25</f>
        <v>73.125</v>
      </c>
    </row>
    <row r="7" spans="1:20" x14ac:dyDescent="0.25">
      <c r="A7" s="271" t="s">
        <v>30</v>
      </c>
      <c r="F7" s="271" t="s">
        <v>30</v>
      </c>
      <c r="L7" s="271" t="s">
        <v>30</v>
      </c>
      <c r="M7" s="271">
        <f>'Calculations-MDF'!N6</f>
        <v>78.444444444444443</v>
      </c>
      <c r="N7" s="271">
        <f>'Calculations-MDF'!N26</f>
        <v>95.444444444444443</v>
      </c>
      <c r="R7" s="271" t="s">
        <v>30</v>
      </c>
      <c r="S7" s="271">
        <f>'Calculations-MDF'!T6</f>
        <v>95.888888888888886</v>
      </c>
      <c r="T7" s="271">
        <f>'Calculations-MDF'!T26</f>
        <v>102.77777777777777</v>
      </c>
    </row>
    <row r="8" spans="1:20" x14ac:dyDescent="0.25">
      <c r="A8" s="271" t="s">
        <v>31</v>
      </c>
      <c r="F8" s="271" t="s">
        <v>31</v>
      </c>
      <c r="L8" s="271" t="s">
        <v>31</v>
      </c>
      <c r="M8" s="271">
        <f>'Calculations-MDF'!N7</f>
        <v>90.222222222222229</v>
      </c>
      <c r="N8" s="271">
        <f>'Calculations-MDF'!N27</f>
        <v>90.777777777777771</v>
      </c>
      <c r="R8" s="271" t="s">
        <v>31</v>
      </c>
      <c r="S8" s="271">
        <f>'Calculations-MDF'!T7</f>
        <v>111</v>
      </c>
      <c r="T8" s="271">
        <f>'Calculations-MDF'!T27</f>
        <v>102.125</v>
      </c>
    </row>
    <row r="9" spans="1:20" x14ac:dyDescent="0.25">
      <c r="A9" s="271" t="s">
        <v>32</v>
      </c>
      <c r="F9" s="271" t="s">
        <v>32</v>
      </c>
      <c r="L9" s="271" t="s">
        <v>32</v>
      </c>
      <c r="M9" s="271">
        <f>'Calculations-MDF'!N8</f>
        <v>55.222222222222221</v>
      </c>
      <c r="N9" s="271">
        <f>'Calculations-MDF'!N28</f>
        <v>64.25</v>
      </c>
      <c r="R9" s="271" t="s">
        <v>32</v>
      </c>
      <c r="S9" s="271">
        <f>'Calculations-MDF'!T8</f>
        <v>63.111111111111114</v>
      </c>
      <c r="T9" s="271">
        <f>'Calculations-MDF'!T28</f>
        <v>69.875</v>
      </c>
    </row>
    <row r="10" spans="1:20" x14ac:dyDescent="0.25">
      <c r="A10" s="271" t="s">
        <v>33</v>
      </c>
      <c r="F10" s="271" t="s">
        <v>33</v>
      </c>
      <c r="L10" s="271" t="s">
        <v>33</v>
      </c>
      <c r="M10" s="271">
        <f>'Calculations-MDF'!N9</f>
        <v>68.111111111111114</v>
      </c>
      <c r="N10" s="271">
        <f>'Calculations-MDF'!N29</f>
        <v>75.333333333333329</v>
      </c>
      <c r="R10" s="271" t="s">
        <v>33</v>
      </c>
      <c r="S10" s="271">
        <f>'Calculations-MDF'!T9</f>
        <v>73.444444444444443</v>
      </c>
      <c r="T10" s="271">
        <f>'Calculations-MDF'!T29</f>
        <v>81.555555555555557</v>
      </c>
    </row>
    <row r="11" spans="1:20" x14ac:dyDescent="0.25">
      <c r="A11" s="271" t="s">
        <v>34</v>
      </c>
      <c r="F11" s="271" t="s">
        <v>34</v>
      </c>
      <c r="L11" s="271" t="s">
        <v>34</v>
      </c>
      <c r="M11" s="271">
        <f>'Calculations-MDF'!N10</f>
        <v>60.625</v>
      </c>
      <c r="N11" s="271">
        <f>'Calculations-MDF'!N30</f>
        <v>66.875</v>
      </c>
      <c r="R11" s="271" t="s">
        <v>34</v>
      </c>
      <c r="S11" s="271">
        <f>'Calculations-MDF'!T10</f>
        <v>71</v>
      </c>
      <c r="T11" s="271">
        <f>'Calculations-MDF'!T30</f>
        <v>76.375</v>
      </c>
    </row>
    <row r="12" spans="1:20" x14ac:dyDescent="0.25">
      <c r="A12" s="271" t="s">
        <v>35</v>
      </c>
      <c r="F12" s="271" t="s">
        <v>35</v>
      </c>
      <c r="L12" s="271" t="s">
        <v>35</v>
      </c>
      <c r="M12" s="271">
        <f>'Calculations-MDF'!N11</f>
        <v>66.222222222222229</v>
      </c>
      <c r="N12" s="271">
        <f>'Calculations-MDF'!N31</f>
        <v>62.888888888888886</v>
      </c>
      <c r="R12" s="271" t="s">
        <v>35</v>
      </c>
      <c r="S12" s="271">
        <f>'Calculations-MDF'!T11</f>
        <v>66.625</v>
      </c>
      <c r="T12" s="271">
        <f>'Calculations-MDF'!T31</f>
        <v>73.75</v>
      </c>
    </row>
    <row r="13" spans="1:20" x14ac:dyDescent="0.25">
      <c r="A13" s="271" t="s">
        <v>36</v>
      </c>
      <c r="F13" s="271" t="s">
        <v>36</v>
      </c>
      <c r="L13" s="271" t="s">
        <v>36</v>
      </c>
      <c r="M13" s="271">
        <f>'Calculations-MDF'!N12</f>
        <v>64.5</v>
      </c>
      <c r="N13" s="271">
        <f>'Calculations-MDF'!N32</f>
        <v>56.875</v>
      </c>
      <c r="R13" s="271" t="s">
        <v>36</v>
      </c>
      <c r="S13" s="271">
        <f>'Calculations-MDF'!T12</f>
        <v>63.888888888888886</v>
      </c>
      <c r="T13" s="271">
        <f>'Calculations-MDF'!T32</f>
        <v>56.222222222222221</v>
      </c>
    </row>
    <row r="14" spans="1:20" x14ac:dyDescent="0.25">
      <c r="A14" s="271" t="s">
        <v>37</v>
      </c>
      <c r="F14" s="271" t="s">
        <v>37</v>
      </c>
      <c r="L14" s="271" t="s">
        <v>37</v>
      </c>
      <c r="M14" s="271">
        <f>'Calculations-MDF'!N13</f>
        <v>64.555555555555557</v>
      </c>
      <c r="N14" s="271">
        <f>'Calculations-MDF'!N33</f>
        <v>66.777777777777771</v>
      </c>
      <c r="R14" s="271" t="s">
        <v>37</v>
      </c>
      <c r="S14" s="271">
        <f>'Calculations-MDF'!T13</f>
        <v>67.875</v>
      </c>
      <c r="T14" s="271">
        <f>'Calculations-MDF'!T33</f>
        <v>80.75</v>
      </c>
    </row>
    <row r="15" spans="1:20" x14ac:dyDescent="0.25">
      <c r="A15" s="271" t="s">
        <v>38</v>
      </c>
      <c r="F15" s="271" t="s">
        <v>38</v>
      </c>
      <c r="L15" s="271" t="s">
        <v>38</v>
      </c>
      <c r="M15" s="271">
        <f>'Calculations-MDF'!N14</f>
        <v>67.666666666666671</v>
      </c>
      <c r="N15" s="271">
        <f>'Calculations-MDF'!N34</f>
        <v>69.125</v>
      </c>
      <c r="R15" s="271" t="s">
        <v>38</v>
      </c>
      <c r="S15" s="271">
        <f>'Calculations-MDF'!T14</f>
        <v>71.111111111111114</v>
      </c>
      <c r="T15" s="271">
        <f>'Calculations-MDF'!T34</f>
        <v>75</v>
      </c>
    </row>
    <row r="16" spans="1:20" x14ac:dyDescent="0.25">
      <c r="A16" s="271" t="s">
        <v>39</v>
      </c>
      <c r="F16" s="271" t="s">
        <v>39</v>
      </c>
      <c r="L16" s="271" t="s">
        <v>39</v>
      </c>
      <c r="M16" s="271">
        <f>'Calculations-MDF'!N15</f>
        <v>64.75</v>
      </c>
      <c r="N16" s="271">
        <f>'Calculations-MDF'!N35</f>
        <v>75.375</v>
      </c>
      <c r="R16" s="271" t="s">
        <v>39</v>
      </c>
      <c r="S16" s="271">
        <f>'Calculations-MDF'!T15</f>
        <v>75.111111111111114</v>
      </c>
      <c r="T16" s="271">
        <f>'Calculations-MDF'!T35</f>
        <v>82.375</v>
      </c>
    </row>
    <row r="17" spans="1:20" x14ac:dyDescent="0.25">
      <c r="A17" s="271" t="s">
        <v>40</v>
      </c>
      <c r="F17" s="271" t="s">
        <v>40</v>
      </c>
      <c r="L17" s="271" t="s">
        <v>40</v>
      </c>
      <c r="M17" s="271">
        <f>'Calculations-MDF'!N16</f>
        <v>53</v>
      </c>
      <c r="N17" s="271">
        <f>'Calculations-MDF'!N36</f>
        <v>60.75</v>
      </c>
      <c r="R17" s="271" t="s">
        <v>40</v>
      </c>
      <c r="S17" s="271">
        <f>'Calculations-MDF'!T16</f>
        <v>58</v>
      </c>
      <c r="T17" s="271">
        <f>'Calculations-MDF'!T36</f>
        <v>68.25</v>
      </c>
    </row>
    <row r="18" spans="1:20" x14ac:dyDescent="0.25">
      <c r="A18" s="271" t="s">
        <v>41</v>
      </c>
      <c r="F18" s="271" t="s">
        <v>41</v>
      </c>
      <c r="L18" s="271" t="s">
        <v>41</v>
      </c>
      <c r="M18" s="271">
        <f>'Calculations-MDF'!N17</f>
        <v>69.375</v>
      </c>
      <c r="N18" s="271">
        <f>'Calculations-MDF'!N37</f>
        <v>73.666666666666671</v>
      </c>
      <c r="R18" s="271" t="s">
        <v>41</v>
      </c>
      <c r="S18" s="271">
        <f>'Calculations-MDF'!T17</f>
        <v>66.625</v>
      </c>
      <c r="T18" s="271">
        <f>'Calculations-MDF'!T37</f>
        <v>73.375</v>
      </c>
    </row>
    <row r="19" spans="1:20" x14ac:dyDescent="0.25">
      <c r="A19" s="274"/>
      <c r="B19" s="274"/>
      <c r="F19" s="274"/>
      <c r="G19" s="274"/>
      <c r="L19" s="275" t="s">
        <v>44</v>
      </c>
      <c r="M19" s="275"/>
      <c r="N19" s="276"/>
      <c r="O19" s="2"/>
      <c r="P19" s="2"/>
      <c r="Q19" s="2"/>
      <c r="R19" s="275" t="s">
        <v>44</v>
      </c>
      <c r="S19" s="275"/>
      <c r="T19" s="276"/>
    </row>
    <row r="20" spans="1:20" x14ac:dyDescent="0.25">
      <c r="A20" s="274"/>
      <c r="B20" s="274"/>
      <c r="F20" s="274"/>
      <c r="G20" s="274"/>
      <c r="L20" s="275" t="s">
        <v>52</v>
      </c>
      <c r="M20" s="275"/>
      <c r="N20" s="276"/>
      <c r="O20" s="2"/>
      <c r="P20" s="2"/>
      <c r="Q20" s="2"/>
      <c r="R20" s="275" t="s">
        <v>53</v>
      </c>
      <c r="S20" s="275"/>
      <c r="T20" s="276"/>
    </row>
    <row r="23" spans="1:20" x14ac:dyDescent="0.25">
      <c r="B23" s="271" t="s">
        <v>23</v>
      </c>
      <c r="C23" s="271" t="s">
        <v>24</v>
      </c>
      <c r="G23" s="271" t="s">
        <v>23</v>
      </c>
      <c r="H23" s="271" t="s">
        <v>24</v>
      </c>
      <c r="M23" s="271" t="s">
        <v>23</v>
      </c>
      <c r="N23" s="271" t="s">
        <v>24</v>
      </c>
      <c r="S23" s="271" t="s">
        <v>23</v>
      </c>
      <c r="T23" s="271" t="s">
        <v>24</v>
      </c>
    </row>
    <row r="25" spans="1:20" x14ac:dyDescent="0.25">
      <c r="B25" s="272" t="s">
        <v>2</v>
      </c>
      <c r="C25" s="272" t="s">
        <v>2</v>
      </c>
      <c r="G25" s="272" t="s">
        <v>2</v>
      </c>
      <c r="H25" s="272" t="s">
        <v>2</v>
      </c>
      <c r="M25" s="272" t="s">
        <v>2</v>
      </c>
      <c r="N25" s="272" t="s">
        <v>2</v>
      </c>
      <c r="S25" s="272" t="s">
        <v>2</v>
      </c>
      <c r="T25" s="272" t="s">
        <v>2</v>
      </c>
    </row>
    <row r="26" spans="1:20" x14ac:dyDescent="0.25">
      <c r="A26" s="271" t="s">
        <v>29</v>
      </c>
      <c r="F26" s="271" t="s">
        <v>29</v>
      </c>
      <c r="L26" s="271" t="s">
        <v>29</v>
      </c>
      <c r="M26" s="271">
        <f>'Calculations-MDF'!O5</f>
        <v>72.125</v>
      </c>
      <c r="N26" s="271">
        <f>'Calculations-MDF'!O25</f>
        <v>66.666666666666671</v>
      </c>
      <c r="R26" s="271" t="s">
        <v>29</v>
      </c>
      <c r="S26" s="271">
        <f>'Calculations-MDF'!U5</f>
        <v>72.625</v>
      </c>
      <c r="T26" s="271">
        <f>'Calculations-MDF'!U25</f>
        <v>71.875</v>
      </c>
    </row>
    <row r="27" spans="1:20" x14ac:dyDescent="0.25">
      <c r="A27" s="271" t="s">
        <v>30</v>
      </c>
      <c r="F27" s="271" t="s">
        <v>30</v>
      </c>
      <c r="L27" s="271" t="s">
        <v>30</v>
      </c>
      <c r="M27" s="271">
        <f>'Calculations-MDF'!O6</f>
        <v>49.888888888888886</v>
      </c>
      <c r="N27" s="271">
        <f>'Calculations-MDF'!O26</f>
        <v>49.777777777777779</v>
      </c>
      <c r="R27" s="271" t="s">
        <v>30</v>
      </c>
      <c r="S27" s="271">
        <f>'Calculations-MDF'!U6</f>
        <v>50</v>
      </c>
      <c r="T27" s="271">
        <f>'Calculations-MDF'!U26</f>
        <v>63.333333333333336</v>
      </c>
    </row>
    <row r="28" spans="1:20" x14ac:dyDescent="0.25">
      <c r="A28" s="271" t="s">
        <v>31</v>
      </c>
      <c r="F28" s="271" t="s">
        <v>31</v>
      </c>
      <c r="L28" s="271" t="s">
        <v>31</v>
      </c>
      <c r="M28" s="271">
        <f>'Calculations-MDF'!O7</f>
        <v>60.333333333333336</v>
      </c>
      <c r="N28" s="271">
        <f>'Calculations-MDF'!O27</f>
        <v>64.444444444444443</v>
      </c>
      <c r="R28" s="271" t="s">
        <v>31</v>
      </c>
      <c r="S28" s="271">
        <f>'Calculations-MDF'!U7</f>
        <v>68.375</v>
      </c>
      <c r="T28" s="271">
        <f>'Calculations-MDF'!U27</f>
        <v>69.125</v>
      </c>
    </row>
    <row r="29" spans="1:20" x14ac:dyDescent="0.25">
      <c r="A29" s="271" t="s">
        <v>32</v>
      </c>
      <c r="F29" s="271" t="s">
        <v>32</v>
      </c>
      <c r="L29" s="271" t="s">
        <v>32</v>
      </c>
      <c r="M29" s="271">
        <f>'Calculations-MDF'!O8</f>
        <v>56.111111111111114</v>
      </c>
      <c r="N29" s="271">
        <f>'Calculations-MDF'!O28</f>
        <v>62.875</v>
      </c>
      <c r="R29" s="271" t="s">
        <v>32</v>
      </c>
      <c r="S29" s="271">
        <f>'Calculations-MDF'!U8</f>
        <v>64.111111111111114</v>
      </c>
      <c r="T29" s="271">
        <f>'Calculations-MDF'!U28</f>
        <v>78.75</v>
      </c>
    </row>
    <row r="30" spans="1:20" x14ac:dyDescent="0.25">
      <c r="A30" s="271" t="s">
        <v>33</v>
      </c>
      <c r="F30" s="271" t="s">
        <v>33</v>
      </c>
      <c r="L30" s="271" t="s">
        <v>33</v>
      </c>
      <c r="M30" s="271">
        <f>'Calculations-MDF'!O9</f>
        <v>53.777777777777779</v>
      </c>
      <c r="N30" s="271">
        <f>'Calculations-MDF'!O29</f>
        <v>58.111111111111114</v>
      </c>
      <c r="R30" s="271" t="s">
        <v>33</v>
      </c>
      <c r="S30" s="271">
        <f>'Calculations-MDF'!U9</f>
        <v>58.333333333333336</v>
      </c>
      <c r="T30" s="271">
        <f>'Calculations-MDF'!U29</f>
        <v>58.777777777777779</v>
      </c>
    </row>
    <row r="31" spans="1:20" x14ac:dyDescent="0.25">
      <c r="A31" s="271" t="s">
        <v>34</v>
      </c>
      <c r="F31" s="271" t="s">
        <v>34</v>
      </c>
      <c r="L31" s="271" t="s">
        <v>34</v>
      </c>
      <c r="M31" s="271">
        <f>'Calculations-MDF'!O10</f>
        <v>64</v>
      </c>
      <c r="N31" s="271">
        <f>'Calculations-MDF'!O30</f>
        <v>81.25</v>
      </c>
      <c r="R31" s="271" t="s">
        <v>34</v>
      </c>
      <c r="S31" s="271">
        <f>'Calculations-MDF'!U10</f>
        <v>68.75</v>
      </c>
      <c r="T31" s="271">
        <f>'Calculations-MDF'!U30</f>
        <v>76</v>
      </c>
    </row>
    <row r="32" spans="1:20" x14ac:dyDescent="0.25">
      <c r="A32" s="271" t="s">
        <v>35</v>
      </c>
      <c r="F32" s="271" t="s">
        <v>35</v>
      </c>
      <c r="L32" s="271" t="s">
        <v>35</v>
      </c>
      <c r="M32" s="271">
        <f>'Calculations-MDF'!O11</f>
        <v>70.333333333333329</v>
      </c>
      <c r="N32" s="271">
        <f>'Calculations-MDF'!O31</f>
        <v>67.333333333333329</v>
      </c>
      <c r="R32" s="271" t="s">
        <v>35</v>
      </c>
      <c r="S32" s="271">
        <f>'Calculations-MDF'!U11</f>
        <v>77.125</v>
      </c>
      <c r="T32" s="271">
        <f>'Calculations-MDF'!U31</f>
        <v>73</v>
      </c>
    </row>
    <row r="33" spans="1:20" x14ac:dyDescent="0.25">
      <c r="A33" s="271" t="s">
        <v>36</v>
      </c>
      <c r="F33" s="271" t="s">
        <v>36</v>
      </c>
      <c r="L33" s="271" t="s">
        <v>36</v>
      </c>
      <c r="M33" s="271">
        <f>'Calculations-MDF'!O12</f>
        <v>62.75</v>
      </c>
      <c r="N33" s="271">
        <f>'Calculations-MDF'!O32</f>
        <v>57.25</v>
      </c>
      <c r="R33" s="271" t="s">
        <v>36</v>
      </c>
      <c r="S33" s="271">
        <f>'Calculations-MDF'!U12</f>
        <v>64.666666666666671</v>
      </c>
      <c r="T33" s="271">
        <f>'Calculations-MDF'!U32</f>
        <v>60.777777777777779</v>
      </c>
    </row>
    <row r="34" spans="1:20" x14ac:dyDescent="0.25">
      <c r="A34" s="271" t="s">
        <v>37</v>
      </c>
      <c r="F34" s="271" t="s">
        <v>37</v>
      </c>
      <c r="L34" s="271" t="s">
        <v>37</v>
      </c>
      <c r="M34" s="271">
        <f>'Calculations-MDF'!O13</f>
        <v>53.444444444444443</v>
      </c>
      <c r="N34" s="271">
        <f>'Calculations-MDF'!O33</f>
        <v>54</v>
      </c>
      <c r="R34" s="271" t="s">
        <v>37</v>
      </c>
      <c r="S34" s="271">
        <f>'Calculations-MDF'!U13</f>
        <v>48.75</v>
      </c>
      <c r="T34" s="271">
        <f>'Calculations-MDF'!U33</f>
        <v>55.5</v>
      </c>
    </row>
    <row r="35" spans="1:20" x14ac:dyDescent="0.25">
      <c r="A35" s="271" t="s">
        <v>38</v>
      </c>
      <c r="F35" s="271" t="s">
        <v>38</v>
      </c>
      <c r="L35" s="271" t="s">
        <v>38</v>
      </c>
      <c r="M35" s="271">
        <f>'Calculations-MDF'!O14</f>
        <v>59.888888888888886</v>
      </c>
      <c r="N35" s="271">
        <f>'Calculations-MDF'!O34</f>
        <v>59</v>
      </c>
      <c r="R35" s="271" t="s">
        <v>38</v>
      </c>
      <c r="S35" s="271">
        <f>'Calculations-MDF'!U14</f>
        <v>67.111111111111114</v>
      </c>
      <c r="T35" s="271">
        <f>'Calculations-MDF'!U34</f>
        <v>65.888888888888886</v>
      </c>
    </row>
    <row r="36" spans="1:20" x14ac:dyDescent="0.25">
      <c r="A36" s="271" t="s">
        <v>39</v>
      </c>
      <c r="F36" s="271" t="s">
        <v>39</v>
      </c>
      <c r="L36" s="271" t="s">
        <v>39</v>
      </c>
      <c r="M36" s="271">
        <f>'Calculations-MDF'!O15</f>
        <v>52</v>
      </c>
      <c r="N36" s="271">
        <f>'Calculations-MDF'!O35</f>
        <v>49.625</v>
      </c>
      <c r="R36" s="271" t="s">
        <v>39</v>
      </c>
      <c r="S36" s="271">
        <f>'Calculations-MDF'!U15</f>
        <v>58.666666666666664</v>
      </c>
      <c r="T36" s="271">
        <f>'Calculations-MDF'!U35</f>
        <v>53.625</v>
      </c>
    </row>
    <row r="37" spans="1:20" x14ac:dyDescent="0.25">
      <c r="A37" s="271" t="s">
        <v>40</v>
      </c>
      <c r="F37" s="271" t="s">
        <v>40</v>
      </c>
      <c r="L37" s="271" t="s">
        <v>40</v>
      </c>
      <c r="M37" s="271">
        <f>'Calculations-MDF'!O16</f>
        <v>55.125</v>
      </c>
      <c r="N37" s="271">
        <f>'Calculations-MDF'!O36</f>
        <v>57.75</v>
      </c>
      <c r="R37" s="271" t="s">
        <v>40</v>
      </c>
      <c r="S37" s="271">
        <f>'Calculations-MDF'!U16</f>
        <v>60.333333333333336</v>
      </c>
      <c r="T37" s="271">
        <f>'Calculations-MDF'!U36</f>
        <v>61.25</v>
      </c>
    </row>
    <row r="38" spans="1:20" x14ac:dyDescent="0.25">
      <c r="A38" s="271" t="s">
        <v>41</v>
      </c>
      <c r="F38" s="271" t="s">
        <v>41</v>
      </c>
      <c r="L38" s="271" t="s">
        <v>41</v>
      </c>
      <c r="M38" s="271">
        <f>'Calculations-MDF'!O17</f>
        <v>69.5</v>
      </c>
      <c r="N38" s="271">
        <f>'Calculations-MDF'!O37</f>
        <v>80.222222222222229</v>
      </c>
      <c r="R38" s="271" t="s">
        <v>41</v>
      </c>
      <c r="S38" s="271">
        <f>'Calculations-MDF'!U17</f>
        <v>73.375</v>
      </c>
      <c r="T38" s="271">
        <f>'Calculations-MDF'!U37</f>
        <v>87.75</v>
      </c>
    </row>
    <row r="39" spans="1:20" x14ac:dyDescent="0.25">
      <c r="A39" s="274"/>
      <c r="B39" s="274"/>
      <c r="F39" s="274"/>
      <c r="G39" s="274"/>
      <c r="L39" s="274" t="s">
        <v>43</v>
      </c>
      <c r="M39" s="274"/>
      <c r="R39" s="274" t="s">
        <v>43</v>
      </c>
      <c r="S39" s="274"/>
    </row>
    <row r="40" spans="1:20" x14ac:dyDescent="0.25">
      <c r="A40" s="274"/>
      <c r="B40" s="274"/>
      <c r="F40" s="274"/>
      <c r="G40" s="274"/>
      <c r="L40" s="274" t="s">
        <v>54</v>
      </c>
      <c r="M40" s="274"/>
      <c r="R40" s="274" t="s">
        <v>55</v>
      </c>
      <c r="S40" s="274"/>
    </row>
    <row r="43" spans="1:20" x14ac:dyDescent="0.25">
      <c r="B43" s="271" t="s">
        <v>23</v>
      </c>
      <c r="C43" s="271" t="s">
        <v>24</v>
      </c>
      <c r="G43" s="271" t="s">
        <v>23</v>
      </c>
      <c r="H43" s="271" t="s">
        <v>24</v>
      </c>
      <c r="M43" s="271" t="s">
        <v>23</v>
      </c>
      <c r="N43" s="271" t="s">
        <v>24</v>
      </c>
      <c r="S43" s="271" t="s">
        <v>23</v>
      </c>
      <c r="T43" s="271" t="s">
        <v>24</v>
      </c>
    </row>
    <row r="45" spans="1:20" x14ac:dyDescent="0.25">
      <c r="B45" s="272" t="s">
        <v>3</v>
      </c>
      <c r="C45" s="272" t="s">
        <v>3</v>
      </c>
      <c r="G45" s="272" t="s">
        <v>3</v>
      </c>
      <c r="H45" s="272" t="s">
        <v>3</v>
      </c>
      <c r="M45" s="272" t="s">
        <v>3</v>
      </c>
      <c r="N45" s="272" t="s">
        <v>3</v>
      </c>
      <c r="S45" s="272" t="s">
        <v>3</v>
      </c>
      <c r="T45" s="272" t="s">
        <v>3</v>
      </c>
    </row>
    <row r="46" spans="1:20" x14ac:dyDescent="0.25">
      <c r="A46" s="271" t="s">
        <v>29</v>
      </c>
      <c r="F46" s="271" t="s">
        <v>29</v>
      </c>
      <c r="L46" s="271" t="s">
        <v>29</v>
      </c>
      <c r="M46" s="271">
        <f>'Calculations-MDF'!P5</f>
        <v>59.625</v>
      </c>
      <c r="N46" s="271">
        <f>'Calculations-MDF'!P25</f>
        <v>64.666666666666671</v>
      </c>
      <c r="R46" s="271" t="s">
        <v>29</v>
      </c>
      <c r="S46" s="271">
        <f>'Calculations-MDF'!V5</f>
        <v>66.875</v>
      </c>
      <c r="T46" s="271">
        <f>'Calculations-MDF'!V25</f>
        <v>70.375</v>
      </c>
    </row>
    <row r="47" spans="1:20" x14ac:dyDescent="0.25">
      <c r="A47" s="271" t="s">
        <v>30</v>
      </c>
      <c r="F47" s="271" t="s">
        <v>30</v>
      </c>
      <c r="L47" s="271" t="s">
        <v>30</v>
      </c>
      <c r="M47" s="271">
        <f>'Calculations-MDF'!P6</f>
        <v>77</v>
      </c>
      <c r="N47" s="271">
        <f>'Calculations-MDF'!P26</f>
        <v>98.666666666666671</v>
      </c>
      <c r="R47" s="271" t="s">
        <v>30</v>
      </c>
      <c r="S47" s="271">
        <f>'Calculations-MDF'!V6</f>
        <v>64.888888888888886</v>
      </c>
      <c r="T47" s="271">
        <f>'Calculations-MDF'!V26</f>
        <v>104.55555555555556</v>
      </c>
    </row>
    <row r="48" spans="1:20" x14ac:dyDescent="0.25">
      <c r="A48" s="271" t="s">
        <v>31</v>
      </c>
      <c r="F48" s="271" t="s">
        <v>31</v>
      </c>
      <c r="L48" s="271" t="s">
        <v>31</v>
      </c>
      <c r="M48" s="271">
        <f>'Calculations-MDF'!P7</f>
        <v>65.111111111111114</v>
      </c>
      <c r="N48" s="271">
        <f>'Calculations-MDF'!P27</f>
        <v>65.888888888888886</v>
      </c>
      <c r="R48" s="271" t="s">
        <v>31</v>
      </c>
      <c r="S48" s="271">
        <f>'Calculations-MDF'!V7</f>
        <v>75.75</v>
      </c>
      <c r="T48" s="271">
        <f>'Calculations-MDF'!V27</f>
        <v>72.75</v>
      </c>
    </row>
    <row r="49" spans="1:20" x14ac:dyDescent="0.25">
      <c r="A49" s="271" t="s">
        <v>32</v>
      </c>
      <c r="F49" s="271" t="s">
        <v>32</v>
      </c>
      <c r="L49" s="271" t="s">
        <v>32</v>
      </c>
      <c r="M49" s="271">
        <f>'Calculations-MDF'!P8</f>
        <v>58.666666666666664</v>
      </c>
      <c r="N49" s="271">
        <f>'Calculations-MDF'!P28</f>
        <v>57.5</v>
      </c>
      <c r="R49" s="271" t="s">
        <v>32</v>
      </c>
      <c r="S49" s="271">
        <f>'Calculations-MDF'!V8</f>
        <v>58.333333333333336</v>
      </c>
      <c r="T49" s="271">
        <f>'Calculations-MDF'!V28</f>
        <v>71.75</v>
      </c>
    </row>
    <row r="50" spans="1:20" x14ac:dyDescent="0.25">
      <c r="A50" s="271" t="s">
        <v>33</v>
      </c>
      <c r="F50" s="271" t="s">
        <v>33</v>
      </c>
      <c r="L50" s="271" t="s">
        <v>33</v>
      </c>
      <c r="M50" s="271">
        <f>'Calculations-MDF'!P9</f>
        <v>59.888888888888886</v>
      </c>
      <c r="N50" s="271">
        <f>'Calculations-MDF'!P29</f>
        <v>66.555555555555557</v>
      </c>
      <c r="R50" s="271" t="s">
        <v>33</v>
      </c>
      <c r="S50" s="271">
        <f>'Calculations-MDF'!V9</f>
        <v>61.333333333333336</v>
      </c>
      <c r="T50" s="271">
        <f>'Calculations-MDF'!V29</f>
        <v>69.444444444444443</v>
      </c>
    </row>
    <row r="51" spans="1:20" x14ac:dyDescent="0.25">
      <c r="A51" s="271" t="s">
        <v>34</v>
      </c>
      <c r="F51" s="271" t="s">
        <v>34</v>
      </c>
      <c r="L51" s="271" t="s">
        <v>34</v>
      </c>
      <c r="M51" s="271">
        <f>'Calculations-MDF'!P10</f>
        <v>75</v>
      </c>
      <c r="N51" s="271">
        <f>'Calculations-MDF'!P30</f>
        <v>73.375</v>
      </c>
      <c r="R51" s="271" t="s">
        <v>34</v>
      </c>
      <c r="S51" s="271">
        <f>'Calculations-MDF'!V10</f>
        <v>88.125</v>
      </c>
      <c r="T51" s="271">
        <f>'Calculations-MDF'!V30</f>
        <v>78.875</v>
      </c>
    </row>
    <row r="52" spans="1:20" x14ac:dyDescent="0.25">
      <c r="A52" s="271" t="s">
        <v>35</v>
      </c>
      <c r="F52" s="271" t="s">
        <v>35</v>
      </c>
      <c r="L52" s="271" t="s">
        <v>35</v>
      </c>
      <c r="M52" s="271">
        <f>'Calculations-MDF'!P11</f>
        <v>65</v>
      </c>
      <c r="N52" s="271">
        <f>'Calculations-MDF'!P31</f>
        <v>61.666666666666664</v>
      </c>
      <c r="R52" s="271" t="s">
        <v>35</v>
      </c>
      <c r="S52" s="271">
        <f>'Calculations-MDF'!V11</f>
        <v>69.875</v>
      </c>
      <c r="T52" s="271">
        <f>'Calculations-MDF'!V31</f>
        <v>71</v>
      </c>
    </row>
    <row r="53" spans="1:20" x14ac:dyDescent="0.25">
      <c r="A53" s="271" t="s">
        <v>36</v>
      </c>
      <c r="F53" s="271" t="s">
        <v>36</v>
      </c>
      <c r="L53" s="271" t="s">
        <v>36</v>
      </c>
      <c r="M53" s="271">
        <f>'Calculations-MDF'!P12</f>
        <v>51.25</v>
      </c>
      <c r="N53" s="271">
        <f>'Calculations-MDF'!P32</f>
        <v>46.75</v>
      </c>
      <c r="R53" s="271" t="s">
        <v>36</v>
      </c>
      <c r="S53" s="271">
        <f>'Calculations-MDF'!V12</f>
        <v>53.888888888888886</v>
      </c>
      <c r="T53" s="271">
        <f>'Calculations-MDF'!V32</f>
        <v>51.555555555555557</v>
      </c>
    </row>
    <row r="54" spans="1:20" x14ac:dyDescent="0.25">
      <c r="A54" s="271" t="s">
        <v>37</v>
      </c>
      <c r="F54" s="271" t="s">
        <v>37</v>
      </c>
      <c r="L54" s="271" t="s">
        <v>37</v>
      </c>
      <c r="M54" s="271">
        <f>'Calculations-MDF'!P13</f>
        <v>100.66666666666667</v>
      </c>
      <c r="N54" s="271">
        <f>'Calculations-MDF'!P33</f>
        <v>91.111111111111114</v>
      </c>
      <c r="R54" s="271" t="s">
        <v>37</v>
      </c>
      <c r="S54" s="271">
        <f>'Calculations-MDF'!V13</f>
        <v>117.5</v>
      </c>
      <c r="T54" s="271">
        <f>'Calculations-MDF'!V33</f>
        <v>96.375</v>
      </c>
    </row>
    <row r="55" spans="1:20" x14ac:dyDescent="0.25">
      <c r="A55" s="271" t="s">
        <v>38</v>
      </c>
      <c r="F55" s="271" t="s">
        <v>38</v>
      </c>
      <c r="L55" s="271" t="s">
        <v>38</v>
      </c>
      <c r="M55" s="271">
        <f>'Calculations-MDF'!P14</f>
        <v>75.222222222222229</v>
      </c>
      <c r="N55" s="271">
        <f>'Calculations-MDF'!P34</f>
        <v>77.875</v>
      </c>
      <c r="R55" s="271" t="s">
        <v>38</v>
      </c>
      <c r="S55" s="271">
        <f>'Calculations-MDF'!V14</f>
        <v>76.888888888888886</v>
      </c>
      <c r="T55" s="271">
        <f>'Calculations-MDF'!V34</f>
        <v>81.444444444444443</v>
      </c>
    </row>
    <row r="56" spans="1:20" x14ac:dyDescent="0.25">
      <c r="A56" s="271" t="s">
        <v>39</v>
      </c>
      <c r="F56" s="271" t="s">
        <v>39</v>
      </c>
      <c r="L56" s="271" t="s">
        <v>39</v>
      </c>
      <c r="M56" s="271">
        <f>'Calculations-MDF'!P15</f>
        <v>54</v>
      </c>
      <c r="N56" s="271">
        <f>'Calculations-MDF'!P35</f>
        <v>57.75</v>
      </c>
      <c r="R56" s="271" t="s">
        <v>39</v>
      </c>
      <c r="S56" s="271">
        <f>'Calculations-MDF'!V15</f>
        <v>63.555555555555557</v>
      </c>
      <c r="T56" s="271">
        <f>'Calculations-MDF'!V35</f>
        <v>64.25</v>
      </c>
    </row>
    <row r="57" spans="1:20" x14ac:dyDescent="0.25">
      <c r="A57" s="271" t="s">
        <v>40</v>
      </c>
      <c r="F57" s="271" t="s">
        <v>40</v>
      </c>
      <c r="L57" s="271" t="s">
        <v>40</v>
      </c>
      <c r="M57" s="271">
        <f>'Calculations-MDF'!P16</f>
        <v>61.75</v>
      </c>
      <c r="N57" s="271">
        <f>'Calculations-MDF'!P36</f>
        <v>63.25</v>
      </c>
      <c r="R57" s="271" t="s">
        <v>40</v>
      </c>
      <c r="S57" s="271">
        <f>'Calculations-MDF'!V16</f>
        <v>63.222222222222221</v>
      </c>
      <c r="T57" s="271">
        <f>'Calculations-MDF'!V36</f>
        <v>63</v>
      </c>
    </row>
    <row r="58" spans="1:20" x14ac:dyDescent="0.25">
      <c r="A58" s="271" t="s">
        <v>41</v>
      </c>
      <c r="F58" s="271" t="s">
        <v>41</v>
      </c>
      <c r="L58" s="271" t="s">
        <v>41</v>
      </c>
      <c r="M58" s="271">
        <f>'Calculations-MDF'!P17</f>
        <v>69.125</v>
      </c>
      <c r="N58" s="271">
        <f>'Calculations-MDF'!P37</f>
        <v>69.666666666666671</v>
      </c>
      <c r="R58" s="271" t="s">
        <v>41</v>
      </c>
      <c r="S58" s="271">
        <f>'Calculations-MDF'!V17</f>
        <v>74.875</v>
      </c>
      <c r="T58" s="271">
        <f>'Calculations-MDF'!V37</f>
        <v>71.875</v>
      </c>
    </row>
    <row r="59" spans="1:20" x14ac:dyDescent="0.25">
      <c r="A59" s="274"/>
      <c r="B59" s="274"/>
      <c r="F59" s="274"/>
      <c r="G59" s="274"/>
      <c r="L59" s="274" t="s">
        <v>43</v>
      </c>
      <c r="M59" s="274"/>
      <c r="R59" s="274" t="s">
        <v>43</v>
      </c>
      <c r="S59" s="274"/>
    </row>
    <row r="60" spans="1:20" x14ac:dyDescent="0.25">
      <c r="A60" s="274"/>
      <c r="B60" s="274"/>
      <c r="F60" s="274"/>
      <c r="G60" s="274"/>
      <c r="L60" s="274" t="s">
        <v>56</v>
      </c>
      <c r="M60" s="274"/>
      <c r="R60" s="274" t="s">
        <v>57</v>
      </c>
      <c r="S60" s="27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selection activeCell="T55" sqref="T55:W55"/>
    </sheetView>
  </sheetViews>
  <sheetFormatPr defaultRowHeight="15" x14ac:dyDescent="0.25"/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G3" s="3" t="s">
        <v>0</v>
      </c>
      <c r="H3" s="3" t="s">
        <v>1</v>
      </c>
      <c r="I3" s="3" t="s">
        <v>2</v>
      </c>
      <c r="J3" s="3" t="s">
        <v>3</v>
      </c>
      <c r="K3" s="3" t="s">
        <v>4</v>
      </c>
      <c r="M3" s="3" t="s">
        <v>0</v>
      </c>
      <c r="N3" s="3" t="s">
        <v>1</v>
      </c>
      <c r="O3" s="3" t="s">
        <v>2</v>
      </c>
      <c r="P3" s="3" t="s">
        <v>3</v>
      </c>
      <c r="Q3" s="3" t="s">
        <v>4</v>
      </c>
      <c r="S3" s="3" t="s">
        <v>0</v>
      </c>
      <c r="T3" s="3" t="s">
        <v>1</v>
      </c>
      <c r="U3" s="3" t="s">
        <v>2</v>
      </c>
      <c r="V3" s="3" t="s">
        <v>3</v>
      </c>
      <c r="W3" s="3" t="s">
        <v>4</v>
      </c>
    </row>
    <row r="4" spans="1:23" x14ac:dyDescent="0.25">
      <c r="A4">
        <v>0.5</v>
      </c>
      <c r="B4">
        <v>131</v>
      </c>
      <c r="C4">
        <v>66</v>
      </c>
      <c r="D4">
        <v>98</v>
      </c>
      <c r="E4">
        <v>66</v>
      </c>
      <c r="G4">
        <v>0.5</v>
      </c>
      <c r="H4">
        <v>119</v>
      </c>
      <c r="I4">
        <v>71</v>
      </c>
      <c r="J4">
        <v>98</v>
      </c>
      <c r="K4">
        <v>75</v>
      </c>
      <c r="M4">
        <v>0.5</v>
      </c>
      <c r="N4">
        <v>113</v>
      </c>
      <c r="O4">
        <v>62</v>
      </c>
      <c r="P4">
        <v>93</v>
      </c>
      <c r="Q4">
        <v>82</v>
      </c>
      <c r="S4">
        <v>0.5</v>
      </c>
      <c r="T4">
        <v>124</v>
      </c>
      <c r="U4">
        <v>62</v>
      </c>
      <c r="V4">
        <v>87</v>
      </c>
      <c r="W4">
        <v>65</v>
      </c>
    </row>
    <row r="5" spans="1:23" x14ac:dyDescent="0.25">
      <c r="A5">
        <v>1.0555555555555556</v>
      </c>
      <c r="B5">
        <v>125</v>
      </c>
      <c r="C5">
        <v>84</v>
      </c>
      <c r="D5">
        <v>92</v>
      </c>
      <c r="E5">
        <v>87</v>
      </c>
      <c r="G5">
        <v>1.124125</v>
      </c>
      <c r="H5">
        <v>119</v>
      </c>
      <c r="I5">
        <v>87</v>
      </c>
      <c r="J5">
        <v>98</v>
      </c>
      <c r="K5">
        <v>87</v>
      </c>
      <c r="M5">
        <v>1.0562222222222222</v>
      </c>
      <c r="N5">
        <v>119</v>
      </c>
      <c r="O5">
        <v>62</v>
      </c>
      <c r="P5">
        <v>90</v>
      </c>
      <c r="Q5">
        <v>95</v>
      </c>
      <c r="S5">
        <v>1.0556666666666668</v>
      </c>
      <c r="T5">
        <v>121</v>
      </c>
      <c r="U5">
        <v>65</v>
      </c>
      <c r="V5">
        <v>82</v>
      </c>
      <c r="W5">
        <v>67</v>
      </c>
    </row>
    <row r="6" spans="1:23" x14ac:dyDescent="0.25">
      <c r="A6">
        <v>1.6111111111111112</v>
      </c>
      <c r="B6">
        <v>127</v>
      </c>
      <c r="C6">
        <v>81</v>
      </c>
      <c r="D6">
        <v>92</v>
      </c>
      <c r="E6">
        <v>90</v>
      </c>
      <c r="G6">
        <v>1.7482500000000001</v>
      </c>
      <c r="H6">
        <v>118</v>
      </c>
      <c r="I6">
        <v>83</v>
      </c>
      <c r="J6">
        <v>97</v>
      </c>
      <c r="K6">
        <v>88</v>
      </c>
      <c r="M6">
        <v>1.6124444444444443</v>
      </c>
      <c r="N6">
        <v>113</v>
      </c>
      <c r="O6">
        <v>62</v>
      </c>
      <c r="P6">
        <v>88</v>
      </c>
      <c r="Q6">
        <v>86</v>
      </c>
      <c r="S6">
        <v>1.6113333333333333</v>
      </c>
      <c r="T6">
        <v>117</v>
      </c>
      <c r="U6">
        <v>66</v>
      </c>
      <c r="V6">
        <v>77</v>
      </c>
      <c r="W6">
        <v>67</v>
      </c>
    </row>
    <row r="7" spans="1:23" x14ac:dyDescent="0.25">
      <c r="A7">
        <v>2.1666666666666665</v>
      </c>
      <c r="B7">
        <v>130</v>
      </c>
      <c r="C7">
        <v>82</v>
      </c>
      <c r="D7">
        <v>101</v>
      </c>
      <c r="E7">
        <v>93</v>
      </c>
      <c r="G7">
        <v>2.3723749999999999</v>
      </c>
      <c r="H7">
        <v>119</v>
      </c>
      <c r="I7">
        <v>81</v>
      </c>
      <c r="J7">
        <v>97</v>
      </c>
      <c r="K7">
        <v>89</v>
      </c>
      <c r="M7">
        <v>2.1686666666666667</v>
      </c>
      <c r="N7">
        <v>106</v>
      </c>
      <c r="O7">
        <v>63</v>
      </c>
      <c r="P7">
        <v>88</v>
      </c>
      <c r="Q7">
        <v>88</v>
      </c>
      <c r="S7">
        <v>2.1669999999999998</v>
      </c>
      <c r="T7">
        <v>114</v>
      </c>
      <c r="U7">
        <v>66</v>
      </c>
      <c r="V7">
        <v>81</v>
      </c>
      <c r="W7">
        <v>70</v>
      </c>
    </row>
    <row r="8" spans="1:23" x14ac:dyDescent="0.25">
      <c r="A8">
        <v>2.7222222222222223</v>
      </c>
      <c r="B8">
        <v>124</v>
      </c>
      <c r="C8">
        <v>86</v>
      </c>
      <c r="D8">
        <v>105</v>
      </c>
      <c r="E8">
        <v>97</v>
      </c>
      <c r="G8">
        <v>2.9965000000000002</v>
      </c>
      <c r="H8">
        <v>118</v>
      </c>
      <c r="I8">
        <v>80</v>
      </c>
      <c r="J8">
        <v>105</v>
      </c>
      <c r="K8">
        <v>93</v>
      </c>
      <c r="M8">
        <v>2.7248888888888887</v>
      </c>
      <c r="N8">
        <v>101</v>
      </c>
      <c r="O8">
        <v>63</v>
      </c>
      <c r="P8">
        <v>91</v>
      </c>
      <c r="Q8">
        <v>87</v>
      </c>
      <c r="S8">
        <v>2.7226666666666666</v>
      </c>
      <c r="T8">
        <v>112</v>
      </c>
      <c r="U8">
        <v>67</v>
      </c>
      <c r="V8">
        <v>88</v>
      </c>
      <c r="W8">
        <v>71</v>
      </c>
    </row>
    <row r="9" spans="1:23" x14ac:dyDescent="0.25">
      <c r="A9">
        <v>3.2777777777777777</v>
      </c>
      <c r="B9">
        <v>127</v>
      </c>
      <c r="C9">
        <v>83</v>
      </c>
      <c r="D9">
        <v>108</v>
      </c>
      <c r="E9">
        <v>100</v>
      </c>
      <c r="G9">
        <v>3.620625</v>
      </c>
      <c r="H9">
        <v>120</v>
      </c>
      <c r="I9">
        <v>84</v>
      </c>
      <c r="J9">
        <v>108</v>
      </c>
      <c r="K9">
        <v>94</v>
      </c>
      <c r="M9">
        <v>3.2811111111111111</v>
      </c>
      <c r="N9">
        <v>95</v>
      </c>
      <c r="O9">
        <v>62</v>
      </c>
      <c r="P9">
        <v>90</v>
      </c>
      <c r="Q9">
        <v>83</v>
      </c>
      <c r="S9">
        <v>3.2783333333333333</v>
      </c>
      <c r="T9">
        <v>114</v>
      </c>
      <c r="U9">
        <v>65</v>
      </c>
      <c r="V9">
        <v>88</v>
      </c>
      <c r="W9">
        <v>78</v>
      </c>
    </row>
    <row r="10" spans="1:23" x14ac:dyDescent="0.25">
      <c r="A10">
        <v>3.833333333333333</v>
      </c>
      <c r="B10">
        <v>130</v>
      </c>
      <c r="C10">
        <v>82</v>
      </c>
      <c r="D10">
        <v>101</v>
      </c>
      <c r="E10">
        <v>93</v>
      </c>
      <c r="G10">
        <v>4.2447499999999998</v>
      </c>
      <c r="H10">
        <v>122</v>
      </c>
      <c r="I10">
        <v>84</v>
      </c>
      <c r="J10">
        <v>104</v>
      </c>
      <c r="K10">
        <v>83</v>
      </c>
      <c r="M10">
        <v>3.8373333333333335</v>
      </c>
      <c r="N10">
        <v>88</v>
      </c>
      <c r="O10">
        <v>57</v>
      </c>
      <c r="P10">
        <v>83</v>
      </c>
      <c r="Q10">
        <v>77</v>
      </c>
      <c r="S10">
        <v>3.8340000000000001</v>
      </c>
      <c r="T10">
        <v>108</v>
      </c>
      <c r="U10">
        <v>60</v>
      </c>
      <c r="V10">
        <v>77</v>
      </c>
      <c r="W10">
        <v>75</v>
      </c>
    </row>
    <row r="11" spans="1:23" x14ac:dyDescent="0.25">
      <c r="A11">
        <v>4.3888888888888893</v>
      </c>
      <c r="B11">
        <v>130</v>
      </c>
      <c r="C11">
        <v>83</v>
      </c>
      <c r="D11">
        <v>96</v>
      </c>
      <c r="E11">
        <v>90</v>
      </c>
      <c r="G11">
        <v>4.8688750000000001</v>
      </c>
      <c r="H11">
        <v>124</v>
      </c>
      <c r="I11">
        <v>83</v>
      </c>
      <c r="J11">
        <v>99</v>
      </c>
      <c r="K11">
        <v>87</v>
      </c>
      <c r="M11">
        <v>4.3935555555555554</v>
      </c>
      <c r="N11">
        <v>86</v>
      </c>
      <c r="O11">
        <v>58</v>
      </c>
      <c r="P11">
        <v>80</v>
      </c>
      <c r="Q11">
        <v>76</v>
      </c>
      <c r="S11">
        <v>4.3896666666666668</v>
      </c>
      <c r="T11">
        <v>104</v>
      </c>
      <c r="U11">
        <v>60</v>
      </c>
      <c r="V11">
        <v>76</v>
      </c>
      <c r="W11">
        <v>76</v>
      </c>
    </row>
    <row r="12" spans="1:23" x14ac:dyDescent="0.25">
      <c r="A12">
        <v>4.9444444444444446</v>
      </c>
      <c r="B12">
        <v>135</v>
      </c>
      <c r="C12">
        <v>83</v>
      </c>
      <c r="D12">
        <v>100</v>
      </c>
      <c r="E12">
        <v>98</v>
      </c>
      <c r="G12" t="s">
        <v>22</v>
      </c>
      <c r="H12">
        <f>AVERAGE(H4:H11)</f>
        <v>119.875</v>
      </c>
      <c r="I12">
        <f t="shared" ref="I12:K12" si="0">AVERAGE(I4:I11)</f>
        <v>81.625</v>
      </c>
      <c r="J12">
        <f t="shared" si="0"/>
        <v>100.75</v>
      </c>
      <c r="K12">
        <f t="shared" si="0"/>
        <v>87</v>
      </c>
      <c r="M12">
        <v>4.9497777777777774</v>
      </c>
      <c r="N12">
        <v>83</v>
      </c>
      <c r="O12">
        <v>57</v>
      </c>
      <c r="P12">
        <v>85</v>
      </c>
      <c r="Q12">
        <v>85</v>
      </c>
      <c r="S12">
        <v>4.9453333333333331</v>
      </c>
      <c r="T12">
        <v>103</v>
      </c>
      <c r="U12">
        <v>59</v>
      </c>
      <c r="V12">
        <v>86</v>
      </c>
      <c r="W12">
        <v>85</v>
      </c>
    </row>
    <row r="13" spans="1:23" x14ac:dyDescent="0.25">
      <c r="A13" t="s">
        <v>22</v>
      </c>
      <c r="B13">
        <f>AVERAGE(B4:B12)</f>
        <v>128.77777777777777</v>
      </c>
      <c r="C13">
        <f t="shared" ref="C13:E13" si="1">AVERAGE(C4:C12)</f>
        <v>81.111111111111114</v>
      </c>
      <c r="D13">
        <f t="shared" si="1"/>
        <v>99.222222222222229</v>
      </c>
      <c r="E13">
        <f t="shared" si="1"/>
        <v>90.444444444444443</v>
      </c>
      <c r="M13" t="s">
        <v>22</v>
      </c>
      <c r="N13">
        <f>AVERAGE(N4:N12)</f>
        <v>100.44444444444444</v>
      </c>
      <c r="O13">
        <f t="shared" ref="O13:Q13" si="2">AVERAGE(O4:O12)</f>
        <v>60.666666666666664</v>
      </c>
      <c r="P13">
        <f t="shared" si="2"/>
        <v>87.555555555555557</v>
      </c>
      <c r="Q13">
        <f t="shared" si="2"/>
        <v>84.333333333333329</v>
      </c>
      <c r="S13" t="s">
        <v>22</v>
      </c>
      <c r="T13">
        <f>AVERAGE(T4:T12)</f>
        <v>113</v>
      </c>
      <c r="U13">
        <f t="shared" ref="U13:W13" si="3">AVERAGE(U4:U12)</f>
        <v>63.333333333333336</v>
      </c>
      <c r="V13">
        <f t="shared" si="3"/>
        <v>82.444444444444443</v>
      </c>
      <c r="W13">
        <f t="shared" si="3"/>
        <v>72.666666666666671</v>
      </c>
    </row>
    <row r="15" spans="1:23" x14ac:dyDescent="0.25">
      <c r="A15" s="1" t="s">
        <v>12</v>
      </c>
      <c r="B15" s="1"/>
      <c r="C15" s="1"/>
      <c r="D15" s="1"/>
      <c r="E15" s="1"/>
      <c r="F15" s="1"/>
      <c r="G15" s="1" t="s">
        <v>13</v>
      </c>
      <c r="H15" s="1"/>
      <c r="I15" s="1"/>
      <c r="J15" s="1"/>
      <c r="K15" s="1"/>
      <c r="L15" s="1"/>
      <c r="M15" s="1" t="s">
        <v>14</v>
      </c>
      <c r="N15" s="1"/>
      <c r="O15" s="1"/>
      <c r="P15" s="1"/>
      <c r="Q15" s="1"/>
      <c r="R15" s="1"/>
      <c r="S15" s="1" t="s">
        <v>15</v>
      </c>
      <c r="T15" s="1"/>
    </row>
    <row r="17" spans="1:25" x14ac:dyDescent="0.25">
      <c r="A17" s="3" t="s">
        <v>0</v>
      </c>
      <c r="B17" s="3" t="s">
        <v>1</v>
      </c>
      <c r="C17" s="3" t="s">
        <v>2</v>
      </c>
      <c r="D17" s="3" t="s">
        <v>3</v>
      </c>
      <c r="E17" s="3" t="s">
        <v>4</v>
      </c>
      <c r="G17" s="3" t="s">
        <v>5</v>
      </c>
      <c r="M17" s="3" t="s">
        <v>0</v>
      </c>
      <c r="N17" s="3" t="s">
        <v>1</v>
      </c>
      <c r="O17" s="3" t="s">
        <v>2</v>
      </c>
      <c r="P17" s="3" t="s">
        <v>3</v>
      </c>
      <c r="Q17" s="3" t="s">
        <v>4</v>
      </c>
      <c r="S17" s="3" t="s">
        <v>0</v>
      </c>
      <c r="T17" s="3" t="s">
        <v>1</v>
      </c>
      <c r="U17" s="3" t="s">
        <v>2</v>
      </c>
      <c r="V17" s="3" t="s">
        <v>3</v>
      </c>
      <c r="W17" s="3" t="s">
        <v>4</v>
      </c>
    </row>
    <row r="18" spans="1:25" x14ac:dyDescent="0.25">
      <c r="A18">
        <v>0.5</v>
      </c>
      <c r="B18">
        <v>101</v>
      </c>
      <c r="C18">
        <v>49</v>
      </c>
      <c r="D18">
        <v>127</v>
      </c>
      <c r="E18">
        <v>60</v>
      </c>
      <c r="M18">
        <v>0.5</v>
      </c>
      <c r="N18">
        <v>118</v>
      </c>
      <c r="O18">
        <v>51</v>
      </c>
      <c r="P18">
        <v>120</v>
      </c>
      <c r="Q18">
        <v>73</v>
      </c>
      <c r="S18">
        <v>0.5</v>
      </c>
      <c r="T18">
        <v>119</v>
      </c>
      <c r="U18">
        <v>53</v>
      </c>
      <c r="V18">
        <v>116</v>
      </c>
      <c r="W18">
        <v>79</v>
      </c>
    </row>
    <row r="19" spans="1:25" x14ac:dyDescent="0.25">
      <c r="A19">
        <v>1.0565555555555557</v>
      </c>
      <c r="B19">
        <v>112</v>
      </c>
      <c r="C19">
        <v>95</v>
      </c>
      <c r="D19">
        <v>128</v>
      </c>
      <c r="E19">
        <v>106</v>
      </c>
      <c r="M19">
        <v>1.0576666666666665</v>
      </c>
      <c r="N19">
        <v>115</v>
      </c>
      <c r="O19">
        <v>67</v>
      </c>
      <c r="P19">
        <v>115</v>
      </c>
      <c r="Q19">
        <v>97</v>
      </c>
      <c r="S19">
        <v>1.0591111111111111</v>
      </c>
      <c r="T19">
        <v>121</v>
      </c>
      <c r="U19">
        <v>78</v>
      </c>
      <c r="V19">
        <v>117</v>
      </c>
      <c r="W19">
        <v>101</v>
      </c>
    </row>
    <row r="20" spans="1:25" x14ac:dyDescent="0.25">
      <c r="A20">
        <v>1.6131111111111112</v>
      </c>
      <c r="B20">
        <v>126</v>
      </c>
      <c r="C20">
        <v>94</v>
      </c>
      <c r="D20">
        <v>139</v>
      </c>
      <c r="E20">
        <v>115</v>
      </c>
      <c r="M20">
        <v>1.6153333333333333</v>
      </c>
      <c r="N20">
        <v>120</v>
      </c>
      <c r="O20">
        <v>68</v>
      </c>
      <c r="P20">
        <v>115</v>
      </c>
      <c r="Q20">
        <v>95</v>
      </c>
      <c r="S20">
        <v>1.6182222222222222</v>
      </c>
      <c r="T20">
        <v>123</v>
      </c>
      <c r="U20">
        <v>78</v>
      </c>
      <c r="V20">
        <v>115</v>
      </c>
      <c r="W20">
        <v>95</v>
      </c>
    </row>
    <row r="21" spans="1:25" x14ac:dyDescent="0.25">
      <c r="A21">
        <v>2.1696666666666671</v>
      </c>
      <c r="B21">
        <v>123</v>
      </c>
      <c r="C21">
        <v>89</v>
      </c>
      <c r="D21">
        <v>140</v>
      </c>
      <c r="E21">
        <v>110</v>
      </c>
      <c r="M21">
        <v>2.173</v>
      </c>
      <c r="N21">
        <v>122</v>
      </c>
      <c r="O21">
        <v>64</v>
      </c>
      <c r="P21">
        <v>117</v>
      </c>
      <c r="Q21">
        <v>97</v>
      </c>
      <c r="S21">
        <v>2.1773333333333333</v>
      </c>
      <c r="T21">
        <v>121</v>
      </c>
      <c r="U21">
        <v>81</v>
      </c>
      <c r="V21">
        <v>117</v>
      </c>
      <c r="W21">
        <v>96</v>
      </c>
    </row>
    <row r="22" spans="1:25" x14ac:dyDescent="0.25">
      <c r="A22">
        <v>2.7262222222222223</v>
      </c>
      <c r="B22">
        <v>116</v>
      </c>
      <c r="C22">
        <v>86</v>
      </c>
      <c r="D22">
        <v>137</v>
      </c>
      <c r="E22">
        <v>101</v>
      </c>
      <c r="M22">
        <v>2.7306666666666666</v>
      </c>
      <c r="N22">
        <v>127</v>
      </c>
      <c r="O22">
        <v>61</v>
      </c>
      <c r="P22">
        <v>117</v>
      </c>
      <c r="Q22">
        <v>94</v>
      </c>
      <c r="S22">
        <v>2.7364444444444445</v>
      </c>
      <c r="T22">
        <v>117</v>
      </c>
      <c r="U22">
        <v>79</v>
      </c>
      <c r="V22">
        <v>120</v>
      </c>
      <c r="W22">
        <v>94</v>
      </c>
    </row>
    <row r="23" spans="1:25" x14ac:dyDescent="0.25">
      <c r="A23">
        <v>3.282777777777778</v>
      </c>
      <c r="B23">
        <v>111</v>
      </c>
      <c r="C23">
        <v>87</v>
      </c>
      <c r="D23">
        <v>133</v>
      </c>
      <c r="E23">
        <v>102</v>
      </c>
      <c r="M23">
        <v>3.2883333333333331</v>
      </c>
      <c r="N23">
        <v>121</v>
      </c>
      <c r="O23">
        <v>63</v>
      </c>
      <c r="P23">
        <v>108</v>
      </c>
      <c r="Q23">
        <v>93</v>
      </c>
      <c r="S23">
        <v>3.2955555555555556</v>
      </c>
      <c r="T23">
        <v>122</v>
      </c>
      <c r="U23">
        <v>77</v>
      </c>
      <c r="V23">
        <v>118</v>
      </c>
      <c r="W23">
        <v>94</v>
      </c>
    </row>
    <row r="24" spans="1:25" x14ac:dyDescent="0.25">
      <c r="A24">
        <v>3.8393333333333337</v>
      </c>
      <c r="B24">
        <v>111</v>
      </c>
      <c r="C24">
        <v>81</v>
      </c>
      <c r="D24">
        <v>121</v>
      </c>
      <c r="E24">
        <v>108</v>
      </c>
      <c r="M24">
        <v>3.8460000000000001</v>
      </c>
      <c r="N24">
        <v>112</v>
      </c>
      <c r="O24">
        <v>64</v>
      </c>
      <c r="P24">
        <v>101</v>
      </c>
      <c r="Q24">
        <v>100</v>
      </c>
      <c r="S24">
        <v>3.8546666666666662</v>
      </c>
      <c r="T24">
        <v>128</v>
      </c>
      <c r="U24">
        <v>76</v>
      </c>
      <c r="V24">
        <v>120</v>
      </c>
      <c r="W24">
        <v>97</v>
      </c>
    </row>
    <row r="25" spans="1:25" x14ac:dyDescent="0.25">
      <c r="A25">
        <v>4.395888888888889</v>
      </c>
      <c r="B25">
        <v>113</v>
      </c>
      <c r="C25">
        <v>78</v>
      </c>
      <c r="D25">
        <v>116</v>
      </c>
      <c r="E25">
        <v>106</v>
      </c>
      <c r="M25">
        <v>4.4036666666666662</v>
      </c>
      <c r="N25">
        <v>107</v>
      </c>
      <c r="O25">
        <v>62</v>
      </c>
      <c r="P25">
        <v>107</v>
      </c>
      <c r="Q25">
        <v>98</v>
      </c>
      <c r="S25">
        <v>4.4137777777777778</v>
      </c>
      <c r="T25">
        <v>131</v>
      </c>
      <c r="U25">
        <v>71</v>
      </c>
      <c r="V25">
        <v>119</v>
      </c>
      <c r="W25">
        <v>94</v>
      </c>
    </row>
    <row r="26" spans="1:25" x14ac:dyDescent="0.25">
      <c r="A26">
        <v>4.9524444444444446</v>
      </c>
      <c r="B26">
        <v>120</v>
      </c>
      <c r="C26">
        <v>84</v>
      </c>
      <c r="D26">
        <v>116</v>
      </c>
      <c r="E26">
        <v>106</v>
      </c>
      <c r="M26">
        <v>4.9613333333333332</v>
      </c>
      <c r="N26">
        <v>102</v>
      </c>
      <c r="O26">
        <v>58</v>
      </c>
      <c r="P26">
        <v>113</v>
      </c>
      <c r="Q26">
        <v>94</v>
      </c>
      <c r="S26">
        <v>4.9728888888888889</v>
      </c>
      <c r="T26">
        <v>133</v>
      </c>
      <c r="U26">
        <v>74</v>
      </c>
      <c r="V26">
        <v>113</v>
      </c>
      <c r="W26">
        <v>91</v>
      </c>
      <c r="X26" s="2"/>
      <c r="Y26" s="2"/>
    </row>
    <row r="27" spans="1:25" x14ac:dyDescent="0.25">
      <c r="A27" t="s">
        <v>22</v>
      </c>
      <c r="B27">
        <f>AVERAGE(B18:B26)</f>
        <v>114.77777777777777</v>
      </c>
      <c r="C27">
        <f t="shared" ref="C27:E27" si="4">AVERAGE(C18:C26)</f>
        <v>82.555555555555557</v>
      </c>
      <c r="D27">
        <f t="shared" si="4"/>
        <v>128.55555555555554</v>
      </c>
      <c r="E27">
        <f t="shared" si="4"/>
        <v>101.55555555555556</v>
      </c>
      <c r="F27" s="2"/>
      <c r="G27" s="2"/>
      <c r="H27" s="2"/>
      <c r="I27" s="2"/>
      <c r="J27" s="2"/>
      <c r="K27" s="2"/>
      <c r="L27" s="2"/>
      <c r="M27" t="s">
        <v>22</v>
      </c>
      <c r="N27">
        <f>AVERAGE(N18:N26)</f>
        <v>116</v>
      </c>
      <c r="O27">
        <f t="shared" ref="O27:Q27" si="5">AVERAGE(O18:O26)</f>
        <v>62</v>
      </c>
      <c r="P27">
        <f>AVERAGE(P18:P26)</f>
        <v>112.55555555555556</v>
      </c>
      <c r="Q27">
        <f t="shared" si="5"/>
        <v>93.444444444444443</v>
      </c>
      <c r="R27" s="2"/>
      <c r="S27" t="s">
        <v>22</v>
      </c>
      <c r="T27">
        <f>AVERAGE(T18:T26)</f>
        <v>123.88888888888889</v>
      </c>
      <c r="U27">
        <f t="shared" ref="U27:W27" si="6">AVERAGE(U18:U26)</f>
        <v>74.111111111111114</v>
      </c>
      <c r="V27">
        <f>AVERAGE(V18:V26)</f>
        <v>117.22222222222223</v>
      </c>
      <c r="W27">
        <f t="shared" si="6"/>
        <v>93.444444444444443</v>
      </c>
    </row>
    <row r="29" spans="1:25" x14ac:dyDescent="0.25">
      <c r="A29" s="1" t="s">
        <v>16</v>
      </c>
      <c r="B29" s="1"/>
      <c r="C29" s="1"/>
      <c r="D29" s="1"/>
      <c r="E29" s="1"/>
      <c r="F29" s="1"/>
      <c r="G29" s="1" t="s">
        <v>17</v>
      </c>
      <c r="H29" s="1"/>
      <c r="I29" s="1"/>
      <c r="J29" s="1"/>
      <c r="K29" s="1"/>
      <c r="L29" s="1"/>
      <c r="M29" s="1" t="s">
        <v>18</v>
      </c>
      <c r="N29" s="1"/>
      <c r="O29" s="1"/>
      <c r="P29" s="1"/>
      <c r="Q29" s="1"/>
      <c r="R29" s="1"/>
      <c r="S29" s="1" t="s">
        <v>19</v>
      </c>
      <c r="T29" s="1"/>
    </row>
    <row r="31" spans="1:25" x14ac:dyDescent="0.25">
      <c r="A31" s="3" t="s">
        <v>0</v>
      </c>
      <c r="B31" s="3" t="s">
        <v>1</v>
      </c>
      <c r="C31" s="3" t="s">
        <v>2</v>
      </c>
      <c r="D31" s="3" t="s">
        <v>3</v>
      </c>
      <c r="E31" s="3" t="s">
        <v>4</v>
      </c>
      <c r="G31" s="3" t="s">
        <v>0</v>
      </c>
      <c r="H31" s="3" t="s">
        <v>1</v>
      </c>
      <c r="I31" s="3" t="s">
        <v>2</v>
      </c>
      <c r="J31" s="3" t="s">
        <v>3</v>
      </c>
      <c r="K31" s="3" t="s">
        <v>4</v>
      </c>
      <c r="M31" s="3" t="s">
        <v>0</v>
      </c>
      <c r="N31" s="3" t="s">
        <v>1</v>
      </c>
      <c r="O31" s="3" t="s">
        <v>2</v>
      </c>
      <c r="P31" s="3" t="s">
        <v>3</v>
      </c>
      <c r="Q31" s="3" t="s">
        <v>4</v>
      </c>
      <c r="S31" s="3" t="s">
        <v>0</v>
      </c>
      <c r="T31" s="3" t="s">
        <v>1</v>
      </c>
      <c r="U31" s="3" t="s">
        <v>2</v>
      </c>
      <c r="V31" s="3" t="s">
        <v>3</v>
      </c>
      <c r="W31" s="3" t="s">
        <v>4</v>
      </c>
    </row>
    <row r="32" spans="1:25" x14ac:dyDescent="0.25">
      <c r="A32">
        <v>0.5</v>
      </c>
      <c r="B32">
        <v>111</v>
      </c>
      <c r="C32">
        <v>50</v>
      </c>
      <c r="D32">
        <v>83</v>
      </c>
      <c r="E32">
        <v>50</v>
      </c>
      <c r="G32">
        <v>0.5</v>
      </c>
      <c r="H32">
        <v>107</v>
      </c>
      <c r="I32">
        <v>50</v>
      </c>
      <c r="J32">
        <v>84</v>
      </c>
      <c r="K32">
        <v>50</v>
      </c>
      <c r="M32">
        <v>0.5</v>
      </c>
      <c r="N32">
        <v>87</v>
      </c>
      <c r="O32">
        <v>50</v>
      </c>
      <c r="P32">
        <v>85</v>
      </c>
      <c r="Q32">
        <v>60</v>
      </c>
      <c r="S32">
        <v>0.5</v>
      </c>
      <c r="T32">
        <v>106</v>
      </c>
      <c r="U32">
        <v>50</v>
      </c>
      <c r="V32">
        <v>70</v>
      </c>
      <c r="W32">
        <v>40</v>
      </c>
    </row>
    <row r="33" spans="1:23" x14ac:dyDescent="0.25">
      <c r="A33">
        <v>1.0555555555555556</v>
      </c>
      <c r="B33">
        <v>100</v>
      </c>
      <c r="C33">
        <v>70</v>
      </c>
      <c r="D33">
        <v>76</v>
      </c>
      <c r="E33">
        <v>66</v>
      </c>
      <c r="G33">
        <v>1.124125</v>
      </c>
      <c r="H33">
        <v>107</v>
      </c>
      <c r="I33">
        <v>70</v>
      </c>
      <c r="J33">
        <v>81</v>
      </c>
      <c r="K33">
        <v>63</v>
      </c>
      <c r="M33">
        <v>1.0562222222222222</v>
      </c>
      <c r="N33">
        <v>100</v>
      </c>
      <c r="O33">
        <v>50</v>
      </c>
      <c r="P33">
        <v>83</v>
      </c>
      <c r="Q33">
        <v>68</v>
      </c>
      <c r="S33">
        <v>1.0556666666666668</v>
      </c>
      <c r="T33">
        <v>104</v>
      </c>
      <c r="U33">
        <v>50</v>
      </c>
      <c r="V33">
        <v>62</v>
      </c>
      <c r="W33">
        <v>39</v>
      </c>
    </row>
    <row r="34" spans="1:23" x14ac:dyDescent="0.25">
      <c r="A34">
        <v>1.6111111111111112</v>
      </c>
      <c r="B34">
        <v>101</v>
      </c>
      <c r="C34">
        <v>64</v>
      </c>
      <c r="D34">
        <v>77</v>
      </c>
      <c r="E34">
        <v>65</v>
      </c>
      <c r="G34">
        <v>1.7482500000000001</v>
      </c>
      <c r="H34">
        <v>105</v>
      </c>
      <c r="I34">
        <v>60</v>
      </c>
      <c r="J34">
        <v>84</v>
      </c>
      <c r="K34">
        <v>67</v>
      </c>
      <c r="M34">
        <v>1.6124444444444443</v>
      </c>
      <c r="N34">
        <v>87</v>
      </c>
      <c r="O34">
        <v>50</v>
      </c>
      <c r="P34">
        <v>78</v>
      </c>
      <c r="Q34">
        <v>53</v>
      </c>
      <c r="S34">
        <v>1.6113333333333333</v>
      </c>
      <c r="T34">
        <v>99</v>
      </c>
      <c r="U34">
        <v>50</v>
      </c>
      <c r="V34">
        <v>51</v>
      </c>
      <c r="W34">
        <v>40</v>
      </c>
    </row>
    <row r="35" spans="1:23" x14ac:dyDescent="0.25">
      <c r="A35">
        <v>2.1666666666666665</v>
      </c>
      <c r="B35">
        <v>105</v>
      </c>
      <c r="C35">
        <v>62</v>
      </c>
      <c r="D35">
        <v>91</v>
      </c>
      <c r="E35">
        <v>63</v>
      </c>
      <c r="G35">
        <v>2.3723749999999999</v>
      </c>
      <c r="H35">
        <v>101</v>
      </c>
      <c r="I35">
        <v>65</v>
      </c>
      <c r="J35">
        <v>87</v>
      </c>
      <c r="K35">
        <v>66</v>
      </c>
      <c r="M35">
        <v>2.1686666666666667</v>
      </c>
      <c r="N35">
        <v>79</v>
      </c>
      <c r="O35">
        <v>50</v>
      </c>
      <c r="P35">
        <v>78</v>
      </c>
      <c r="Q35">
        <v>62</v>
      </c>
      <c r="S35">
        <v>2.1669999999999998</v>
      </c>
      <c r="T35">
        <v>88</v>
      </c>
      <c r="U35">
        <v>50</v>
      </c>
      <c r="V35">
        <v>62</v>
      </c>
      <c r="W35">
        <v>40</v>
      </c>
    </row>
    <row r="36" spans="1:23" x14ac:dyDescent="0.25">
      <c r="A36">
        <v>2.7222222222222223</v>
      </c>
      <c r="B36">
        <v>107</v>
      </c>
      <c r="C36">
        <v>71</v>
      </c>
      <c r="D36">
        <v>100</v>
      </c>
      <c r="E36">
        <v>71</v>
      </c>
      <c r="G36">
        <v>2.9965000000000002</v>
      </c>
      <c r="H36">
        <v>96</v>
      </c>
      <c r="I36">
        <v>63</v>
      </c>
      <c r="J36">
        <v>101</v>
      </c>
      <c r="K36">
        <v>69</v>
      </c>
      <c r="M36">
        <v>2.7248888888888887</v>
      </c>
      <c r="N36">
        <v>77</v>
      </c>
      <c r="O36">
        <v>50</v>
      </c>
      <c r="P36">
        <v>80</v>
      </c>
      <c r="Q36">
        <v>55</v>
      </c>
      <c r="S36">
        <v>2.7226666666666666</v>
      </c>
      <c r="T36">
        <v>92</v>
      </c>
      <c r="U36">
        <v>50</v>
      </c>
      <c r="V36">
        <v>72</v>
      </c>
      <c r="W36">
        <v>40</v>
      </c>
    </row>
    <row r="37" spans="1:23" x14ac:dyDescent="0.25">
      <c r="A37">
        <v>3.2777777777777777</v>
      </c>
      <c r="B37">
        <v>112</v>
      </c>
      <c r="C37">
        <v>64</v>
      </c>
      <c r="D37">
        <v>102</v>
      </c>
      <c r="E37">
        <v>79</v>
      </c>
      <c r="G37">
        <v>3.620625</v>
      </c>
      <c r="H37">
        <v>99</v>
      </c>
      <c r="I37">
        <v>67</v>
      </c>
      <c r="J37">
        <v>107</v>
      </c>
      <c r="K37">
        <v>74</v>
      </c>
      <c r="M37">
        <v>3.2811111111111111</v>
      </c>
      <c r="N37">
        <v>70</v>
      </c>
      <c r="O37">
        <v>50</v>
      </c>
      <c r="P37">
        <v>81</v>
      </c>
      <c r="Q37">
        <v>54</v>
      </c>
      <c r="S37">
        <v>3.2783333333333333</v>
      </c>
      <c r="T37">
        <v>98</v>
      </c>
      <c r="U37">
        <v>50</v>
      </c>
      <c r="V37">
        <v>72</v>
      </c>
      <c r="W37">
        <v>45</v>
      </c>
    </row>
    <row r="38" spans="1:23" x14ac:dyDescent="0.25">
      <c r="A38">
        <v>3.833333333333333</v>
      </c>
      <c r="B38">
        <v>108</v>
      </c>
      <c r="C38">
        <v>62</v>
      </c>
      <c r="D38">
        <v>92</v>
      </c>
      <c r="E38">
        <v>72</v>
      </c>
      <c r="G38">
        <v>4.2447499999999998</v>
      </c>
      <c r="H38">
        <v>109</v>
      </c>
      <c r="I38">
        <v>72</v>
      </c>
      <c r="J38">
        <v>99</v>
      </c>
      <c r="K38">
        <v>69</v>
      </c>
      <c r="M38">
        <v>3.8373333333333335</v>
      </c>
      <c r="N38">
        <v>72</v>
      </c>
      <c r="O38">
        <v>50</v>
      </c>
      <c r="P38">
        <v>67</v>
      </c>
      <c r="Q38">
        <v>44</v>
      </c>
      <c r="S38">
        <v>3.8340000000000001</v>
      </c>
      <c r="T38">
        <v>96</v>
      </c>
      <c r="U38">
        <v>50</v>
      </c>
      <c r="V38">
        <v>59</v>
      </c>
      <c r="W38">
        <v>41</v>
      </c>
    </row>
    <row r="39" spans="1:23" x14ac:dyDescent="0.25">
      <c r="A39">
        <v>4.3888888888888893</v>
      </c>
      <c r="B39">
        <v>107</v>
      </c>
      <c r="C39">
        <v>69</v>
      </c>
      <c r="D39">
        <v>78</v>
      </c>
      <c r="E39">
        <v>72</v>
      </c>
      <c r="G39">
        <v>4.8688750000000001</v>
      </c>
      <c r="H39">
        <v>116</v>
      </c>
      <c r="I39">
        <v>68</v>
      </c>
      <c r="J39">
        <v>90</v>
      </c>
      <c r="K39">
        <v>69</v>
      </c>
      <c r="M39">
        <v>4.3935555555555554</v>
      </c>
      <c r="N39">
        <v>72</v>
      </c>
      <c r="O39">
        <v>49</v>
      </c>
      <c r="P39">
        <v>65</v>
      </c>
      <c r="Q39">
        <v>41</v>
      </c>
      <c r="S39">
        <v>4.3896666666666668</v>
      </c>
      <c r="T39">
        <v>90</v>
      </c>
      <c r="U39">
        <v>50</v>
      </c>
      <c r="V39">
        <v>63</v>
      </c>
      <c r="W39">
        <v>44</v>
      </c>
    </row>
    <row r="40" spans="1:23" x14ac:dyDescent="0.25">
      <c r="A40">
        <v>4.9444444444444446</v>
      </c>
      <c r="B40">
        <v>116</v>
      </c>
      <c r="C40">
        <v>70</v>
      </c>
      <c r="D40">
        <v>87</v>
      </c>
      <c r="E40">
        <v>78</v>
      </c>
      <c r="G40" t="s">
        <v>22</v>
      </c>
      <c r="H40">
        <f>AVERAGE(H32:H39)</f>
        <v>105</v>
      </c>
      <c r="I40">
        <f>AVERAGE(I32:I39)</f>
        <v>64.375</v>
      </c>
      <c r="J40">
        <f t="shared" ref="J40:K40" si="7">AVERAGE(J32:J39)</f>
        <v>91.625</v>
      </c>
      <c r="K40">
        <f t="shared" si="7"/>
        <v>65.875</v>
      </c>
      <c r="M40">
        <v>4.9497777777777774</v>
      </c>
      <c r="N40">
        <v>62</v>
      </c>
      <c r="O40">
        <v>50</v>
      </c>
      <c r="P40">
        <v>76</v>
      </c>
      <c r="Q40">
        <v>45</v>
      </c>
      <c r="S40">
        <v>4.9453333333333331</v>
      </c>
      <c r="T40">
        <v>90</v>
      </c>
      <c r="U40">
        <v>50</v>
      </c>
      <c r="V40">
        <v>73</v>
      </c>
      <c r="W40">
        <v>45</v>
      </c>
    </row>
    <row r="41" spans="1:23" x14ac:dyDescent="0.25">
      <c r="A41" s="271" t="s">
        <v>22</v>
      </c>
      <c r="B41" s="271">
        <f>AVERAGE(B32:B40)</f>
        <v>107.44444444444444</v>
      </c>
      <c r="C41" s="271">
        <f>AVERAGE(C32:C40)</f>
        <v>64.666666666666671</v>
      </c>
      <c r="D41" s="271">
        <f t="shared" ref="D41" si="8">AVERAGE(D32:D40)</f>
        <v>87.333333333333329</v>
      </c>
      <c r="E41" s="271">
        <f>AVERAGE(E32:E40)</f>
        <v>68.444444444444443</v>
      </c>
      <c r="M41" t="s">
        <v>22</v>
      </c>
      <c r="N41">
        <f>AVERAGE(N32:N40)</f>
        <v>78.444444444444443</v>
      </c>
      <c r="O41">
        <f>AVERAGE(O32:O40)</f>
        <v>49.888888888888886</v>
      </c>
      <c r="P41">
        <f t="shared" ref="P41:Q41" si="9">AVERAGE(P32:P40)</f>
        <v>77</v>
      </c>
      <c r="Q41">
        <f t="shared" si="9"/>
        <v>53.555555555555557</v>
      </c>
      <c r="S41" t="s">
        <v>22</v>
      </c>
      <c r="T41">
        <f>AVERAGE(T32:T40)</f>
        <v>95.888888888888886</v>
      </c>
      <c r="U41">
        <f t="shared" ref="U41:W41" si="10">AVERAGE(U32:U40)</f>
        <v>50</v>
      </c>
      <c r="V41">
        <f>AVERAGE(V32:V40)</f>
        <v>64.888888888888886</v>
      </c>
      <c r="W41">
        <f t="shared" si="10"/>
        <v>41.555555555555557</v>
      </c>
    </row>
    <row r="43" spans="1:23" x14ac:dyDescent="0.25">
      <c r="A43" s="1" t="s">
        <v>10</v>
      </c>
      <c r="B43" s="1"/>
      <c r="C43" s="1"/>
      <c r="D43" s="1"/>
      <c r="E43" s="1"/>
      <c r="F43" s="1"/>
      <c r="G43" s="1" t="s">
        <v>11</v>
      </c>
      <c r="H43" s="1"/>
      <c r="I43" s="1"/>
      <c r="J43" s="1"/>
      <c r="K43" s="1"/>
      <c r="L43" s="1"/>
      <c r="M43" s="1" t="s">
        <v>20</v>
      </c>
      <c r="N43" s="1"/>
      <c r="O43" s="1"/>
      <c r="P43" s="1"/>
      <c r="Q43" s="1"/>
      <c r="R43" s="1"/>
      <c r="S43" s="1" t="s">
        <v>21</v>
      </c>
      <c r="T43" s="1"/>
    </row>
    <row r="45" spans="1:23" x14ac:dyDescent="0.25">
      <c r="A45" s="3" t="s">
        <v>0</v>
      </c>
      <c r="B45" s="3" t="s">
        <v>1</v>
      </c>
      <c r="C45" s="3" t="s">
        <v>2</v>
      </c>
      <c r="D45" s="3" t="s">
        <v>3</v>
      </c>
      <c r="E45" s="3" t="s">
        <v>4</v>
      </c>
      <c r="G45" s="3" t="s">
        <v>5</v>
      </c>
      <c r="M45" s="3" t="s">
        <v>0</v>
      </c>
      <c r="N45" s="3" t="s">
        <v>1</v>
      </c>
      <c r="O45" s="3" t="s">
        <v>2</v>
      </c>
      <c r="P45" s="3" t="s">
        <v>3</v>
      </c>
      <c r="Q45" s="3" t="s">
        <v>4</v>
      </c>
      <c r="S45" s="3" t="s">
        <v>0</v>
      </c>
      <c r="T45" s="3" t="s">
        <v>1</v>
      </c>
      <c r="U45" s="3" t="s">
        <v>2</v>
      </c>
      <c r="V45" s="3" t="s">
        <v>3</v>
      </c>
      <c r="W45" s="3" t="s">
        <v>4</v>
      </c>
    </row>
    <row r="46" spans="1:23" x14ac:dyDescent="0.25">
      <c r="A46">
        <v>0.5</v>
      </c>
      <c r="B46">
        <v>85</v>
      </c>
      <c r="C46">
        <v>30</v>
      </c>
      <c r="D46">
        <v>110</v>
      </c>
      <c r="E46">
        <v>38</v>
      </c>
      <c r="M46">
        <v>0.5</v>
      </c>
      <c r="N46">
        <v>95</v>
      </c>
      <c r="O46">
        <v>49</v>
      </c>
      <c r="P46">
        <v>107</v>
      </c>
      <c r="Q46">
        <v>56</v>
      </c>
      <c r="S46">
        <v>0.5</v>
      </c>
      <c r="T46">
        <v>93</v>
      </c>
      <c r="U46">
        <v>47</v>
      </c>
      <c r="V46">
        <v>101</v>
      </c>
      <c r="W46">
        <v>61</v>
      </c>
    </row>
    <row r="47" spans="1:23" x14ac:dyDescent="0.25">
      <c r="A47">
        <v>1.0565555555555557</v>
      </c>
      <c r="B47">
        <v>95</v>
      </c>
      <c r="C47">
        <v>81</v>
      </c>
      <c r="D47">
        <v>108</v>
      </c>
      <c r="E47">
        <v>85</v>
      </c>
      <c r="M47">
        <v>1.0576666666666665</v>
      </c>
      <c r="N47">
        <v>91</v>
      </c>
      <c r="O47">
        <v>55</v>
      </c>
      <c r="P47">
        <v>103</v>
      </c>
      <c r="Q47">
        <v>77</v>
      </c>
      <c r="S47">
        <v>1.0591111111111111</v>
      </c>
      <c r="T47">
        <v>98</v>
      </c>
      <c r="U47">
        <v>74</v>
      </c>
      <c r="V47">
        <v>104</v>
      </c>
      <c r="W47">
        <v>82</v>
      </c>
    </row>
    <row r="48" spans="1:23" x14ac:dyDescent="0.25">
      <c r="A48">
        <v>1.6131111111111112</v>
      </c>
      <c r="B48">
        <v>123</v>
      </c>
      <c r="C48">
        <v>81</v>
      </c>
      <c r="D48">
        <v>121</v>
      </c>
      <c r="E48">
        <v>105</v>
      </c>
      <c r="M48">
        <v>1.6153333333333333</v>
      </c>
      <c r="N48">
        <v>98</v>
      </c>
      <c r="O48">
        <v>55</v>
      </c>
      <c r="P48">
        <v>102</v>
      </c>
      <c r="Q48">
        <v>75</v>
      </c>
      <c r="S48">
        <v>1.6182222222222222</v>
      </c>
      <c r="T48">
        <v>101</v>
      </c>
      <c r="U48">
        <v>71</v>
      </c>
      <c r="V48">
        <v>101</v>
      </c>
      <c r="W48">
        <v>75</v>
      </c>
    </row>
    <row r="49" spans="1:23" x14ac:dyDescent="0.25">
      <c r="A49">
        <v>2.1696666666666671</v>
      </c>
      <c r="B49">
        <v>115</v>
      </c>
      <c r="C49">
        <v>73</v>
      </c>
      <c r="D49">
        <v>119</v>
      </c>
      <c r="E49">
        <v>97</v>
      </c>
      <c r="M49">
        <v>2.173</v>
      </c>
      <c r="N49">
        <v>100</v>
      </c>
      <c r="O49">
        <v>51</v>
      </c>
      <c r="P49">
        <v>102</v>
      </c>
      <c r="Q49">
        <v>82</v>
      </c>
      <c r="S49">
        <v>2.1773333333333333</v>
      </c>
      <c r="T49">
        <v>98</v>
      </c>
      <c r="U49">
        <v>71</v>
      </c>
      <c r="V49">
        <v>104</v>
      </c>
      <c r="W49">
        <v>76</v>
      </c>
    </row>
    <row r="50" spans="1:23" x14ac:dyDescent="0.25">
      <c r="A50">
        <v>2.7262222222222223</v>
      </c>
      <c r="B50">
        <v>104</v>
      </c>
      <c r="C50">
        <v>71</v>
      </c>
      <c r="D50">
        <v>119</v>
      </c>
      <c r="E50">
        <v>79</v>
      </c>
      <c r="M50">
        <v>2.7306666666666666</v>
      </c>
      <c r="N50">
        <v>104</v>
      </c>
      <c r="O50">
        <v>45</v>
      </c>
      <c r="P50">
        <v>103</v>
      </c>
      <c r="Q50">
        <v>77</v>
      </c>
      <c r="S50">
        <v>2.7364444444444445</v>
      </c>
      <c r="T50">
        <v>96</v>
      </c>
      <c r="U50">
        <v>67</v>
      </c>
      <c r="V50">
        <v>109</v>
      </c>
      <c r="W50">
        <v>71</v>
      </c>
    </row>
    <row r="51" spans="1:23" x14ac:dyDescent="0.25">
      <c r="A51">
        <v>3.282777777777778</v>
      </c>
      <c r="B51">
        <v>94</v>
      </c>
      <c r="C51">
        <v>69</v>
      </c>
      <c r="D51">
        <v>119</v>
      </c>
      <c r="E51">
        <v>85</v>
      </c>
      <c r="M51">
        <v>3.2883333333333331</v>
      </c>
      <c r="N51">
        <v>100</v>
      </c>
      <c r="O51">
        <v>45</v>
      </c>
      <c r="P51">
        <v>96</v>
      </c>
      <c r="Q51">
        <v>75</v>
      </c>
      <c r="S51">
        <v>3.2955555555555556</v>
      </c>
      <c r="T51">
        <v>99</v>
      </c>
      <c r="U51">
        <v>66</v>
      </c>
      <c r="V51">
        <v>103</v>
      </c>
      <c r="W51">
        <v>73</v>
      </c>
    </row>
    <row r="52" spans="1:23" x14ac:dyDescent="0.25">
      <c r="A52">
        <v>3.8393333333333337</v>
      </c>
      <c r="B52">
        <v>98</v>
      </c>
      <c r="C52">
        <v>63</v>
      </c>
      <c r="D52">
        <v>108</v>
      </c>
      <c r="E52">
        <v>97</v>
      </c>
      <c r="M52">
        <v>3.8460000000000001</v>
      </c>
      <c r="N52">
        <v>92</v>
      </c>
      <c r="O52">
        <v>50</v>
      </c>
      <c r="P52">
        <v>88</v>
      </c>
      <c r="Q52">
        <v>81</v>
      </c>
      <c r="S52">
        <v>3.8546666666666662</v>
      </c>
      <c r="T52">
        <v>108</v>
      </c>
      <c r="U52">
        <v>57</v>
      </c>
      <c r="V52">
        <v>109</v>
      </c>
      <c r="W52">
        <v>77</v>
      </c>
    </row>
    <row r="53" spans="1:23" x14ac:dyDescent="0.25">
      <c r="A53">
        <v>4.395888888888889</v>
      </c>
      <c r="B53">
        <v>100</v>
      </c>
      <c r="C53">
        <v>62</v>
      </c>
      <c r="D53">
        <v>96</v>
      </c>
      <c r="E53">
        <v>89</v>
      </c>
      <c r="M53">
        <v>4.4036666666666662</v>
      </c>
      <c r="N53">
        <v>89</v>
      </c>
      <c r="O53">
        <v>50</v>
      </c>
      <c r="P53">
        <v>90</v>
      </c>
      <c r="Q53">
        <v>77</v>
      </c>
      <c r="S53">
        <v>4.4137777777777778</v>
      </c>
      <c r="T53">
        <v>115</v>
      </c>
      <c r="U53">
        <v>55</v>
      </c>
      <c r="V53">
        <v>108</v>
      </c>
      <c r="W53">
        <v>74</v>
      </c>
    </row>
    <row r="54" spans="1:23" x14ac:dyDescent="0.25">
      <c r="A54">
        <v>4.9524444444444446</v>
      </c>
      <c r="B54">
        <v>103</v>
      </c>
      <c r="C54">
        <v>68</v>
      </c>
      <c r="D54">
        <v>95</v>
      </c>
      <c r="E54">
        <v>89</v>
      </c>
      <c r="M54">
        <v>4.9613333333333332</v>
      </c>
      <c r="N54">
        <v>90</v>
      </c>
      <c r="O54">
        <v>48</v>
      </c>
      <c r="P54">
        <v>97</v>
      </c>
      <c r="Q54">
        <v>76</v>
      </c>
      <c r="S54">
        <v>4.9728888888888889</v>
      </c>
      <c r="T54">
        <v>117</v>
      </c>
      <c r="U54">
        <v>62</v>
      </c>
      <c r="V54">
        <v>102</v>
      </c>
      <c r="W54">
        <v>71</v>
      </c>
    </row>
    <row r="55" spans="1:23" x14ac:dyDescent="0.25">
      <c r="A55" t="s">
        <v>22</v>
      </c>
      <c r="B55">
        <f>AVERAGE(B46:B54)</f>
        <v>101.88888888888889</v>
      </c>
      <c r="C55">
        <f>AVERAGE(C46:C54)</f>
        <v>66.444444444444443</v>
      </c>
      <c r="D55">
        <f t="shared" ref="D55:E55" si="11">AVERAGE(D46:D54)</f>
        <v>110.55555555555556</v>
      </c>
      <c r="E55">
        <f t="shared" si="11"/>
        <v>84.888888888888886</v>
      </c>
      <c r="M55" t="s">
        <v>22</v>
      </c>
      <c r="N55">
        <f>AVERAGE(N46:N54)</f>
        <v>95.444444444444443</v>
      </c>
      <c r="O55">
        <f t="shared" ref="O55:Q55" si="12">AVERAGE(O46:O54)</f>
        <v>49.777777777777779</v>
      </c>
      <c r="P55">
        <f>AVERAGE(P46:P54)</f>
        <v>98.666666666666671</v>
      </c>
      <c r="Q55">
        <f t="shared" si="12"/>
        <v>75.111111111111114</v>
      </c>
      <c r="S55" t="s">
        <v>22</v>
      </c>
      <c r="T55">
        <f>AVERAGE(T46:T54)</f>
        <v>102.77777777777777</v>
      </c>
      <c r="U55">
        <f>AVERAGE(U46:U54)</f>
        <v>63.333333333333336</v>
      </c>
      <c r="V55">
        <f t="shared" ref="V55:W55" si="13">AVERAGE(V46:V54)</f>
        <v>104.55555555555556</v>
      </c>
      <c r="W55">
        <f t="shared" si="13"/>
        <v>73.333333333333329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selection activeCell="I69" sqref="I69"/>
    </sheetView>
  </sheetViews>
  <sheetFormatPr defaultRowHeight="15" x14ac:dyDescent="0.25"/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G3" s="3" t="s">
        <v>0</v>
      </c>
      <c r="H3" s="3" t="s">
        <v>1</v>
      </c>
      <c r="I3" s="3" t="s">
        <v>2</v>
      </c>
      <c r="J3" s="3" t="s">
        <v>3</v>
      </c>
      <c r="K3" s="3" t="s">
        <v>4</v>
      </c>
      <c r="M3" s="3" t="s">
        <v>0</v>
      </c>
      <c r="N3" s="3" t="s">
        <v>1</v>
      </c>
      <c r="O3" s="3" t="s">
        <v>2</v>
      </c>
      <c r="P3" s="3" t="s">
        <v>3</v>
      </c>
      <c r="Q3" s="3" t="s">
        <v>4</v>
      </c>
      <c r="S3" s="3" t="s">
        <v>0</v>
      </c>
      <c r="T3" s="3" t="s">
        <v>1</v>
      </c>
      <c r="U3" s="3" t="s">
        <v>2</v>
      </c>
      <c r="V3" s="3" t="s">
        <v>3</v>
      </c>
      <c r="W3" s="3" t="s">
        <v>4</v>
      </c>
    </row>
    <row r="4" spans="1:23" x14ac:dyDescent="0.25">
      <c r="A4">
        <v>0.5</v>
      </c>
      <c r="B4">
        <v>121</v>
      </c>
      <c r="C4">
        <v>53</v>
      </c>
      <c r="D4">
        <v>106</v>
      </c>
      <c r="E4">
        <v>72</v>
      </c>
      <c r="G4">
        <v>0.5</v>
      </c>
      <c r="H4">
        <v>139</v>
      </c>
      <c r="I4">
        <v>58</v>
      </c>
      <c r="J4">
        <v>91</v>
      </c>
      <c r="K4">
        <v>74</v>
      </c>
      <c r="M4">
        <v>0.5</v>
      </c>
      <c r="N4">
        <v>121</v>
      </c>
      <c r="O4">
        <v>40</v>
      </c>
      <c r="P4">
        <v>86</v>
      </c>
      <c r="Q4">
        <v>62</v>
      </c>
      <c r="S4">
        <v>0.5</v>
      </c>
      <c r="T4">
        <v>129</v>
      </c>
      <c r="U4">
        <v>31</v>
      </c>
      <c r="V4">
        <v>105</v>
      </c>
      <c r="W4">
        <v>51</v>
      </c>
    </row>
    <row r="5" spans="1:23" x14ac:dyDescent="0.25">
      <c r="A5">
        <v>1.0575555555555556</v>
      </c>
      <c r="B5">
        <v>124</v>
      </c>
      <c r="C5">
        <v>102</v>
      </c>
      <c r="D5">
        <v>97</v>
      </c>
      <c r="E5">
        <v>96</v>
      </c>
      <c r="G5">
        <v>1.0555555555555556</v>
      </c>
      <c r="H5">
        <v>137</v>
      </c>
      <c r="I5">
        <v>99</v>
      </c>
      <c r="J5">
        <v>93</v>
      </c>
      <c r="K5">
        <v>98</v>
      </c>
      <c r="M5">
        <v>1.0566666666666666</v>
      </c>
      <c r="N5">
        <v>131</v>
      </c>
      <c r="O5">
        <v>84</v>
      </c>
      <c r="P5">
        <v>81</v>
      </c>
      <c r="Q5">
        <v>104</v>
      </c>
      <c r="S5">
        <v>1.1245000000000001</v>
      </c>
      <c r="T5">
        <v>129</v>
      </c>
      <c r="U5">
        <v>92</v>
      </c>
      <c r="V5">
        <v>105</v>
      </c>
      <c r="W5">
        <v>96</v>
      </c>
    </row>
    <row r="6" spans="1:23" x14ac:dyDescent="0.25">
      <c r="A6">
        <v>1.6151111111111112</v>
      </c>
      <c r="B6">
        <v>122</v>
      </c>
      <c r="C6">
        <v>102</v>
      </c>
      <c r="D6">
        <v>95</v>
      </c>
      <c r="E6">
        <v>100</v>
      </c>
      <c r="G6">
        <v>1.6111111111111112</v>
      </c>
      <c r="H6">
        <v>141</v>
      </c>
      <c r="I6">
        <v>97</v>
      </c>
      <c r="J6">
        <v>95</v>
      </c>
      <c r="K6">
        <v>97</v>
      </c>
      <c r="M6">
        <v>1.6133333333333333</v>
      </c>
      <c r="N6">
        <v>132</v>
      </c>
      <c r="O6">
        <v>85</v>
      </c>
      <c r="P6">
        <v>83</v>
      </c>
      <c r="Q6">
        <v>100</v>
      </c>
      <c r="S6">
        <v>1.7490000000000001</v>
      </c>
      <c r="T6">
        <v>123</v>
      </c>
      <c r="U6">
        <v>97</v>
      </c>
      <c r="V6">
        <v>100</v>
      </c>
      <c r="W6">
        <v>96</v>
      </c>
    </row>
    <row r="7" spans="1:23" x14ac:dyDescent="0.25">
      <c r="A7">
        <v>2.1726666666666663</v>
      </c>
      <c r="B7">
        <v>123</v>
      </c>
      <c r="C7">
        <v>99</v>
      </c>
      <c r="D7">
        <v>92</v>
      </c>
      <c r="E7">
        <v>98</v>
      </c>
      <c r="G7">
        <v>2.1666666666666665</v>
      </c>
      <c r="H7">
        <v>136</v>
      </c>
      <c r="I7">
        <v>96</v>
      </c>
      <c r="J7">
        <v>95</v>
      </c>
      <c r="K7">
        <v>100</v>
      </c>
      <c r="M7">
        <v>2.17</v>
      </c>
      <c r="N7">
        <v>125</v>
      </c>
      <c r="O7">
        <v>80</v>
      </c>
      <c r="P7">
        <v>85</v>
      </c>
      <c r="Q7">
        <v>98</v>
      </c>
      <c r="S7">
        <v>2.3734999999999999</v>
      </c>
      <c r="T7">
        <v>125</v>
      </c>
      <c r="U7">
        <v>96</v>
      </c>
      <c r="V7">
        <v>94</v>
      </c>
      <c r="W7">
        <v>94</v>
      </c>
    </row>
    <row r="8" spans="1:23" x14ac:dyDescent="0.25">
      <c r="A8">
        <v>2.7302222222222223</v>
      </c>
      <c r="B8">
        <v>120</v>
      </c>
      <c r="C8">
        <v>97</v>
      </c>
      <c r="D8">
        <v>94</v>
      </c>
      <c r="E8">
        <v>97</v>
      </c>
      <c r="G8">
        <v>2.7222222222222223</v>
      </c>
      <c r="H8">
        <v>137</v>
      </c>
      <c r="I8">
        <v>99</v>
      </c>
      <c r="J8">
        <v>89</v>
      </c>
      <c r="K8">
        <v>102</v>
      </c>
      <c r="M8">
        <v>2.7266666666666666</v>
      </c>
      <c r="N8">
        <v>122</v>
      </c>
      <c r="O8">
        <v>82</v>
      </c>
      <c r="P8">
        <v>85</v>
      </c>
      <c r="Q8">
        <v>98</v>
      </c>
      <c r="S8">
        <v>2.9980000000000002</v>
      </c>
      <c r="T8">
        <v>137</v>
      </c>
      <c r="U8">
        <v>93</v>
      </c>
      <c r="V8">
        <v>95</v>
      </c>
      <c r="W8">
        <v>100</v>
      </c>
    </row>
    <row r="9" spans="1:23" x14ac:dyDescent="0.25">
      <c r="A9">
        <v>3.2877777777777779</v>
      </c>
      <c r="B9">
        <v>120</v>
      </c>
      <c r="C9">
        <v>95</v>
      </c>
      <c r="D9">
        <v>92</v>
      </c>
      <c r="E9">
        <v>99</v>
      </c>
      <c r="G9">
        <v>3.2777777777777777</v>
      </c>
      <c r="H9">
        <v>143</v>
      </c>
      <c r="I9">
        <v>101</v>
      </c>
      <c r="J9">
        <v>93</v>
      </c>
      <c r="K9">
        <v>104</v>
      </c>
      <c r="M9">
        <v>3.2833333333333332</v>
      </c>
      <c r="N9">
        <v>116</v>
      </c>
      <c r="O9">
        <v>81</v>
      </c>
      <c r="P9">
        <v>84</v>
      </c>
      <c r="Q9">
        <v>100</v>
      </c>
      <c r="S9">
        <v>3.6225000000000005</v>
      </c>
      <c r="T9">
        <v>137</v>
      </c>
      <c r="U9">
        <v>92</v>
      </c>
      <c r="V9">
        <v>96</v>
      </c>
      <c r="W9">
        <v>102</v>
      </c>
    </row>
    <row r="10" spans="1:23" x14ac:dyDescent="0.25">
      <c r="A10">
        <v>3.845333333333333</v>
      </c>
      <c r="B10">
        <v>123</v>
      </c>
      <c r="C10">
        <v>96</v>
      </c>
      <c r="D10">
        <v>88</v>
      </c>
      <c r="E10">
        <v>99</v>
      </c>
      <c r="G10">
        <v>3.833333333333333</v>
      </c>
      <c r="H10">
        <v>131</v>
      </c>
      <c r="I10">
        <v>101</v>
      </c>
      <c r="J10">
        <v>103</v>
      </c>
      <c r="K10">
        <v>107</v>
      </c>
      <c r="M10">
        <v>3.8400000000000003</v>
      </c>
      <c r="N10">
        <v>112</v>
      </c>
      <c r="O10">
        <v>81</v>
      </c>
      <c r="P10">
        <v>86</v>
      </c>
      <c r="Q10">
        <v>94</v>
      </c>
      <c r="S10">
        <v>4.2469999999999999</v>
      </c>
      <c r="T10">
        <v>136</v>
      </c>
      <c r="U10">
        <v>89</v>
      </c>
      <c r="V10">
        <v>95</v>
      </c>
      <c r="W10">
        <v>93</v>
      </c>
    </row>
    <row r="11" spans="1:23" x14ac:dyDescent="0.25">
      <c r="A11">
        <v>4.4028888888888886</v>
      </c>
      <c r="B11">
        <v>127</v>
      </c>
      <c r="C11">
        <v>99</v>
      </c>
      <c r="D11">
        <v>87</v>
      </c>
      <c r="E11">
        <v>101</v>
      </c>
      <c r="G11">
        <v>4.3888888888888893</v>
      </c>
      <c r="H11">
        <v>124</v>
      </c>
      <c r="I11">
        <v>102</v>
      </c>
      <c r="J11">
        <v>97</v>
      </c>
      <c r="K11">
        <v>102</v>
      </c>
      <c r="M11">
        <v>4.3966666666666665</v>
      </c>
      <c r="N11">
        <v>118</v>
      </c>
      <c r="O11">
        <v>77</v>
      </c>
      <c r="P11">
        <v>85</v>
      </c>
      <c r="Q11">
        <v>92</v>
      </c>
      <c r="S11">
        <v>4.8715000000000002</v>
      </c>
      <c r="T11">
        <v>131</v>
      </c>
      <c r="U11">
        <v>87</v>
      </c>
      <c r="V11">
        <v>95</v>
      </c>
      <c r="W11">
        <v>85</v>
      </c>
    </row>
    <row r="12" spans="1:23" x14ac:dyDescent="0.25">
      <c r="A12">
        <v>4.9604444444444447</v>
      </c>
      <c r="B12">
        <v>130</v>
      </c>
      <c r="C12">
        <v>102</v>
      </c>
      <c r="D12">
        <v>88</v>
      </c>
      <c r="E12">
        <v>101</v>
      </c>
      <c r="G12">
        <v>4.9444444444444446</v>
      </c>
      <c r="H12">
        <v>132</v>
      </c>
      <c r="I12">
        <v>98</v>
      </c>
      <c r="J12">
        <v>101</v>
      </c>
      <c r="K12">
        <v>102</v>
      </c>
      <c r="M12">
        <v>4.9533333333333331</v>
      </c>
      <c r="N12">
        <v>119</v>
      </c>
      <c r="O12">
        <v>74</v>
      </c>
      <c r="P12">
        <v>84</v>
      </c>
      <c r="Q12">
        <v>95</v>
      </c>
      <c r="S12" t="s">
        <v>22</v>
      </c>
      <c r="T12">
        <f>AVERAGE(T4:T11)</f>
        <v>130.875</v>
      </c>
      <c r="U12">
        <f>AVERAGE(U4:U11)</f>
        <v>84.625</v>
      </c>
      <c r="V12">
        <f>AVERAGE(V4:V11)</f>
        <v>98.125</v>
      </c>
      <c r="W12">
        <f>AVERAGE(W4:W11)</f>
        <v>89.625</v>
      </c>
    </row>
    <row r="13" spans="1:23" x14ac:dyDescent="0.25">
      <c r="A13" t="s">
        <v>22</v>
      </c>
      <c r="B13">
        <f>AVERAGE(B4:B12)</f>
        <v>123.33333333333333</v>
      </c>
      <c r="C13">
        <f t="shared" ref="C13:Q13" si="0">AVERAGE(C4:C12)</f>
        <v>93.888888888888886</v>
      </c>
      <c r="D13">
        <f>AVERAGE(D4:D12)</f>
        <v>93.222222222222229</v>
      </c>
      <c r="E13">
        <f t="shared" si="0"/>
        <v>95.888888888888886</v>
      </c>
      <c r="G13" t="s">
        <v>22</v>
      </c>
      <c r="H13">
        <f>AVERAGE(H4:H12)</f>
        <v>135.55555555555554</v>
      </c>
      <c r="I13">
        <f>AVERAGE(I4:I12)</f>
        <v>94.555555555555557</v>
      </c>
      <c r="J13">
        <f t="shared" si="0"/>
        <v>95.222222222222229</v>
      </c>
      <c r="K13">
        <f t="shared" si="0"/>
        <v>98.444444444444443</v>
      </c>
      <c r="M13" t="s">
        <v>22</v>
      </c>
      <c r="N13">
        <f>AVERAGE(N4:N12)</f>
        <v>121.77777777777777</v>
      </c>
      <c r="O13">
        <f t="shared" si="0"/>
        <v>76</v>
      </c>
      <c r="P13">
        <f t="shared" si="0"/>
        <v>84.333333333333329</v>
      </c>
      <c r="Q13">
        <f t="shared" si="0"/>
        <v>93.666666666666671</v>
      </c>
    </row>
    <row r="15" spans="1:23" x14ac:dyDescent="0.25">
      <c r="A15" s="1" t="s">
        <v>12</v>
      </c>
      <c r="B15" s="1"/>
      <c r="C15" s="1"/>
      <c r="D15" s="1"/>
      <c r="E15" s="1"/>
      <c r="F15" s="1"/>
      <c r="G15" s="1" t="s">
        <v>13</v>
      </c>
      <c r="H15" s="1"/>
      <c r="I15" s="1"/>
      <c r="J15" s="1"/>
      <c r="K15" s="1"/>
      <c r="L15" s="1"/>
      <c r="M15" s="1" t="s">
        <v>14</v>
      </c>
      <c r="N15" s="1"/>
      <c r="O15" s="1"/>
      <c r="P15" s="1"/>
      <c r="Q15" s="1"/>
      <c r="R15" s="1"/>
      <c r="S15" s="1" t="s">
        <v>15</v>
      </c>
      <c r="T15" s="1"/>
    </row>
    <row r="17" spans="1:25" x14ac:dyDescent="0.25">
      <c r="A17" s="3" t="s">
        <v>0</v>
      </c>
      <c r="B17" s="3" t="s">
        <v>1</v>
      </c>
      <c r="C17" s="3" t="s">
        <v>2</v>
      </c>
      <c r="D17" s="3" t="s">
        <v>3</v>
      </c>
      <c r="E17" s="3" t="s">
        <v>4</v>
      </c>
      <c r="G17" s="3" t="s">
        <v>0</v>
      </c>
      <c r="H17" s="3" t="s">
        <v>1</v>
      </c>
      <c r="I17" s="3" t="s">
        <v>2</v>
      </c>
      <c r="J17" s="3" t="s">
        <v>3</v>
      </c>
      <c r="K17" s="3" t="s">
        <v>4</v>
      </c>
      <c r="M17" s="3" t="s">
        <v>0</v>
      </c>
      <c r="N17" s="3" t="s">
        <v>1</v>
      </c>
      <c r="O17" s="3" t="s">
        <v>2</v>
      </c>
      <c r="P17" s="3" t="s">
        <v>3</v>
      </c>
      <c r="Q17" s="3" t="s">
        <v>4</v>
      </c>
      <c r="S17" s="3" t="s">
        <v>0</v>
      </c>
      <c r="T17" s="3" t="s">
        <v>1</v>
      </c>
      <c r="U17" s="3" t="s">
        <v>2</v>
      </c>
      <c r="V17" s="3" t="s">
        <v>3</v>
      </c>
      <c r="W17" s="3" t="s">
        <v>4</v>
      </c>
    </row>
    <row r="18" spans="1:25" x14ac:dyDescent="0.25">
      <c r="A18">
        <v>0.5</v>
      </c>
      <c r="B18">
        <v>121</v>
      </c>
      <c r="C18">
        <v>28</v>
      </c>
      <c r="D18">
        <v>100</v>
      </c>
      <c r="E18">
        <v>47</v>
      </c>
      <c r="G18">
        <v>0.5</v>
      </c>
      <c r="H18">
        <v>115</v>
      </c>
      <c r="I18">
        <v>33</v>
      </c>
      <c r="J18">
        <v>102</v>
      </c>
      <c r="K18">
        <v>58</v>
      </c>
      <c r="M18">
        <v>0.5</v>
      </c>
      <c r="N18">
        <v>110</v>
      </c>
      <c r="O18">
        <v>43</v>
      </c>
      <c r="P18">
        <v>86</v>
      </c>
      <c r="Q18">
        <v>63</v>
      </c>
      <c r="S18">
        <v>0.5</v>
      </c>
      <c r="T18">
        <v>109</v>
      </c>
      <c r="U18">
        <v>49</v>
      </c>
      <c r="V18">
        <v>85</v>
      </c>
      <c r="W18">
        <v>68</v>
      </c>
    </row>
    <row r="19" spans="1:25" x14ac:dyDescent="0.25">
      <c r="A19">
        <v>1.123875</v>
      </c>
      <c r="B19">
        <v>132</v>
      </c>
      <c r="C19">
        <v>73</v>
      </c>
      <c r="D19">
        <v>101</v>
      </c>
      <c r="E19">
        <v>108</v>
      </c>
      <c r="G19">
        <v>1.122625</v>
      </c>
      <c r="H19">
        <v>124</v>
      </c>
      <c r="I19">
        <v>77</v>
      </c>
      <c r="J19">
        <v>96</v>
      </c>
      <c r="K19">
        <v>104</v>
      </c>
      <c r="M19">
        <v>1.0558888888888891</v>
      </c>
      <c r="N19">
        <v>102</v>
      </c>
      <c r="O19">
        <v>75</v>
      </c>
      <c r="P19">
        <v>88</v>
      </c>
      <c r="Q19">
        <v>93</v>
      </c>
      <c r="S19">
        <v>1.1234999999999999</v>
      </c>
      <c r="T19">
        <v>119</v>
      </c>
      <c r="U19">
        <v>79</v>
      </c>
      <c r="V19">
        <v>94</v>
      </c>
      <c r="W19">
        <v>97</v>
      </c>
    </row>
    <row r="20" spans="1:25" x14ac:dyDescent="0.25">
      <c r="A20">
        <v>1.7477500000000001</v>
      </c>
      <c r="B20">
        <v>128</v>
      </c>
      <c r="C20">
        <v>76</v>
      </c>
      <c r="D20">
        <v>95</v>
      </c>
      <c r="E20">
        <v>103</v>
      </c>
      <c r="G20">
        <v>1.74525</v>
      </c>
      <c r="H20">
        <v>133</v>
      </c>
      <c r="I20">
        <v>78</v>
      </c>
      <c r="J20">
        <v>95</v>
      </c>
      <c r="K20">
        <v>102</v>
      </c>
      <c r="M20">
        <v>1.611777777777778</v>
      </c>
      <c r="N20">
        <v>95</v>
      </c>
      <c r="O20">
        <v>74</v>
      </c>
      <c r="P20">
        <v>84</v>
      </c>
      <c r="Q20">
        <v>89</v>
      </c>
      <c r="S20">
        <v>1.7470000000000001</v>
      </c>
      <c r="T20">
        <v>116</v>
      </c>
      <c r="U20">
        <v>81</v>
      </c>
      <c r="V20">
        <v>93</v>
      </c>
      <c r="W20">
        <v>99</v>
      </c>
    </row>
    <row r="21" spans="1:25" x14ac:dyDescent="0.25">
      <c r="A21">
        <v>2.3716249999999999</v>
      </c>
      <c r="B21">
        <v>128</v>
      </c>
      <c r="C21">
        <v>74</v>
      </c>
      <c r="D21">
        <v>97</v>
      </c>
      <c r="E21">
        <v>97</v>
      </c>
      <c r="G21">
        <v>2.3678749999999997</v>
      </c>
      <c r="H21">
        <v>131</v>
      </c>
      <c r="I21">
        <v>75</v>
      </c>
      <c r="J21">
        <v>93</v>
      </c>
      <c r="K21">
        <v>100</v>
      </c>
      <c r="M21">
        <v>2.1676666666666669</v>
      </c>
      <c r="N21">
        <v>106</v>
      </c>
      <c r="O21">
        <v>72</v>
      </c>
      <c r="P21">
        <v>87</v>
      </c>
      <c r="Q21">
        <v>92</v>
      </c>
      <c r="S21">
        <v>2.3704999999999998</v>
      </c>
      <c r="T21">
        <v>113</v>
      </c>
      <c r="U21">
        <v>80</v>
      </c>
      <c r="V21">
        <v>86</v>
      </c>
      <c r="W21">
        <v>94</v>
      </c>
    </row>
    <row r="22" spans="1:25" x14ac:dyDescent="0.25">
      <c r="A22">
        <v>2.9955000000000003</v>
      </c>
      <c r="B22">
        <v>127</v>
      </c>
      <c r="C22">
        <v>70</v>
      </c>
      <c r="D22">
        <v>92</v>
      </c>
      <c r="E22">
        <v>103</v>
      </c>
      <c r="G22">
        <v>2.9904999999999999</v>
      </c>
      <c r="H22">
        <v>126</v>
      </c>
      <c r="I22">
        <v>73</v>
      </c>
      <c r="J22">
        <v>92</v>
      </c>
      <c r="K22">
        <v>103</v>
      </c>
      <c r="M22">
        <v>2.723555555555556</v>
      </c>
      <c r="N22">
        <v>106</v>
      </c>
      <c r="O22">
        <v>73</v>
      </c>
      <c r="P22">
        <v>85</v>
      </c>
      <c r="Q22">
        <v>89</v>
      </c>
      <c r="S22">
        <v>2.9940000000000002</v>
      </c>
      <c r="T22">
        <v>112</v>
      </c>
      <c r="U22">
        <v>77</v>
      </c>
      <c r="V22">
        <v>88</v>
      </c>
      <c r="W22">
        <v>85</v>
      </c>
    </row>
    <row r="23" spans="1:25" x14ac:dyDescent="0.25">
      <c r="A23">
        <v>3.6193750000000002</v>
      </c>
      <c r="B23">
        <v>114</v>
      </c>
      <c r="C23">
        <v>72</v>
      </c>
      <c r="D23">
        <v>89</v>
      </c>
      <c r="E23">
        <v>106</v>
      </c>
      <c r="G23">
        <v>3.6131250000000001</v>
      </c>
      <c r="H23">
        <v>125</v>
      </c>
      <c r="I23">
        <v>76</v>
      </c>
      <c r="J23">
        <v>97</v>
      </c>
      <c r="K23">
        <v>102</v>
      </c>
      <c r="M23">
        <v>3.2794444444444446</v>
      </c>
      <c r="N23">
        <v>101</v>
      </c>
      <c r="O23">
        <v>70</v>
      </c>
      <c r="P23">
        <v>81</v>
      </c>
      <c r="Q23">
        <v>85</v>
      </c>
      <c r="S23">
        <v>3.6175000000000002</v>
      </c>
      <c r="T23">
        <v>109</v>
      </c>
      <c r="U23">
        <v>77</v>
      </c>
      <c r="V23">
        <v>92</v>
      </c>
      <c r="W23">
        <v>85</v>
      </c>
    </row>
    <row r="24" spans="1:25" x14ac:dyDescent="0.25">
      <c r="A24">
        <v>4.2432499999999997</v>
      </c>
      <c r="B24">
        <v>112</v>
      </c>
      <c r="C24">
        <v>71</v>
      </c>
      <c r="D24">
        <v>94</v>
      </c>
      <c r="E24">
        <v>101</v>
      </c>
      <c r="G24">
        <v>4.2357499999999995</v>
      </c>
      <c r="H24">
        <v>133</v>
      </c>
      <c r="I24">
        <v>75</v>
      </c>
      <c r="J24">
        <v>100</v>
      </c>
      <c r="K24">
        <v>98</v>
      </c>
      <c r="M24">
        <v>3.8353333333333337</v>
      </c>
      <c r="N24">
        <v>103</v>
      </c>
      <c r="O24">
        <v>70</v>
      </c>
      <c r="P24">
        <v>78</v>
      </c>
      <c r="Q24">
        <v>86</v>
      </c>
      <c r="S24">
        <v>4.2409999999999997</v>
      </c>
      <c r="T24">
        <v>110</v>
      </c>
      <c r="U24">
        <v>74</v>
      </c>
      <c r="V24">
        <v>89</v>
      </c>
      <c r="W24">
        <v>88</v>
      </c>
    </row>
    <row r="25" spans="1:25" x14ac:dyDescent="0.25">
      <c r="A25">
        <v>4.8671250000000006</v>
      </c>
      <c r="B25">
        <v>124</v>
      </c>
      <c r="C25">
        <v>73</v>
      </c>
      <c r="D25">
        <v>87</v>
      </c>
      <c r="E25">
        <v>97</v>
      </c>
      <c r="G25">
        <v>4.8583749999999997</v>
      </c>
      <c r="H25">
        <v>132</v>
      </c>
      <c r="I25">
        <v>76</v>
      </c>
      <c r="J25">
        <v>97</v>
      </c>
      <c r="K25">
        <v>98</v>
      </c>
      <c r="M25">
        <v>4.3912222222222219</v>
      </c>
      <c r="N25">
        <v>103</v>
      </c>
      <c r="O25">
        <v>72</v>
      </c>
      <c r="P25">
        <v>80</v>
      </c>
      <c r="Q25">
        <v>87</v>
      </c>
      <c r="S25">
        <v>4.8645000000000005</v>
      </c>
      <c r="T25">
        <v>114</v>
      </c>
      <c r="U25">
        <v>73</v>
      </c>
      <c r="V25">
        <v>88</v>
      </c>
      <c r="W25">
        <v>86</v>
      </c>
    </row>
    <row r="26" spans="1:25" x14ac:dyDescent="0.25">
      <c r="A26" t="s">
        <v>22</v>
      </c>
      <c r="B26">
        <f>AVERAGE(B18:B25)</f>
        <v>123.25</v>
      </c>
      <c r="C26">
        <f t="shared" ref="C26:D26" si="1">AVERAGE(C18:C25)</f>
        <v>67.125</v>
      </c>
      <c r="D26">
        <f t="shared" si="1"/>
        <v>94.375</v>
      </c>
      <c r="E26">
        <f>AVERAGE(E18:E25)</f>
        <v>95.25</v>
      </c>
      <c r="G26" t="s">
        <v>22</v>
      </c>
      <c r="H26">
        <f>AVERAGE(H18:H25)</f>
        <v>127.375</v>
      </c>
      <c r="I26">
        <f>AVERAGE(I18:I25)</f>
        <v>70.375</v>
      </c>
      <c r="J26">
        <f>AVERAGE(J18:J25)</f>
        <v>96.5</v>
      </c>
      <c r="K26">
        <f t="shared" ref="K26" si="2">AVERAGE(K18:K25)</f>
        <v>95.625</v>
      </c>
      <c r="M26">
        <v>4.9471111111111119</v>
      </c>
      <c r="N26">
        <v>104</v>
      </c>
      <c r="O26">
        <v>76</v>
      </c>
      <c r="P26">
        <v>83</v>
      </c>
      <c r="Q26">
        <v>83</v>
      </c>
      <c r="S26" t="s">
        <v>22</v>
      </c>
      <c r="T26">
        <f>AVERAGE(T18:T25)</f>
        <v>112.75</v>
      </c>
      <c r="U26">
        <f>AVERAGE(U18:U25)</f>
        <v>73.75</v>
      </c>
      <c r="V26">
        <f t="shared" ref="V26:W26" si="3">AVERAGE(V18:V25)</f>
        <v>89.375</v>
      </c>
      <c r="W26">
        <f t="shared" si="3"/>
        <v>87.75</v>
      </c>
      <c r="X26" s="2"/>
      <c r="Y26" s="2"/>
    </row>
    <row r="27" spans="1:2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t="s">
        <v>22</v>
      </c>
      <c r="N27">
        <f>AVERAGE(N18:N26)</f>
        <v>103.33333333333333</v>
      </c>
      <c r="O27">
        <f t="shared" ref="O27:Q27" si="4">AVERAGE(O18:O26)</f>
        <v>69.444444444444443</v>
      </c>
      <c r="P27">
        <f>AVERAGE(P18:P26)</f>
        <v>83.555555555555557</v>
      </c>
      <c r="Q27">
        <f t="shared" si="4"/>
        <v>85.222222222222229</v>
      </c>
      <c r="R27" s="2"/>
      <c r="S27" s="2"/>
      <c r="T27" s="2"/>
      <c r="U27" s="2"/>
      <c r="V27" s="2"/>
      <c r="W27" s="2"/>
    </row>
    <row r="29" spans="1:25" x14ac:dyDescent="0.25">
      <c r="A29" s="1" t="s">
        <v>16</v>
      </c>
      <c r="B29" s="1"/>
      <c r="C29" s="1"/>
      <c r="D29" s="1"/>
      <c r="E29" s="1"/>
      <c r="F29" s="1"/>
      <c r="G29" s="1" t="s">
        <v>17</v>
      </c>
      <c r="H29" s="1"/>
      <c r="I29" s="1"/>
      <c r="J29" s="1"/>
      <c r="K29" s="1"/>
      <c r="L29" s="1"/>
      <c r="M29" s="1" t="s">
        <v>18</v>
      </c>
      <c r="N29" s="1"/>
      <c r="O29" s="1"/>
      <c r="P29" s="1"/>
      <c r="Q29" s="1"/>
      <c r="R29" s="1"/>
      <c r="S29" s="1" t="s">
        <v>19</v>
      </c>
      <c r="T29" s="1"/>
    </row>
    <row r="31" spans="1:25" x14ac:dyDescent="0.25">
      <c r="A31" s="3" t="s">
        <v>0</v>
      </c>
      <c r="B31" s="3" t="s">
        <v>1</v>
      </c>
      <c r="C31" s="3" t="s">
        <v>2</v>
      </c>
      <c r="D31" s="3" t="s">
        <v>3</v>
      </c>
      <c r="E31" s="3" t="s">
        <v>4</v>
      </c>
      <c r="G31" s="3" t="s">
        <v>0</v>
      </c>
      <c r="H31" s="3" t="s">
        <v>1</v>
      </c>
      <c r="I31" s="3" t="s">
        <v>2</v>
      </c>
      <c r="J31" s="3" t="s">
        <v>3</v>
      </c>
      <c r="K31" s="3" t="s">
        <v>4</v>
      </c>
      <c r="M31" s="3" t="s">
        <v>0</v>
      </c>
      <c r="N31" s="3" t="s">
        <v>1</v>
      </c>
      <c r="O31" s="3" t="s">
        <v>2</v>
      </c>
      <c r="P31" s="3" t="s">
        <v>3</v>
      </c>
      <c r="Q31" s="3" t="s">
        <v>4</v>
      </c>
      <c r="S31" s="3" t="s">
        <v>0</v>
      </c>
      <c r="T31" s="3" t="s">
        <v>1</v>
      </c>
      <c r="U31" s="3" t="s">
        <v>2</v>
      </c>
      <c r="V31" s="3" t="s">
        <v>3</v>
      </c>
      <c r="W31" s="3" t="s">
        <v>4</v>
      </c>
    </row>
    <row r="32" spans="1:25" x14ac:dyDescent="0.25">
      <c r="A32">
        <v>0.5</v>
      </c>
      <c r="B32">
        <v>90</v>
      </c>
      <c r="C32">
        <v>43</v>
      </c>
      <c r="D32">
        <v>89</v>
      </c>
      <c r="E32">
        <v>50</v>
      </c>
      <c r="G32">
        <v>0.5</v>
      </c>
      <c r="H32">
        <v>113</v>
      </c>
      <c r="I32">
        <v>50</v>
      </c>
      <c r="J32">
        <v>68</v>
      </c>
      <c r="K32">
        <v>50</v>
      </c>
      <c r="M32">
        <v>0.5</v>
      </c>
      <c r="N32">
        <v>86</v>
      </c>
      <c r="O32">
        <v>5</v>
      </c>
      <c r="P32">
        <v>63</v>
      </c>
      <c r="Q32">
        <v>44</v>
      </c>
      <c r="S32">
        <v>0.5</v>
      </c>
      <c r="T32">
        <v>115</v>
      </c>
      <c r="U32">
        <v>1</v>
      </c>
      <c r="V32">
        <v>84</v>
      </c>
      <c r="W32">
        <v>24</v>
      </c>
    </row>
    <row r="33" spans="1:23" x14ac:dyDescent="0.25">
      <c r="A33">
        <v>1.0575555555555556</v>
      </c>
      <c r="B33">
        <v>102</v>
      </c>
      <c r="C33">
        <v>90</v>
      </c>
      <c r="D33">
        <v>78</v>
      </c>
      <c r="E33">
        <v>74</v>
      </c>
      <c r="G33">
        <v>1.0555555555555556</v>
      </c>
      <c r="H33">
        <v>107</v>
      </c>
      <c r="I33">
        <v>95</v>
      </c>
      <c r="J33">
        <v>68</v>
      </c>
      <c r="K33">
        <v>67</v>
      </c>
      <c r="M33">
        <v>1.0566666666666666</v>
      </c>
      <c r="N33">
        <v>98</v>
      </c>
      <c r="O33">
        <v>71</v>
      </c>
      <c r="P33">
        <v>61</v>
      </c>
      <c r="Q33">
        <v>83</v>
      </c>
      <c r="S33">
        <v>1.1245000000000001</v>
      </c>
      <c r="T33">
        <v>110</v>
      </c>
      <c r="U33">
        <v>76</v>
      </c>
      <c r="V33">
        <v>87</v>
      </c>
      <c r="W33">
        <v>75</v>
      </c>
    </row>
    <row r="34" spans="1:23" x14ac:dyDescent="0.25">
      <c r="A34">
        <v>1.6151111111111112</v>
      </c>
      <c r="B34">
        <v>96</v>
      </c>
      <c r="C34">
        <v>88</v>
      </c>
      <c r="D34">
        <v>72</v>
      </c>
      <c r="E34">
        <v>69</v>
      </c>
      <c r="G34">
        <v>1.6111111111111112</v>
      </c>
      <c r="H34">
        <v>118</v>
      </c>
      <c r="I34">
        <v>88</v>
      </c>
      <c r="J34">
        <v>76</v>
      </c>
      <c r="K34">
        <v>84</v>
      </c>
      <c r="M34">
        <v>1.6133333333333333</v>
      </c>
      <c r="N34">
        <v>100</v>
      </c>
      <c r="O34">
        <v>69</v>
      </c>
      <c r="P34">
        <v>62</v>
      </c>
      <c r="Q34">
        <v>79</v>
      </c>
      <c r="S34">
        <v>1.7490000000000001</v>
      </c>
      <c r="T34">
        <v>95</v>
      </c>
      <c r="U34">
        <v>88</v>
      </c>
      <c r="V34">
        <v>79</v>
      </c>
      <c r="W34">
        <v>75</v>
      </c>
    </row>
    <row r="35" spans="1:23" x14ac:dyDescent="0.25">
      <c r="A35">
        <v>2.1726666666666663</v>
      </c>
      <c r="B35">
        <v>101</v>
      </c>
      <c r="C35">
        <v>80</v>
      </c>
      <c r="D35">
        <v>71</v>
      </c>
      <c r="E35">
        <v>62</v>
      </c>
      <c r="G35">
        <v>2.1666666666666665</v>
      </c>
      <c r="H35">
        <v>112</v>
      </c>
      <c r="I35">
        <v>90</v>
      </c>
      <c r="J35">
        <v>76</v>
      </c>
      <c r="K35">
        <v>97</v>
      </c>
      <c r="M35">
        <v>2.17</v>
      </c>
      <c r="N35">
        <v>95</v>
      </c>
      <c r="O35">
        <v>66</v>
      </c>
      <c r="P35">
        <v>67</v>
      </c>
      <c r="Q35">
        <v>69</v>
      </c>
      <c r="S35">
        <v>2.3734999999999999</v>
      </c>
      <c r="T35">
        <v>98</v>
      </c>
      <c r="U35">
        <v>88</v>
      </c>
      <c r="V35">
        <v>70</v>
      </c>
      <c r="W35">
        <v>69</v>
      </c>
    </row>
    <row r="36" spans="1:23" x14ac:dyDescent="0.25">
      <c r="A36">
        <v>2.7302222222222223</v>
      </c>
      <c r="B36">
        <v>93</v>
      </c>
      <c r="C36">
        <v>80</v>
      </c>
      <c r="D36">
        <v>75</v>
      </c>
      <c r="E36">
        <v>70</v>
      </c>
      <c r="G36">
        <v>2.7222222222222223</v>
      </c>
      <c r="H36">
        <v>105</v>
      </c>
      <c r="I36">
        <v>100</v>
      </c>
      <c r="J36">
        <v>70</v>
      </c>
      <c r="K36">
        <v>95</v>
      </c>
      <c r="M36">
        <v>2.7266666666666666</v>
      </c>
      <c r="N36">
        <v>88</v>
      </c>
      <c r="O36">
        <v>68</v>
      </c>
      <c r="P36">
        <v>68</v>
      </c>
      <c r="Q36">
        <v>68</v>
      </c>
      <c r="S36">
        <v>2.9980000000000002</v>
      </c>
      <c r="T36">
        <v>123</v>
      </c>
      <c r="U36">
        <v>76</v>
      </c>
      <c r="V36">
        <v>70</v>
      </c>
      <c r="W36">
        <v>73</v>
      </c>
    </row>
    <row r="37" spans="1:23" x14ac:dyDescent="0.25">
      <c r="A37">
        <v>3.2877777777777779</v>
      </c>
      <c r="B37">
        <v>88</v>
      </c>
      <c r="C37">
        <v>78</v>
      </c>
      <c r="D37">
        <v>72</v>
      </c>
      <c r="E37">
        <v>85</v>
      </c>
      <c r="G37">
        <v>3.2777777777777777</v>
      </c>
      <c r="H37">
        <v>122</v>
      </c>
      <c r="I37">
        <v>100</v>
      </c>
      <c r="J37">
        <v>71</v>
      </c>
      <c r="K37">
        <v>100</v>
      </c>
      <c r="M37">
        <v>3.2833333333333332</v>
      </c>
      <c r="N37">
        <v>85</v>
      </c>
      <c r="O37">
        <v>69</v>
      </c>
      <c r="P37">
        <v>66</v>
      </c>
      <c r="Q37">
        <v>74</v>
      </c>
      <c r="S37">
        <v>3.6225000000000005</v>
      </c>
      <c r="T37">
        <v>122</v>
      </c>
      <c r="U37">
        <v>73</v>
      </c>
      <c r="V37">
        <v>71</v>
      </c>
      <c r="W37">
        <v>74</v>
      </c>
    </row>
    <row r="38" spans="1:23" x14ac:dyDescent="0.25">
      <c r="A38">
        <v>3.845333333333333</v>
      </c>
      <c r="B38">
        <v>97</v>
      </c>
      <c r="C38">
        <v>83</v>
      </c>
      <c r="D38">
        <v>71</v>
      </c>
      <c r="E38">
        <v>78</v>
      </c>
      <c r="G38">
        <v>3.833333333333333</v>
      </c>
      <c r="H38">
        <v>102</v>
      </c>
      <c r="I38">
        <v>89</v>
      </c>
      <c r="J38">
        <v>80</v>
      </c>
      <c r="K38">
        <v>100</v>
      </c>
      <c r="M38">
        <v>3.8400000000000003</v>
      </c>
      <c r="N38">
        <v>85</v>
      </c>
      <c r="O38">
        <v>71</v>
      </c>
      <c r="P38">
        <v>70</v>
      </c>
      <c r="Q38">
        <v>77</v>
      </c>
      <c r="S38">
        <v>4.2469999999999999</v>
      </c>
      <c r="T38">
        <v>115</v>
      </c>
      <c r="U38">
        <v>73</v>
      </c>
      <c r="V38">
        <v>73</v>
      </c>
      <c r="W38">
        <v>74</v>
      </c>
    </row>
    <row r="39" spans="1:23" x14ac:dyDescent="0.25">
      <c r="A39">
        <v>4.4028888888888886</v>
      </c>
      <c r="B39">
        <v>106</v>
      </c>
      <c r="C39">
        <v>99</v>
      </c>
      <c r="D39">
        <v>66</v>
      </c>
      <c r="E39">
        <v>86</v>
      </c>
      <c r="G39">
        <v>4.3888888888888893</v>
      </c>
      <c r="H39">
        <v>89</v>
      </c>
      <c r="I39">
        <v>92</v>
      </c>
      <c r="J39">
        <v>80</v>
      </c>
      <c r="K39">
        <v>78</v>
      </c>
      <c r="M39">
        <v>4.3966666666666665</v>
      </c>
      <c r="N39">
        <v>90</v>
      </c>
      <c r="O39">
        <v>63</v>
      </c>
      <c r="P39">
        <v>65</v>
      </c>
      <c r="Q39">
        <v>76</v>
      </c>
      <c r="S39">
        <v>4.8715000000000002</v>
      </c>
      <c r="T39">
        <v>110</v>
      </c>
      <c r="U39">
        <v>72</v>
      </c>
      <c r="V39">
        <v>72</v>
      </c>
      <c r="W39">
        <v>65</v>
      </c>
    </row>
    <row r="40" spans="1:23" x14ac:dyDescent="0.25">
      <c r="A40">
        <v>4.9604444444444447</v>
      </c>
      <c r="B40">
        <v>105</v>
      </c>
      <c r="C40">
        <v>89</v>
      </c>
      <c r="D40">
        <v>65</v>
      </c>
      <c r="E40">
        <v>74</v>
      </c>
      <c r="G40">
        <v>4.9444444444444446</v>
      </c>
      <c r="H40">
        <v>101</v>
      </c>
      <c r="I40">
        <v>77</v>
      </c>
      <c r="J40">
        <v>77</v>
      </c>
      <c r="K40">
        <v>78</v>
      </c>
      <c r="M40">
        <v>4.9533333333333331</v>
      </c>
      <c r="N40">
        <v>85</v>
      </c>
      <c r="O40">
        <v>61</v>
      </c>
      <c r="P40">
        <v>64</v>
      </c>
      <c r="Q40">
        <v>69</v>
      </c>
      <c r="S40" t="s">
        <v>22</v>
      </c>
      <c r="T40">
        <f>AVERAGE(T32:T39)</f>
        <v>111</v>
      </c>
      <c r="U40">
        <f>AVERAGE(U32:U39)</f>
        <v>68.375</v>
      </c>
      <c r="V40">
        <f t="shared" ref="V40:W40" si="5">AVERAGE(V32:V39)</f>
        <v>75.75</v>
      </c>
      <c r="W40">
        <f t="shared" si="5"/>
        <v>66.125</v>
      </c>
    </row>
    <row r="41" spans="1:23" x14ac:dyDescent="0.25">
      <c r="A41" t="s">
        <v>22</v>
      </c>
      <c r="B41">
        <f>AVERAGE(B32:B40)</f>
        <v>97.555555555555557</v>
      </c>
      <c r="C41">
        <f>AVERAGE(C32:C40)</f>
        <v>81.111111111111114</v>
      </c>
      <c r="D41">
        <f t="shared" ref="D41:E41" si="6">AVERAGE(D32:D40)</f>
        <v>73.222222222222229</v>
      </c>
      <c r="E41">
        <f t="shared" si="6"/>
        <v>72</v>
      </c>
      <c r="G41" t="s">
        <v>22</v>
      </c>
      <c r="H41">
        <f>AVERAGE(H32:H40)</f>
        <v>107.66666666666667</v>
      </c>
      <c r="I41">
        <f>AVERAGE(I32:I40)</f>
        <v>86.777777777777771</v>
      </c>
      <c r="J41">
        <f t="shared" ref="J41:K41" si="7">AVERAGE(J32:J40)</f>
        <v>74</v>
      </c>
      <c r="K41">
        <f t="shared" si="7"/>
        <v>83.222222222222229</v>
      </c>
      <c r="M41" t="s">
        <v>22</v>
      </c>
      <c r="N41">
        <f>AVERAGE(N32:N40)</f>
        <v>90.222222222222229</v>
      </c>
      <c r="O41">
        <f t="shared" ref="O41:Q41" si="8">AVERAGE(O32:O40)</f>
        <v>60.333333333333336</v>
      </c>
      <c r="P41">
        <f>AVERAGE(P32:P40)</f>
        <v>65.111111111111114</v>
      </c>
      <c r="Q41">
        <f t="shared" si="8"/>
        <v>71</v>
      </c>
    </row>
    <row r="43" spans="1:23" x14ac:dyDescent="0.25">
      <c r="A43" s="1" t="s">
        <v>10</v>
      </c>
      <c r="B43" s="1"/>
      <c r="C43" s="1"/>
      <c r="D43" s="1"/>
      <c r="E43" s="1"/>
      <c r="F43" s="1"/>
      <c r="G43" s="1" t="s">
        <v>11</v>
      </c>
      <c r="H43" s="1"/>
      <c r="I43" s="1"/>
      <c r="J43" s="1"/>
      <c r="K43" s="1"/>
      <c r="L43" s="1"/>
      <c r="M43" s="1" t="s">
        <v>20</v>
      </c>
      <c r="N43" s="1"/>
      <c r="O43" s="1"/>
      <c r="P43" s="1"/>
      <c r="Q43" s="1"/>
      <c r="R43" s="1"/>
      <c r="S43" s="1" t="s">
        <v>21</v>
      </c>
      <c r="T43" s="1"/>
    </row>
    <row r="45" spans="1:23" x14ac:dyDescent="0.25">
      <c r="A45" s="3" t="s">
        <v>0</v>
      </c>
      <c r="B45" s="3" t="s">
        <v>1</v>
      </c>
      <c r="C45" s="3" t="s">
        <v>2</v>
      </c>
      <c r="D45" s="3" t="s">
        <v>3</v>
      </c>
      <c r="E45" s="3" t="s">
        <v>4</v>
      </c>
      <c r="G45" s="3" t="s">
        <v>0</v>
      </c>
      <c r="H45" s="3" t="s">
        <v>1</v>
      </c>
      <c r="I45" s="3" t="s">
        <v>2</v>
      </c>
      <c r="J45" s="3" t="s">
        <v>3</v>
      </c>
      <c r="K45" s="3" t="s">
        <v>4</v>
      </c>
      <c r="M45" s="3" t="s">
        <v>0</v>
      </c>
      <c r="N45" s="3" t="s">
        <v>1</v>
      </c>
      <c r="O45" s="3" t="s">
        <v>2</v>
      </c>
      <c r="P45" s="3" t="s">
        <v>3</v>
      </c>
      <c r="Q45" s="3" t="s">
        <v>4</v>
      </c>
      <c r="S45" s="3" t="s">
        <v>0</v>
      </c>
      <c r="T45" s="3" t="s">
        <v>1</v>
      </c>
      <c r="U45" s="3" t="s">
        <v>2</v>
      </c>
      <c r="V45" s="3" t="s">
        <v>3</v>
      </c>
      <c r="W45" s="3" t="s">
        <v>4</v>
      </c>
    </row>
    <row r="46" spans="1:23" x14ac:dyDescent="0.25">
      <c r="A46">
        <v>0.5</v>
      </c>
      <c r="B46">
        <v>97</v>
      </c>
      <c r="C46">
        <v>2</v>
      </c>
      <c r="D46">
        <v>80</v>
      </c>
      <c r="E46">
        <v>4</v>
      </c>
      <c r="G46">
        <v>0.5</v>
      </c>
      <c r="H46">
        <v>89</v>
      </c>
      <c r="I46">
        <v>2</v>
      </c>
      <c r="J46">
        <v>86</v>
      </c>
      <c r="K46">
        <v>43</v>
      </c>
      <c r="M46">
        <v>0.5</v>
      </c>
      <c r="N46">
        <v>95</v>
      </c>
      <c r="O46">
        <v>40</v>
      </c>
      <c r="P46">
        <v>66</v>
      </c>
      <c r="Q46">
        <v>51</v>
      </c>
      <c r="S46">
        <v>0.5</v>
      </c>
      <c r="T46">
        <v>93</v>
      </c>
      <c r="U46">
        <v>52</v>
      </c>
      <c r="V46">
        <v>72</v>
      </c>
      <c r="W46">
        <v>52</v>
      </c>
    </row>
    <row r="47" spans="1:23" x14ac:dyDescent="0.25">
      <c r="A47">
        <v>1.123875</v>
      </c>
      <c r="B47">
        <v>114</v>
      </c>
      <c r="C47">
        <v>53</v>
      </c>
      <c r="D47">
        <v>79</v>
      </c>
      <c r="E47">
        <v>78</v>
      </c>
      <c r="G47">
        <v>1.122625</v>
      </c>
      <c r="H47">
        <v>102</v>
      </c>
      <c r="I47">
        <v>68</v>
      </c>
      <c r="J47">
        <v>80</v>
      </c>
      <c r="K47">
        <v>74</v>
      </c>
      <c r="M47">
        <v>1.0558888888888891</v>
      </c>
      <c r="N47">
        <v>84</v>
      </c>
      <c r="O47">
        <v>71</v>
      </c>
      <c r="P47">
        <v>66</v>
      </c>
      <c r="Q47">
        <v>71</v>
      </c>
      <c r="S47">
        <v>1.1234999999999999</v>
      </c>
      <c r="T47">
        <v>110</v>
      </c>
      <c r="U47">
        <v>73</v>
      </c>
      <c r="V47">
        <v>77</v>
      </c>
      <c r="W47">
        <v>75</v>
      </c>
    </row>
    <row r="48" spans="1:23" x14ac:dyDescent="0.25">
      <c r="A48">
        <v>1.7477500000000001</v>
      </c>
      <c r="B48">
        <v>113</v>
      </c>
      <c r="C48">
        <v>60</v>
      </c>
      <c r="D48">
        <v>69</v>
      </c>
      <c r="E48">
        <v>72</v>
      </c>
      <c r="G48">
        <v>1.74525</v>
      </c>
      <c r="H48">
        <v>111</v>
      </c>
      <c r="I48">
        <v>65</v>
      </c>
      <c r="J48">
        <v>75</v>
      </c>
      <c r="K48">
        <v>72</v>
      </c>
      <c r="M48">
        <v>1.611777777777778</v>
      </c>
      <c r="N48">
        <v>78</v>
      </c>
      <c r="O48">
        <v>69</v>
      </c>
      <c r="P48">
        <v>66</v>
      </c>
      <c r="Q48">
        <v>66</v>
      </c>
      <c r="S48">
        <v>1.7470000000000001</v>
      </c>
      <c r="T48">
        <v>109</v>
      </c>
      <c r="U48">
        <v>80</v>
      </c>
      <c r="V48">
        <v>76</v>
      </c>
      <c r="W48">
        <v>75</v>
      </c>
    </row>
    <row r="49" spans="1:23" x14ac:dyDescent="0.25">
      <c r="A49">
        <v>2.3716249999999999</v>
      </c>
      <c r="B49">
        <v>104</v>
      </c>
      <c r="C49">
        <v>62</v>
      </c>
      <c r="D49">
        <v>71</v>
      </c>
      <c r="E49">
        <v>71</v>
      </c>
      <c r="G49">
        <v>2.3678749999999997</v>
      </c>
      <c r="H49">
        <v>106</v>
      </c>
      <c r="I49">
        <v>65</v>
      </c>
      <c r="J49">
        <v>70</v>
      </c>
      <c r="K49">
        <v>68</v>
      </c>
      <c r="M49">
        <v>2.1676666666666669</v>
      </c>
      <c r="N49">
        <v>99</v>
      </c>
      <c r="O49">
        <v>67</v>
      </c>
      <c r="P49">
        <v>71</v>
      </c>
      <c r="Q49">
        <v>70</v>
      </c>
      <c r="S49">
        <v>2.3704999999999998</v>
      </c>
      <c r="T49">
        <v>100</v>
      </c>
      <c r="U49">
        <v>76</v>
      </c>
      <c r="V49">
        <v>68</v>
      </c>
      <c r="W49">
        <v>74</v>
      </c>
    </row>
    <row r="50" spans="1:23" x14ac:dyDescent="0.25">
      <c r="A50">
        <v>2.9955000000000003</v>
      </c>
      <c r="B50">
        <v>104</v>
      </c>
      <c r="C50">
        <v>59</v>
      </c>
      <c r="D50">
        <v>71</v>
      </c>
      <c r="E50">
        <v>76</v>
      </c>
      <c r="G50">
        <v>2.9904999999999999</v>
      </c>
      <c r="H50">
        <v>104</v>
      </c>
      <c r="I50">
        <v>66</v>
      </c>
      <c r="J50">
        <v>70</v>
      </c>
      <c r="K50">
        <v>71</v>
      </c>
      <c r="M50">
        <v>2.723555555555556</v>
      </c>
      <c r="N50">
        <v>93</v>
      </c>
      <c r="O50">
        <v>68</v>
      </c>
      <c r="P50">
        <v>69</v>
      </c>
      <c r="Q50">
        <v>62</v>
      </c>
      <c r="S50">
        <v>2.9940000000000002</v>
      </c>
      <c r="T50">
        <v>101</v>
      </c>
      <c r="U50">
        <v>73</v>
      </c>
      <c r="V50">
        <v>74</v>
      </c>
      <c r="W50">
        <v>67</v>
      </c>
    </row>
    <row r="51" spans="1:23" x14ac:dyDescent="0.25">
      <c r="A51">
        <v>3.6193750000000002</v>
      </c>
      <c r="B51">
        <v>88</v>
      </c>
      <c r="C51">
        <v>59</v>
      </c>
      <c r="D51">
        <v>66</v>
      </c>
      <c r="E51">
        <v>77</v>
      </c>
      <c r="G51">
        <v>3.6131250000000001</v>
      </c>
      <c r="H51">
        <v>106</v>
      </c>
      <c r="I51">
        <v>67</v>
      </c>
      <c r="J51">
        <v>78</v>
      </c>
      <c r="K51">
        <v>72</v>
      </c>
      <c r="M51">
        <v>3.2794444444444446</v>
      </c>
      <c r="N51">
        <v>87</v>
      </c>
      <c r="O51">
        <v>64</v>
      </c>
      <c r="P51">
        <v>65</v>
      </c>
      <c r="Q51">
        <v>63</v>
      </c>
      <c r="S51">
        <v>3.6175000000000002</v>
      </c>
      <c r="T51">
        <v>103</v>
      </c>
      <c r="U51">
        <v>68</v>
      </c>
      <c r="V51">
        <v>78</v>
      </c>
      <c r="W51">
        <v>67</v>
      </c>
    </row>
    <row r="52" spans="1:23" x14ac:dyDescent="0.25">
      <c r="A52">
        <v>4.2432499999999997</v>
      </c>
      <c r="B52">
        <v>87</v>
      </c>
      <c r="C52">
        <v>58</v>
      </c>
      <c r="D52">
        <v>72</v>
      </c>
      <c r="E52">
        <v>73</v>
      </c>
      <c r="G52">
        <v>4.2357499999999995</v>
      </c>
      <c r="H52">
        <v>116</v>
      </c>
      <c r="I52">
        <v>66</v>
      </c>
      <c r="J52">
        <v>77</v>
      </c>
      <c r="K52">
        <v>70</v>
      </c>
      <c r="M52">
        <v>3.8353333333333337</v>
      </c>
      <c r="N52">
        <v>91</v>
      </c>
      <c r="O52">
        <v>65</v>
      </c>
      <c r="P52">
        <v>58</v>
      </c>
      <c r="Q52">
        <v>67</v>
      </c>
      <c r="S52">
        <v>4.2409999999999997</v>
      </c>
      <c r="T52">
        <v>101</v>
      </c>
      <c r="U52">
        <v>67</v>
      </c>
      <c r="V52">
        <v>67</v>
      </c>
      <c r="W52">
        <v>68</v>
      </c>
    </row>
    <row r="53" spans="1:23" x14ac:dyDescent="0.25">
      <c r="A53">
        <v>4.8671250000000006</v>
      </c>
      <c r="B53">
        <v>99</v>
      </c>
      <c r="C53">
        <v>59</v>
      </c>
      <c r="D53">
        <v>66</v>
      </c>
      <c r="E53">
        <v>70</v>
      </c>
      <c r="G53">
        <v>4.8583749999999997</v>
      </c>
      <c r="H53">
        <v>110</v>
      </c>
      <c r="I53">
        <v>63</v>
      </c>
      <c r="J53">
        <v>74</v>
      </c>
      <c r="K53">
        <v>75</v>
      </c>
      <c r="M53">
        <v>4.3912222222222219</v>
      </c>
      <c r="N53">
        <v>91</v>
      </c>
      <c r="O53">
        <v>66</v>
      </c>
      <c r="P53">
        <v>62</v>
      </c>
      <c r="Q53">
        <v>65</v>
      </c>
      <c r="S53">
        <v>4.8645000000000005</v>
      </c>
      <c r="T53">
        <v>100</v>
      </c>
      <c r="U53">
        <v>64</v>
      </c>
      <c r="V53">
        <v>70</v>
      </c>
      <c r="W53">
        <v>67</v>
      </c>
    </row>
    <row r="54" spans="1:23" x14ac:dyDescent="0.25">
      <c r="A54" t="s">
        <v>22</v>
      </c>
      <c r="B54">
        <f>AVERAGE(B46:B53)</f>
        <v>100.75</v>
      </c>
      <c r="C54">
        <f t="shared" ref="C54:D54" si="9">AVERAGE(C46:C53)</f>
        <v>51.5</v>
      </c>
      <c r="D54">
        <f t="shared" si="9"/>
        <v>71.75</v>
      </c>
      <c r="E54">
        <f>AVERAGE(E46:E53)</f>
        <v>65.125</v>
      </c>
      <c r="G54" t="s">
        <v>22</v>
      </c>
      <c r="H54">
        <f>AVERAGE(H46:H53)</f>
        <v>105.5</v>
      </c>
      <c r="I54">
        <f t="shared" ref="I54:K54" si="10">AVERAGE(I46:I53)</f>
        <v>57.75</v>
      </c>
      <c r="J54">
        <f>AVERAGE(J46:J53)</f>
        <v>76.25</v>
      </c>
      <c r="K54">
        <f t="shared" si="10"/>
        <v>68.125</v>
      </c>
      <c r="M54">
        <v>4.9471111111111119</v>
      </c>
      <c r="N54">
        <v>99</v>
      </c>
      <c r="O54">
        <v>70</v>
      </c>
      <c r="P54">
        <v>70</v>
      </c>
      <c r="Q54">
        <v>61</v>
      </c>
      <c r="S54" t="s">
        <v>22</v>
      </c>
      <c r="T54">
        <f>AVERAGE(T46:T53)</f>
        <v>102.125</v>
      </c>
      <c r="U54">
        <f t="shared" ref="U54:W54" si="11">AVERAGE(U46:U53)</f>
        <v>69.125</v>
      </c>
      <c r="V54">
        <f>AVERAGE(V46:V53)</f>
        <v>72.75</v>
      </c>
      <c r="W54">
        <f t="shared" si="11"/>
        <v>68.125</v>
      </c>
    </row>
    <row r="55" spans="1:23" x14ac:dyDescent="0.25">
      <c r="M55" t="s">
        <v>22</v>
      </c>
      <c r="N55">
        <f>AVERAGE(N46:N54)</f>
        <v>90.777777777777771</v>
      </c>
      <c r="O55">
        <f>AVERAGE(O46:O54)</f>
        <v>64.444444444444443</v>
      </c>
      <c r="P55">
        <f t="shared" ref="P55:Q55" si="12">AVERAGE(P46:P54)</f>
        <v>65.888888888888886</v>
      </c>
      <c r="Q55">
        <f t="shared" si="12"/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workbookViewId="0">
      <selection activeCell="T54" sqref="T54:W54"/>
    </sheetView>
  </sheetViews>
  <sheetFormatPr defaultRowHeight="15" x14ac:dyDescent="0.25"/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G3" s="3" t="s">
        <v>0</v>
      </c>
      <c r="H3" s="3" t="s">
        <v>1</v>
      </c>
      <c r="I3" s="3" t="s">
        <v>2</v>
      </c>
      <c r="J3" s="3" t="s">
        <v>3</v>
      </c>
      <c r="K3" s="3" t="s">
        <v>4</v>
      </c>
      <c r="M3" s="3" t="s">
        <v>0</v>
      </c>
      <c r="N3" s="3" t="s">
        <v>1</v>
      </c>
      <c r="O3" s="3" t="s">
        <v>2</v>
      </c>
      <c r="P3" s="3" t="s">
        <v>3</v>
      </c>
      <c r="Q3" s="3" t="s">
        <v>4</v>
      </c>
      <c r="S3" s="3" t="s">
        <v>0</v>
      </c>
      <c r="T3" s="3" t="s">
        <v>1</v>
      </c>
      <c r="U3" s="3" t="s">
        <v>2</v>
      </c>
      <c r="V3" s="3" t="s">
        <v>3</v>
      </c>
      <c r="W3" s="3" t="s">
        <v>4</v>
      </c>
    </row>
    <row r="4" spans="1:23" x14ac:dyDescent="0.25">
      <c r="A4">
        <v>0.5</v>
      </c>
      <c r="B4">
        <v>92</v>
      </c>
      <c r="C4">
        <v>87</v>
      </c>
      <c r="D4">
        <v>125</v>
      </c>
      <c r="E4">
        <v>141</v>
      </c>
      <c r="G4">
        <v>0.5</v>
      </c>
      <c r="H4">
        <v>90</v>
      </c>
      <c r="I4">
        <v>87</v>
      </c>
      <c r="J4">
        <v>112</v>
      </c>
      <c r="K4">
        <v>143</v>
      </c>
      <c r="M4">
        <v>0.5</v>
      </c>
      <c r="N4">
        <v>74</v>
      </c>
      <c r="O4">
        <v>63</v>
      </c>
      <c r="P4">
        <v>78</v>
      </c>
      <c r="Q4">
        <v>121</v>
      </c>
      <c r="S4">
        <v>0.5</v>
      </c>
      <c r="T4">
        <v>77</v>
      </c>
      <c r="U4">
        <v>71</v>
      </c>
      <c r="V4">
        <v>77</v>
      </c>
      <c r="W4">
        <v>130</v>
      </c>
    </row>
    <row r="5" spans="1:23" x14ac:dyDescent="0.25">
      <c r="A5">
        <v>1.0558888888888891</v>
      </c>
      <c r="B5">
        <v>96</v>
      </c>
      <c r="C5">
        <v>100</v>
      </c>
      <c r="D5">
        <v>119</v>
      </c>
      <c r="E5">
        <v>146</v>
      </c>
      <c r="G5">
        <v>1.1203750000000001</v>
      </c>
      <c r="H5">
        <v>88</v>
      </c>
      <c r="I5">
        <v>95</v>
      </c>
      <c r="J5">
        <v>113</v>
      </c>
      <c r="K5">
        <v>148</v>
      </c>
      <c r="M5">
        <v>1.0567777777777778</v>
      </c>
      <c r="N5">
        <v>71</v>
      </c>
      <c r="O5">
        <v>71</v>
      </c>
      <c r="P5">
        <v>79</v>
      </c>
      <c r="Q5">
        <v>123</v>
      </c>
      <c r="S5">
        <v>1.0556666666666668</v>
      </c>
      <c r="T5">
        <v>76</v>
      </c>
      <c r="U5">
        <v>72</v>
      </c>
      <c r="V5">
        <v>80</v>
      </c>
      <c r="W5">
        <v>129</v>
      </c>
    </row>
    <row r="6" spans="1:23" x14ac:dyDescent="0.25">
      <c r="A6">
        <v>1.611777777777778</v>
      </c>
      <c r="B6">
        <v>95</v>
      </c>
      <c r="C6">
        <v>103</v>
      </c>
      <c r="D6">
        <v>114</v>
      </c>
      <c r="E6">
        <v>145</v>
      </c>
      <c r="G6">
        <v>1.74075</v>
      </c>
      <c r="H6">
        <v>89</v>
      </c>
      <c r="I6">
        <v>93</v>
      </c>
      <c r="J6">
        <v>112</v>
      </c>
      <c r="K6">
        <v>142</v>
      </c>
      <c r="M6">
        <v>1.6135555555555556</v>
      </c>
      <c r="N6">
        <v>68</v>
      </c>
      <c r="O6">
        <v>67</v>
      </c>
      <c r="P6">
        <v>76</v>
      </c>
      <c r="Q6">
        <v>131</v>
      </c>
      <c r="S6">
        <v>1.6113333333333333</v>
      </c>
      <c r="T6">
        <v>75</v>
      </c>
      <c r="U6">
        <v>74</v>
      </c>
      <c r="V6">
        <v>78</v>
      </c>
      <c r="W6">
        <v>128</v>
      </c>
    </row>
    <row r="7" spans="1:23" x14ac:dyDescent="0.25">
      <c r="A7">
        <v>2.1676666666666669</v>
      </c>
      <c r="B7">
        <v>89</v>
      </c>
      <c r="C7">
        <v>103</v>
      </c>
      <c r="D7">
        <v>116</v>
      </c>
      <c r="E7">
        <v>145</v>
      </c>
      <c r="G7">
        <v>2.3611250000000004</v>
      </c>
      <c r="H7">
        <v>88</v>
      </c>
      <c r="I7">
        <v>94</v>
      </c>
      <c r="J7">
        <v>111</v>
      </c>
      <c r="K7">
        <v>133</v>
      </c>
      <c r="M7">
        <v>2.1703333333333337</v>
      </c>
      <c r="N7">
        <v>68</v>
      </c>
      <c r="O7">
        <v>65</v>
      </c>
      <c r="P7">
        <v>73</v>
      </c>
      <c r="Q7">
        <v>136</v>
      </c>
      <c r="S7">
        <v>2.1669999999999998</v>
      </c>
      <c r="T7">
        <v>75</v>
      </c>
      <c r="U7">
        <v>75</v>
      </c>
      <c r="V7">
        <v>77</v>
      </c>
      <c r="W7">
        <v>124</v>
      </c>
    </row>
    <row r="8" spans="1:23" x14ac:dyDescent="0.25">
      <c r="A8">
        <v>2.723555555555556</v>
      </c>
      <c r="B8">
        <v>88</v>
      </c>
      <c r="C8">
        <v>97</v>
      </c>
      <c r="D8">
        <v>114</v>
      </c>
      <c r="E8">
        <v>145</v>
      </c>
      <c r="G8">
        <v>2.9815</v>
      </c>
      <c r="H8">
        <v>83</v>
      </c>
      <c r="I8">
        <v>94</v>
      </c>
      <c r="J8">
        <v>124</v>
      </c>
      <c r="K8">
        <v>137</v>
      </c>
      <c r="M8">
        <v>2.7271111111111113</v>
      </c>
      <c r="N8">
        <v>63</v>
      </c>
      <c r="O8">
        <v>68</v>
      </c>
      <c r="P8">
        <v>69</v>
      </c>
      <c r="Q8">
        <v>135</v>
      </c>
      <c r="S8">
        <v>2.7226666666666666</v>
      </c>
      <c r="T8">
        <v>73</v>
      </c>
      <c r="U8">
        <v>70</v>
      </c>
      <c r="V8">
        <v>73</v>
      </c>
      <c r="W8">
        <v>129</v>
      </c>
    </row>
    <row r="9" spans="1:23" x14ac:dyDescent="0.25">
      <c r="A9">
        <v>3.2794444444444446</v>
      </c>
      <c r="B9">
        <v>87</v>
      </c>
      <c r="C9">
        <v>92</v>
      </c>
      <c r="D9">
        <v>115</v>
      </c>
      <c r="E9">
        <v>148</v>
      </c>
      <c r="G9">
        <v>3.6018750000000002</v>
      </c>
      <c r="H9">
        <v>87</v>
      </c>
      <c r="I9">
        <v>90</v>
      </c>
      <c r="J9">
        <v>119</v>
      </c>
      <c r="K9">
        <v>140</v>
      </c>
      <c r="M9">
        <v>3.2838888888888893</v>
      </c>
      <c r="N9">
        <v>58</v>
      </c>
      <c r="O9">
        <v>66</v>
      </c>
      <c r="P9">
        <v>65</v>
      </c>
      <c r="Q9">
        <v>118</v>
      </c>
      <c r="S9">
        <v>3.2783333333333333</v>
      </c>
      <c r="T9">
        <v>71</v>
      </c>
      <c r="U9">
        <v>69</v>
      </c>
      <c r="V9">
        <v>74</v>
      </c>
      <c r="W9">
        <v>130</v>
      </c>
    </row>
    <row r="10" spans="1:23" x14ac:dyDescent="0.25">
      <c r="A10">
        <v>3.8353333333333337</v>
      </c>
      <c r="B10">
        <v>88</v>
      </c>
      <c r="C10">
        <v>91</v>
      </c>
      <c r="D10">
        <v>114</v>
      </c>
      <c r="E10">
        <v>146</v>
      </c>
      <c r="G10">
        <v>4.2222500000000007</v>
      </c>
      <c r="H10">
        <v>90</v>
      </c>
      <c r="I10">
        <v>90</v>
      </c>
      <c r="J10">
        <v>117</v>
      </c>
      <c r="K10">
        <v>137</v>
      </c>
      <c r="M10">
        <v>3.8406666666666669</v>
      </c>
      <c r="N10">
        <v>58</v>
      </c>
      <c r="O10">
        <v>63</v>
      </c>
      <c r="P10">
        <v>63</v>
      </c>
      <c r="Q10">
        <v>108</v>
      </c>
      <c r="S10">
        <v>3.8340000000000001</v>
      </c>
      <c r="T10">
        <v>73</v>
      </c>
      <c r="U10">
        <v>71</v>
      </c>
      <c r="V10">
        <v>74</v>
      </c>
      <c r="W10">
        <v>131</v>
      </c>
    </row>
    <row r="11" spans="1:23" x14ac:dyDescent="0.25">
      <c r="A11">
        <v>4.3912222222222219</v>
      </c>
      <c r="B11">
        <v>94</v>
      </c>
      <c r="C11">
        <v>95</v>
      </c>
      <c r="D11">
        <v>115</v>
      </c>
      <c r="E11">
        <v>151</v>
      </c>
      <c r="G11">
        <v>4.842625</v>
      </c>
      <c r="H11">
        <v>91</v>
      </c>
      <c r="I11">
        <v>95</v>
      </c>
      <c r="J11">
        <v>114</v>
      </c>
      <c r="K11">
        <v>134</v>
      </c>
      <c r="M11">
        <v>4.3974444444444449</v>
      </c>
      <c r="N11">
        <v>62</v>
      </c>
      <c r="O11">
        <v>60</v>
      </c>
      <c r="P11">
        <v>64</v>
      </c>
      <c r="Q11">
        <v>123</v>
      </c>
      <c r="S11">
        <v>4.3896666666666668</v>
      </c>
      <c r="T11">
        <v>75</v>
      </c>
      <c r="U11">
        <v>69</v>
      </c>
      <c r="V11">
        <v>68</v>
      </c>
      <c r="W11">
        <v>137</v>
      </c>
    </row>
    <row r="12" spans="1:23" x14ac:dyDescent="0.25">
      <c r="A12">
        <v>4.9471111111111119</v>
      </c>
      <c r="B12">
        <v>94</v>
      </c>
      <c r="C12">
        <v>98</v>
      </c>
      <c r="D12">
        <v>111</v>
      </c>
      <c r="E12">
        <v>137</v>
      </c>
      <c r="G12" t="s">
        <v>22</v>
      </c>
      <c r="H12">
        <f>AVERAGE(H4:H11)</f>
        <v>88.25</v>
      </c>
      <c r="I12">
        <f t="shared" ref="I12" si="0">AVERAGE(I4:I11)</f>
        <v>92.25</v>
      </c>
      <c r="J12">
        <f>AVERAGE(J4:J11)</f>
        <v>115.25</v>
      </c>
      <c r="K12">
        <f>AVERAGE(K4:K11)</f>
        <v>139.25</v>
      </c>
      <c r="M12">
        <v>4.9542222222222225</v>
      </c>
      <c r="N12">
        <v>64</v>
      </c>
      <c r="O12">
        <v>60</v>
      </c>
      <c r="P12">
        <v>62</v>
      </c>
      <c r="Q12">
        <v>132</v>
      </c>
      <c r="S12">
        <v>4.9453333333333331</v>
      </c>
      <c r="T12">
        <v>74</v>
      </c>
      <c r="U12">
        <v>71</v>
      </c>
      <c r="V12">
        <v>70</v>
      </c>
      <c r="W12">
        <v>141</v>
      </c>
    </row>
    <row r="13" spans="1:23" x14ac:dyDescent="0.25">
      <c r="A13" t="s">
        <v>22</v>
      </c>
      <c r="B13">
        <f>AVERAGE(B4:B12)</f>
        <v>91.444444444444443</v>
      </c>
      <c r="C13">
        <f>AVERAGE(C4:C12)</f>
        <v>96.222222222222229</v>
      </c>
      <c r="D13">
        <f t="shared" ref="D13:E13" si="1">AVERAGE(D4:D12)</f>
        <v>115.88888888888889</v>
      </c>
      <c r="E13">
        <f t="shared" si="1"/>
        <v>144.88888888888889</v>
      </c>
      <c r="M13" t="s">
        <v>22</v>
      </c>
      <c r="N13">
        <f>AVERAGE(N4:N12)</f>
        <v>65.111111111111114</v>
      </c>
      <c r="O13">
        <f t="shared" ref="O13:P13" si="2">AVERAGE(O4:O12)</f>
        <v>64.777777777777771</v>
      </c>
      <c r="P13">
        <f t="shared" si="2"/>
        <v>69.888888888888886</v>
      </c>
      <c r="Q13">
        <f>AVERAGE(Q4:Q12)</f>
        <v>125.22222222222223</v>
      </c>
      <c r="S13" t="s">
        <v>22</v>
      </c>
      <c r="T13">
        <f>AVERAGE(T4:T12)</f>
        <v>74.333333333333329</v>
      </c>
      <c r="U13">
        <f t="shared" ref="U13:V13" si="3">AVERAGE(U4:U12)</f>
        <v>71.333333333333329</v>
      </c>
      <c r="V13">
        <f t="shared" si="3"/>
        <v>74.555555555555557</v>
      </c>
      <c r="W13">
        <f>AVERAGE(W4:W12)</f>
        <v>131</v>
      </c>
    </row>
    <row r="15" spans="1:23" x14ac:dyDescent="0.25">
      <c r="A15" s="1" t="s">
        <v>12</v>
      </c>
      <c r="B15" s="1"/>
      <c r="C15" s="1"/>
      <c r="D15" s="1"/>
      <c r="E15" s="1"/>
      <c r="F15" s="1"/>
      <c r="G15" s="1" t="s">
        <v>13</v>
      </c>
      <c r="H15" s="1"/>
      <c r="I15" s="1"/>
      <c r="J15" s="1"/>
      <c r="K15" s="1"/>
      <c r="L15" s="1"/>
      <c r="M15" s="1" t="s">
        <v>14</v>
      </c>
      <c r="N15" s="1"/>
      <c r="O15" s="1"/>
      <c r="P15" s="1"/>
      <c r="Q15" s="1"/>
      <c r="R15" s="1"/>
      <c r="S15" s="1" t="s">
        <v>15</v>
      </c>
      <c r="T15" s="1"/>
    </row>
    <row r="17" spans="1:25" x14ac:dyDescent="0.25">
      <c r="A17" s="3" t="s">
        <v>0</v>
      </c>
      <c r="B17" s="3" t="s">
        <v>1</v>
      </c>
      <c r="C17" s="3" t="s">
        <v>2</v>
      </c>
      <c r="D17" s="3" t="s">
        <v>3</v>
      </c>
      <c r="E17" s="3" t="s">
        <v>4</v>
      </c>
      <c r="G17" s="3" t="s">
        <v>0</v>
      </c>
      <c r="H17" s="3" t="s">
        <v>1</v>
      </c>
      <c r="I17" s="3" t="s">
        <v>2</v>
      </c>
      <c r="J17" s="3" t="s">
        <v>3</v>
      </c>
      <c r="K17" s="3" t="s">
        <v>4</v>
      </c>
      <c r="M17" s="3" t="s">
        <v>0</v>
      </c>
      <c r="N17" s="3" t="s">
        <v>1</v>
      </c>
      <c r="O17" s="3" t="s">
        <v>2</v>
      </c>
      <c r="P17" s="3" t="s">
        <v>3</v>
      </c>
      <c r="Q17" s="3" t="s">
        <v>4</v>
      </c>
      <c r="S17" s="3" t="s">
        <v>0</v>
      </c>
      <c r="T17" s="3" t="s">
        <v>1</v>
      </c>
      <c r="U17" s="3" t="s">
        <v>2</v>
      </c>
      <c r="V17" s="3" t="s">
        <v>3</v>
      </c>
      <c r="W17" s="3" t="s">
        <v>4</v>
      </c>
    </row>
    <row r="18" spans="1:25" x14ac:dyDescent="0.25">
      <c r="A18">
        <v>0.5</v>
      </c>
      <c r="B18">
        <v>88</v>
      </c>
      <c r="C18">
        <v>75</v>
      </c>
      <c r="D18">
        <v>116</v>
      </c>
      <c r="E18">
        <v>125</v>
      </c>
      <c r="G18">
        <v>0.5</v>
      </c>
      <c r="H18">
        <v>87</v>
      </c>
      <c r="I18">
        <v>80</v>
      </c>
      <c r="J18">
        <v>124</v>
      </c>
      <c r="K18">
        <v>128</v>
      </c>
      <c r="M18">
        <v>0.5</v>
      </c>
      <c r="N18">
        <v>80</v>
      </c>
      <c r="O18">
        <v>66</v>
      </c>
      <c r="P18">
        <v>75</v>
      </c>
      <c r="Q18">
        <v>130</v>
      </c>
      <c r="S18">
        <v>0.5</v>
      </c>
      <c r="T18">
        <v>87</v>
      </c>
      <c r="U18">
        <v>77</v>
      </c>
      <c r="V18">
        <v>92</v>
      </c>
      <c r="W18">
        <v>151</v>
      </c>
    </row>
    <row r="19" spans="1:25" x14ac:dyDescent="0.25">
      <c r="A19">
        <v>1.1240000000000001</v>
      </c>
      <c r="B19">
        <v>87</v>
      </c>
      <c r="C19">
        <v>94</v>
      </c>
      <c r="D19">
        <v>114</v>
      </c>
      <c r="E19">
        <v>143</v>
      </c>
      <c r="G19">
        <v>1.1243750000000001</v>
      </c>
      <c r="H19">
        <v>90</v>
      </c>
      <c r="I19">
        <v>100</v>
      </c>
      <c r="J19">
        <v>119</v>
      </c>
      <c r="K19">
        <v>144</v>
      </c>
      <c r="M19">
        <v>1.123875</v>
      </c>
      <c r="N19">
        <v>82</v>
      </c>
      <c r="O19">
        <v>71</v>
      </c>
      <c r="P19">
        <v>74</v>
      </c>
      <c r="Q19">
        <v>134</v>
      </c>
      <c r="S19">
        <v>1.1248749999999998</v>
      </c>
      <c r="T19">
        <v>83</v>
      </c>
      <c r="U19">
        <v>83</v>
      </c>
      <c r="V19">
        <v>93</v>
      </c>
      <c r="W19">
        <v>150</v>
      </c>
    </row>
    <row r="20" spans="1:25" x14ac:dyDescent="0.25">
      <c r="A20">
        <v>1.7480000000000002</v>
      </c>
      <c r="B20">
        <v>88</v>
      </c>
      <c r="C20">
        <v>99</v>
      </c>
      <c r="D20">
        <v>117</v>
      </c>
      <c r="E20">
        <v>144</v>
      </c>
      <c r="G20">
        <v>1.74875</v>
      </c>
      <c r="H20">
        <v>91</v>
      </c>
      <c r="I20">
        <v>96</v>
      </c>
      <c r="J20">
        <v>120</v>
      </c>
      <c r="K20">
        <v>152</v>
      </c>
      <c r="M20">
        <v>1.7477500000000001</v>
      </c>
      <c r="N20">
        <v>81</v>
      </c>
      <c r="O20">
        <v>71</v>
      </c>
      <c r="P20">
        <v>69</v>
      </c>
      <c r="Q20">
        <v>134</v>
      </c>
      <c r="S20">
        <v>1.7497499999999999</v>
      </c>
      <c r="T20">
        <v>83</v>
      </c>
      <c r="U20">
        <v>86</v>
      </c>
      <c r="V20">
        <v>94</v>
      </c>
      <c r="W20">
        <v>140</v>
      </c>
    </row>
    <row r="21" spans="1:25" x14ac:dyDescent="0.25">
      <c r="A21">
        <v>2.3719999999999999</v>
      </c>
      <c r="B21">
        <v>84</v>
      </c>
      <c r="C21">
        <v>99</v>
      </c>
      <c r="D21">
        <v>120</v>
      </c>
      <c r="E21">
        <v>145</v>
      </c>
      <c r="G21">
        <v>2.3731249999999999</v>
      </c>
      <c r="H21">
        <v>88</v>
      </c>
      <c r="I21">
        <v>97</v>
      </c>
      <c r="J21">
        <v>126</v>
      </c>
      <c r="K21">
        <v>148</v>
      </c>
      <c r="M21">
        <v>2.3716249999999999</v>
      </c>
      <c r="N21">
        <v>79</v>
      </c>
      <c r="O21">
        <v>73</v>
      </c>
      <c r="P21">
        <v>67</v>
      </c>
      <c r="Q21">
        <v>143</v>
      </c>
      <c r="S21">
        <v>2.374625</v>
      </c>
      <c r="T21">
        <v>81</v>
      </c>
      <c r="U21">
        <v>83</v>
      </c>
      <c r="V21">
        <v>89</v>
      </c>
      <c r="W21">
        <v>147</v>
      </c>
    </row>
    <row r="22" spans="1:25" x14ac:dyDescent="0.25">
      <c r="A22">
        <v>2.9960000000000004</v>
      </c>
      <c r="B22">
        <v>84</v>
      </c>
      <c r="C22">
        <v>100</v>
      </c>
      <c r="D22">
        <v>112</v>
      </c>
      <c r="E22">
        <v>144</v>
      </c>
      <c r="G22">
        <v>2.9975000000000001</v>
      </c>
      <c r="H22">
        <v>86</v>
      </c>
      <c r="I22">
        <v>102</v>
      </c>
      <c r="J22">
        <v>122</v>
      </c>
      <c r="K22">
        <v>144</v>
      </c>
      <c r="M22">
        <v>2.9955000000000003</v>
      </c>
      <c r="N22">
        <v>73</v>
      </c>
      <c r="O22">
        <v>71</v>
      </c>
      <c r="P22">
        <v>68</v>
      </c>
      <c r="Q22">
        <v>139</v>
      </c>
      <c r="S22">
        <v>2.9994999999999998</v>
      </c>
      <c r="T22">
        <v>81</v>
      </c>
      <c r="U22">
        <v>81</v>
      </c>
      <c r="V22">
        <v>85</v>
      </c>
      <c r="W22">
        <v>154</v>
      </c>
    </row>
    <row r="23" spans="1:25" x14ac:dyDescent="0.25">
      <c r="A23">
        <v>3.62</v>
      </c>
      <c r="B23">
        <v>92</v>
      </c>
      <c r="C23">
        <v>100</v>
      </c>
      <c r="D23">
        <v>118</v>
      </c>
      <c r="E23">
        <v>136</v>
      </c>
      <c r="G23">
        <v>3.6218749999999997</v>
      </c>
      <c r="H23">
        <v>84</v>
      </c>
      <c r="I23">
        <v>102</v>
      </c>
      <c r="J23">
        <v>112</v>
      </c>
      <c r="K23">
        <v>147</v>
      </c>
      <c r="M23">
        <v>3.6193750000000002</v>
      </c>
      <c r="N23">
        <v>70</v>
      </c>
      <c r="O23">
        <v>69</v>
      </c>
      <c r="P23">
        <v>67</v>
      </c>
      <c r="Q23">
        <v>139</v>
      </c>
      <c r="S23">
        <v>3.6243750000000001</v>
      </c>
      <c r="T23">
        <v>82</v>
      </c>
      <c r="U23">
        <v>85</v>
      </c>
      <c r="V23">
        <v>83</v>
      </c>
      <c r="W23">
        <v>156</v>
      </c>
    </row>
    <row r="24" spans="1:25" x14ac:dyDescent="0.25">
      <c r="A24">
        <v>4.2439999999999998</v>
      </c>
      <c r="B24">
        <v>93</v>
      </c>
      <c r="C24">
        <v>104</v>
      </c>
      <c r="D24">
        <v>122</v>
      </c>
      <c r="E24">
        <v>125</v>
      </c>
      <c r="G24">
        <v>4.2462499999999999</v>
      </c>
      <c r="H24">
        <v>86</v>
      </c>
      <c r="I24">
        <v>101</v>
      </c>
      <c r="J24">
        <v>107</v>
      </c>
      <c r="K24">
        <v>149</v>
      </c>
      <c r="M24">
        <v>4.2432499999999997</v>
      </c>
      <c r="N24">
        <v>72</v>
      </c>
      <c r="O24">
        <v>69</v>
      </c>
      <c r="P24">
        <v>67</v>
      </c>
      <c r="Q24">
        <v>138</v>
      </c>
      <c r="S24">
        <v>4.24925</v>
      </c>
      <c r="T24">
        <v>83</v>
      </c>
      <c r="U24">
        <v>80</v>
      </c>
      <c r="V24">
        <v>81</v>
      </c>
      <c r="W24">
        <v>148</v>
      </c>
    </row>
    <row r="25" spans="1:25" x14ac:dyDescent="0.25">
      <c r="A25">
        <v>4.8680000000000003</v>
      </c>
      <c r="B25">
        <v>89</v>
      </c>
      <c r="C25">
        <v>100</v>
      </c>
      <c r="D25">
        <v>116</v>
      </c>
      <c r="E25">
        <v>130</v>
      </c>
      <c r="G25">
        <v>4.8706249999999995</v>
      </c>
      <c r="H25">
        <v>91</v>
      </c>
      <c r="I25">
        <v>100</v>
      </c>
      <c r="J25">
        <v>109</v>
      </c>
      <c r="K25">
        <v>153</v>
      </c>
      <c r="M25">
        <v>4.8671250000000006</v>
      </c>
      <c r="N25">
        <v>69</v>
      </c>
      <c r="O25">
        <v>66</v>
      </c>
      <c r="P25">
        <v>65</v>
      </c>
      <c r="Q25">
        <v>134</v>
      </c>
      <c r="S25">
        <v>4.8741250000000003</v>
      </c>
      <c r="T25">
        <v>82</v>
      </c>
      <c r="U25">
        <v>76</v>
      </c>
      <c r="V25">
        <v>74</v>
      </c>
      <c r="W25">
        <v>135</v>
      </c>
    </row>
    <row r="26" spans="1:25" x14ac:dyDescent="0.25">
      <c r="A26" t="s">
        <v>22</v>
      </c>
      <c r="B26">
        <f>AVERAGE(B18:B25)</f>
        <v>88.125</v>
      </c>
      <c r="C26">
        <f t="shared" ref="C26:E26" si="4">AVERAGE(C18:C25)</f>
        <v>96.375</v>
      </c>
      <c r="D26">
        <f t="shared" si="4"/>
        <v>116.875</v>
      </c>
      <c r="E26">
        <f t="shared" si="4"/>
        <v>136.5</v>
      </c>
      <c r="G26" t="s">
        <v>22</v>
      </c>
      <c r="H26">
        <f>AVERAGE(H18:H25)</f>
        <v>87.875</v>
      </c>
      <c r="I26">
        <f t="shared" ref="I26:J26" si="5">AVERAGE(I18:I25)</f>
        <v>97.25</v>
      </c>
      <c r="J26">
        <f t="shared" si="5"/>
        <v>117.375</v>
      </c>
      <c r="K26">
        <f>AVERAGE(K18:K25)</f>
        <v>145.625</v>
      </c>
      <c r="M26" t="s">
        <v>22</v>
      </c>
      <c r="N26">
        <f>AVERAGE(N18:N25)</f>
        <v>75.75</v>
      </c>
      <c r="O26">
        <f>AVERAGE(O18:O25)</f>
        <v>69.5</v>
      </c>
      <c r="P26">
        <f t="shared" ref="P26" si="6">AVERAGE(P18:P25)</f>
        <v>69</v>
      </c>
      <c r="Q26">
        <f>AVERAGE(Q18:Q25)</f>
        <v>136.375</v>
      </c>
      <c r="S26" t="s">
        <v>22</v>
      </c>
      <c r="T26">
        <f>AVERAGE(T18:T25)</f>
        <v>82.75</v>
      </c>
      <c r="U26">
        <f t="shared" ref="U26:V26" si="7">AVERAGE(U18:U25)</f>
        <v>81.375</v>
      </c>
      <c r="V26">
        <f t="shared" si="7"/>
        <v>86.375</v>
      </c>
      <c r="W26">
        <f>AVERAGE(W18:W25)</f>
        <v>147.625</v>
      </c>
      <c r="X26" s="2"/>
      <c r="Y26" s="2"/>
    </row>
    <row r="27" spans="1:2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9" spans="1:25" x14ac:dyDescent="0.25">
      <c r="A29" s="1" t="s">
        <v>16</v>
      </c>
      <c r="B29" s="1"/>
      <c r="C29" s="1"/>
      <c r="D29" s="1"/>
      <c r="E29" s="1"/>
      <c r="F29" s="1"/>
      <c r="G29" s="1" t="s">
        <v>17</v>
      </c>
      <c r="H29" s="1"/>
      <c r="I29" s="1"/>
      <c r="J29" s="1"/>
      <c r="K29" s="1"/>
      <c r="L29" s="1"/>
      <c r="M29" s="1" t="s">
        <v>18</v>
      </c>
      <c r="N29" s="1"/>
      <c r="O29" s="1"/>
      <c r="P29" s="1"/>
      <c r="Q29" s="1"/>
      <c r="R29" s="1"/>
      <c r="S29" s="1" t="s">
        <v>19</v>
      </c>
      <c r="T29" s="1"/>
    </row>
    <row r="31" spans="1:25" x14ac:dyDescent="0.25">
      <c r="A31" s="3" t="s">
        <v>0</v>
      </c>
      <c r="B31" s="3" t="s">
        <v>1</v>
      </c>
      <c r="C31" s="3" t="s">
        <v>2</v>
      </c>
      <c r="D31" s="3" t="s">
        <v>3</v>
      </c>
      <c r="E31" s="3" t="s">
        <v>4</v>
      </c>
      <c r="G31" s="3" t="s">
        <v>0</v>
      </c>
      <c r="H31" s="3" t="s">
        <v>1</v>
      </c>
      <c r="I31" s="3" t="s">
        <v>2</v>
      </c>
      <c r="J31" s="3" t="s">
        <v>3</v>
      </c>
      <c r="K31" s="3" t="s">
        <v>4</v>
      </c>
      <c r="M31" s="3" t="s">
        <v>0</v>
      </c>
      <c r="N31" s="3" t="s">
        <v>1</v>
      </c>
      <c r="O31" s="3" t="s">
        <v>2</v>
      </c>
      <c r="P31" s="3" t="s">
        <v>3</v>
      </c>
      <c r="Q31" s="3" t="s">
        <v>4</v>
      </c>
      <c r="S31" s="3" t="s">
        <v>0</v>
      </c>
      <c r="T31" s="3" t="s">
        <v>1</v>
      </c>
      <c r="U31" s="3" t="s">
        <v>2</v>
      </c>
      <c r="V31" s="3" t="s">
        <v>3</v>
      </c>
      <c r="W31" s="3" t="s">
        <v>4</v>
      </c>
    </row>
    <row r="32" spans="1:25" x14ac:dyDescent="0.25">
      <c r="A32">
        <v>0.5</v>
      </c>
      <c r="B32">
        <v>78</v>
      </c>
      <c r="C32">
        <v>76</v>
      </c>
      <c r="D32">
        <v>99</v>
      </c>
      <c r="E32">
        <v>132</v>
      </c>
      <c r="G32">
        <v>0.5</v>
      </c>
      <c r="H32">
        <v>79</v>
      </c>
      <c r="I32">
        <v>74</v>
      </c>
      <c r="J32">
        <v>88</v>
      </c>
      <c r="K32">
        <v>121</v>
      </c>
      <c r="M32">
        <v>0.5</v>
      </c>
      <c r="N32">
        <v>62</v>
      </c>
      <c r="O32">
        <v>52</v>
      </c>
      <c r="P32">
        <v>66</v>
      </c>
      <c r="Q32">
        <v>90</v>
      </c>
      <c r="S32">
        <v>0.5</v>
      </c>
      <c r="T32">
        <v>67</v>
      </c>
      <c r="U32">
        <v>65</v>
      </c>
      <c r="V32">
        <v>59</v>
      </c>
      <c r="W32">
        <v>96</v>
      </c>
    </row>
    <row r="33" spans="1:23" x14ac:dyDescent="0.25">
      <c r="A33">
        <v>1.0558888888888891</v>
      </c>
      <c r="B33">
        <v>83</v>
      </c>
      <c r="C33">
        <v>83</v>
      </c>
      <c r="D33">
        <v>82</v>
      </c>
      <c r="E33">
        <v>133</v>
      </c>
      <c r="G33">
        <v>1.1203750000000001</v>
      </c>
      <c r="H33">
        <v>78</v>
      </c>
      <c r="I33">
        <v>82</v>
      </c>
      <c r="J33">
        <v>87</v>
      </c>
      <c r="K33">
        <v>127</v>
      </c>
      <c r="M33">
        <v>1.0567777777777778</v>
      </c>
      <c r="N33">
        <v>61</v>
      </c>
      <c r="O33">
        <v>61</v>
      </c>
      <c r="P33">
        <v>66</v>
      </c>
      <c r="Q33">
        <v>91</v>
      </c>
      <c r="S33">
        <v>1.0556666666666668</v>
      </c>
      <c r="T33">
        <v>66</v>
      </c>
      <c r="U33">
        <v>63</v>
      </c>
      <c r="V33">
        <v>61</v>
      </c>
      <c r="W33">
        <v>97</v>
      </c>
    </row>
    <row r="34" spans="1:23" x14ac:dyDescent="0.25">
      <c r="A34">
        <v>1.611777777777778</v>
      </c>
      <c r="B34">
        <v>82</v>
      </c>
      <c r="C34">
        <v>87</v>
      </c>
      <c r="D34">
        <v>79</v>
      </c>
      <c r="E34">
        <v>126</v>
      </c>
      <c r="G34">
        <v>1.74075</v>
      </c>
      <c r="H34">
        <v>75</v>
      </c>
      <c r="I34">
        <v>82</v>
      </c>
      <c r="J34">
        <v>79</v>
      </c>
      <c r="K34">
        <v>127</v>
      </c>
      <c r="M34">
        <v>1.6135555555555556</v>
      </c>
      <c r="N34">
        <v>61</v>
      </c>
      <c r="O34">
        <v>56</v>
      </c>
      <c r="P34">
        <v>65</v>
      </c>
      <c r="Q34">
        <v>99</v>
      </c>
      <c r="S34">
        <v>1.6113333333333333</v>
      </c>
      <c r="T34">
        <v>61</v>
      </c>
      <c r="U34">
        <v>70</v>
      </c>
      <c r="V34">
        <v>64</v>
      </c>
      <c r="W34">
        <v>102</v>
      </c>
    </row>
    <row r="35" spans="1:23" x14ac:dyDescent="0.25">
      <c r="A35">
        <v>2.1676666666666669</v>
      </c>
      <c r="B35">
        <v>71</v>
      </c>
      <c r="C35">
        <v>87</v>
      </c>
      <c r="D35">
        <v>85</v>
      </c>
      <c r="E35">
        <v>129</v>
      </c>
      <c r="G35">
        <v>2.3611250000000004</v>
      </c>
      <c r="H35">
        <v>71</v>
      </c>
      <c r="I35">
        <v>79</v>
      </c>
      <c r="J35">
        <v>78</v>
      </c>
      <c r="K35">
        <v>112</v>
      </c>
      <c r="M35">
        <v>2.1703333333333337</v>
      </c>
      <c r="N35">
        <v>60</v>
      </c>
      <c r="O35">
        <v>57</v>
      </c>
      <c r="P35">
        <v>64</v>
      </c>
      <c r="Q35">
        <v>106</v>
      </c>
      <c r="S35">
        <v>2.1669999999999998</v>
      </c>
      <c r="T35">
        <v>64</v>
      </c>
      <c r="U35">
        <v>72</v>
      </c>
      <c r="V35">
        <v>59</v>
      </c>
      <c r="W35">
        <v>97</v>
      </c>
    </row>
    <row r="36" spans="1:23" x14ac:dyDescent="0.25">
      <c r="A36">
        <v>2.723555555555556</v>
      </c>
      <c r="B36">
        <v>73</v>
      </c>
      <c r="C36">
        <v>80</v>
      </c>
      <c r="D36">
        <v>85</v>
      </c>
      <c r="E36">
        <v>121</v>
      </c>
      <c r="G36">
        <v>2.9815</v>
      </c>
      <c r="H36">
        <v>68</v>
      </c>
      <c r="I36">
        <v>81</v>
      </c>
      <c r="J36">
        <v>100</v>
      </c>
      <c r="K36">
        <v>117</v>
      </c>
      <c r="M36">
        <v>2.7271111111111113</v>
      </c>
      <c r="N36">
        <v>52</v>
      </c>
      <c r="O36">
        <v>66</v>
      </c>
      <c r="P36">
        <v>54</v>
      </c>
      <c r="Q36">
        <v>111</v>
      </c>
      <c r="S36">
        <v>2.7226666666666666</v>
      </c>
      <c r="T36">
        <v>57</v>
      </c>
      <c r="U36">
        <v>60</v>
      </c>
      <c r="V36">
        <v>55</v>
      </c>
      <c r="W36">
        <v>99</v>
      </c>
    </row>
    <row r="37" spans="1:23" x14ac:dyDescent="0.25">
      <c r="A37">
        <v>3.2794444444444446</v>
      </c>
      <c r="B37">
        <v>75</v>
      </c>
      <c r="C37">
        <v>75</v>
      </c>
      <c r="D37">
        <v>85</v>
      </c>
      <c r="E37">
        <v>126</v>
      </c>
      <c r="G37">
        <v>3.6018750000000002</v>
      </c>
      <c r="H37">
        <v>78</v>
      </c>
      <c r="I37">
        <v>75</v>
      </c>
      <c r="J37">
        <v>89</v>
      </c>
      <c r="K37">
        <v>121</v>
      </c>
      <c r="M37">
        <v>3.2838888888888893</v>
      </c>
      <c r="N37">
        <v>51</v>
      </c>
      <c r="O37">
        <v>58</v>
      </c>
      <c r="P37">
        <v>53</v>
      </c>
      <c r="Q37">
        <v>87</v>
      </c>
      <c r="S37">
        <v>3.2783333333333333</v>
      </c>
      <c r="T37">
        <v>60</v>
      </c>
      <c r="U37">
        <v>61</v>
      </c>
      <c r="V37">
        <v>59</v>
      </c>
      <c r="W37">
        <v>96</v>
      </c>
    </row>
    <row r="38" spans="1:23" x14ac:dyDescent="0.25">
      <c r="A38">
        <v>3.8353333333333337</v>
      </c>
      <c r="B38">
        <v>73</v>
      </c>
      <c r="C38">
        <v>72</v>
      </c>
      <c r="D38">
        <v>91</v>
      </c>
      <c r="E38">
        <v>130</v>
      </c>
      <c r="G38">
        <v>4.2222500000000007</v>
      </c>
      <c r="H38">
        <v>80</v>
      </c>
      <c r="I38">
        <v>75</v>
      </c>
      <c r="J38">
        <v>87</v>
      </c>
      <c r="K38">
        <v>119</v>
      </c>
      <c r="M38">
        <v>3.8406666666666669</v>
      </c>
      <c r="N38">
        <v>49</v>
      </c>
      <c r="O38">
        <v>52</v>
      </c>
      <c r="P38">
        <v>52</v>
      </c>
      <c r="Q38">
        <v>84</v>
      </c>
      <c r="S38">
        <v>3.8340000000000001</v>
      </c>
      <c r="T38">
        <v>62</v>
      </c>
      <c r="U38">
        <v>62</v>
      </c>
      <c r="V38">
        <v>57</v>
      </c>
      <c r="W38">
        <v>95</v>
      </c>
    </row>
    <row r="39" spans="1:23" x14ac:dyDescent="0.25">
      <c r="A39">
        <v>4.3912222222222219</v>
      </c>
      <c r="B39">
        <v>83</v>
      </c>
      <c r="C39">
        <v>80</v>
      </c>
      <c r="D39">
        <v>92</v>
      </c>
      <c r="E39">
        <v>138</v>
      </c>
      <c r="G39">
        <v>4.842625</v>
      </c>
      <c r="H39">
        <v>77</v>
      </c>
      <c r="I39">
        <v>79</v>
      </c>
      <c r="J39">
        <v>83</v>
      </c>
      <c r="K39">
        <v>110</v>
      </c>
      <c r="M39">
        <v>4.3974444444444449</v>
      </c>
      <c r="N39">
        <v>51</v>
      </c>
      <c r="O39">
        <v>50</v>
      </c>
      <c r="P39">
        <v>53</v>
      </c>
      <c r="Q39">
        <v>107</v>
      </c>
      <c r="S39">
        <v>4.3896666666666668</v>
      </c>
      <c r="T39">
        <v>66</v>
      </c>
      <c r="U39">
        <v>61</v>
      </c>
      <c r="V39">
        <v>54</v>
      </c>
      <c r="W39">
        <v>100</v>
      </c>
    </row>
    <row r="40" spans="1:23" x14ac:dyDescent="0.25">
      <c r="A40">
        <v>4.9471111111111119</v>
      </c>
      <c r="B40">
        <v>85</v>
      </c>
      <c r="C40">
        <v>85</v>
      </c>
      <c r="D40">
        <v>79</v>
      </c>
      <c r="E40">
        <v>114</v>
      </c>
      <c r="G40" t="s">
        <v>22</v>
      </c>
      <c r="H40">
        <f>AVERAGE(H32:H39)</f>
        <v>75.75</v>
      </c>
      <c r="I40">
        <f t="shared" ref="I40" si="8">AVERAGE(I32:I39)</f>
        <v>78.375</v>
      </c>
      <c r="J40">
        <f>AVERAGE(J32:J39)</f>
        <v>86.375</v>
      </c>
      <c r="K40">
        <f>AVERAGE(K32:K39)</f>
        <v>119.25</v>
      </c>
      <c r="M40">
        <v>4.9542222222222225</v>
      </c>
      <c r="N40">
        <v>50</v>
      </c>
      <c r="O40">
        <v>53</v>
      </c>
      <c r="P40">
        <v>55</v>
      </c>
      <c r="Q40">
        <v>109</v>
      </c>
      <c r="S40">
        <v>4.9453333333333331</v>
      </c>
      <c r="T40">
        <v>65</v>
      </c>
      <c r="U40">
        <v>63</v>
      </c>
      <c r="V40">
        <v>57</v>
      </c>
      <c r="W40">
        <v>115</v>
      </c>
    </row>
    <row r="41" spans="1:23" x14ac:dyDescent="0.25">
      <c r="A41" t="s">
        <v>22</v>
      </c>
      <c r="B41">
        <f>AVERAGE(B32:B40)</f>
        <v>78.111111111111114</v>
      </c>
      <c r="C41">
        <f t="shared" ref="C41" si="9">AVERAGE(C32:C40)</f>
        <v>80.555555555555557</v>
      </c>
      <c r="D41">
        <f>AVERAGE(D32:D40)</f>
        <v>86.333333333333329</v>
      </c>
      <c r="E41">
        <f>AVERAGE(E32:E40)</f>
        <v>127.66666666666667</v>
      </c>
      <c r="M41" t="s">
        <v>22</v>
      </c>
      <c r="N41">
        <f>AVERAGE(N32:N40)</f>
        <v>55.222222222222221</v>
      </c>
      <c r="O41">
        <f t="shared" ref="O41" si="10">AVERAGE(O32:O40)</f>
        <v>56.111111111111114</v>
      </c>
      <c r="P41">
        <f>AVERAGE(P32:P40)</f>
        <v>58.666666666666664</v>
      </c>
      <c r="Q41">
        <f>AVERAGE(Q32:Q40)</f>
        <v>98.222222222222229</v>
      </c>
      <c r="S41" t="s">
        <v>22</v>
      </c>
      <c r="T41">
        <f>AVERAGE(T32:T40)</f>
        <v>63.111111111111114</v>
      </c>
      <c r="U41">
        <f t="shared" ref="U41" si="11">AVERAGE(U32:U40)</f>
        <v>64.111111111111114</v>
      </c>
      <c r="V41">
        <f>AVERAGE(V32:V40)</f>
        <v>58.333333333333336</v>
      </c>
      <c r="W41">
        <f>AVERAGE(W32:W40)</f>
        <v>99.666666666666671</v>
      </c>
    </row>
    <row r="43" spans="1:23" x14ac:dyDescent="0.25">
      <c r="A43" s="1" t="s">
        <v>10</v>
      </c>
      <c r="B43" s="1"/>
      <c r="C43" s="1"/>
      <c r="D43" s="1"/>
      <c r="E43" s="1"/>
      <c r="F43" s="1"/>
      <c r="G43" s="1" t="s">
        <v>11</v>
      </c>
      <c r="H43" s="1"/>
      <c r="I43" s="1"/>
      <c r="J43" s="1"/>
      <c r="K43" s="1"/>
      <c r="L43" s="1"/>
      <c r="M43" s="1" t="s">
        <v>20</v>
      </c>
      <c r="N43" s="1"/>
      <c r="O43" s="1"/>
      <c r="P43" s="1"/>
      <c r="Q43" s="1"/>
      <c r="R43" s="1"/>
      <c r="S43" s="1" t="s">
        <v>21</v>
      </c>
      <c r="T43" s="1"/>
    </row>
    <row r="45" spans="1:23" x14ac:dyDescent="0.25">
      <c r="A45" s="3" t="s">
        <v>0</v>
      </c>
      <c r="B45" s="3" t="s">
        <v>1</v>
      </c>
      <c r="C45" s="3" t="s">
        <v>2</v>
      </c>
      <c r="D45" s="3" t="s">
        <v>3</v>
      </c>
      <c r="E45" s="3" t="s">
        <v>4</v>
      </c>
      <c r="G45" s="3" t="s">
        <v>0</v>
      </c>
      <c r="H45" s="3" t="s">
        <v>1</v>
      </c>
      <c r="I45" s="3" t="s">
        <v>2</v>
      </c>
      <c r="J45" s="3" t="s">
        <v>3</v>
      </c>
      <c r="K45" s="3" t="s">
        <v>4</v>
      </c>
      <c r="M45" s="3" t="s">
        <v>0</v>
      </c>
      <c r="N45" s="3" t="s">
        <v>1</v>
      </c>
      <c r="O45" s="3" t="s">
        <v>2</v>
      </c>
      <c r="P45" s="3" t="s">
        <v>3</v>
      </c>
      <c r="Q45" s="3" t="s">
        <v>4</v>
      </c>
      <c r="S45" s="3" t="s">
        <v>0</v>
      </c>
      <c r="T45" s="3" t="s">
        <v>1</v>
      </c>
      <c r="U45" s="3" t="s">
        <v>2</v>
      </c>
      <c r="V45" s="3" t="s">
        <v>3</v>
      </c>
      <c r="W45" s="3" t="s">
        <v>4</v>
      </c>
    </row>
    <row r="46" spans="1:23" x14ac:dyDescent="0.25">
      <c r="A46">
        <v>0.5</v>
      </c>
      <c r="B46">
        <v>76</v>
      </c>
      <c r="C46">
        <v>70</v>
      </c>
      <c r="D46">
        <v>81</v>
      </c>
      <c r="E46">
        <v>106</v>
      </c>
      <c r="G46">
        <v>0.5</v>
      </c>
      <c r="H46">
        <v>71</v>
      </c>
      <c r="I46">
        <v>73</v>
      </c>
      <c r="J46">
        <v>97</v>
      </c>
      <c r="K46">
        <v>108</v>
      </c>
      <c r="M46">
        <v>0.5</v>
      </c>
      <c r="N46">
        <v>66</v>
      </c>
      <c r="O46">
        <v>61</v>
      </c>
      <c r="P46">
        <v>63</v>
      </c>
      <c r="Q46">
        <v>99</v>
      </c>
      <c r="S46">
        <v>0.5</v>
      </c>
      <c r="T46">
        <v>75</v>
      </c>
      <c r="U46">
        <v>74</v>
      </c>
      <c r="V46">
        <v>73</v>
      </c>
      <c r="W46">
        <v>123</v>
      </c>
    </row>
    <row r="47" spans="1:23" x14ac:dyDescent="0.25">
      <c r="A47">
        <v>1.1240000000000001</v>
      </c>
      <c r="B47">
        <v>77</v>
      </c>
      <c r="C47">
        <v>80</v>
      </c>
      <c r="D47">
        <v>89</v>
      </c>
      <c r="E47">
        <v>128</v>
      </c>
      <c r="G47">
        <v>1.1243750000000001</v>
      </c>
      <c r="H47">
        <v>71</v>
      </c>
      <c r="I47">
        <v>89</v>
      </c>
      <c r="J47">
        <v>88</v>
      </c>
      <c r="K47">
        <v>120</v>
      </c>
      <c r="M47">
        <v>1.123875</v>
      </c>
      <c r="N47">
        <v>70</v>
      </c>
      <c r="O47">
        <v>64</v>
      </c>
      <c r="P47">
        <v>62</v>
      </c>
      <c r="Q47">
        <v>105</v>
      </c>
      <c r="S47">
        <v>1.1248749999999998</v>
      </c>
      <c r="T47">
        <v>74</v>
      </c>
      <c r="U47">
        <v>79</v>
      </c>
      <c r="V47">
        <v>74</v>
      </c>
      <c r="W47">
        <v>121</v>
      </c>
    </row>
    <row r="48" spans="1:23" x14ac:dyDescent="0.25">
      <c r="A48">
        <v>1.7480000000000002</v>
      </c>
      <c r="B48">
        <v>78</v>
      </c>
      <c r="C48">
        <v>89</v>
      </c>
      <c r="D48">
        <v>97</v>
      </c>
      <c r="E48">
        <v>121</v>
      </c>
      <c r="G48">
        <v>1.74875</v>
      </c>
      <c r="H48">
        <v>78</v>
      </c>
      <c r="I48">
        <v>88</v>
      </c>
      <c r="J48">
        <v>90</v>
      </c>
      <c r="K48">
        <v>140</v>
      </c>
      <c r="M48">
        <v>1.7477500000000001</v>
      </c>
      <c r="N48">
        <v>69</v>
      </c>
      <c r="O48">
        <v>64</v>
      </c>
      <c r="P48">
        <v>55</v>
      </c>
      <c r="Q48">
        <v>107</v>
      </c>
      <c r="S48">
        <v>1.7497499999999999</v>
      </c>
      <c r="T48">
        <v>63</v>
      </c>
      <c r="U48">
        <v>83</v>
      </c>
      <c r="V48">
        <v>80</v>
      </c>
      <c r="W48">
        <v>112</v>
      </c>
    </row>
    <row r="49" spans="1:23" x14ac:dyDescent="0.25">
      <c r="A49">
        <v>2.3719999999999999</v>
      </c>
      <c r="B49">
        <v>77</v>
      </c>
      <c r="C49">
        <v>88</v>
      </c>
      <c r="D49">
        <v>97</v>
      </c>
      <c r="E49">
        <v>124</v>
      </c>
      <c r="G49">
        <v>2.3731249999999999</v>
      </c>
      <c r="H49">
        <v>78</v>
      </c>
      <c r="I49">
        <v>84</v>
      </c>
      <c r="J49">
        <v>99</v>
      </c>
      <c r="K49">
        <v>133</v>
      </c>
      <c r="M49">
        <v>2.3716249999999999</v>
      </c>
      <c r="N49">
        <v>67</v>
      </c>
      <c r="O49">
        <v>67</v>
      </c>
      <c r="P49">
        <v>55</v>
      </c>
      <c r="Q49">
        <v>119</v>
      </c>
      <c r="S49">
        <v>2.374625</v>
      </c>
      <c r="T49">
        <v>67</v>
      </c>
      <c r="U49">
        <v>82</v>
      </c>
      <c r="V49">
        <v>77</v>
      </c>
      <c r="W49">
        <v>122</v>
      </c>
    </row>
    <row r="50" spans="1:23" x14ac:dyDescent="0.25">
      <c r="A50">
        <v>2.9960000000000004</v>
      </c>
      <c r="B50">
        <v>74</v>
      </c>
      <c r="C50">
        <v>85</v>
      </c>
      <c r="D50">
        <v>84</v>
      </c>
      <c r="E50">
        <v>126</v>
      </c>
      <c r="G50">
        <v>2.9975000000000001</v>
      </c>
      <c r="H50">
        <v>75</v>
      </c>
      <c r="I50">
        <v>91</v>
      </c>
      <c r="J50">
        <v>98</v>
      </c>
      <c r="K50">
        <v>114</v>
      </c>
      <c r="M50">
        <v>2.9955000000000003</v>
      </c>
      <c r="N50">
        <v>61</v>
      </c>
      <c r="O50">
        <v>59</v>
      </c>
      <c r="P50">
        <v>55</v>
      </c>
      <c r="Q50">
        <v>113</v>
      </c>
      <c r="S50">
        <v>2.9994999999999998</v>
      </c>
      <c r="T50">
        <v>67</v>
      </c>
      <c r="U50">
        <v>82</v>
      </c>
      <c r="V50">
        <v>73</v>
      </c>
      <c r="W50">
        <v>129</v>
      </c>
    </row>
    <row r="51" spans="1:23" x14ac:dyDescent="0.25">
      <c r="A51">
        <v>3.62</v>
      </c>
      <c r="B51">
        <v>77</v>
      </c>
      <c r="C51">
        <v>92</v>
      </c>
      <c r="D51">
        <v>96</v>
      </c>
      <c r="E51">
        <v>112</v>
      </c>
      <c r="G51">
        <v>3.6218749999999997</v>
      </c>
      <c r="H51">
        <v>74</v>
      </c>
      <c r="I51">
        <v>94</v>
      </c>
      <c r="J51">
        <v>83</v>
      </c>
      <c r="K51">
        <v>123</v>
      </c>
      <c r="M51">
        <v>3.6193750000000002</v>
      </c>
      <c r="N51">
        <v>60</v>
      </c>
      <c r="O51">
        <v>63</v>
      </c>
      <c r="P51">
        <v>54</v>
      </c>
      <c r="Q51">
        <v>114</v>
      </c>
      <c r="S51">
        <v>3.6243750000000001</v>
      </c>
      <c r="T51">
        <v>71</v>
      </c>
      <c r="U51">
        <v>80</v>
      </c>
      <c r="V51">
        <v>70</v>
      </c>
      <c r="W51">
        <v>128</v>
      </c>
    </row>
    <row r="52" spans="1:23" x14ac:dyDescent="0.25">
      <c r="A52">
        <v>4.2439999999999998</v>
      </c>
      <c r="B52">
        <v>80</v>
      </c>
      <c r="C52">
        <v>93</v>
      </c>
      <c r="D52">
        <v>97</v>
      </c>
      <c r="E52">
        <v>97</v>
      </c>
      <c r="G52">
        <v>4.2462499999999999</v>
      </c>
      <c r="H52">
        <v>76</v>
      </c>
      <c r="I52">
        <v>93</v>
      </c>
      <c r="J52">
        <v>83</v>
      </c>
      <c r="K52">
        <v>119</v>
      </c>
      <c r="M52">
        <v>4.2432499999999997</v>
      </c>
      <c r="N52">
        <v>63</v>
      </c>
      <c r="O52">
        <v>65</v>
      </c>
      <c r="P52">
        <v>58</v>
      </c>
      <c r="Q52">
        <v>115</v>
      </c>
      <c r="S52">
        <v>4.24925</v>
      </c>
      <c r="T52">
        <v>71</v>
      </c>
      <c r="U52">
        <v>76</v>
      </c>
      <c r="V52">
        <v>68</v>
      </c>
      <c r="W52">
        <v>113</v>
      </c>
    </row>
    <row r="53" spans="1:23" x14ac:dyDescent="0.25">
      <c r="A53">
        <v>4.8680000000000003</v>
      </c>
      <c r="B53">
        <v>80</v>
      </c>
      <c r="C53">
        <v>91</v>
      </c>
      <c r="D53">
        <v>89</v>
      </c>
      <c r="E53">
        <v>102</v>
      </c>
      <c r="G53">
        <v>4.8706249999999995</v>
      </c>
      <c r="H53">
        <v>83</v>
      </c>
      <c r="I53">
        <v>88</v>
      </c>
      <c r="J53">
        <v>85</v>
      </c>
      <c r="K53">
        <v>121</v>
      </c>
      <c r="M53">
        <v>4.8671250000000006</v>
      </c>
      <c r="N53">
        <v>58</v>
      </c>
      <c r="O53">
        <v>60</v>
      </c>
      <c r="P53">
        <v>58</v>
      </c>
      <c r="Q53">
        <v>108</v>
      </c>
      <c r="S53">
        <v>4.8741250000000003</v>
      </c>
      <c r="T53">
        <v>71</v>
      </c>
      <c r="U53">
        <v>74</v>
      </c>
      <c r="V53">
        <v>59</v>
      </c>
      <c r="W53">
        <v>102</v>
      </c>
    </row>
    <row r="54" spans="1:23" x14ac:dyDescent="0.25">
      <c r="A54" t="s">
        <v>22</v>
      </c>
      <c r="B54">
        <f>AVERAGE(B46:B53)</f>
        <v>77.375</v>
      </c>
      <c r="C54">
        <f t="shared" ref="C54:D54" si="12">AVERAGE(C46:C53)</f>
        <v>86</v>
      </c>
      <c r="D54">
        <f t="shared" si="12"/>
        <v>91.25</v>
      </c>
      <c r="E54">
        <f>AVERAGE(E46:E53)</f>
        <v>114.5</v>
      </c>
      <c r="G54" t="s">
        <v>22</v>
      </c>
      <c r="H54">
        <f>AVERAGE(H46:H53)</f>
        <v>75.75</v>
      </c>
      <c r="I54">
        <f t="shared" ref="I54" si="13">AVERAGE(I46:I53)</f>
        <v>87.5</v>
      </c>
      <c r="J54">
        <f>AVERAGE(J46:J53)</f>
        <v>90.375</v>
      </c>
      <c r="K54">
        <f>AVERAGE(K46:K53)</f>
        <v>122.25</v>
      </c>
      <c r="M54" t="s">
        <v>22</v>
      </c>
      <c r="N54">
        <f>AVERAGE(N46:N53)</f>
        <v>64.25</v>
      </c>
      <c r="O54">
        <f t="shared" ref="O54" si="14">AVERAGE(O46:O53)</f>
        <v>62.875</v>
      </c>
      <c r="P54">
        <f>AVERAGE(P46:P53)</f>
        <v>57.5</v>
      </c>
      <c r="Q54">
        <f>AVERAGE(Q46:Q53)</f>
        <v>110</v>
      </c>
      <c r="S54" t="s">
        <v>22</v>
      </c>
      <c r="T54">
        <f>AVERAGE(T46:T53)</f>
        <v>69.875</v>
      </c>
      <c r="U54">
        <f t="shared" ref="U54" si="15">AVERAGE(U46:U53)</f>
        <v>78.75</v>
      </c>
      <c r="V54">
        <f>AVERAGE(V46:V53)</f>
        <v>71.75</v>
      </c>
      <c r="W54">
        <f>AVERAGE(W46:W53)</f>
        <v>118.75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selection activeCell="T55" sqref="T55:W55"/>
    </sheetView>
  </sheetViews>
  <sheetFormatPr defaultRowHeight="15" x14ac:dyDescent="0.25"/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G3" s="3" t="s">
        <v>0</v>
      </c>
      <c r="H3" s="3" t="s">
        <v>1</v>
      </c>
      <c r="I3" s="3" t="s">
        <v>2</v>
      </c>
      <c r="J3" s="3" t="s">
        <v>3</v>
      </c>
      <c r="K3" s="3" t="s">
        <v>4</v>
      </c>
      <c r="M3" s="3" t="s">
        <v>0</v>
      </c>
      <c r="N3" s="3" t="s">
        <v>1</v>
      </c>
      <c r="O3" s="3" t="s">
        <v>2</v>
      </c>
      <c r="P3" s="3" t="s">
        <v>3</v>
      </c>
      <c r="Q3" s="3" t="s">
        <v>4</v>
      </c>
      <c r="S3" s="3" t="s">
        <v>0</v>
      </c>
      <c r="T3" s="3" t="s">
        <v>1</v>
      </c>
      <c r="U3" s="3" t="s">
        <v>2</v>
      </c>
      <c r="V3" s="3" t="s">
        <v>3</v>
      </c>
      <c r="W3" s="3" t="s">
        <v>4</v>
      </c>
    </row>
    <row r="4" spans="1:23" x14ac:dyDescent="0.25">
      <c r="A4">
        <v>0.5</v>
      </c>
      <c r="B4">
        <v>105</v>
      </c>
      <c r="C4">
        <v>63</v>
      </c>
      <c r="D4">
        <v>110</v>
      </c>
      <c r="E4">
        <v>123</v>
      </c>
      <c r="G4">
        <v>0.5</v>
      </c>
      <c r="H4">
        <v>102</v>
      </c>
      <c r="I4">
        <v>64</v>
      </c>
      <c r="J4">
        <v>111</v>
      </c>
      <c r="K4">
        <v>110</v>
      </c>
      <c r="M4">
        <v>0.5</v>
      </c>
      <c r="N4">
        <v>79</v>
      </c>
      <c r="O4">
        <v>56</v>
      </c>
      <c r="P4">
        <v>72</v>
      </c>
      <c r="Q4">
        <v>119</v>
      </c>
      <c r="S4">
        <v>0.5</v>
      </c>
      <c r="T4">
        <v>85</v>
      </c>
      <c r="U4">
        <v>61</v>
      </c>
      <c r="V4">
        <v>80</v>
      </c>
      <c r="W4">
        <v>126</v>
      </c>
    </row>
    <row r="5" spans="1:23" x14ac:dyDescent="0.25">
      <c r="A5">
        <v>1.0566666666666666</v>
      </c>
      <c r="B5">
        <v>99</v>
      </c>
      <c r="C5">
        <v>75</v>
      </c>
      <c r="D5">
        <v>104</v>
      </c>
      <c r="E5">
        <v>131</v>
      </c>
      <c r="G5">
        <v>1.12225</v>
      </c>
      <c r="H5">
        <v>107</v>
      </c>
      <c r="I5">
        <v>78</v>
      </c>
      <c r="J5">
        <v>111</v>
      </c>
      <c r="K5">
        <v>127</v>
      </c>
      <c r="M5">
        <v>1.0557777777777777</v>
      </c>
      <c r="N5">
        <v>80</v>
      </c>
      <c r="O5">
        <v>67</v>
      </c>
      <c r="P5">
        <v>70</v>
      </c>
      <c r="Q5">
        <v>128</v>
      </c>
      <c r="S5">
        <v>1.0563333333333333</v>
      </c>
      <c r="T5">
        <v>85</v>
      </c>
      <c r="U5">
        <v>67</v>
      </c>
      <c r="V5">
        <v>79</v>
      </c>
      <c r="W5">
        <v>138</v>
      </c>
    </row>
    <row r="6" spans="1:23" x14ac:dyDescent="0.25">
      <c r="A6">
        <v>1.6133333333333333</v>
      </c>
      <c r="B6">
        <v>99</v>
      </c>
      <c r="C6">
        <v>74</v>
      </c>
      <c r="D6">
        <v>102</v>
      </c>
      <c r="E6">
        <v>127</v>
      </c>
      <c r="G6">
        <v>1.7444999999999999</v>
      </c>
      <c r="H6">
        <v>104</v>
      </c>
      <c r="I6">
        <v>75</v>
      </c>
      <c r="J6">
        <v>112</v>
      </c>
      <c r="K6">
        <v>133</v>
      </c>
      <c r="M6">
        <v>1.6115555555555556</v>
      </c>
      <c r="N6">
        <v>81</v>
      </c>
      <c r="O6">
        <v>63</v>
      </c>
      <c r="P6">
        <v>72</v>
      </c>
      <c r="Q6">
        <v>126</v>
      </c>
      <c r="S6">
        <v>1.6126666666666667</v>
      </c>
      <c r="T6">
        <v>82</v>
      </c>
      <c r="U6">
        <v>62</v>
      </c>
      <c r="V6">
        <v>79</v>
      </c>
      <c r="W6">
        <v>134</v>
      </c>
    </row>
    <row r="7" spans="1:23" x14ac:dyDescent="0.25">
      <c r="A7">
        <v>2.17</v>
      </c>
      <c r="B7">
        <v>103</v>
      </c>
      <c r="C7">
        <v>75</v>
      </c>
      <c r="D7">
        <v>104</v>
      </c>
      <c r="E7">
        <v>128</v>
      </c>
      <c r="G7">
        <v>2.3667500000000001</v>
      </c>
      <c r="H7">
        <v>97</v>
      </c>
      <c r="I7">
        <v>70</v>
      </c>
      <c r="J7">
        <v>115</v>
      </c>
      <c r="K7">
        <v>135</v>
      </c>
      <c r="M7">
        <v>2.1673333333333336</v>
      </c>
      <c r="N7">
        <v>80</v>
      </c>
      <c r="O7">
        <v>59</v>
      </c>
      <c r="P7">
        <v>72</v>
      </c>
      <c r="Q7">
        <v>123</v>
      </c>
      <c r="S7">
        <v>2.169</v>
      </c>
      <c r="T7">
        <v>80</v>
      </c>
      <c r="U7">
        <v>62</v>
      </c>
      <c r="V7">
        <v>79</v>
      </c>
      <c r="W7">
        <v>129</v>
      </c>
    </row>
    <row r="8" spans="1:23" x14ac:dyDescent="0.25">
      <c r="A8">
        <v>2.7266666666666666</v>
      </c>
      <c r="B8">
        <v>100</v>
      </c>
      <c r="C8">
        <v>75</v>
      </c>
      <c r="D8">
        <v>107</v>
      </c>
      <c r="E8">
        <v>128</v>
      </c>
      <c r="G8">
        <v>2.9889999999999999</v>
      </c>
      <c r="H8">
        <v>98</v>
      </c>
      <c r="I8">
        <v>71</v>
      </c>
      <c r="J8">
        <v>106</v>
      </c>
      <c r="K8">
        <v>134</v>
      </c>
      <c r="M8">
        <v>2.7231111111111113</v>
      </c>
      <c r="N8">
        <v>80</v>
      </c>
      <c r="O8">
        <v>60</v>
      </c>
      <c r="P8">
        <v>70</v>
      </c>
      <c r="Q8">
        <v>123</v>
      </c>
      <c r="S8">
        <v>2.7253333333333334</v>
      </c>
      <c r="T8">
        <v>82</v>
      </c>
      <c r="U8">
        <v>66</v>
      </c>
      <c r="V8">
        <v>75</v>
      </c>
      <c r="W8">
        <v>133</v>
      </c>
    </row>
    <row r="9" spans="1:23" x14ac:dyDescent="0.25">
      <c r="A9">
        <v>3.2833333333333332</v>
      </c>
      <c r="B9">
        <v>97</v>
      </c>
      <c r="C9">
        <v>73</v>
      </c>
      <c r="D9">
        <v>104</v>
      </c>
      <c r="E9">
        <v>128</v>
      </c>
      <c r="G9">
        <v>3.6112500000000001</v>
      </c>
      <c r="H9">
        <v>103</v>
      </c>
      <c r="I9">
        <v>75</v>
      </c>
      <c r="J9">
        <v>104</v>
      </c>
      <c r="K9">
        <v>135</v>
      </c>
      <c r="M9">
        <v>3.278888888888889</v>
      </c>
      <c r="N9">
        <v>77</v>
      </c>
      <c r="O9">
        <v>61</v>
      </c>
      <c r="P9">
        <v>72</v>
      </c>
      <c r="Q9">
        <v>125</v>
      </c>
      <c r="S9">
        <v>3.2816666666666667</v>
      </c>
      <c r="T9">
        <v>79</v>
      </c>
      <c r="U9">
        <v>68</v>
      </c>
      <c r="V9">
        <v>73</v>
      </c>
      <c r="W9">
        <v>132</v>
      </c>
    </row>
    <row r="10" spans="1:23" x14ac:dyDescent="0.25">
      <c r="A10">
        <v>3.8400000000000003</v>
      </c>
      <c r="B10">
        <v>99</v>
      </c>
      <c r="C10">
        <v>71</v>
      </c>
      <c r="D10">
        <v>100</v>
      </c>
      <c r="E10">
        <v>131</v>
      </c>
      <c r="G10">
        <v>4.2335000000000003</v>
      </c>
      <c r="H10">
        <v>97</v>
      </c>
      <c r="I10">
        <v>72</v>
      </c>
      <c r="J10">
        <v>109</v>
      </c>
      <c r="K10">
        <v>137</v>
      </c>
      <c r="M10">
        <v>3.8346666666666667</v>
      </c>
      <c r="N10">
        <v>73</v>
      </c>
      <c r="O10">
        <v>60</v>
      </c>
      <c r="P10">
        <v>69</v>
      </c>
      <c r="Q10">
        <v>124</v>
      </c>
      <c r="S10">
        <v>3.8380000000000001</v>
      </c>
      <c r="T10">
        <v>78</v>
      </c>
      <c r="U10">
        <v>67</v>
      </c>
      <c r="V10">
        <v>76</v>
      </c>
      <c r="W10">
        <v>129</v>
      </c>
    </row>
    <row r="11" spans="1:23" x14ac:dyDescent="0.25">
      <c r="A11">
        <v>4.3966666666666665</v>
      </c>
      <c r="B11">
        <v>98</v>
      </c>
      <c r="C11">
        <v>70</v>
      </c>
      <c r="D11">
        <v>98</v>
      </c>
      <c r="E11">
        <v>133</v>
      </c>
      <c r="G11">
        <v>4.8557500000000005</v>
      </c>
      <c r="H11">
        <v>101</v>
      </c>
      <c r="I11">
        <v>67</v>
      </c>
      <c r="J11">
        <v>107</v>
      </c>
      <c r="K11">
        <v>134</v>
      </c>
      <c r="M11">
        <v>4.3904444444444444</v>
      </c>
      <c r="N11">
        <v>69</v>
      </c>
      <c r="O11">
        <v>55</v>
      </c>
      <c r="P11">
        <v>66</v>
      </c>
      <c r="Q11">
        <v>125</v>
      </c>
      <c r="S11">
        <v>4.3943333333333339</v>
      </c>
      <c r="T11">
        <v>81</v>
      </c>
      <c r="U11">
        <v>67</v>
      </c>
      <c r="V11">
        <v>81</v>
      </c>
      <c r="W11">
        <v>133</v>
      </c>
    </row>
    <row r="12" spans="1:23" x14ac:dyDescent="0.25">
      <c r="A12">
        <v>4.9533333333333331</v>
      </c>
      <c r="B12">
        <v>100</v>
      </c>
      <c r="C12">
        <v>70</v>
      </c>
      <c r="D12">
        <v>96</v>
      </c>
      <c r="E12">
        <v>130</v>
      </c>
      <c r="G12" t="s">
        <v>22</v>
      </c>
      <c r="H12">
        <f>AVERAGE(H4:H11)</f>
        <v>101.125</v>
      </c>
      <c r="I12">
        <f t="shared" ref="I12:K12" si="0">AVERAGE(I4:I11)</f>
        <v>71.5</v>
      </c>
      <c r="J12">
        <f t="shared" si="0"/>
        <v>109.375</v>
      </c>
      <c r="K12">
        <f t="shared" si="0"/>
        <v>130.625</v>
      </c>
      <c r="M12">
        <v>4.9462222222222225</v>
      </c>
      <c r="N12">
        <v>67</v>
      </c>
      <c r="O12">
        <v>54</v>
      </c>
      <c r="P12">
        <v>68</v>
      </c>
      <c r="Q12">
        <v>125</v>
      </c>
      <c r="S12">
        <v>4.9506666666666668</v>
      </c>
      <c r="T12">
        <v>81</v>
      </c>
      <c r="U12">
        <v>66</v>
      </c>
      <c r="V12">
        <v>78</v>
      </c>
      <c r="W12">
        <v>136</v>
      </c>
    </row>
    <row r="13" spans="1:23" x14ac:dyDescent="0.25">
      <c r="A13" t="s">
        <v>22</v>
      </c>
      <c r="B13">
        <f>AVERAGE(B4:B12)</f>
        <v>100</v>
      </c>
      <c r="C13">
        <f t="shared" ref="C13:E13" si="1">AVERAGE(C4:C12)</f>
        <v>71.777777777777771</v>
      </c>
      <c r="D13">
        <f>AVERAGE(D4:D12)</f>
        <v>102.77777777777777</v>
      </c>
      <c r="E13">
        <f t="shared" si="1"/>
        <v>128.77777777777777</v>
      </c>
      <c r="M13" t="s">
        <v>22</v>
      </c>
      <c r="N13">
        <f>AVERAGE(N4:N12)</f>
        <v>76.222222222222229</v>
      </c>
      <c r="O13">
        <f t="shared" ref="O13:Q13" si="2">AVERAGE(O4:O12)</f>
        <v>59.444444444444443</v>
      </c>
      <c r="P13">
        <f t="shared" si="2"/>
        <v>70.111111111111114</v>
      </c>
      <c r="Q13">
        <f t="shared" si="2"/>
        <v>124.22222222222223</v>
      </c>
      <c r="S13" t="s">
        <v>22</v>
      </c>
      <c r="T13">
        <f>AVERAGE(T4:T12)</f>
        <v>81.444444444444443</v>
      </c>
      <c r="U13">
        <f t="shared" ref="U13:V13" si="3">AVERAGE(U4:U12)</f>
        <v>65.111111111111114</v>
      </c>
      <c r="V13">
        <f t="shared" si="3"/>
        <v>77.777777777777771</v>
      </c>
      <c r="W13">
        <f>AVERAGE(W4:W12)</f>
        <v>132.22222222222223</v>
      </c>
    </row>
    <row r="15" spans="1:23" x14ac:dyDescent="0.25">
      <c r="A15" s="1" t="s">
        <v>12</v>
      </c>
      <c r="B15" s="1"/>
      <c r="C15" s="1"/>
      <c r="D15" s="1"/>
      <c r="E15" s="1"/>
      <c r="F15" s="1"/>
      <c r="G15" s="1" t="s">
        <v>13</v>
      </c>
      <c r="H15" s="1"/>
      <c r="I15" s="1"/>
      <c r="J15" s="1"/>
      <c r="K15" s="1"/>
      <c r="L15" s="1"/>
      <c r="M15" s="1" t="s">
        <v>14</v>
      </c>
      <c r="N15" s="1"/>
      <c r="O15" s="1"/>
      <c r="P15" s="1"/>
      <c r="Q15" s="1"/>
      <c r="R15" s="1"/>
      <c r="S15" s="1" t="s">
        <v>15</v>
      </c>
      <c r="T15" s="1"/>
    </row>
    <row r="17" spans="1:25" x14ac:dyDescent="0.25">
      <c r="A17" s="3" t="s">
        <v>0</v>
      </c>
      <c r="B17" s="3" t="s">
        <v>1</v>
      </c>
      <c r="C17" s="3" t="s">
        <v>2</v>
      </c>
      <c r="D17" s="3" t="s">
        <v>3</v>
      </c>
      <c r="E17" s="3" t="s">
        <v>4</v>
      </c>
      <c r="G17" s="3" t="s">
        <v>0</v>
      </c>
      <c r="H17" s="3" t="s">
        <v>1</v>
      </c>
      <c r="I17" s="3" t="s">
        <v>2</v>
      </c>
      <c r="J17" s="3" t="s">
        <v>3</v>
      </c>
      <c r="K17" s="3" t="s">
        <v>4</v>
      </c>
      <c r="M17" s="3" t="s">
        <v>0</v>
      </c>
      <c r="N17" s="3" t="s">
        <v>1</v>
      </c>
      <c r="O17" s="3" t="s">
        <v>2</v>
      </c>
      <c r="P17" s="3" t="s">
        <v>3</v>
      </c>
      <c r="Q17" s="3" t="s">
        <v>4</v>
      </c>
      <c r="S17" s="3" t="s">
        <v>0</v>
      </c>
      <c r="T17" s="3" t="s">
        <v>1</v>
      </c>
      <c r="U17" s="3" t="s">
        <v>2</v>
      </c>
      <c r="V17" s="3" t="s">
        <v>3</v>
      </c>
      <c r="W17" s="3" t="s">
        <v>4</v>
      </c>
    </row>
    <row r="18" spans="1:25" x14ac:dyDescent="0.25">
      <c r="A18">
        <v>0.5</v>
      </c>
      <c r="B18">
        <v>105</v>
      </c>
      <c r="C18">
        <v>57</v>
      </c>
      <c r="D18">
        <v>105</v>
      </c>
      <c r="E18">
        <v>100</v>
      </c>
      <c r="G18">
        <v>0.5</v>
      </c>
      <c r="H18">
        <v>96</v>
      </c>
      <c r="I18">
        <v>59</v>
      </c>
      <c r="J18">
        <v>101</v>
      </c>
      <c r="K18">
        <v>108</v>
      </c>
      <c r="M18">
        <v>0.5</v>
      </c>
      <c r="N18">
        <v>90</v>
      </c>
      <c r="O18">
        <v>56</v>
      </c>
      <c r="P18">
        <v>84</v>
      </c>
      <c r="Q18">
        <v>114</v>
      </c>
      <c r="S18">
        <v>0.5</v>
      </c>
      <c r="T18">
        <v>93</v>
      </c>
      <c r="U18">
        <v>63</v>
      </c>
      <c r="V18">
        <v>89</v>
      </c>
      <c r="W18">
        <v>107</v>
      </c>
    </row>
    <row r="19" spans="1:25" x14ac:dyDescent="0.25">
      <c r="A19">
        <v>1.121875</v>
      </c>
      <c r="B19">
        <v>99</v>
      </c>
      <c r="C19">
        <v>70</v>
      </c>
      <c r="D19">
        <v>106</v>
      </c>
      <c r="E19">
        <v>109</v>
      </c>
      <c r="G19">
        <v>1.0571111111111111</v>
      </c>
      <c r="H19">
        <v>99</v>
      </c>
      <c r="I19">
        <v>74</v>
      </c>
      <c r="J19">
        <v>101</v>
      </c>
      <c r="K19">
        <v>114</v>
      </c>
      <c r="M19">
        <v>1.0567777777777778</v>
      </c>
      <c r="N19">
        <v>88</v>
      </c>
      <c r="O19">
        <v>69</v>
      </c>
      <c r="P19">
        <v>85</v>
      </c>
      <c r="Q19">
        <v>122</v>
      </c>
      <c r="S19">
        <v>1.056888888888889</v>
      </c>
      <c r="T19">
        <v>91</v>
      </c>
      <c r="U19">
        <v>67</v>
      </c>
      <c r="V19">
        <v>83</v>
      </c>
      <c r="W19">
        <v>115</v>
      </c>
    </row>
    <row r="20" spans="1:25" x14ac:dyDescent="0.25">
      <c r="A20">
        <v>1.7437499999999999</v>
      </c>
      <c r="B20">
        <v>100</v>
      </c>
      <c r="C20">
        <v>74</v>
      </c>
      <c r="D20">
        <v>100</v>
      </c>
      <c r="E20">
        <v>120</v>
      </c>
      <c r="G20">
        <v>1.6142222222222222</v>
      </c>
      <c r="H20">
        <v>104</v>
      </c>
      <c r="I20">
        <v>76</v>
      </c>
      <c r="J20">
        <v>107</v>
      </c>
      <c r="K20">
        <v>117</v>
      </c>
      <c r="M20">
        <v>1.6135555555555556</v>
      </c>
      <c r="N20">
        <v>85</v>
      </c>
      <c r="O20">
        <v>69</v>
      </c>
      <c r="P20">
        <v>82</v>
      </c>
      <c r="Q20">
        <v>121</v>
      </c>
      <c r="S20">
        <v>1.6137777777777778</v>
      </c>
      <c r="T20">
        <v>92</v>
      </c>
      <c r="U20">
        <v>67</v>
      </c>
      <c r="V20">
        <v>83</v>
      </c>
      <c r="W20">
        <v>119</v>
      </c>
    </row>
    <row r="21" spans="1:25" x14ac:dyDescent="0.25">
      <c r="A21">
        <v>2.3656249999999996</v>
      </c>
      <c r="B21">
        <v>99</v>
      </c>
      <c r="C21">
        <v>73</v>
      </c>
      <c r="D21">
        <v>96</v>
      </c>
      <c r="E21">
        <v>109</v>
      </c>
      <c r="G21">
        <v>2.1713333333333331</v>
      </c>
      <c r="H21">
        <v>102</v>
      </c>
      <c r="I21">
        <v>72</v>
      </c>
      <c r="J21">
        <v>101</v>
      </c>
      <c r="K21">
        <v>120</v>
      </c>
      <c r="M21">
        <v>2.1703333333333337</v>
      </c>
      <c r="N21">
        <v>82</v>
      </c>
      <c r="O21">
        <v>65</v>
      </c>
      <c r="P21">
        <v>77</v>
      </c>
      <c r="Q21">
        <v>118</v>
      </c>
      <c r="S21">
        <v>2.1706666666666665</v>
      </c>
      <c r="T21">
        <v>92</v>
      </c>
      <c r="U21">
        <v>66</v>
      </c>
      <c r="V21">
        <v>87</v>
      </c>
      <c r="W21">
        <v>118</v>
      </c>
    </row>
    <row r="22" spans="1:25" x14ac:dyDescent="0.25">
      <c r="A22">
        <v>2.9874999999999998</v>
      </c>
      <c r="B22">
        <v>97</v>
      </c>
      <c r="C22">
        <v>71</v>
      </c>
      <c r="D22">
        <v>98</v>
      </c>
      <c r="E22">
        <v>105</v>
      </c>
      <c r="G22">
        <v>2.7284444444444444</v>
      </c>
      <c r="H22">
        <v>100</v>
      </c>
      <c r="I22">
        <v>70</v>
      </c>
      <c r="J22">
        <v>95</v>
      </c>
      <c r="K22">
        <v>115</v>
      </c>
      <c r="M22">
        <v>2.7271111111111113</v>
      </c>
      <c r="N22">
        <v>83</v>
      </c>
      <c r="O22">
        <v>63</v>
      </c>
      <c r="P22">
        <v>76</v>
      </c>
      <c r="Q22">
        <v>113</v>
      </c>
      <c r="S22">
        <v>2.7275555555555555</v>
      </c>
      <c r="T22">
        <v>90</v>
      </c>
      <c r="U22">
        <v>68</v>
      </c>
      <c r="V22">
        <v>89</v>
      </c>
      <c r="W22">
        <v>122</v>
      </c>
    </row>
    <row r="23" spans="1:25" x14ac:dyDescent="0.25">
      <c r="A23">
        <v>3.609375</v>
      </c>
      <c r="B23">
        <v>100</v>
      </c>
      <c r="C23">
        <v>69</v>
      </c>
      <c r="D23">
        <v>96</v>
      </c>
      <c r="E23">
        <v>109</v>
      </c>
      <c r="G23">
        <v>3.2855555555555558</v>
      </c>
      <c r="H23">
        <v>99</v>
      </c>
      <c r="I23">
        <v>71</v>
      </c>
      <c r="J23">
        <v>89</v>
      </c>
      <c r="K23">
        <v>115</v>
      </c>
      <c r="M23">
        <v>3.2838888888888893</v>
      </c>
      <c r="N23">
        <v>86</v>
      </c>
      <c r="O23">
        <v>65</v>
      </c>
      <c r="P23">
        <v>77</v>
      </c>
      <c r="Q23">
        <v>117</v>
      </c>
      <c r="S23">
        <v>3.2844444444444445</v>
      </c>
      <c r="T23">
        <v>90</v>
      </c>
      <c r="U23">
        <v>69</v>
      </c>
      <c r="V23">
        <v>91</v>
      </c>
      <c r="W23">
        <v>122</v>
      </c>
    </row>
    <row r="24" spans="1:25" x14ac:dyDescent="0.25">
      <c r="A24">
        <v>4.2312499999999993</v>
      </c>
      <c r="B24">
        <v>101</v>
      </c>
      <c r="C24">
        <v>67</v>
      </c>
      <c r="D24">
        <v>92</v>
      </c>
      <c r="E24">
        <v>110</v>
      </c>
      <c r="G24">
        <v>3.8426666666666667</v>
      </c>
      <c r="H24">
        <v>97</v>
      </c>
      <c r="I24">
        <v>67</v>
      </c>
      <c r="J24">
        <v>87</v>
      </c>
      <c r="K24">
        <v>111</v>
      </c>
      <c r="M24">
        <v>3.8406666666666669</v>
      </c>
      <c r="N24">
        <v>85</v>
      </c>
      <c r="O24">
        <v>67</v>
      </c>
      <c r="P24">
        <v>76</v>
      </c>
      <c r="Q24">
        <v>122</v>
      </c>
      <c r="S24">
        <v>3.8413333333333335</v>
      </c>
      <c r="T24">
        <v>91</v>
      </c>
      <c r="U24">
        <v>67</v>
      </c>
      <c r="V24">
        <v>89</v>
      </c>
      <c r="W24">
        <v>116</v>
      </c>
    </row>
    <row r="25" spans="1:25" x14ac:dyDescent="0.25">
      <c r="A25">
        <v>4.8531249999999995</v>
      </c>
      <c r="B25">
        <v>98</v>
      </c>
      <c r="C25">
        <v>69</v>
      </c>
      <c r="D25">
        <v>89</v>
      </c>
      <c r="E25">
        <v>115</v>
      </c>
      <c r="G25">
        <v>4.3997777777777785</v>
      </c>
      <c r="H25">
        <v>97</v>
      </c>
      <c r="I25">
        <v>65</v>
      </c>
      <c r="J25">
        <v>95</v>
      </c>
      <c r="K25">
        <v>114</v>
      </c>
      <c r="M25">
        <v>4.3974444444444449</v>
      </c>
      <c r="N25">
        <v>82</v>
      </c>
      <c r="O25">
        <v>61</v>
      </c>
      <c r="P25">
        <v>76</v>
      </c>
      <c r="Q25">
        <v>121</v>
      </c>
      <c r="S25">
        <v>4.3982222222222225</v>
      </c>
      <c r="T25">
        <v>92</v>
      </c>
      <c r="U25">
        <v>68</v>
      </c>
      <c r="V25">
        <v>89</v>
      </c>
      <c r="W25">
        <v>114</v>
      </c>
    </row>
    <row r="26" spans="1:25" x14ac:dyDescent="0.25">
      <c r="A26" t="s">
        <v>22</v>
      </c>
      <c r="B26">
        <f>AVERAGE(B18:B25)</f>
        <v>99.875</v>
      </c>
      <c r="C26">
        <f t="shared" ref="C26:E26" si="4">AVERAGE(C18:C25)</f>
        <v>68.75</v>
      </c>
      <c r="D26">
        <f t="shared" si="4"/>
        <v>97.75</v>
      </c>
      <c r="E26">
        <f t="shared" si="4"/>
        <v>109.625</v>
      </c>
      <c r="G26">
        <v>4.9568888888888889</v>
      </c>
      <c r="H26">
        <v>99</v>
      </c>
      <c r="I26">
        <v>65</v>
      </c>
      <c r="J26">
        <v>95</v>
      </c>
      <c r="K26">
        <v>120</v>
      </c>
      <c r="M26">
        <v>4.9542222222222225</v>
      </c>
      <c r="N26">
        <v>80</v>
      </c>
      <c r="O26">
        <v>62</v>
      </c>
      <c r="P26">
        <v>79</v>
      </c>
      <c r="Q26">
        <v>117</v>
      </c>
      <c r="S26">
        <v>4.955111111111111</v>
      </c>
      <c r="T26">
        <v>92</v>
      </c>
      <c r="U26">
        <v>68</v>
      </c>
      <c r="V26">
        <v>91</v>
      </c>
      <c r="W26">
        <v>112</v>
      </c>
      <c r="X26" s="2"/>
      <c r="Y26" s="2"/>
    </row>
    <row r="27" spans="1:25" x14ac:dyDescent="0.25">
      <c r="A27" s="2"/>
      <c r="B27" s="2"/>
      <c r="C27" s="2"/>
      <c r="D27" s="2"/>
      <c r="E27" s="2"/>
      <c r="F27" s="2"/>
      <c r="G27" t="s">
        <v>22</v>
      </c>
      <c r="H27">
        <f>AVERAGE(H18:H26)</f>
        <v>99.222222222222229</v>
      </c>
      <c r="I27">
        <f>AVERAGE(I18:I26)</f>
        <v>68.777777777777771</v>
      </c>
      <c r="J27">
        <f t="shared" ref="J27:K27" si="5">AVERAGE(J18:J26)</f>
        <v>96.777777777777771</v>
      </c>
      <c r="K27">
        <f t="shared" si="5"/>
        <v>114.88888888888889</v>
      </c>
      <c r="L27" s="2"/>
      <c r="M27" t="s">
        <v>22</v>
      </c>
      <c r="N27">
        <f>AVERAGE(N18:N26)</f>
        <v>84.555555555555557</v>
      </c>
      <c r="O27">
        <f t="shared" ref="O27:Q27" si="6">AVERAGE(O18:O26)</f>
        <v>64.111111111111114</v>
      </c>
      <c r="P27">
        <f>AVERAGE(P18:P26)</f>
        <v>79.111111111111114</v>
      </c>
      <c r="Q27">
        <f t="shared" si="6"/>
        <v>118.33333333333333</v>
      </c>
      <c r="R27" s="2"/>
      <c r="S27" t="s">
        <v>22</v>
      </c>
      <c r="T27">
        <f>AVERAGE(T18:T26)</f>
        <v>91.444444444444443</v>
      </c>
      <c r="U27">
        <f t="shared" ref="U27:W27" si="7">AVERAGE(U18:U26)</f>
        <v>67</v>
      </c>
      <c r="V27">
        <f>AVERAGE(V18:V26)</f>
        <v>87.888888888888886</v>
      </c>
      <c r="W27">
        <f t="shared" si="7"/>
        <v>116.11111111111111</v>
      </c>
    </row>
    <row r="29" spans="1:25" x14ac:dyDescent="0.25">
      <c r="A29" s="1" t="s">
        <v>16</v>
      </c>
      <c r="B29" s="1"/>
      <c r="C29" s="1"/>
      <c r="D29" s="1"/>
      <c r="E29" s="1"/>
      <c r="F29" s="1"/>
      <c r="G29" s="1" t="s">
        <v>17</v>
      </c>
      <c r="H29" s="1"/>
      <c r="I29" s="1"/>
      <c r="J29" s="1"/>
      <c r="K29" s="1"/>
      <c r="L29" s="1"/>
      <c r="M29" s="1" t="s">
        <v>18</v>
      </c>
      <c r="N29" s="1"/>
      <c r="O29" s="1"/>
      <c r="P29" s="1"/>
      <c r="Q29" s="1"/>
      <c r="R29" s="1"/>
      <c r="S29" s="1" t="s">
        <v>19</v>
      </c>
      <c r="T29" s="1"/>
    </row>
    <row r="31" spans="1:25" x14ac:dyDescent="0.25">
      <c r="A31" s="3" t="s">
        <v>0</v>
      </c>
      <c r="B31" s="3" t="s">
        <v>1</v>
      </c>
      <c r="C31" s="3" t="s">
        <v>2</v>
      </c>
      <c r="D31" s="3" t="s">
        <v>3</v>
      </c>
      <c r="E31" s="3" t="s">
        <v>4</v>
      </c>
      <c r="G31" s="3" t="s">
        <v>0</v>
      </c>
      <c r="H31" s="3" t="s">
        <v>1</v>
      </c>
      <c r="I31" s="3" t="s">
        <v>2</v>
      </c>
      <c r="J31" s="3" t="s">
        <v>3</v>
      </c>
      <c r="K31" s="3" t="s">
        <v>4</v>
      </c>
      <c r="M31" s="3" t="s">
        <v>0</v>
      </c>
      <c r="N31" s="3" t="s">
        <v>1</v>
      </c>
      <c r="O31" s="3" t="s">
        <v>2</v>
      </c>
      <c r="P31" s="3" t="s">
        <v>3</v>
      </c>
      <c r="Q31" s="3" t="s">
        <v>4</v>
      </c>
      <c r="S31" s="3" t="s">
        <v>0</v>
      </c>
      <c r="T31" s="3" t="s">
        <v>1</v>
      </c>
      <c r="U31" s="3" t="s">
        <v>2</v>
      </c>
      <c r="V31" s="3" t="s">
        <v>3</v>
      </c>
      <c r="W31" s="3" t="s">
        <v>4</v>
      </c>
    </row>
    <row r="32" spans="1:25" x14ac:dyDescent="0.25">
      <c r="A32">
        <v>0.5</v>
      </c>
      <c r="B32">
        <v>102</v>
      </c>
      <c r="C32">
        <v>58</v>
      </c>
      <c r="D32">
        <v>93</v>
      </c>
      <c r="E32">
        <v>96</v>
      </c>
      <c r="G32">
        <v>0.5</v>
      </c>
      <c r="H32">
        <v>99</v>
      </c>
      <c r="I32">
        <v>55</v>
      </c>
      <c r="J32">
        <v>83</v>
      </c>
      <c r="K32">
        <v>91</v>
      </c>
      <c r="M32">
        <v>0.5</v>
      </c>
      <c r="N32">
        <v>71</v>
      </c>
      <c r="O32">
        <v>55</v>
      </c>
      <c r="P32">
        <v>63</v>
      </c>
      <c r="Q32">
        <v>94</v>
      </c>
      <c r="S32">
        <v>0.5</v>
      </c>
      <c r="T32">
        <v>81</v>
      </c>
      <c r="U32">
        <v>57</v>
      </c>
      <c r="V32">
        <v>60</v>
      </c>
      <c r="W32">
        <v>100</v>
      </c>
    </row>
    <row r="33" spans="1:23" x14ac:dyDescent="0.25">
      <c r="A33">
        <v>1.0566666666666666</v>
      </c>
      <c r="B33">
        <v>93</v>
      </c>
      <c r="C33">
        <v>60</v>
      </c>
      <c r="D33">
        <v>81</v>
      </c>
      <c r="E33">
        <v>105</v>
      </c>
      <c r="G33">
        <v>1.12225</v>
      </c>
      <c r="H33">
        <v>107</v>
      </c>
      <c r="I33">
        <v>63</v>
      </c>
      <c r="J33">
        <v>86</v>
      </c>
      <c r="K33">
        <v>105</v>
      </c>
      <c r="M33">
        <v>1.0557777777777777</v>
      </c>
      <c r="N33">
        <v>73</v>
      </c>
      <c r="O33">
        <v>60</v>
      </c>
      <c r="P33">
        <v>61</v>
      </c>
      <c r="Q33">
        <v>95</v>
      </c>
      <c r="S33">
        <v>1.0563333333333333</v>
      </c>
      <c r="T33">
        <v>81</v>
      </c>
      <c r="U33">
        <v>56</v>
      </c>
      <c r="V33">
        <v>58</v>
      </c>
      <c r="W33">
        <v>124</v>
      </c>
    </row>
    <row r="34" spans="1:23" x14ac:dyDescent="0.25">
      <c r="A34">
        <v>1.6133333333333333</v>
      </c>
      <c r="B34">
        <v>93</v>
      </c>
      <c r="C34">
        <v>61</v>
      </c>
      <c r="D34">
        <v>77</v>
      </c>
      <c r="E34">
        <v>105</v>
      </c>
      <c r="G34">
        <v>1.7444999999999999</v>
      </c>
      <c r="H34">
        <v>102</v>
      </c>
      <c r="I34">
        <v>63</v>
      </c>
      <c r="J34">
        <v>89</v>
      </c>
      <c r="K34">
        <v>108</v>
      </c>
      <c r="M34">
        <v>1.6115555555555556</v>
      </c>
      <c r="N34">
        <v>70</v>
      </c>
      <c r="O34">
        <v>57</v>
      </c>
      <c r="P34">
        <v>60</v>
      </c>
      <c r="Q34">
        <v>99</v>
      </c>
      <c r="S34">
        <v>1.6126666666666667</v>
      </c>
      <c r="T34">
        <v>72</v>
      </c>
      <c r="U34">
        <v>54</v>
      </c>
      <c r="V34">
        <v>61</v>
      </c>
      <c r="W34">
        <v>119</v>
      </c>
    </row>
    <row r="35" spans="1:23" x14ac:dyDescent="0.25">
      <c r="A35">
        <v>2.17</v>
      </c>
      <c r="B35">
        <v>98</v>
      </c>
      <c r="C35">
        <v>62</v>
      </c>
      <c r="D35">
        <v>81</v>
      </c>
      <c r="E35">
        <v>107</v>
      </c>
      <c r="G35">
        <v>2.3667500000000001</v>
      </c>
      <c r="H35">
        <v>90</v>
      </c>
      <c r="I35">
        <v>60</v>
      </c>
      <c r="J35">
        <v>101</v>
      </c>
      <c r="K35">
        <v>107</v>
      </c>
      <c r="M35">
        <v>2.1673333333333336</v>
      </c>
      <c r="N35">
        <v>70</v>
      </c>
      <c r="O35">
        <v>52</v>
      </c>
      <c r="P35">
        <v>62</v>
      </c>
      <c r="Q35">
        <v>102</v>
      </c>
      <c r="S35">
        <v>2.169</v>
      </c>
      <c r="T35">
        <v>70</v>
      </c>
      <c r="U35">
        <v>56</v>
      </c>
      <c r="V35">
        <v>61</v>
      </c>
      <c r="W35">
        <v>104</v>
      </c>
    </row>
    <row r="36" spans="1:23" x14ac:dyDescent="0.25">
      <c r="A36">
        <v>2.7266666666666666</v>
      </c>
      <c r="B36">
        <v>91</v>
      </c>
      <c r="C36">
        <v>63</v>
      </c>
      <c r="D36">
        <v>90</v>
      </c>
      <c r="E36">
        <v>106</v>
      </c>
      <c r="G36">
        <v>2.9889999999999999</v>
      </c>
      <c r="H36">
        <v>89</v>
      </c>
      <c r="I36">
        <v>59</v>
      </c>
      <c r="J36">
        <v>84</v>
      </c>
      <c r="K36">
        <v>107</v>
      </c>
      <c r="M36">
        <v>2.7231111111111113</v>
      </c>
      <c r="N36">
        <v>76</v>
      </c>
      <c r="O36">
        <v>52</v>
      </c>
      <c r="P36">
        <v>58</v>
      </c>
      <c r="Q36">
        <v>92</v>
      </c>
      <c r="S36">
        <v>2.7253333333333334</v>
      </c>
      <c r="T36">
        <v>74</v>
      </c>
      <c r="U36">
        <v>62</v>
      </c>
      <c r="V36">
        <v>58</v>
      </c>
      <c r="W36">
        <v>103</v>
      </c>
    </row>
    <row r="37" spans="1:23" x14ac:dyDescent="0.25">
      <c r="A37">
        <v>3.2833333333333332</v>
      </c>
      <c r="B37">
        <v>88</v>
      </c>
      <c r="C37">
        <v>63</v>
      </c>
      <c r="D37">
        <v>87</v>
      </c>
      <c r="E37">
        <v>102</v>
      </c>
      <c r="G37">
        <v>3.6112500000000001</v>
      </c>
      <c r="H37">
        <v>100</v>
      </c>
      <c r="I37">
        <v>61</v>
      </c>
      <c r="J37">
        <v>77</v>
      </c>
      <c r="K37">
        <v>110</v>
      </c>
      <c r="M37">
        <v>3.278888888888889</v>
      </c>
      <c r="N37">
        <v>67</v>
      </c>
      <c r="O37">
        <v>54</v>
      </c>
      <c r="P37">
        <v>61</v>
      </c>
      <c r="Q37">
        <v>96</v>
      </c>
      <c r="S37">
        <v>3.2816666666666667</v>
      </c>
      <c r="T37">
        <v>70</v>
      </c>
      <c r="U37">
        <v>61</v>
      </c>
      <c r="V37">
        <v>57</v>
      </c>
      <c r="W37">
        <v>99</v>
      </c>
    </row>
    <row r="38" spans="1:23" x14ac:dyDescent="0.25">
      <c r="A38">
        <v>3.8400000000000003</v>
      </c>
      <c r="B38">
        <v>98</v>
      </c>
      <c r="C38">
        <v>56</v>
      </c>
      <c r="D38">
        <v>70</v>
      </c>
      <c r="E38">
        <v>100</v>
      </c>
      <c r="G38">
        <v>4.2335000000000003</v>
      </c>
      <c r="H38">
        <v>94</v>
      </c>
      <c r="I38">
        <v>60</v>
      </c>
      <c r="J38">
        <v>91</v>
      </c>
      <c r="K38">
        <v>114</v>
      </c>
      <c r="M38">
        <v>3.8346666666666667</v>
      </c>
      <c r="N38">
        <v>65</v>
      </c>
      <c r="O38">
        <v>53</v>
      </c>
      <c r="P38">
        <v>58</v>
      </c>
      <c r="Q38">
        <v>99</v>
      </c>
      <c r="S38">
        <v>3.8380000000000001</v>
      </c>
      <c r="T38">
        <v>68</v>
      </c>
      <c r="U38">
        <v>59</v>
      </c>
      <c r="V38">
        <v>59</v>
      </c>
      <c r="W38">
        <v>100</v>
      </c>
    </row>
    <row r="39" spans="1:23" x14ac:dyDescent="0.25">
      <c r="A39">
        <v>4.3966666666666665</v>
      </c>
      <c r="B39">
        <v>98</v>
      </c>
      <c r="C39">
        <v>58</v>
      </c>
      <c r="D39">
        <v>73</v>
      </c>
      <c r="E39">
        <v>101</v>
      </c>
      <c r="G39">
        <v>4.8557500000000005</v>
      </c>
      <c r="H39">
        <v>96</v>
      </c>
      <c r="I39">
        <v>59</v>
      </c>
      <c r="J39">
        <v>87</v>
      </c>
      <c r="K39">
        <v>112</v>
      </c>
      <c r="M39">
        <v>4.3904444444444444</v>
      </c>
      <c r="N39">
        <v>60</v>
      </c>
      <c r="O39">
        <v>50</v>
      </c>
      <c r="P39">
        <v>57</v>
      </c>
      <c r="Q39">
        <v>99</v>
      </c>
      <c r="S39">
        <v>4.3943333333333339</v>
      </c>
      <c r="T39">
        <v>71</v>
      </c>
      <c r="U39">
        <v>60</v>
      </c>
      <c r="V39">
        <v>74</v>
      </c>
      <c r="W39">
        <v>107</v>
      </c>
    </row>
    <row r="40" spans="1:23" x14ac:dyDescent="0.25">
      <c r="A40">
        <v>4.9533333333333331</v>
      </c>
      <c r="B40">
        <v>99</v>
      </c>
      <c r="C40">
        <v>59</v>
      </c>
      <c r="D40">
        <v>73</v>
      </c>
      <c r="E40">
        <v>100</v>
      </c>
      <c r="G40" t="s">
        <v>22</v>
      </c>
      <c r="H40">
        <f>AVERAGE(H32:H39)</f>
        <v>97.125</v>
      </c>
      <c r="I40">
        <f t="shared" ref="I40:K40" si="8">AVERAGE(I32:I39)</f>
        <v>60</v>
      </c>
      <c r="J40">
        <f>AVERAGE(J32:J39)</f>
        <v>87.25</v>
      </c>
      <c r="K40">
        <f t="shared" si="8"/>
        <v>106.75</v>
      </c>
      <c r="M40">
        <v>4.9462222222222225</v>
      </c>
      <c r="N40">
        <v>61</v>
      </c>
      <c r="O40">
        <v>51</v>
      </c>
      <c r="P40">
        <v>59</v>
      </c>
      <c r="Q40">
        <v>94</v>
      </c>
      <c r="S40">
        <v>4.9506666666666668</v>
      </c>
      <c r="T40">
        <v>74</v>
      </c>
      <c r="U40">
        <v>60</v>
      </c>
      <c r="V40">
        <v>64</v>
      </c>
      <c r="W40">
        <v>109</v>
      </c>
    </row>
    <row r="41" spans="1:23" x14ac:dyDescent="0.25">
      <c r="A41" t="s">
        <v>22</v>
      </c>
      <c r="B41">
        <f>AVERAGE(B32:B40)</f>
        <v>95.555555555555557</v>
      </c>
      <c r="C41">
        <f t="shared" ref="C41:E41" si="9">AVERAGE(C32:C40)</f>
        <v>60</v>
      </c>
      <c r="D41">
        <f>AVERAGE(D32:D40)</f>
        <v>80.555555555555557</v>
      </c>
      <c r="E41">
        <f t="shared" si="9"/>
        <v>102.44444444444444</v>
      </c>
      <c r="M41" t="s">
        <v>22</v>
      </c>
      <c r="N41">
        <f>AVERAGE(N32:N40)</f>
        <v>68.111111111111114</v>
      </c>
      <c r="O41">
        <f t="shared" ref="O41:Q41" si="10">AVERAGE(O32:O40)</f>
        <v>53.777777777777779</v>
      </c>
      <c r="P41">
        <f>AVERAGE(P32:P40)</f>
        <v>59.888888888888886</v>
      </c>
      <c r="Q41">
        <f t="shared" si="10"/>
        <v>96.666666666666671</v>
      </c>
      <c r="S41" t="s">
        <v>22</v>
      </c>
      <c r="T41">
        <f>AVERAGE(T32:T40)</f>
        <v>73.444444444444443</v>
      </c>
      <c r="U41">
        <f t="shared" ref="U41:W41" si="11">AVERAGE(U32:U40)</f>
        <v>58.333333333333336</v>
      </c>
      <c r="V41">
        <f>AVERAGE(V32:V40)</f>
        <v>61.333333333333336</v>
      </c>
      <c r="W41">
        <f t="shared" si="11"/>
        <v>107.22222222222223</v>
      </c>
    </row>
    <row r="43" spans="1:23" x14ac:dyDescent="0.25">
      <c r="A43" s="1" t="s">
        <v>10</v>
      </c>
      <c r="B43" s="1"/>
      <c r="C43" s="1"/>
      <c r="D43" s="1"/>
      <c r="E43" s="1"/>
      <c r="F43" s="1"/>
      <c r="G43" s="1" t="s">
        <v>11</v>
      </c>
      <c r="H43" s="1"/>
      <c r="I43" s="1"/>
      <c r="J43" s="1"/>
      <c r="K43" s="1"/>
      <c r="L43" s="1"/>
      <c r="M43" s="1" t="s">
        <v>20</v>
      </c>
      <c r="N43" s="1"/>
      <c r="O43" s="1"/>
      <c r="P43" s="1"/>
      <c r="Q43" s="1"/>
      <c r="R43" s="1"/>
      <c r="S43" s="1" t="s">
        <v>21</v>
      </c>
      <c r="T43" s="1"/>
    </row>
    <row r="45" spans="1:23" x14ac:dyDescent="0.25">
      <c r="A45" s="3" t="s">
        <v>0</v>
      </c>
      <c r="B45" s="3" t="s">
        <v>1</v>
      </c>
      <c r="C45" s="3" t="s">
        <v>2</v>
      </c>
      <c r="D45" s="3" t="s">
        <v>3</v>
      </c>
      <c r="E45" s="3" t="s">
        <v>4</v>
      </c>
      <c r="G45" s="3" t="s">
        <v>0</v>
      </c>
      <c r="H45" s="3" t="s">
        <v>1</v>
      </c>
      <c r="I45" s="3" t="s">
        <v>2</v>
      </c>
      <c r="J45" s="3" t="s">
        <v>3</v>
      </c>
      <c r="K45" s="3" t="s">
        <v>4</v>
      </c>
      <c r="M45" s="3" t="s">
        <v>0</v>
      </c>
      <c r="N45" s="3" t="s">
        <v>1</v>
      </c>
      <c r="O45" s="3" t="s">
        <v>2</v>
      </c>
      <c r="P45" s="3" t="s">
        <v>3</v>
      </c>
      <c r="Q45" s="3" t="s">
        <v>4</v>
      </c>
      <c r="S45" s="3" t="s">
        <v>0</v>
      </c>
      <c r="T45" s="3" t="s">
        <v>1</v>
      </c>
      <c r="U45" s="3" t="s">
        <v>2</v>
      </c>
      <c r="V45" s="3" t="s">
        <v>3</v>
      </c>
      <c r="W45" s="3" t="s">
        <v>4</v>
      </c>
    </row>
    <row r="46" spans="1:23" x14ac:dyDescent="0.25">
      <c r="A46">
        <v>0.5</v>
      </c>
      <c r="B46">
        <v>103</v>
      </c>
      <c r="C46">
        <v>52</v>
      </c>
      <c r="D46">
        <v>86</v>
      </c>
      <c r="E46">
        <v>70</v>
      </c>
      <c r="G46">
        <v>0.5</v>
      </c>
      <c r="H46">
        <v>86</v>
      </c>
      <c r="I46">
        <v>57</v>
      </c>
      <c r="J46">
        <v>80</v>
      </c>
      <c r="K46">
        <v>86</v>
      </c>
      <c r="M46">
        <v>0.5</v>
      </c>
      <c r="N46">
        <v>82</v>
      </c>
      <c r="O46">
        <v>55</v>
      </c>
      <c r="P46">
        <v>70</v>
      </c>
      <c r="Q46">
        <v>90</v>
      </c>
      <c r="S46">
        <v>0.5</v>
      </c>
      <c r="T46">
        <v>83</v>
      </c>
      <c r="U46">
        <v>58</v>
      </c>
      <c r="V46">
        <v>67</v>
      </c>
      <c r="W46">
        <v>72</v>
      </c>
    </row>
    <row r="47" spans="1:23" x14ac:dyDescent="0.25">
      <c r="A47">
        <v>1.121875</v>
      </c>
      <c r="B47">
        <v>90</v>
      </c>
      <c r="C47">
        <v>56</v>
      </c>
      <c r="D47">
        <v>89</v>
      </c>
      <c r="E47">
        <v>73</v>
      </c>
      <c r="G47">
        <v>1.0571111111111111</v>
      </c>
      <c r="H47">
        <v>89</v>
      </c>
      <c r="I47">
        <v>62</v>
      </c>
      <c r="J47">
        <v>81</v>
      </c>
      <c r="K47">
        <v>90</v>
      </c>
      <c r="M47">
        <v>1.0567777777777778</v>
      </c>
      <c r="N47">
        <v>80</v>
      </c>
      <c r="O47">
        <v>64</v>
      </c>
      <c r="P47">
        <v>72</v>
      </c>
      <c r="Q47">
        <v>98</v>
      </c>
      <c r="S47">
        <v>1.056888888888889</v>
      </c>
      <c r="T47">
        <v>79</v>
      </c>
      <c r="U47">
        <v>58</v>
      </c>
      <c r="V47">
        <v>59</v>
      </c>
      <c r="W47">
        <v>81</v>
      </c>
    </row>
    <row r="48" spans="1:23" x14ac:dyDescent="0.25">
      <c r="A48">
        <v>1.7437499999999999</v>
      </c>
      <c r="B48">
        <v>91</v>
      </c>
      <c r="C48">
        <v>61</v>
      </c>
      <c r="D48">
        <v>81</v>
      </c>
      <c r="E48">
        <v>98</v>
      </c>
      <c r="G48">
        <v>1.6142222222222222</v>
      </c>
      <c r="H48">
        <v>103</v>
      </c>
      <c r="I48">
        <v>66</v>
      </c>
      <c r="J48">
        <v>96</v>
      </c>
      <c r="K48">
        <v>92</v>
      </c>
      <c r="M48">
        <v>1.6135555555555556</v>
      </c>
      <c r="N48">
        <v>73</v>
      </c>
      <c r="O48">
        <v>64</v>
      </c>
      <c r="P48">
        <v>67</v>
      </c>
      <c r="Q48">
        <v>97</v>
      </c>
      <c r="S48">
        <v>1.6137777777777778</v>
      </c>
      <c r="T48">
        <v>83</v>
      </c>
      <c r="U48">
        <v>58</v>
      </c>
      <c r="V48">
        <v>64</v>
      </c>
      <c r="W48">
        <v>94</v>
      </c>
    </row>
    <row r="49" spans="1:23" x14ac:dyDescent="0.25">
      <c r="A49">
        <v>2.3656249999999996</v>
      </c>
      <c r="B49">
        <v>92</v>
      </c>
      <c r="C49">
        <v>61</v>
      </c>
      <c r="D49">
        <v>76</v>
      </c>
      <c r="E49">
        <v>85</v>
      </c>
      <c r="G49">
        <v>2.1713333333333331</v>
      </c>
      <c r="H49">
        <v>97</v>
      </c>
      <c r="I49">
        <v>64</v>
      </c>
      <c r="J49">
        <v>83</v>
      </c>
      <c r="K49">
        <v>92</v>
      </c>
      <c r="M49">
        <v>2.1703333333333337</v>
      </c>
      <c r="N49">
        <v>71</v>
      </c>
      <c r="O49">
        <v>60</v>
      </c>
      <c r="P49">
        <v>63</v>
      </c>
      <c r="Q49">
        <v>94</v>
      </c>
      <c r="S49">
        <v>2.1706666666666665</v>
      </c>
      <c r="T49">
        <v>86</v>
      </c>
      <c r="U49">
        <v>58</v>
      </c>
      <c r="V49">
        <v>65</v>
      </c>
      <c r="W49">
        <v>92</v>
      </c>
    </row>
    <row r="50" spans="1:23" x14ac:dyDescent="0.25">
      <c r="A50">
        <v>2.9874999999999998</v>
      </c>
      <c r="B50">
        <v>91</v>
      </c>
      <c r="C50">
        <v>57</v>
      </c>
      <c r="D50">
        <v>83</v>
      </c>
      <c r="E50">
        <v>78</v>
      </c>
      <c r="G50">
        <v>2.7284444444444444</v>
      </c>
      <c r="H50">
        <v>93</v>
      </c>
      <c r="I50">
        <v>63</v>
      </c>
      <c r="J50">
        <v>81</v>
      </c>
      <c r="K50">
        <v>83</v>
      </c>
      <c r="M50">
        <v>2.7271111111111113</v>
      </c>
      <c r="N50">
        <v>71</v>
      </c>
      <c r="O50">
        <v>55</v>
      </c>
      <c r="P50">
        <v>62</v>
      </c>
      <c r="Q50">
        <v>87</v>
      </c>
      <c r="S50">
        <v>2.7275555555555555</v>
      </c>
      <c r="T50">
        <v>83</v>
      </c>
      <c r="U50">
        <v>60</v>
      </c>
      <c r="V50">
        <v>70</v>
      </c>
      <c r="W50">
        <v>95</v>
      </c>
    </row>
    <row r="51" spans="1:23" x14ac:dyDescent="0.25">
      <c r="A51">
        <v>3.609375</v>
      </c>
      <c r="B51">
        <v>98</v>
      </c>
      <c r="C51">
        <v>57</v>
      </c>
      <c r="D51">
        <v>82</v>
      </c>
      <c r="E51">
        <v>78</v>
      </c>
      <c r="G51">
        <v>3.2855555555555558</v>
      </c>
      <c r="H51">
        <v>94</v>
      </c>
      <c r="I51">
        <v>62</v>
      </c>
      <c r="J51">
        <v>73</v>
      </c>
      <c r="K51">
        <v>89</v>
      </c>
      <c r="M51">
        <v>3.2838888888888893</v>
      </c>
      <c r="N51">
        <v>80</v>
      </c>
      <c r="O51">
        <v>57</v>
      </c>
      <c r="P51">
        <v>65</v>
      </c>
      <c r="Q51">
        <v>91</v>
      </c>
      <c r="S51">
        <v>3.2844444444444445</v>
      </c>
      <c r="T51">
        <v>84</v>
      </c>
      <c r="U51">
        <v>60</v>
      </c>
      <c r="V51">
        <v>82</v>
      </c>
      <c r="W51">
        <v>96</v>
      </c>
    </row>
    <row r="52" spans="1:23" x14ac:dyDescent="0.25">
      <c r="A52">
        <v>4.2312499999999993</v>
      </c>
      <c r="B52">
        <v>91</v>
      </c>
      <c r="C52">
        <v>57</v>
      </c>
      <c r="D52">
        <v>72</v>
      </c>
      <c r="E52">
        <v>78</v>
      </c>
      <c r="G52">
        <v>3.8426666666666667</v>
      </c>
      <c r="H52">
        <v>92</v>
      </c>
      <c r="I52">
        <v>58</v>
      </c>
      <c r="J52">
        <v>68</v>
      </c>
      <c r="K52">
        <v>88</v>
      </c>
      <c r="M52">
        <v>3.8406666666666669</v>
      </c>
      <c r="N52">
        <v>79</v>
      </c>
      <c r="O52">
        <v>60</v>
      </c>
      <c r="P52">
        <v>70</v>
      </c>
      <c r="Q52">
        <v>98</v>
      </c>
      <c r="S52">
        <v>3.8413333333333335</v>
      </c>
      <c r="T52">
        <v>77</v>
      </c>
      <c r="U52">
        <v>59</v>
      </c>
      <c r="V52">
        <v>72</v>
      </c>
      <c r="W52">
        <v>86</v>
      </c>
    </row>
    <row r="53" spans="1:23" x14ac:dyDescent="0.25">
      <c r="A53">
        <v>4.8531249999999995</v>
      </c>
      <c r="B53">
        <v>93</v>
      </c>
      <c r="C53">
        <v>57</v>
      </c>
      <c r="D53">
        <v>66</v>
      </c>
      <c r="E53">
        <v>86</v>
      </c>
      <c r="G53">
        <v>4.3997777777777785</v>
      </c>
      <c r="H53">
        <v>94</v>
      </c>
      <c r="I53">
        <v>56</v>
      </c>
      <c r="J53">
        <v>78</v>
      </c>
      <c r="K53">
        <v>88</v>
      </c>
      <c r="M53">
        <v>4.3974444444444449</v>
      </c>
      <c r="N53">
        <v>75</v>
      </c>
      <c r="O53">
        <v>54</v>
      </c>
      <c r="P53">
        <v>67</v>
      </c>
      <c r="Q53">
        <v>98</v>
      </c>
      <c r="S53">
        <v>4.3982222222222225</v>
      </c>
      <c r="T53">
        <v>77</v>
      </c>
      <c r="U53">
        <v>59</v>
      </c>
      <c r="V53">
        <v>68</v>
      </c>
      <c r="W53">
        <v>87</v>
      </c>
    </row>
    <row r="54" spans="1:23" x14ac:dyDescent="0.25">
      <c r="A54" t="s">
        <v>22</v>
      </c>
      <c r="B54">
        <f>AVERAGE(B46:B53)</f>
        <v>93.625</v>
      </c>
      <c r="C54">
        <f t="shared" ref="C54:D54" si="12">AVERAGE(C46:C53)</f>
        <v>57.25</v>
      </c>
      <c r="D54">
        <f t="shared" si="12"/>
        <v>79.375</v>
      </c>
      <c r="E54">
        <f>AVERAGE(E46:E53)</f>
        <v>80.75</v>
      </c>
      <c r="G54">
        <v>4.9568888888888889</v>
      </c>
      <c r="H54">
        <v>96</v>
      </c>
      <c r="I54">
        <v>56</v>
      </c>
      <c r="J54">
        <v>82</v>
      </c>
      <c r="K54">
        <v>90</v>
      </c>
      <c r="M54">
        <v>4.9542222222222225</v>
      </c>
      <c r="N54">
        <v>67</v>
      </c>
      <c r="O54">
        <v>54</v>
      </c>
      <c r="P54">
        <v>63</v>
      </c>
      <c r="Q54">
        <v>82</v>
      </c>
      <c r="S54">
        <v>4.955111111111111</v>
      </c>
      <c r="T54">
        <v>82</v>
      </c>
      <c r="U54">
        <v>59</v>
      </c>
      <c r="V54">
        <v>78</v>
      </c>
      <c r="W54">
        <v>89</v>
      </c>
    </row>
    <row r="55" spans="1:23" x14ac:dyDescent="0.25">
      <c r="G55" t="s">
        <v>22</v>
      </c>
      <c r="H55">
        <f>AVERAGE(H46:H54)</f>
        <v>93.777777777777771</v>
      </c>
      <c r="I55">
        <f>AVERAGE(I46:I54)</f>
        <v>60.444444444444443</v>
      </c>
      <c r="J55">
        <f>AVERAGE(J46:J54)</f>
        <v>80.222222222222229</v>
      </c>
      <c r="K55">
        <f t="shared" ref="K55" si="13">AVERAGE(K46:K54)</f>
        <v>88.666666666666671</v>
      </c>
      <c r="M55" t="s">
        <v>22</v>
      </c>
      <c r="N55">
        <f>AVERAGE(N46:N54)</f>
        <v>75.333333333333329</v>
      </c>
      <c r="O55">
        <f>AVERAGE(O46:O54)</f>
        <v>58.111111111111114</v>
      </c>
      <c r="P55">
        <f>AVERAGE(P46:P54)</f>
        <v>66.555555555555557</v>
      </c>
      <c r="Q55">
        <f>AVERAGE(Q46:Q54)</f>
        <v>92.777777777777771</v>
      </c>
      <c r="S55" t="s">
        <v>22</v>
      </c>
      <c r="T55">
        <f>AVERAGE(T46:T54)</f>
        <v>81.555555555555557</v>
      </c>
      <c r="U55">
        <f>AVERAGE(U46:U54)</f>
        <v>58.777777777777779</v>
      </c>
      <c r="V55">
        <f>AVERAGE(V46:V54)</f>
        <v>69.444444444444443</v>
      </c>
      <c r="W55">
        <f>AVERAGE(W46:W54)</f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selection activeCell="T55" sqref="T55:W55"/>
    </sheetView>
  </sheetViews>
  <sheetFormatPr defaultRowHeight="15" x14ac:dyDescent="0.25"/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G3" s="7" t="s">
        <v>0</v>
      </c>
      <c r="H3" s="7" t="s">
        <v>1</v>
      </c>
      <c r="I3" s="7" t="s">
        <v>2</v>
      </c>
      <c r="J3" s="7" t="s">
        <v>3</v>
      </c>
      <c r="K3" s="7" t="s">
        <v>4</v>
      </c>
      <c r="M3" s="11" t="s">
        <v>0</v>
      </c>
      <c r="N3" s="11" t="s">
        <v>1</v>
      </c>
      <c r="O3" s="11" t="s">
        <v>2</v>
      </c>
      <c r="P3" s="11" t="s">
        <v>3</v>
      </c>
      <c r="Q3" s="11" t="s">
        <v>4</v>
      </c>
      <c r="S3" s="15" t="s">
        <v>0</v>
      </c>
      <c r="T3" s="15" t="s">
        <v>1</v>
      </c>
      <c r="U3" s="15" t="s">
        <v>2</v>
      </c>
      <c r="V3" s="15" t="s">
        <v>3</v>
      </c>
      <c r="W3" s="15" t="s">
        <v>4</v>
      </c>
    </row>
    <row r="4" spans="1:23" x14ac:dyDescent="0.25">
      <c r="A4">
        <v>0.5</v>
      </c>
      <c r="B4">
        <v>70</v>
      </c>
      <c r="C4">
        <v>42</v>
      </c>
      <c r="D4">
        <v>91</v>
      </c>
      <c r="E4">
        <v>96</v>
      </c>
      <c r="G4" s="6">
        <v>0.5</v>
      </c>
      <c r="H4" s="6">
        <v>71</v>
      </c>
      <c r="I4" s="6">
        <v>31</v>
      </c>
      <c r="J4" s="6">
        <v>96</v>
      </c>
      <c r="K4" s="6">
        <v>41</v>
      </c>
      <c r="M4" s="10">
        <v>0.5</v>
      </c>
      <c r="N4" s="10">
        <v>71</v>
      </c>
      <c r="O4" s="10">
        <v>41</v>
      </c>
      <c r="P4" s="10">
        <v>98</v>
      </c>
      <c r="Q4" s="10">
        <v>48</v>
      </c>
      <c r="S4" s="14">
        <v>0.5</v>
      </c>
      <c r="T4" s="14">
        <v>79</v>
      </c>
      <c r="U4" s="14">
        <v>37</v>
      </c>
      <c r="V4" s="14">
        <v>111</v>
      </c>
      <c r="W4" s="14">
        <v>53</v>
      </c>
    </row>
    <row r="5" spans="1:23" x14ac:dyDescent="0.25">
      <c r="A5">
        <v>1.0573333333333332</v>
      </c>
      <c r="B5">
        <v>78</v>
      </c>
      <c r="C5">
        <v>92</v>
      </c>
      <c r="D5">
        <v>97</v>
      </c>
      <c r="E5">
        <v>138</v>
      </c>
      <c r="G5" s="6">
        <v>1.0564444444444443</v>
      </c>
      <c r="H5" s="6">
        <v>77</v>
      </c>
      <c r="I5" s="6">
        <v>84</v>
      </c>
      <c r="J5" s="6">
        <v>95</v>
      </c>
      <c r="K5" s="6">
        <v>113</v>
      </c>
      <c r="M5" s="10">
        <v>1.1243750000000001</v>
      </c>
      <c r="N5" s="10">
        <v>75</v>
      </c>
      <c r="O5" s="10">
        <v>88</v>
      </c>
      <c r="P5" s="10">
        <v>109</v>
      </c>
      <c r="Q5" s="10">
        <v>104</v>
      </c>
      <c r="S5" s="14">
        <v>1.123</v>
      </c>
      <c r="T5" s="14">
        <v>82</v>
      </c>
      <c r="U5" s="14">
        <v>96</v>
      </c>
      <c r="V5" s="14">
        <v>113</v>
      </c>
      <c r="W5" s="14">
        <v>122</v>
      </c>
    </row>
    <row r="6" spans="1:23" x14ac:dyDescent="0.25">
      <c r="A6">
        <v>1.6146666666666665</v>
      </c>
      <c r="B6">
        <v>78</v>
      </c>
      <c r="C6">
        <v>91</v>
      </c>
      <c r="D6">
        <v>107</v>
      </c>
      <c r="E6">
        <v>114</v>
      </c>
      <c r="G6" s="6">
        <v>1.6128888888888888</v>
      </c>
      <c r="H6" s="6">
        <v>76</v>
      </c>
      <c r="I6" s="6">
        <v>86</v>
      </c>
      <c r="J6" s="6">
        <v>93</v>
      </c>
      <c r="K6" s="6">
        <v>113</v>
      </c>
      <c r="M6" s="10">
        <v>1.74875</v>
      </c>
      <c r="N6" s="10">
        <v>73</v>
      </c>
      <c r="O6" s="10">
        <v>90</v>
      </c>
      <c r="P6" s="10">
        <v>112</v>
      </c>
      <c r="Q6" s="10">
        <v>100</v>
      </c>
      <c r="S6" s="14">
        <v>1.746</v>
      </c>
      <c r="T6" s="14">
        <v>83</v>
      </c>
      <c r="U6" s="14">
        <v>95</v>
      </c>
      <c r="V6" s="14">
        <v>105</v>
      </c>
      <c r="W6" s="14">
        <v>124</v>
      </c>
    </row>
    <row r="7" spans="1:23" x14ac:dyDescent="0.25">
      <c r="A7">
        <v>2.1719999999999997</v>
      </c>
      <c r="B7">
        <v>77</v>
      </c>
      <c r="C7">
        <v>83</v>
      </c>
      <c r="D7">
        <v>102</v>
      </c>
      <c r="E7">
        <v>108</v>
      </c>
      <c r="G7" s="6">
        <v>2.1693333333333333</v>
      </c>
      <c r="H7" s="6">
        <v>79</v>
      </c>
      <c r="I7" s="6">
        <v>89</v>
      </c>
      <c r="J7" s="6">
        <v>87</v>
      </c>
      <c r="K7" s="6">
        <v>92</v>
      </c>
      <c r="M7" s="10">
        <v>2.3731249999999999</v>
      </c>
      <c r="N7" s="10">
        <v>72</v>
      </c>
      <c r="O7" s="10">
        <v>83</v>
      </c>
      <c r="P7" s="10">
        <v>105</v>
      </c>
      <c r="Q7" s="10">
        <v>102</v>
      </c>
      <c r="S7" s="14">
        <v>2.3689999999999998</v>
      </c>
      <c r="T7" s="14">
        <v>83</v>
      </c>
      <c r="U7" s="14">
        <v>91</v>
      </c>
      <c r="V7" s="14">
        <v>106</v>
      </c>
      <c r="W7" s="14">
        <v>121</v>
      </c>
    </row>
    <row r="8" spans="1:23" x14ac:dyDescent="0.25">
      <c r="A8">
        <v>2.7293333333333329</v>
      </c>
      <c r="B8">
        <v>75</v>
      </c>
      <c r="C8">
        <v>82</v>
      </c>
      <c r="D8">
        <v>99</v>
      </c>
      <c r="E8">
        <v>109</v>
      </c>
      <c r="G8" s="6">
        <v>2.7257777777777776</v>
      </c>
      <c r="H8" s="6">
        <v>77</v>
      </c>
      <c r="I8" s="6">
        <v>84</v>
      </c>
      <c r="J8" s="6">
        <v>86</v>
      </c>
      <c r="K8" s="6">
        <v>94</v>
      </c>
      <c r="M8" s="10">
        <v>2.9975000000000001</v>
      </c>
      <c r="N8" s="10">
        <v>70</v>
      </c>
      <c r="O8" s="10">
        <v>81</v>
      </c>
      <c r="P8" s="10">
        <v>96</v>
      </c>
      <c r="Q8" s="10">
        <v>105</v>
      </c>
      <c r="S8" s="14">
        <v>2.992</v>
      </c>
      <c r="T8" s="14">
        <v>82</v>
      </c>
      <c r="U8" s="14">
        <v>91</v>
      </c>
      <c r="V8" s="14">
        <v>112</v>
      </c>
      <c r="W8" s="14">
        <v>118</v>
      </c>
    </row>
    <row r="9" spans="1:23" x14ac:dyDescent="0.25">
      <c r="A9">
        <v>3.2866666666666666</v>
      </c>
      <c r="B9">
        <v>75</v>
      </c>
      <c r="C9">
        <v>85</v>
      </c>
      <c r="D9">
        <v>100</v>
      </c>
      <c r="E9">
        <v>120</v>
      </c>
      <c r="G9" s="6">
        <v>3.2822222222222224</v>
      </c>
      <c r="H9" s="6">
        <v>76</v>
      </c>
      <c r="I9" s="6">
        <v>82</v>
      </c>
      <c r="J9" s="6">
        <v>96</v>
      </c>
      <c r="K9" s="6">
        <v>120</v>
      </c>
      <c r="M9" s="10">
        <v>3.6218749999999997</v>
      </c>
      <c r="N9" s="10">
        <v>65</v>
      </c>
      <c r="O9" s="10">
        <v>83</v>
      </c>
      <c r="P9" s="10">
        <v>89</v>
      </c>
      <c r="Q9" s="10">
        <v>104</v>
      </c>
      <c r="S9" s="14">
        <v>3.6149999999999998</v>
      </c>
      <c r="T9" s="14">
        <v>78</v>
      </c>
      <c r="U9" s="14">
        <v>92</v>
      </c>
      <c r="V9" s="14">
        <v>114</v>
      </c>
      <c r="W9" s="14">
        <v>119</v>
      </c>
    </row>
    <row r="10" spans="1:23" x14ac:dyDescent="0.25">
      <c r="A10">
        <v>3.8439999999999999</v>
      </c>
      <c r="B10">
        <v>75</v>
      </c>
      <c r="C10">
        <v>90</v>
      </c>
      <c r="D10">
        <v>97</v>
      </c>
      <c r="E10">
        <v>118</v>
      </c>
      <c r="G10" s="6">
        <v>3.8386666666666667</v>
      </c>
      <c r="H10" s="6">
        <v>75</v>
      </c>
      <c r="I10" s="6">
        <v>85</v>
      </c>
      <c r="J10" s="6">
        <v>91</v>
      </c>
      <c r="K10" s="6">
        <v>119</v>
      </c>
      <c r="M10" s="10">
        <v>4.2462499999999999</v>
      </c>
      <c r="N10" s="10">
        <v>66</v>
      </c>
      <c r="O10" s="10">
        <v>84</v>
      </c>
      <c r="P10" s="10">
        <v>97</v>
      </c>
      <c r="Q10" s="10">
        <v>104</v>
      </c>
      <c r="S10" s="14">
        <v>4.2379999999999995</v>
      </c>
      <c r="T10" s="14">
        <v>77</v>
      </c>
      <c r="U10" s="14">
        <v>96</v>
      </c>
      <c r="V10" s="14">
        <v>111</v>
      </c>
      <c r="W10" s="14">
        <v>114</v>
      </c>
    </row>
    <row r="11" spans="1:23" x14ac:dyDescent="0.25">
      <c r="A11">
        <v>4.4013333333333335</v>
      </c>
      <c r="B11">
        <v>74</v>
      </c>
      <c r="C11">
        <v>90</v>
      </c>
      <c r="D11">
        <v>95</v>
      </c>
      <c r="E11">
        <v>109</v>
      </c>
      <c r="G11" s="6">
        <v>4.3951111111111114</v>
      </c>
      <c r="H11" s="6">
        <v>80</v>
      </c>
      <c r="I11" s="6">
        <v>83</v>
      </c>
      <c r="J11" s="6">
        <v>89</v>
      </c>
      <c r="K11" s="6">
        <v>108</v>
      </c>
      <c r="M11" s="10">
        <v>4.8706249999999995</v>
      </c>
      <c r="N11" s="10">
        <v>69</v>
      </c>
      <c r="O11" s="10">
        <v>84</v>
      </c>
      <c r="P11" s="10">
        <v>108</v>
      </c>
      <c r="Q11" s="10">
        <v>109</v>
      </c>
      <c r="S11" s="14">
        <v>4.8609999999999998</v>
      </c>
      <c r="T11" s="14">
        <v>78</v>
      </c>
      <c r="U11" s="14">
        <v>93</v>
      </c>
      <c r="V11" s="14">
        <v>109</v>
      </c>
      <c r="W11" s="14">
        <v>111</v>
      </c>
    </row>
    <row r="12" spans="1:23" x14ac:dyDescent="0.25">
      <c r="A12">
        <v>4.9586666666666659</v>
      </c>
      <c r="B12">
        <v>78</v>
      </c>
      <c r="C12">
        <v>86</v>
      </c>
      <c r="D12">
        <v>98</v>
      </c>
      <c r="E12">
        <v>107</v>
      </c>
      <c r="G12" s="6">
        <v>4.9515555555555553</v>
      </c>
      <c r="H12" s="6">
        <v>82</v>
      </c>
      <c r="I12" s="6">
        <v>81</v>
      </c>
      <c r="J12" s="6">
        <v>95</v>
      </c>
      <c r="K12" s="6">
        <v>111</v>
      </c>
    </row>
    <row r="13" spans="1:23" x14ac:dyDescent="0.25">
      <c r="A13" t="s">
        <v>22</v>
      </c>
      <c r="B13">
        <f>AVERAGE(B4:B12)</f>
        <v>75.555555555555557</v>
      </c>
      <c r="C13">
        <f>AVERAGE(C4:C12)</f>
        <v>82.333333333333329</v>
      </c>
      <c r="D13">
        <f t="shared" ref="D13:E13" si="0">AVERAGE(D4:D12)</f>
        <v>98.444444444444443</v>
      </c>
      <c r="E13">
        <f t="shared" si="0"/>
        <v>113.22222222222223</v>
      </c>
      <c r="G13" s="16" t="s">
        <v>22</v>
      </c>
      <c r="H13" s="16">
        <f>AVERAGE(H4:H12)</f>
        <v>77</v>
      </c>
      <c r="I13" s="16">
        <f>AVERAGE(I4:I12)</f>
        <v>78.333333333333329</v>
      </c>
      <c r="J13" s="16">
        <f>AVERAGE(J4:J12)</f>
        <v>92</v>
      </c>
      <c r="K13" s="16">
        <f>AVERAGE(K4:K12)</f>
        <v>101.22222222222223</v>
      </c>
      <c r="M13" t="s">
        <v>22</v>
      </c>
      <c r="N13">
        <f>AVERAGE(N4:N12)</f>
        <v>70.125</v>
      </c>
      <c r="O13">
        <f t="shared" ref="O13:P13" si="1">AVERAGE(O4:O12)</f>
        <v>79.25</v>
      </c>
      <c r="P13">
        <f t="shared" si="1"/>
        <v>101.75</v>
      </c>
      <c r="Q13">
        <f>AVERAGE(Q4:Q12)</f>
        <v>97</v>
      </c>
      <c r="S13" t="s">
        <v>22</v>
      </c>
      <c r="T13">
        <f>AVERAGE(T4:T12)</f>
        <v>80.25</v>
      </c>
      <c r="U13">
        <f t="shared" ref="U13:V13" si="2">AVERAGE(U4:U12)</f>
        <v>86.375</v>
      </c>
      <c r="V13">
        <f t="shared" si="2"/>
        <v>110.125</v>
      </c>
      <c r="W13">
        <f>AVERAGE(W4:W12)</f>
        <v>110.25</v>
      </c>
    </row>
    <row r="15" spans="1:23" x14ac:dyDescent="0.25">
      <c r="A15" s="1" t="s">
        <v>12</v>
      </c>
      <c r="B15" s="1"/>
      <c r="C15" s="1"/>
      <c r="D15" s="1"/>
      <c r="E15" s="1"/>
      <c r="F15" s="1"/>
      <c r="G15" s="1" t="s">
        <v>13</v>
      </c>
      <c r="H15" s="1"/>
      <c r="I15" s="1"/>
      <c r="J15" s="1"/>
      <c r="K15" s="1"/>
      <c r="L15" s="1"/>
      <c r="M15" s="1" t="s">
        <v>14</v>
      </c>
      <c r="N15" s="1"/>
      <c r="O15" s="1"/>
      <c r="P15" s="1"/>
      <c r="Q15" s="1"/>
      <c r="R15" s="1"/>
      <c r="S15" s="1" t="s">
        <v>15</v>
      </c>
      <c r="T15" s="1"/>
    </row>
    <row r="17" spans="1:25" x14ac:dyDescent="0.25">
      <c r="A17" s="19" t="s">
        <v>0</v>
      </c>
      <c r="B17" s="19" t="s">
        <v>1</v>
      </c>
      <c r="C17" s="19" t="s">
        <v>2</v>
      </c>
      <c r="D17" s="19" t="s">
        <v>3</v>
      </c>
      <c r="E17" s="19" t="s">
        <v>4</v>
      </c>
      <c r="G17" s="23" t="s">
        <v>0</v>
      </c>
      <c r="H17" s="23" t="s">
        <v>1</v>
      </c>
      <c r="I17" s="23" t="s">
        <v>2</v>
      </c>
      <c r="J17" s="23" t="s">
        <v>3</v>
      </c>
      <c r="K17" s="23" t="s">
        <v>4</v>
      </c>
      <c r="M17" s="27" t="s">
        <v>0</v>
      </c>
      <c r="N17" s="27" t="s">
        <v>1</v>
      </c>
      <c r="O17" s="27" t="s">
        <v>2</v>
      </c>
      <c r="P17" s="27" t="s">
        <v>3</v>
      </c>
      <c r="Q17" s="27" t="s">
        <v>4</v>
      </c>
      <c r="S17" s="31" t="s">
        <v>0</v>
      </c>
      <c r="T17" s="31" t="s">
        <v>1</v>
      </c>
      <c r="U17" s="31" t="s">
        <v>2</v>
      </c>
      <c r="V17" s="31" t="s">
        <v>3</v>
      </c>
      <c r="W17" s="31" t="s">
        <v>4</v>
      </c>
    </row>
    <row r="18" spans="1:25" x14ac:dyDescent="0.25">
      <c r="A18" s="18">
        <v>0.5</v>
      </c>
      <c r="B18" s="18">
        <v>71</v>
      </c>
      <c r="C18" s="18">
        <v>37</v>
      </c>
      <c r="D18" s="18">
        <v>93</v>
      </c>
      <c r="E18" s="18">
        <v>54</v>
      </c>
      <c r="G18" s="22">
        <v>0.5</v>
      </c>
      <c r="H18" s="22">
        <v>68</v>
      </c>
      <c r="I18" s="22">
        <v>38</v>
      </c>
      <c r="J18" s="22">
        <v>90</v>
      </c>
      <c r="K18" s="22">
        <v>58</v>
      </c>
      <c r="M18" s="26">
        <v>0.5</v>
      </c>
      <c r="N18" s="26">
        <v>71</v>
      </c>
      <c r="O18" s="26">
        <v>49</v>
      </c>
      <c r="P18" s="26">
        <v>92</v>
      </c>
      <c r="Q18" s="26">
        <v>73</v>
      </c>
      <c r="S18" s="30">
        <v>0.5</v>
      </c>
      <c r="T18" s="30">
        <v>80</v>
      </c>
      <c r="U18" s="30">
        <v>49</v>
      </c>
      <c r="V18" s="30">
        <v>97</v>
      </c>
      <c r="W18" s="30">
        <v>72</v>
      </c>
    </row>
    <row r="19" spans="1:25" x14ac:dyDescent="0.25">
      <c r="A19" s="18">
        <v>1.056</v>
      </c>
      <c r="B19" s="18">
        <v>82</v>
      </c>
      <c r="C19" s="18">
        <v>104</v>
      </c>
      <c r="D19" s="18">
        <v>97</v>
      </c>
      <c r="E19" s="18">
        <v>107</v>
      </c>
      <c r="G19" s="22">
        <v>1.1245000000000001</v>
      </c>
      <c r="H19" s="22">
        <v>79</v>
      </c>
      <c r="I19" s="22">
        <v>97</v>
      </c>
      <c r="J19" s="22">
        <v>96</v>
      </c>
      <c r="K19" s="22">
        <v>103</v>
      </c>
      <c r="M19" s="26">
        <v>1.124625</v>
      </c>
      <c r="N19" s="26">
        <v>76</v>
      </c>
      <c r="O19" s="26">
        <v>95</v>
      </c>
      <c r="P19" s="26">
        <v>96</v>
      </c>
      <c r="Q19" s="26">
        <v>104</v>
      </c>
      <c r="S19" s="30">
        <v>1.1236250000000001</v>
      </c>
      <c r="T19" s="30">
        <v>92</v>
      </c>
      <c r="U19" s="30">
        <v>105</v>
      </c>
      <c r="V19" s="30">
        <v>103</v>
      </c>
      <c r="W19" s="30">
        <v>111</v>
      </c>
    </row>
    <row r="20" spans="1:25" x14ac:dyDescent="0.25">
      <c r="A20" s="18">
        <v>1.6119999999999999</v>
      </c>
      <c r="B20" s="18">
        <v>82</v>
      </c>
      <c r="C20" s="18">
        <v>101</v>
      </c>
      <c r="D20" s="18">
        <v>97</v>
      </c>
      <c r="E20" s="18">
        <v>103</v>
      </c>
      <c r="G20" s="22">
        <v>1.7490000000000001</v>
      </c>
      <c r="H20" s="22">
        <v>81</v>
      </c>
      <c r="I20" s="22">
        <v>97</v>
      </c>
      <c r="J20" s="22">
        <v>96</v>
      </c>
      <c r="K20" s="22">
        <v>107</v>
      </c>
      <c r="M20" s="26">
        <v>1.74925</v>
      </c>
      <c r="N20" s="26">
        <v>79</v>
      </c>
      <c r="O20" s="26">
        <v>102</v>
      </c>
      <c r="P20" s="26">
        <v>92</v>
      </c>
      <c r="Q20" s="26">
        <v>104</v>
      </c>
      <c r="S20" s="30">
        <v>1.74725</v>
      </c>
      <c r="T20" s="30">
        <v>91</v>
      </c>
      <c r="U20" s="30">
        <v>102</v>
      </c>
      <c r="V20" s="30">
        <v>104</v>
      </c>
      <c r="W20" s="30">
        <v>107</v>
      </c>
    </row>
    <row r="21" spans="1:25" x14ac:dyDescent="0.25">
      <c r="A21" s="18">
        <v>2.1680000000000001</v>
      </c>
      <c r="B21" s="18">
        <v>82</v>
      </c>
      <c r="C21" s="18">
        <v>99</v>
      </c>
      <c r="D21" s="18">
        <v>98</v>
      </c>
      <c r="E21" s="18">
        <v>103</v>
      </c>
      <c r="G21" s="22">
        <v>2.3734999999999999</v>
      </c>
      <c r="H21" s="22">
        <v>79</v>
      </c>
      <c r="I21" s="22">
        <v>95</v>
      </c>
      <c r="J21" s="22">
        <v>93</v>
      </c>
      <c r="K21" s="22">
        <v>110</v>
      </c>
      <c r="M21" s="26">
        <v>2.373875</v>
      </c>
      <c r="N21" s="26">
        <v>83</v>
      </c>
      <c r="O21" s="26">
        <v>98</v>
      </c>
      <c r="P21" s="26">
        <v>93</v>
      </c>
      <c r="Q21" s="26">
        <v>106</v>
      </c>
      <c r="S21" s="30">
        <v>2.3708749999999998</v>
      </c>
      <c r="T21" s="30">
        <v>92</v>
      </c>
      <c r="U21" s="30">
        <v>101</v>
      </c>
      <c r="V21" s="30">
        <v>106</v>
      </c>
      <c r="W21" s="30">
        <v>108</v>
      </c>
    </row>
    <row r="22" spans="1:25" x14ac:dyDescent="0.25">
      <c r="A22" s="18">
        <v>2.7239999999999998</v>
      </c>
      <c r="B22" s="18">
        <v>81</v>
      </c>
      <c r="C22" s="18">
        <v>103</v>
      </c>
      <c r="D22" s="18">
        <v>91</v>
      </c>
      <c r="E22" s="18">
        <v>108</v>
      </c>
      <c r="G22" s="22">
        <v>2.9980000000000002</v>
      </c>
      <c r="H22" s="22">
        <v>79</v>
      </c>
      <c r="I22" s="22">
        <v>97</v>
      </c>
      <c r="J22" s="22">
        <v>94</v>
      </c>
      <c r="K22" s="22">
        <v>106</v>
      </c>
      <c r="M22" s="26">
        <v>2.9984999999999999</v>
      </c>
      <c r="N22" s="26">
        <v>82</v>
      </c>
      <c r="O22" s="26">
        <v>98</v>
      </c>
      <c r="P22" s="26">
        <v>96</v>
      </c>
      <c r="Q22" s="26">
        <v>108</v>
      </c>
      <c r="S22" s="30">
        <v>2.9944999999999999</v>
      </c>
      <c r="T22" s="30">
        <v>91</v>
      </c>
      <c r="U22" s="30">
        <v>102</v>
      </c>
      <c r="V22" s="30">
        <v>98</v>
      </c>
      <c r="W22" s="30">
        <v>111</v>
      </c>
    </row>
    <row r="23" spans="1:25" x14ac:dyDescent="0.25">
      <c r="A23" s="18">
        <v>3.28</v>
      </c>
      <c r="B23" s="18">
        <v>79</v>
      </c>
      <c r="C23" s="18">
        <v>99</v>
      </c>
      <c r="D23" s="18">
        <v>86</v>
      </c>
      <c r="E23" s="18">
        <v>103</v>
      </c>
      <c r="G23" s="22">
        <v>3.6225000000000005</v>
      </c>
      <c r="H23" s="22">
        <v>79</v>
      </c>
      <c r="I23" s="22">
        <v>97</v>
      </c>
      <c r="J23" s="22">
        <v>96</v>
      </c>
      <c r="K23" s="22">
        <v>104</v>
      </c>
      <c r="M23" s="26">
        <v>3.6231249999999999</v>
      </c>
      <c r="N23" s="26">
        <v>81</v>
      </c>
      <c r="O23" s="26">
        <v>98</v>
      </c>
      <c r="P23" s="26">
        <v>95</v>
      </c>
      <c r="Q23" s="26">
        <v>106</v>
      </c>
      <c r="S23" s="30">
        <v>3.618125</v>
      </c>
      <c r="T23" s="30">
        <v>89</v>
      </c>
      <c r="U23" s="30">
        <v>100</v>
      </c>
      <c r="V23" s="30">
        <v>98</v>
      </c>
      <c r="W23" s="30">
        <v>107</v>
      </c>
    </row>
    <row r="24" spans="1:25" x14ac:dyDescent="0.25">
      <c r="A24" s="18">
        <v>3.8359999999999999</v>
      </c>
      <c r="B24" s="18">
        <v>79</v>
      </c>
      <c r="C24" s="18">
        <v>97</v>
      </c>
      <c r="D24" s="18">
        <v>85</v>
      </c>
      <c r="E24" s="18">
        <v>100</v>
      </c>
      <c r="G24" s="22">
        <v>4.2469999999999999</v>
      </c>
      <c r="H24" s="22">
        <v>80</v>
      </c>
      <c r="I24" s="22">
        <v>97</v>
      </c>
      <c r="J24" s="22">
        <v>95</v>
      </c>
      <c r="K24" s="22">
        <v>105</v>
      </c>
      <c r="M24" s="26">
        <v>4.2477499999999999</v>
      </c>
      <c r="N24" s="26">
        <v>78</v>
      </c>
      <c r="O24" s="26">
        <v>95</v>
      </c>
      <c r="P24" s="26">
        <v>95</v>
      </c>
      <c r="Q24" s="26">
        <v>108</v>
      </c>
      <c r="S24" s="30">
        <v>4.2417499999999997</v>
      </c>
      <c r="T24" s="30">
        <v>89</v>
      </c>
      <c r="U24" s="30">
        <v>96</v>
      </c>
      <c r="V24" s="30">
        <v>95</v>
      </c>
      <c r="W24" s="30">
        <v>106</v>
      </c>
    </row>
    <row r="25" spans="1:25" x14ac:dyDescent="0.25">
      <c r="A25" s="18">
        <v>4.3919999999999995</v>
      </c>
      <c r="B25" s="18">
        <v>78</v>
      </c>
      <c r="C25" s="18">
        <v>103</v>
      </c>
      <c r="D25" s="18">
        <v>86</v>
      </c>
      <c r="E25" s="18">
        <v>105</v>
      </c>
      <c r="G25" s="22">
        <v>4.8715000000000002</v>
      </c>
      <c r="H25" s="22">
        <v>77</v>
      </c>
      <c r="I25" s="22">
        <v>95</v>
      </c>
      <c r="J25" s="22">
        <v>90</v>
      </c>
      <c r="K25" s="22">
        <v>105</v>
      </c>
      <c r="M25" s="26">
        <v>4.8723749999999999</v>
      </c>
      <c r="N25" s="26">
        <v>76</v>
      </c>
      <c r="O25" s="26">
        <v>96</v>
      </c>
      <c r="P25" s="26">
        <v>90</v>
      </c>
      <c r="Q25" s="26">
        <v>106</v>
      </c>
      <c r="S25" s="30">
        <v>4.8653750000000002</v>
      </c>
      <c r="T25" s="30">
        <v>89</v>
      </c>
      <c r="U25" s="30">
        <v>94</v>
      </c>
      <c r="V25" s="30">
        <v>88</v>
      </c>
      <c r="W25" s="30">
        <v>108</v>
      </c>
    </row>
    <row r="26" spans="1:25" x14ac:dyDescent="0.25">
      <c r="A26" s="18">
        <v>4.9479999999999995</v>
      </c>
      <c r="B26" s="18">
        <v>79</v>
      </c>
      <c r="C26" s="18">
        <v>101</v>
      </c>
      <c r="D26" s="18">
        <v>90</v>
      </c>
      <c r="E26" s="18">
        <v>105</v>
      </c>
      <c r="X26" s="2"/>
      <c r="Y26" s="2"/>
    </row>
    <row r="27" spans="1:25" x14ac:dyDescent="0.25">
      <c r="A27" s="32" t="s">
        <v>22</v>
      </c>
      <c r="B27" s="32">
        <f>AVERAGE(B18:B26)</f>
        <v>79.222222222222229</v>
      </c>
      <c r="C27" s="32">
        <f t="shared" ref="C27:D27" si="3">AVERAGE(C18:C26)</f>
        <v>93.777777777777771</v>
      </c>
      <c r="D27" s="32">
        <f t="shared" si="3"/>
        <v>91.444444444444443</v>
      </c>
      <c r="E27" s="32">
        <f>AVERAGE(E18:E26)</f>
        <v>98.666666666666671</v>
      </c>
      <c r="F27" s="2"/>
      <c r="G27" t="s">
        <v>22</v>
      </c>
      <c r="H27">
        <f>AVERAGE(H18:H26)</f>
        <v>77.75</v>
      </c>
      <c r="I27">
        <f>AVERAGE(I18:I26)</f>
        <v>89.125</v>
      </c>
      <c r="J27">
        <f t="shared" ref="J27" si="4">AVERAGE(J18:J26)</f>
        <v>93.75</v>
      </c>
      <c r="K27">
        <f>AVERAGE(K18:K26)</f>
        <v>99.75</v>
      </c>
      <c r="L27" s="2"/>
      <c r="M27" t="s">
        <v>22</v>
      </c>
      <c r="N27">
        <f>AVERAGE(N18:N26)</f>
        <v>78.25</v>
      </c>
      <c r="O27">
        <f>AVERAGE(O18:O26)</f>
        <v>91.375</v>
      </c>
      <c r="P27">
        <f t="shared" ref="P27" si="5">AVERAGE(P18:P26)</f>
        <v>93.625</v>
      </c>
      <c r="Q27">
        <f>AVERAGE(Q18:Q26)</f>
        <v>101.875</v>
      </c>
      <c r="R27" s="2"/>
      <c r="S27" t="s">
        <v>22</v>
      </c>
      <c r="T27">
        <f>AVERAGE(T18:T26)</f>
        <v>89.125</v>
      </c>
      <c r="U27">
        <f>AVERAGE(U18:U26)</f>
        <v>93.625</v>
      </c>
      <c r="V27">
        <f t="shared" ref="V27" si="6">AVERAGE(V18:V26)</f>
        <v>98.625</v>
      </c>
      <c r="W27">
        <f>AVERAGE(W18:W26)</f>
        <v>103.75</v>
      </c>
    </row>
    <row r="29" spans="1:25" x14ac:dyDescent="0.25">
      <c r="A29" s="1" t="s">
        <v>16</v>
      </c>
      <c r="B29" s="1"/>
      <c r="C29" s="1"/>
      <c r="D29" s="1"/>
      <c r="E29" s="1"/>
      <c r="F29" s="1"/>
      <c r="G29" s="1" t="s">
        <v>17</v>
      </c>
      <c r="H29" s="1"/>
      <c r="I29" s="1"/>
      <c r="J29" s="1"/>
      <c r="K29" s="1"/>
      <c r="L29" s="1"/>
      <c r="M29" s="1" t="s">
        <v>18</v>
      </c>
      <c r="N29" s="1"/>
      <c r="O29" s="1"/>
      <c r="P29" s="1"/>
      <c r="Q29" s="1"/>
      <c r="R29" s="1"/>
      <c r="S29" s="1" t="s">
        <v>19</v>
      </c>
      <c r="T29" s="1"/>
    </row>
    <row r="31" spans="1:25" x14ac:dyDescent="0.25">
      <c r="A31" s="5" t="s">
        <v>0</v>
      </c>
      <c r="B31" s="5" t="s">
        <v>1</v>
      </c>
      <c r="C31" s="5" t="s">
        <v>2</v>
      </c>
      <c r="D31" s="5" t="s">
        <v>3</v>
      </c>
      <c r="E31" s="5" t="s">
        <v>4</v>
      </c>
      <c r="G31" s="9" t="s">
        <v>0</v>
      </c>
      <c r="H31" s="9" t="s">
        <v>1</v>
      </c>
      <c r="I31" s="9" t="s">
        <v>2</v>
      </c>
      <c r="J31" s="9" t="s">
        <v>3</v>
      </c>
      <c r="K31" s="9" t="s">
        <v>4</v>
      </c>
      <c r="M31" s="13" t="s">
        <v>0</v>
      </c>
      <c r="N31" s="13" t="s">
        <v>1</v>
      </c>
      <c r="O31" s="13" t="s">
        <v>2</v>
      </c>
      <c r="P31" s="13" t="s">
        <v>3</v>
      </c>
      <c r="Q31" s="13" t="s">
        <v>4</v>
      </c>
      <c r="S31" s="17" t="s">
        <v>0</v>
      </c>
      <c r="T31" s="17" t="s">
        <v>1</v>
      </c>
      <c r="U31" s="17" t="s">
        <v>2</v>
      </c>
      <c r="V31" s="17" t="s">
        <v>3</v>
      </c>
      <c r="W31" s="17" t="s">
        <v>4</v>
      </c>
    </row>
    <row r="32" spans="1:25" x14ac:dyDescent="0.25">
      <c r="A32" s="4">
        <v>0.5</v>
      </c>
      <c r="B32" s="4">
        <v>63</v>
      </c>
      <c r="C32" s="4">
        <v>3</v>
      </c>
      <c r="D32" s="4">
        <v>69</v>
      </c>
      <c r="E32" s="4">
        <v>67</v>
      </c>
      <c r="G32" s="8">
        <v>0.5</v>
      </c>
      <c r="H32" s="8">
        <v>62</v>
      </c>
      <c r="I32" s="8">
        <v>1</v>
      </c>
      <c r="J32" s="8">
        <v>75</v>
      </c>
      <c r="K32" s="8">
        <v>2</v>
      </c>
      <c r="M32" s="12">
        <v>0.5</v>
      </c>
      <c r="N32" s="12">
        <v>65</v>
      </c>
      <c r="O32" s="12">
        <v>3</v>
      </c>
      <c r="P32" s="12">
        <v>74</v>
      </c>
      <c r="Q32" s="12">
        <v>3</v>
      </c>
      <c r="S32" s="16">
        <v>0.5</v>
      </c>
      <c r="T32" s="16">
        <v>70</v>
      </c>
      <c r="U32" s="16">
        <v>2</v>
      </c>
      <c r="V32" s="16">
        <v>87</v>
      </c>
      <c r="W32" s="16">
        <v>3</v>
      </c>
    </row>
    <row r="33" spans="1:23" x14ac:dyDescent="0.25">
      <c r="A33" s="4">
        <v>1.0573333333333332</v>
      </c>
      <c r="B33" s="4">
        <v>69</v>
      </c>
      <c r="C33" s="4">
        <v>85</v>
      </c>
      <c r="D33" s="4">
        <v>75</v>
      </c>
      <c r="E33" s="4">
        <v>121</v>
      </c>
      <c r="G33" s="8">
        <v>1.0564444444444443</v>
      </c>
      <c r="H33" s="8">
        <v>70</v>
      </c>
      <c r="I33" s="8">
        <v>71</v>
      </c>
      <c r="J33" s="8">
        <v>75</v>
      </c>
      <c r="K33" s="8">
        <v>88</v>
      </c>
      <c r="M33" s="12">
        <v>1.1243750000000001</v>
      </c>
      <c r="N33" s="12">
        <v>67</v>
      </c>
      <c r="O33" s="12">
        <v>76</v>
      </c>
      <c r="P33" s="12">
        <v>83</v>
      </c>
      <c r="Q33" s="12">
        <v>76</v>
      </c>
      <c r="S33" s="16">
        <v>1.123</v>
      </c>
      <c r="T33" s="16">
        <v>72</v>
      </c>
      <c r="U33" s="16">
        <v>87</v>
      </c>
      <c r="V33" s="16">
        <v>89</v>
      </c>
      <c r="W33" s="16">
        <v>98</v>
      </c>
    </row>
    <row r="34" spans="1:23" x14ac:dyDescent="0.25">
      <c r="A34" s="4">
        <v>1.6146666666666665</v>
      </c>
      <c r="B34" s="4">
        <v>66</v>
      </c>
      <c r="C34" s="4">
        <v>79</v>
      </c>
      <c r="D34" s="4">
        <v>89</v>
      </c>
      <c r="E34" s="4">
        <v>88</v>
      </c>
      <c r="G34" s="8">
        <v>1.6128888888888888</v>
      </c>
      <c r="H34" s="8">
        <v>69</v>
      </c>
      <c r="I34" s="8">
        <v>71</v>
      </c>
      <c r="J34" s="8">
        <v>71</v>
      </c>
      <c r="K34" s="8">
        <v>88</v>
      </c>
      <c r="M34" s="12">
        <v>1.74875</v>
      </c>
      <c r="N34" s="12">
        <v>64</v>
      </c>
      <c r="O34" s="12">
        <v>79</v>
      </c>
      <c r="P34" s="12">
        <v>88</v>
      </c>
      <c r="Q34" s="12">
        <v>69</v>
      </c>
      <c r="S34" s="16">
        <v>1.746</v>
      </c>
      <c r="T34" s="16">
        <v>75</v>
      </c>
      <c r="U34" s="16">
        <v>76</v>
      </c>
      <c r="V34" s="16">
        <v>83</v>
      </c>
      <c r="W34" s="16">
        <v>101</v>
      </c>
    </row>
    <row r="35" spans="1:23" x14ac:dyDescent="0.25">
      <c r="A35" s="4">
        <v>2.1719999999999997</v>
      </c>
      <c r="B35" s="4">
        <v>68</v>
      </c>
      <c r="C35" s="4">
        <v>74</v>
      </c>
      <c r="D35" s="4">
        <v>80</v>
      </c>
      <c r="E35" s="4">
        <v>79</v>
      </c>
      <c r="G35" s="8">
        <v>2.1693333333333333</v>
      </c>
      <c r="H35" s="8">
        <v>74</v>
      </c>
      <c r="I35" s="8">
        <v>76</v>
      </c>
      <c r="J35" s="8">
        <v>62</v>
      </c>
      <c r="K35" s="8">
        <v>73</v>
      </c>
      <c r="M35" s="12">
        <v>2.3731249999999999</v>
      </c>
      <c r="N35" s="12">
        <v>63</v>
      </c>
      <c r="O35" s="12">
        <v>71</v>
      </c>
      <c r="P35" s="12">
        <v>81</v>
      </c>
      <c r="Q35" s="12">
        <v>74</v>
      </c>
      <c r="S35" s="16">
        <v>2.3689999999999998</v>
      </c>
      <c r="T35" s="16">
        <v>74</v>
      </c>
      <c r="U35" s="16">
        <v>74</v>
      </c>
      <c r="V35" s="16">
        <v>83</v>
      </c>
      <c r="W35" s="16">
        <v>101</v>
      </c>
    </row>
    <row r="36" spans="1:23" x14ac:dyDescent="0.25">
      <c r="A36" s="4">
        <v>2.7293333333333329</v>
      </c>
      <c r="B36" s="4">
        <v>67</v>
      </c>
      <c r="C36" s="4">
        <v>73</v>
      </c>
      <c r="D36" s="4">
        <v>74</v>
      </c>
      <c r="E36" s="4">
        <v>79</v>
      </c>
      <c r="G36" s="8">
        <v>2.7257777777777776</v>
      </c>
      <c r="H36" s="8">
        <v>69</v>
      </c>
      <c r="I36" s="8">
        <v>71</v>
      </c>
      <c r="J36" s="8">
        <v>60</v>
      </c>
      <c r="K36" s="8">
        <v>63</v>
      </c>
      <c r="M36" s="12">
        <v>2.9975000000000001</v>
      </c>
      <c r="N36" s="12">
        <v>58</v>
      </c>
      <c r="O36" s="12">
        <v>64</v>
      </c>
      <c r="P36" s="12">
        <v>67</v>
      </c>
      <c r="Q36" s="12">
        <v>79</v>
      </c>
      <c r="S36" s="16">
        <v>2.992</v>
      </c>
      <c r="T36" s="16">
        <v>75</v>
      </c>
      <c r="U36" s="16">
        <v>74</v>
      </c>
      <c r="V36" s="16">
        <v>92</v>
      </c>
      <c r="W36" s="16">
        <v>97</v>
      </c>
    </row>
    <row r="37" spans="1:23" x14ac:dyDescent="0.25">
      <c r="A37" s="4">
        <v>3.2866666666666666</v>
      </c>
      <c r="B37" s="4">
        <v>67</v>
      </c>
      <c r="C37" s="4">
        <v>72</v>
      </c>
      <c r="D37" s="4">
        <v>73</v>
      </c>
      <c r="E37" s="4">
        <v>91</v>
      </c>
      <c r="G37" s="8">
        <v>3.2822222222222224</v>
      </c>
      <c r="H37" s="8">
        <v>68</v>
      </c>
      <c r="I37" s="8">
        <v>71</v>
      </c>
      <c r="J37" s="8">
        <v>74</v>
      </c>
      <c r="K37" s="8">
        <v>101</v>
      </c>
      <c r="M37" s="12">
        <v>3.6218749999999997</v>
      </c>
      <c r="N37" s="12">
        <v>56</v>
      </c>
      <c r="O37" s="12">
        <v>68</v>
      </c>
      <c r="P37" s="12">
        <v>63</v>
      </c>
      <c r="Q37" s="12">
        <v>81</v>
      </c>
      <c r="S37" s="16">
        <v>3.6149999999999998</v>
      </c>
      <c r="T37" s="16">
        <v>69</v>
      </c>
      <c r="U37" s="16">
        <v>73</v>
      </c>
      <c r="V37" s="16">
        <v>91</v>
      </c>
      <c r="W37" s="16">
        <v>90</v>
      </c>
    </row>
    <row r="38" spans="1:23" x14ac:dyDescent="0.25">
      <c r="A38" s="4">
        <v>3.8439999999999999</v>
      </c>
      <c r="B38" s="4">
        <v>64</v>
      </c>
      <c r="C38" s="4">
        <v>80</v>
      </c>
      <c r="D38" s="4">
        <v>75</v>
      </c>
      <c r="E38" s="4">
        <v>90</v>
      </c>
      <c r="G38" s="8">
        <v>3.8386666666666667</v>
      </c>
      <c r="H38" s="8">
        <v>64</v>
      </c>
      <c r="I38" s="8">
        <v>72</v>
      </c>
      <c r="J38" s="8">
        <v>69</v>
      </c>
      <c r="K38" s="8">
        <v>99</v>
      </c>
      <c r="M38" s="12">
        <v>4.2462499999999999</v>
      </c>
      <c r="N38" s="12">
        <v>54</v>
      </c>
      <c r="O38" s="12">
        <v>76</v>
      </c>
      <c r="P38" s="12">
        <v>68</v>
      </c>
      <c r="Q38" s="12">
        <v>87</v>
      </c>
      <c r="S38" s="16">
        <v>4.2379999999999995</v>
      </c>
      <c r="T38" s="16">
        <v>64</v>
      </c>
      <c r="U38" s="16">
        <v>82</v>
      </c>
      <c r="V38" s="16">
        <v>90</v>
      </c>
      <c r="W38" s="16">
        <v>83</v>
      </c>
    </row>
    <row r="39" spans="1:23" x14ac:dyDescent="0.25">
      <c r="A39" s="4">
        <v>4.4013333333333335</v>
      </c>
      <c r="B39" s="4">
        <v>62</v>
      </c>
      <c r="C39" s="4">
        <v>83</v>
      </c>
      <c r="D39" s="4">
        <v>74</v>
      </c>
      <c r="E39" s="4">
        <v>80</v>
      </c>
      <c r="G39" s="8">
        <v>4.3951111111111114</v>
      </c>
      <c r="H39" s="8">
        <v>75</v>
      </c>
      <c r="I39" s="8">
        <v>65</v>
      </c>
      <c r="J39" s="8">
        <v>69</v>
      </c>
      <c r="K39" s="8">
        <v>90</v>
      </c>
      <c r="M39" s="12">
        <v>4.8706249999999995</v>
      </c>
      <c r="N39" s="12">
        <v>58</v>
      </c>
      <c r="O39" s="12">
        <v>75</v>
      </c>
      <c r="P39" s="12">
        <v>76</v>
      </c>
      <c r="Q39" s="12">
        <v>86</v>
      </c>
      <c r="S39" s="16">
        <v>4.8609999999999998</v>
      </c>
      <c r="T39" s="16">
        <v>69</v>
      </c>
      <c r="U39" s="16">
        <v>82</v>
      </c>
      <c r="V39" s="16">
        <v>90</v>
      </c>
      <c r="W39" s="16">
        <v>80</v>
      </c>
    </row>
    <row r="40" spans="1:23" x14ac:dyDescent="0.25">
      <c r="A40" s="4">
        <v>4.9586666666666659</v>
      </c>
      <c r="B40" s="4">
        <v>68</v>
      </c>
      <c r="C40" s="4">
        <v>75</v>
      </c>
      <c r="D40" s="4">
        <v>79</v>
      </c>
      <c r="E40" s="4">
        <v>82</v>
      </c>
      <c r="G40" s="8">
        <v>4.9515555555555553</v>
      </c>
      <c r="H40" s="8">
        <v>75</v>
      </c>
      <c r="I40" s="8">
        <v>67</v>
      </c>
      <c r="J40" s="8">
        <v>72</v>
      </c>
      <c r="K40" s="8">
        <v>88</v>
      </c>
    </row>
    <row r="41" spans="1:23" x14ac:dyDescent="0.25">
      <c r="A41" t="s">
        <v>22</v>
      </c>
      <c r="B41">
        <f>AVERAGE(B32:B40)</f>
        <v>66</v>
      </c>
      <c r="C41">
        <f t="shared" ref="C41:E41" si="7">AVERAGE(C32:C40)</f>
        <v>69.333333333333329</v>
      </c>
      <c r="D41">
        <f>AVERAGE(D32:D40)</f>
        <v>76.444444444444443</v>
      </c>
      <c r="E41">
        <f t="shared" si="7"/>
        <v>86.333333333333329</v>
      </c>
      <c r="G41" s="32" t="s">
        <v>22</v>
      </c>
      <c r="H41" s="32">
        <f>AVERAGE(H32:H40)</f>
        <v>69.555555555555557</v>
      </c>
      <c r="I41" s="32">
        <f t="shared" ref="I41" si="8">AVERAGE(I32:I40)</f>
        <v>62.777777777777779</v>
      </c>
      <c r="J41" s="32">
        <f>AVERAGE(J32:J40)</f>
        <v>69.666666666666671</v>
      </c>
      <c r="K41" s="32">
        <f>AVERAGE(K32:K40)</f>
        <v>76.888888888888886</v>
      </c>
      <c r="M41" t="s">
        <v>22</v>
      </c>
      <c r="N41">
        <f>AVERAGE(N32:N40)</f>
        <v>60.625</v>
      </c>
      <c r="O41">
        <f t="shared" ref="O41" si="9">AVERAGE(O32:O40)</f>
        <v>64</v>
      </c>
      <c r="P41">
        <f>AVERAGE(P32:P40)</f>
        <v>75</v>
      </c>
      <c r="Q41">
        <f>AVERAGE(Q32:Q40)</f>
        <v>69.375</v>
      </c>
      <c r="S41" t="s">
        <v>22</v>
      </c>
      <c r="T41">
        <f>AVERAGE(T32:T40)</f>
        <v>71</v>
      </c>
      <c r="U41">
        <f t="shared" ref="U41" si="10">AVERAGE(U32:U40)</f>
        <v>68.75</v>
      </c>
      <c r="V41">
        <f>AVERAGE(V32:V40)</f>
        <v>88.125</v>
      </c>
      <c r="W41">
        <f>AVERAGE(W32:W40)</f>
        <v>81.625</v>
      </c>
    </row>
    <row r="43" spans="1:23" x14ac:dyDescent="0.25">
      <c r="A43" s="1" t="s">
        <v>10</v>
      </c>
      <c r="B43" s="1"/>
      <c r="C43" s="1"/>
      <c r="D43" s="1"/>
      <c r="E43" s="1"/>
      <c r="F43" s="1"/>
      <c r="G43" s="1" t="s">
        <v>11</v>
      </c>
      <c r="H43" s="1"/>
      <c r="I43" s="1"/>
      <c r="J43" s="1"/>
      <c r="K43" s="1"/>
      <c r="L43" s="1"/>
      <c r="M43" s="1" t="s">
        <v>20</v>
      </c>
      <c r="N43" s="1"/>
      <c r="O43" s="1"/>
      <c r="P43" s="1"/>
      <c r="Q43" s="1"/>
      <c r="R43" s="1"/>
      <c r="S43" s="1" t="s">
        <v>21</v>
      </c>
      <c r="T43" s="1"/>
    </row>
    <row r="45" spans="1:23" x14ac:dyDescent="0.25">
      <c r="A45" s="21" t="s">
        <v>0</v>
      </c>
      <c r="B45" s="21" t="s">
        <v>1</v>
      </c>
      <c r="C45" s="21" t="s">
        <v>2</v>
      </c>
      <c r="D45" s="21" t="s">
        <v>3</v>
      </c>
      <c r="E45" s="21" t="s">
        <v>4</v>
      </c>
      <c r="G45" s="25" t="s">
        <v>0</v>
      </c>
      <c r="H45" s="25" t="s">
        <v>1</v>
      </c>
      <c r="I45" s="25" t="s">
        <v>2</v>
      </c>
      <c r="J45" s="25" t="s">
        <v>3</v>
      </c>
      <c r="K45" s="25" t="s">
        <v>4</v>
      </c>
      <c r="M45" s="29" t="s">
        <v>0</v>
      </c>
      <c r="N45" s="29" t="s">
        <v>1</v>
      </c>
      <c r="O45" s="29" t="s">
        <v>2</v>
      </c>
      <c r="P45" s="29" t="s">
        <v>3</v>
      </c>
      <c r="Q45" s="29" t="s">
        <v>4</v>
      </c>
      <c r="S45" s="33" t="s">
        <v>0</v>
      </c>
      <c r="T45" s="33" t="s">
        <v>1</v>
      </c>
      <c r="U45" s="33" t="s">
        <v>2</v>
      </c>
      <c r="V45" s="33" t="s">
        <v>3</v>
      </c>
      <c r="W45" s="33" t="s">
        <v>4</v>
      </c>
    </row>
    <row r="46" spans="1:23" x14ac:dyDescent="0.25">
      <c r="A46" s="20">
        <v>0.5</v>
      </c>
      <c r="B46" s="20">
        <v>65</v>
      </c>
      <c r="C46" s="20">
        <v>1</v>
      </c>
      <c r="D46" s="20">
        <v>83</v>
      </c>
      <c r="E46" s="20">
        <v>7</v>
      </c>
      <c r="G46" s="24">
        <v>0.5</v>
      </c>
      <c r="H46" s="24">
        <v>61</v>
      </c>
      <c r="I46" s="24">
        <v>2</v>
      </c>
      <c r="J46" s="24">
        <v>74</v>
      </c>
      <c r="K46" s="24">
        <v>50</v>
      </c>
      <c r="M46" s="28">
        <v>0.5</v>
      </c>
      <c r="N46" s="28">
        <v>63</v>
      </c>
      <c r="O46" s="28">
        <v>38</v>
      </c>
      <c r="P46" s="28">
        <v>75</v>
      </c>
      <c r="Q46" s="28">
        <v>50</v>
      </c>
      <c r="S46" s="32">
        <v>0.5</v>
      </c>
      <c r="T46" s="32">
        <v>68</v>
      </c>
      <c r="U46" s="32">
        <v>5</v>
      </c>
      <c r="V46" s="32">
        <v>70</v>
      </c>
      <c r="W46" s="32">
        <v>50</v>
      </c>
    </row>
    <row r="47" spans="1:23" x14ac:dyDescent="0.25">
      <c r="A47" s="20">
        <v>1.056</v>
      </c>
      <c r="B47" s="20">
        <v>73</v>
      </c>
      <c r="C47" s="20">
        <v>100</v>
      </c>
      <c r="D47" s="20">
        <v>84</v>
      </c>
      <c r="E47" s="20">
        <v>100</v>
      </c>
      <c r="G47" s="24">
        <v>1.1245000000000001</v>
      </c>
      <c r="H47" s="24">
        <v>67</v>
      </c>
      <c r="I47" s="24">
        <v>77</v>
      </c>
      <c r="J47" s="24">
        <v>80</v>
      </c>
      <c r="K47" s="24">
        <v>90</v>
      </c>
      <c r="M47" s="28">
        <v>1.124625</v>
      </c>
      <c r="N47" s="28">
        <v>63</v>
      </c>
      <c r="O47" s="28">
        <v>78</v>
      </c>
      <c r="P47" s="28">
        <v>78</v>
      </c>
      <c r="Q47" s="28">
        <v>84</v>
      </c>
      <c r="S47" s="32">
        <v>1.1236250000000001</v>
      </c>
      <c r="T47" s="32">
        <v>74</v>
      </c>
      <c r="U47" s="32">
        <v>93</v>
      </c>
      <c r="V47" s="32">
        <v>88</v>
      </c>
      <c r="W47" s="32">
        <v>96</v>
      </c>
    </row>
    <row r="48" spans="1:23" x14ac:dyDescent="0.25">
      <c r="A48" s="20">
        <v>1.6119999999999999</v>
      </c>
      <c r="B48" s="20">
        <v>69</v>
      </c>
      <c r="C48" s="20">
        <v>90</v>
      </c>
      <c r="D48" s="20">
        <v>81</v>
      </c>
      <c r="E48" s="20">
        <v>86</v>
      </c>
      <c r="G48" s="24">
        <v>1.7490000000000001</v>
      </c>
      <c r="H48" s="24">
        <v>66</v>
      </c>
      <c r="I48" s="24">
        <v>82</v>
      </c>
      <c r="J48" s="24">
        <v>80</v>
      </c>
      <c r="K48" s="24">
        <v>100</v>
      </c>
      <c r="M48" s="28">
        <v>1.74925</v>
      </c>
      <c r="N48" s="28">
        <v>66</v>
      </c>
      <c r="O48" s="28">
        <v>97</v>
      </c>
      <c r="P48" s="28">
        <v>73</v>
      </c>
      <c r="Q48" s="28">
        <v>78</v>
      </c>
      <c r="S48" s="32">
        <v>1.74725</v>
      </c>
      <c r="T48" s="32">
        <v>76</v>
      </c>
      <c r="U48" s="32">
        <v>84</v>
      </c>
      <c r="V48" s="32">
        <v>87</v>
      </c>
      <c r="W48" s="32">
        <v>80</v>
      </c>
    </row>
    <row r="49" spans="1:23" x14ac:dyDescent="0.25">
      <c r="A49" s="20">
        <v>2.1680000000000001</v>
      </c>
      <c r="B49" s="20">
        <v>69</v>
      </c>
      <c r="C49" s="20">
        <v>85</v>
      </c>
      <c r="D49" s="20">
        <v>84</v>
      </c>
      <c r="E49" s="20">
        <v>86</v>
      </c>
      <c r="G49" s="24">
        <v>2.3734999999999999</v>
      </c>
      <c r="H49" s="24">
        <v>67</v>
      </c>
      <c r="I49" s="24">
        <v>80</v>
      </c>
      <c r="J49" s="24">
        <v>75</v>
      </c>
      <c r="K49" s="24">
        <v>100</v>
      </c>
      <c r="M49" s="28">
        <v>2.373875</v>
      </c>
      <c r="N49" s="28">
        <v>71</v>
      </c>
      <c r="O49" s="28">
        <v>92</v>
      </c>
      <c r="P49" s="28">
        <v>72</v>
      </c>
      <c r="Q49" s="28">
        <v>82</v>
      </c>
      <c r="S49" s="32">
        <v>2.3708749999999998</v>
      </c>
      <c r="T49" s="32">
        <v>83</v>
      </c>
      <c r="U49" s="32">
        <v>90</v>
      </c>
      <c r="V49" s="32">
        <v>83</v>
      </c>
      <c r="W49" s="32">
        <v>93</v>
      </c>
    </row>
    <row r="50" spans="1:23" x14ac:dyDescent="0.25">
      <c r="A50" s="20">
        <v>2.7239999999999998</v>
      </c>
      <c r="B50" s="20">
        <v>75</v>
      </c>
      <c r="C50" s="20">
        <v>96</v>
      </c>
      <c r="D50" s="20">
        <v>79</v>
      </c>
      <c r="E50" s="20">
        <v>83</v>
      </c>
      <c r="G50" s="24">
        <v>2.9980000000000002</v>
      </c>
      <c r="H50" s="24">
        <v>67</v>
      </c>
      <c r="I50" s="24">
        <v>86</v>
      </c>
      <c r="J50" s="24">
        <v>75</v>
      </c>
      <c r="K50" s="24">
        <v>93</v>
      </c>
      <c r="M50" s="28">
        <v>2.9984999999999999</v>
      </c>
      <c r="N50" s="28">
        <v>70</v>
      </c>
      <c r="O50" s="28">
        <v>89</v>
      </c>
      <c r="P50" s="28">
        <v>76</v>
      </c>
      <c r="Q50" s="28">
        <v>93</v>
      </c>
      <c r="S50" s="32">
        <v>2.9944999999999999</v>
      </c>
      <c r="T50" s="32">
        <v>79</v>
      </c>
      <c r="U50" s="32">
        <v>90</v>
      </c>
      <c r="V50" s="32">
        <v>77</v>
      </c>
      <c r="W50" s="32">
        <v>97</v>
      </c>
    </row>
    <row r="51" spans="1:23" x14ac:dyDescent="0.25">
      <c r="A51" s="20">
        <v>3.28</v>
      </c>
      <c r="B51" s="20">
        <v>70</v>
      </c>
      <c r="C51" s="20">
        <v>90</v>
      </c>
      <c r="D51" s="20">
        <v>70</v>
      </c>
      <c r="E51" s="20">
        <v>82</v>
      </c>
      <c r="G51" s="24">
        <v>3.6225000000000005</v>
      </c>
      <c r="H51" s="24">
        <v>69</v>
      </c>
      <c r="I51" s="24">
        <v>92</v>
      </c>
      <c r="J51" s="24">
        <v>79</v>
      </c>
      <c r="K51" s="24">
        <v>94</v>
      </c>
      <c r="M51" s="28">
        <v>3.6231249999999999</v>
      </c>
      <c r="N51" s="28">
        <v>72</v>
      </c>
      <c r="O51" s="28">
        <v>86</v>
      </c>
      <c r="P51" s="28">
        <v>74</v>
      </c>
      <c r="Q51" s="28">
        <v>89</v>
      </c>
      <c r="S51" s="32">
        <v>3.618125</v>
      </c>
      <c r="T51" s="32">
        <v>76</v>
      </c>
      <c r="U51" s="32">
        <v>87</v>
      </c>
      <c r="V51" s="32">
        <v>81</v>
      </c>
      <c r="W51" s="32">
        <v>85</v>
      </c>
    </row>
    <row r="52" spans="1:23" x14ac:dyDescent="0.25">
      <c r="A52" s="20">
        <v>3.8359999999999999</v>
      </c>
      <c r="B52" s="20">
        <v>70</v>
      </c>
      <c r="C52" s="20">
        <v>89</v>
      </c>
      <c r="D52" s="20">
        <v>67</v>
      </c>
      <c r="E52" s="20">
        <v>81</v>
      </c>
      <c r="G52" s="24">
        <v>4.2469999999999999</v>
      </c>
      <c r="H52" s="24">
        <v>70</v>
      </c>
      <c r="I52" s="24">
        <v>79</v>
      </c>
      <c r="J52" s="24">
        <v>79</v>
      </c>
      <c r="K52" s="24">
        <v>96</v>
      </c>
      <c r="M52" s="28">
        <v>4.2477499999999999</v>
      </c>
      <c r="N52" s="28">
        <v>66</v>
      </c>
      <c r="O52" s="28">
        <v>84</v>
      </c>
      <c r="P52" s="28">
        <v>73</v>
      </c>
      <c r="Q52" s="28">
        <v>98</v>
      </c>
      <c r="S52" s="32">
        <v>4.2417499999999997</v>
      </c>
      <c r="T52" s="32">
        <v>77</v>
      </c>
      <c r="U52" s="32">
        <v>82</v>
      </c>
      <c r="V52" s="32">
        <v>75</v>
      </c>
      <c r="W52" s="32">
        <v>80</v>
      </c>
    </row>
    <row r="53" spans="1:23" x14ac:dyDescent="0.25">
      <c r="A53" s="20">
        <v>4.3919999999999995</v>
      </c>
      <c r="B53" s="20">
        <v>71</v>
      </c>
      <c r="C53" s="20">
        <v>100</v>
      </c>
      <c r="D53" s="20">
        <v>67</v>
      </c>
      <c r="E53" s="20">
        <v>87</v>
      </c>
      <c r="G53" s="24">
        <v>4.8715000000000002</v>
      </c>
      <c r="H53" s="24">
        <v>63</v>
      </c>
      <c r="I53" s="24">
        <v>74</v>
      </c>
      <c r="J53" s="24">
        <v>77</v>
      </c>
      <c r="K53" s="24">
        <v>82</v>
      </c>
      <c r="M53" s="28">
        <v>4.8723749999999999</v>
      </c>
      <c r="N53" s="28">
        <v>64</v>
      </c>
      <c r="O53" s="28">
        <v>86</v>
      </c>
      <c r="P53" s="28">
        <v>66</v>
      </c>
      <c r="Q53" s="28">
        <v>98</v>
      </c>
      <c r="S53" s="32">
        <v>4.8653750000000002</v>
      </c>
      <c r="T53" s="32">
        <v>78</v>
      </c>
      <c r="U53" s="32">
        <v>77</v>
      </c>
      <c r="V53" s="32">
        <v>70</v>
      </c>
      <c r="W53" s="32">
        <v>88</v>
      </c>
    </row>
    <row r="54" spans="1:23" x14ac:dyDescent="0.25">
      <c r="A54" s="20">
        <v>4.9479999999999995</v>
      </c>
      <c r="B54" s="20">
        <v>68</v>
      </c>
      <c r="C54" s="20">
        <v>94</v>
      </c>
      <c r="D54" s="20">
        <v>73</v>
      </c>
      <c r="E54" s="20">
        <v>96</v>
      </c>
    </row>
    <row r="55" spans="1:23" x14ac:dyDescent="0.25">
      <c r="A55" s="32" t="s">
        <v>22</v>
      </c>
      <c r="B55" s="32">
        <f>AVERAGE(B46:B54)</f>
        <v>70</v>
      </c>
      <c r="C55" s="32">
        <f t="shared" ref="C55" si="11">AVERAGE(C46:C54)</f>
        <v>82.777777777777771</v>
      </c>
      <c r="D55" s="32">
        <f>AVERAGE(D46:D54)</f>
        <v>76.444444444444443</v>
      </c>
      <c r="E55" s="32">
        <f>AVERAGE(E46:E54)</f>
        <v>78.666666666666671</v>
      </c>
      <c r="G55" t="s">
        <v>22</v>
      </c>
      <c r="H55">
        <f>AVERAGE(H46:H54)</f>
        <v>66.25</v>
      </c>
      <c r="I55">
        <f t="shared" ref="I55" si="12">AVERAGE(I46:I54)</f>
        <v>71.5</v>
      </c>
      <c r="J55">
        <f>AVERAGE(J46:J54)</f>
        <v>77.375</v>
      </c>
      <c r="K55">
        <f>AVERAGE(K46:K54)</f>
        <v>88.125</v>
      </c>
      <c r="M55" t="s">
        <v>22</v>
      </c>
      <c r="N55">
        <f>AVERAGE(N46:N54)</f>
        <v>66.875</v>
      </c>
      <c r="O55">
        <f t="shared" ref="O55:P55" si="13">AVERAGE(O46:O54)</f>
        <v>81.25</v>
      </c>
      <c r="P55">
        <f t="shared" si="13"/>
        <v>73.375</v>
      </c>
      <c r="Q55">
        <f>AVERAGE(Q46:Q54)</f>
        <v>84</v>
      </c>
      <c r="S55" t="s">
        <v>22</v>
      </c>
      <c r="T55">
        <f>AVERAGE(T46:T54)</f>
        <v>76.375</v>
      </c>
      <c r="U55">
        <f t="shared" ref="U55:V55" si="14">AVERAGE(U46:U54)</f>
        <v>76</v>
      </c>
      <c r="V55">
        <f t="shared" si="14"/>
        <v>78.875</v>
      </c>
      <c r="W55">
        <f>AVERAGE(W46:W54)</f>
        <v>83.625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selection activeCell="T55" sqref="T55:W55"/>
    </sheetView>
  </sheetViews>
  <sheetFormatPr defaultRowHeight="15" x14ac:dyDescent="0.25"/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51" t="s">
        <v>0</v>
      </c>
      <c r="B3" s="51" t="s">
        <v>1</v>
      </c>
      <c r="C3" s="51" t="s">
        <v>2</v>
      </c>
      <c r="D3" s="51" t="s">
        <v>3</v>
      </c>
      <c r="E3" s="51" t="s">
        <v>4</v>
      </c>
      <c r="G3" s="55" t="s">
        <v>0</v>
      </c>
      <c r="H3" s="55" t="s">
        <v>1</v>
      </c>
      <c r="I3" s="55" t="s">
        <v>2</v>
      </c>
      <c r="J3" s="55" t="s">
        <v>3</v>
      </c>
      <c r="K3" s="55" t="s">
        <v>4</v>
      </c>
      <c r="M3" s="59" t="s">
        <v>0</v>
      </c>
      <c r="N3" s="59" t="s">
        <v>1</v>
      </c>
      <c r="O3" s="59" t="s">
        <v>2</v>
      </c>
      <c r="P3" s="59" t="s">
        <v>3</v>
      </c>
      <c r="Q3" s="59" t="s">
        <v>4</v>
      </c>
      <c r="S3" s="63" t="s">
        <v>0</v>
      </c>
      <c r="T3" s="63" t="s">
        <v>1</v>
      </c>
      <c r="U3" s="63" t="s">
        <v>2</v>
      </c>
      <c r="V3" s="63" t="s">
        <v>3</v>
      </c>
      <c r="W3" s="63" t="s">
        <v>4</v>
      </c>
    </row>
    <row r="4" spans="1:23" x14ac:dyDescent="0.25">
      <c r="A4" s="50">
        <v>0.5</v>
      </c>
      <c r="B4" s="50">
        <v>74</v>
      </c>
      <c r="C4" s="50">
        <v>39</v>
      </c>
      <c r="D4" s="50">
        <v>79</v>
      </c>
      <c r="E4" s="50">
        <v>102</v>
      </c>
      <c r="G4" s="54">
        <v>0.5</v>
      </c>
      <c r="H4" s="54">
        <v>77</v>
      </c>
      <c r="I4" s="54">
        <v>45</v>
      </c>
      <c r="J4" s="54">
        <v>79</v>
      </c>
      <c r="K4" s="54">
        <v>92</v>
      </c>
      <c r="M4" s="58">
        <v>0.5</v>
      </c>
      <c r="N4" s="58">
        <v>70</v>
      </c>
      <c r="O4" s="58">
        <v>49</v>
      </c>
      <c r="P4" s="58">
        <v>70</v>
      </c>
      <c r="Q4" s="58">
        <v>85</v>
      </c>
      <c r="S4" s="62">
        <v>0.5</v>
      </c>
      <c r="T4" s="62">
        <v>73</v>
      </c>
      <c r="U4" s="62">
        <v>51</v>
      </c>
      <c r="V4" s="62">
        <v>74</v>
      </c>
      <c r="W4" s="62">
        <v>109</v>
      </c>
    </row>
    <row r="5" spans="1:23" x14ac:dyDescent="0.25">
      <c r="A5" s="50">
        <v>1.12425</v>
      </c>
      <c r="B5" s="50">
        <v>80</v>
      </c>
      <c r="C5" s="50">
        <v>95</v>
      </c>
      <c r="D5" s="50">
        <v>81</v>
      </c>
      <c r="E5" s="50">
        <v>145</v>
      </c>
      <c r="G5" s="54">
        <v>1.0555555555555556</v>
      </c>
      <c r="H5" s="54">
        <v>80</v>
      </c>
      <c r="I5" s="54">
        <v>93</v>
      </c>
      <c r="J5" s="54">
        <v>82</v>
      </c>
      <c r="K5" s="54">
        <v>115</v>
      </c>
      <c r="M5" s="58">
        <v>1.0572222222222223</v>
      </c>
      <c r="N5" s="58">
        <v>73</v>
      </c>
      <c r="O5" s="58">
        <v>85</v>
      </c>
      <c r="P5" s="58">
        <v>72</v>
      </c>
      <c r="Q5" s="58">
        <v>111</v>
      </c>
      <c r="S5" s="62">
        <v>1.12425</v>
      </c>
      <c r="T5" s="62">
        <v>75</v>
      </c>
      <c r="U5" s="62">
        <v>91</v>
      </c>
      <c r="V5" s="62">
        <v>80</v>
      </c>
      <c r="W5" s="62">
        <v>132</v>
      </c>
    </row>
    <row r="6" spans="1:23" x14ac:dyDescent="0.25">
      <c r="A6" s="50">
        <v>1.7485000000000002</v>
      </c>
      <c r="B6" s="50">
        <v>79</v>
      </c>
      <c r="C6" s="50">
        <v>91</v>
      </c>
      <c r="D6" s="50">
        <v>82</v>
      </c>
      <c r="E6" s="50">
        <v>144</v>
      </c>
      <c r="G6" s="54">
        <v>1.6111111111111112</v>
      </c>
      <c r="H6" s="54">
        <v>81</v>
      </c>
      <c r="I6" s="54">
        <v>93</v>
      </c>
      <c r="J6" s="54">
        <v>83</v>
      </c>
      <c r="K6" s="54">
        <v>116</v>
      </c>
      <c r="M6" s="58">
        <v>1.6144444444444446</v>
      </c>
      <c r="N6" s="58">
        <v>76</v>
      </c>
      <c r="O6" s="58">
        <v>90</v>
      </c>
      <c r="P6" s="58">
        <v>76</v>
      </c>
      <c r="Q6" s="58">
        <v>118</v>
      </c>
      <c r="S6" s="62">
        <v>1.7485000000000002</v>
      </c>
      <c r="T6" s="62">
        <v>74</v>
      </c>
      <c r="U6" s="62">
        <v>92</v>
      </c>
      <c r="V6" s="62">
        <v>79</v>
      </c>
      <c r="W6" s="62">
        <v>127</v>
      </c>
    </row>
    <row r="7" spans="1:23" x14ac:dyDescent="0.25">
      <c r="A7" s="50">
        <v>2.3727499999999999</v>
      </c>
      <c r="B7" s="50">
        <v>80</v>
      </c>
      <c r="C7" s="50">
        <v>88</v>
      </c>
      <c r="D7" s="50">
        <v>81</v>
      </c>
      <c r="E7" s="50">
        <v>135</v>
      </c>
      <c r="G7" s="54">
        <v>2.1666666666666665</v>
      </c>
      <c r="H7" s="54">
        <v>79</v>
      </c>
      <c r="I7" s="54">
        <v>88</v>
      </c>
      <c r="J7" s="54">
        <v>82</v>
      </c>
      <c r="K7" s="54">
        <v>118</v>
      </c>
      <c r="M7" s="58">
        <v>2.1716666666666669</v>
      </c>
      <c r="N7" s="58">
        <v>74</v>
      </c>
      <c r="O7" s="58">
        <v>88</v>
      </c>
      <c r="P7" s="58">
        <v>75</v>
      </c>
      <c r="Q7" s="58">
        <v>115</v>
      </c>
      <c r="S7" s="62">
        <v>2.3727499999999999</v>
      </c>
      <c r="T7" s="62">
        <v>75</v>
      </c>
      <c r="U7" s="62">
        <v>90</v>
      </c>
      <c r="V7" s="62">
        <v>75</v>
      </c>
      <c r="W7" s="62">
        <v>135</v>
      </c>
    </row>
    <row r="8" spans="1:23" x14ac:dyDescent="0.25">
      <c r="A8" s="50">
        <v>2.9970000000000003</v>
      </c>
      <c r="B8" s="50">
        <v>78</v>
      </c>
      <c r="C8" s="50">
        <v>90</v>
      </c>
      <c r="D8" s="50">
        <v>79</v>
      </c>
      <c r="E8" s="50">
        <v>134</v>
      </c>
      <c r="G8" s="54">
        <v>2.7222222222222223</v>
      </c>
      <c r="H8" s="54">
        <v>79</v>
      </c>
      <c r="I8" s="54">
        <v>86</v>
      </c>
      <c r="J8" s="54">
        <v>83</v>
      </c>
      <c r="K8" s="54">
        <v>116</v>
      </c>
      <c r="M8" s="58">
        <v>2.7288888888888891</v>
      </c>
      <c r="N8" s="58">
        <v>76</v>
      </c>
      <c r="O8" s="58">
        <v>85</v>
      </c>
      <c r="P8" s="58">
        <v>75</v>
      </c>
      <c r="Q8" s="58">
        <v>114</v>
      </c>
      <c r="S8" s="62">
        <v>2.9970000000000003</v>
      </c>
      <c r="T8" s="62">
        <v>73</v>
      </c>
      <c r="U8" s="62">
        <v>90</v>
      </c>
      <c r="V8" s="62">
        <v>76</v>
      </c>
      <c r="W8" s="62">
        <v>135</v>
      </c>
    </row>
    <row r="9" spans="1:23" x14ac:dyDescent="0.25">
      <c r="A9" s="50">
        <v>3.6212500000000003</v>
      </c>
      <c r="B9" s="50">
        <v>77</v>
      </c>
      <c r="C9" s="50">
        <v>85</v>
      </c>
      <c r="D9" s="50">
        <v>78</v>
      </c>
      <c r="E9" s="50">
        <v>136</v>
      </c>
      <c r="G9" s="54">
        <v>3.2777777777777777</v>
      </c>
      <c r="H9" s="54">
        <v>78</v>
      </c>
      <c r="I9" s="54">
        <v>86</v>
      </c>
      <c r="J9" s="54">
        <v>84</v>
      </c>
      <c r="K9" s="54">
        <v>111</v>
      </c>
      <c r="M9" s="58">
        <v>3.2861111111111114</v>
      </c>
      <c r="N9" s="58">
        <v>72</v>
      </c>
      <c r="O9" s="58">
        <v>83</v>
      </c>
      <c r="P9" s="58">
        <v>72</v>
      </c>
      <c r="Q9" s="58">
        <v>117</v>
      </c>
      <c r="S9" s="62">
        <v>3.6212500000000003</v>
      </c>
      <c r="T9" s="62">
        <v>69</v>
      </c>
      <c r="U9" s="62">
        <v>93</v>
      </c>
      <c r="V9" s="62">
        <v>81</v>
      </c>
      <c r="W9" s="62">
        <v>140</v>
      </c>
    </row>
    <row r="10" spans="1:23" x14ac:dyDescent="0.25">
      <c r="A10" s="50">
        <v>4.2454999999999998</v>
      </c>
      <c r="B10" s="50">
        <v>75</v>
      </c>
      <c r="C10" s="50">
        <v>83</v>
      </c>
      <c r="D10" s="50">
        <v>82</v>
      </c>
      <c r="E10" s="50">
        <v>132</v>
      </c>
      <c r="G10" s="54">
        <v>3.833333333333333</v>
      </c>
      <c r="H10" s="54">
        <v>75</v>
      </c>
      <c r="I10" s="54">
        <v>87</v>
      </c>
      <c r="J10" s="54">
        <v>84</v>
      </c>
      <c r="K10" s="54">
        <v>108</v>
      </c>
      <c r="M10" s="58">
        <v>3.8433333333333337</v>
      </c>
      <c r="N10" s="58">
        <v>70</v>
      </c>
      <c r="O10" s="58">
        <v>79</v>
      </c>
      <c r="P10" s="58">
        <v>67</v>
      </c>
      <c r="Q10" s="58">
        <v>114</v>
      </c>
      <c r="S10" s="62">
        <v>4.2454999999999998</v>
      </c>
      <c r="T10" s="62">
        <v>71</v>
      </c>
      <c r="U10" s="62">
        <v>90</v>
      </c>
      <c r="V10" s="62">
        <v>81</v>
      </c>
      <c r="W10" s="62">
        <v>141</v>
      </c>
    </row>
    <row r="11" spans="1:23" x14ac:dyDescent="0.25">
      <c r="A11" s="50">
        <v>4.8697500000000007</v>
      </c>
      <c r="B11" s="50">
        <v>73</v>
      </c>
      <c r="C11" s="50">
        <v>89</v>
      </c>
      <c r="D11" s="50">
        <v>87</v>
      </c>
      <c r="E11" s="50">
        <v>130</v>
      </c>
      <c r="G11" s="54">
        <v>4.3888888888888893</v>
      </c>
      <c r="H11" s="54">
        <v>74</v>
      </c>
      <c r="I11" s="54">
        <v>88</v>
      </c>
      <c r="J11" s="54">
        <v>82</v>
      </c>
      <c r="K11" s="54">
        <v>108</v>
      </c>
      <c r="M11" s="58">
        <v>4.400555555555556</v>
      </c>
      <c r="N11" s="58">
        <v>71</v>
      </c>
      <c r="O11" s="58">
        <v>84</v>
      </c>
      <c r="P11" s="58">
        <v>69</v>
      </c>
      <c r="Q11" s="58">
        <v>120</v>
      </c>
      <c r="S11" s="62">
        <v>4.8697500000000007</v>
      </c>
      <c r="T11" s="62">
        <v>74</v>
      </c>
      <c r="U11" s="62">
        <v>91</v>
      </c>
      <c r="V11" s="62">
        <v>78</v>
      </c>
      <c r="W11" s="62">
        <v>131</v>
      </c>
    </row>
    <row r="12" spans="1:23" x14ac:dyDescent="0.25">
      <c r="G12" s="54">
        <v>4.9444444444444446</v>
      </c>
      <c r="H12" s="54">
        <v>77</v>
      </c>
      <c r="I12" s="54">
        <v>87</v>
      </c>
      <c r="J12" s="54">
        <v>80</v>
      </c>
      <c r="K12" s="54">
        <v>109</v>
      </c>
      <c r="M12" s="58">
        <v>4.9577777777777783</v>
      </c>
      <c r="N12" s="58">
        <v>74</v>
      </c>
      <c r="O12" s="58">
        <v>86</v>
      </c>
      <c r="P12" s="58">
        <v>75</v>
      </c>
      <c r="Q12" s="58">
        <v>117</v>
      </c>
    </row>
    <row r="13" spans="1:23" x14ac:dyDescent="0.25">
      <c r="A13" t="s">
        <v>22</v>
      </c>
      <c r="B13">
        <f>AVERAGE(B4:B12)</f>
        <v>77</v>
      </c>
      <c r="C13">
        <f>AVERAGE(C4:C12)</f>
        <v>82.5</v>
      </c>
      <c r="D13">
        <f t="shared" ref="D13:E13" si="0">AVERAGE(D4:D12)</f>
        <v>81.125</v>
      </c>
      <c r="E13">
        <f t="shared" si="0"/>
        <v>132.25</v>
      </c>
      <c r="G13" s="54" t="s">
        <v>22</v>
      </c>
      <c r="H13" s="54">
        <f>AVERAGE(H4:H12)</f>
        <v>77.777777777777771</v>
      </c>
      <c r="I13" s="54">
        <f>AVERAGE(I4:I12)</f>
        <v>83.666666666666671</v>
      </c>
      <c r="J13" s="54">
        <f t="shared" ref="J13:K13" si="1">AVERAGE(J4:J12)</f>
        <v>82.111111111111114</v>
      </c>
      <c r="K13" s="54">
        <f t="shared" si="1"/>
        <v>110.33333333333333</v>
      </c>
      <c r="M13" t="s">
        <v>22</v>
      </c>
      <c r="N13">
        <f>AVERAGE(N4:N12)</f>
        <v>72.888888888888886</v>
      </c>
      <c r="O13">
        <f t="shared" ref="O13:Q13" si="2">AVERAGE(O4:O12)</f>
        <v>81</v>
      </c>
      <c r="P13">
        <f t="shared" si="2"/>
        <v>72.333333333333329</v>
      </c>
      <c r="Q13">
        <f t="shared" si="2"/>
        <v>112.33333333333333</v>
      </c>
      <c r="S13" t="s">
        <v>22</v>
      </c>
      <c r="T13">
        <f>AVERAGE(T4:T12)</f>
        <v>73</v>
      </c>
      <c r="U13">
        <f t="shared" ref="U13:V13" si="3">AVERAGE(U4:U12)</f>
        <v>86</v>
      </c>
      <c r="V13">
        <f t="shared" si="3"/>
        <v>78</v>
      </c>
      <c r="W13">
        <f>AVERAGE(W4:W12)</f>
        <v>131.25</v>
      </c>
    </row>
    <row r="15" spans="1:23" x14ac:dyDescent="0.25">
      <c r="A15" s="1" t="s">
        <v>12</v>
      </c>
      <c r="B15" s="1"/>
      <c r="C15" s="1"/>
      <c r="D15" s="1"/>
      <c r="E15" s="1"/>
      <c r="F15" s="1"/>
      <c r="G15" s="1" t="s">
        <v>13</v>
      </c>
      <c r="H15" s="1"/>
      <c r="I15" s="1"/>
      <c r="J15" s="1"/>
      <c r="K15" s="1"/>
      <c r="L15" s="1"/>
      <c r="M15" s="1" t="s">
        <v>14</v>
      </c>
      <c r="N15" s="1"/>
      <c r="O15" s="1"/>
      <c r="P15" s="1"/>
      <c r="Q15" s="1"/>
      <c r="R15" s="1"/>
      <c r="S15" s="1" t="s">
        <v>15</v>
      </c>
      <c r="T15" s="1"/>
    </row>
    <row r="17" spans="1:25" x14ac:dyDescent="0.25">
      <c r="A17" s="35" t="s">
        <v>0</v>
      </c>
      <c r="B17" s="35" t="s">
        <v>1</v>
      </c>
      <c r="C17" s="35" t="s">
        <v>2</v>
      </c>
      <c r="D17" s="35" t="s">
        <v>3</v>
      </c>
      <c r="E17" s="35" t="s">
        <v>4</v>
      </c>
      <c r="G17" s="39" t="s">
        <v>0</v>
      </c>
      <c r="H17" s="39" t="s">
        <v>1</v>
      </c>
      <c r="I17" s="39" t="s">
        <v>2</v>
      </c>
      <c r="J17" s="39" t="s">
        <v>3</v>
      </c>
      <c r="K17" s="39" t="s">
        <v>4</v>
      </c>
      <c r="M17" s="43" t="s">
        <v>0</v>
      </c>
      <c r="N17" s="43" t="s">
        <v>1</v>
      </c>
      <c r="O17" s="43" t="s">
        <v>2</v>
      </c>
      <c r="P17" s="43" t="s">
        <v>3</v>
      </c>
      <c r="Q17" s="43" t="s">
        <v>4</v>
      </c>
      <c r="S17" s="47" t="s">
        <v>0</v>
      </c>
      <c r="T17" s="47" t="s">
        <v>1</v>
      </c>
      <c r="U17" s="47" t="s">
        <v>2</v>
      </c>
      <c r="V17" s="47" t="s">
        <v>3</v>
      </c>
      <c r="W17" s="47" t="s">
        <v>4</v>
      </c>
    </row>
    <row r="18" spans="1:25" x14ac:dyDescent="0.25">
      <c r="A18" s="34">
        <v>0.5</v>
      </c>
      <c r="B18" s="34">
        <v>83</v>
      </c>
      <c r="C18" s="34">
        <v>42</v>
      </c>
      <c r="D18" s="34">
        <v>77</v>
      </c>
      <c r="E18" s="34">
        <v>137</v>
      </c>
      <c r="G18" s="38">
        <v>0.5</v>
      </c>
      <c r="H18" s="38">
        <v>78</v>
      </c>
      <c r="I18" s="38">
        <v>48</v>
      </c>
      <c r="J18" s="38">
        <v>79</v>
      </c>
      <c r="K18" s="38">
        <v>119</v>
      </c>
      <c r="M18" s="42">
        <v>0.5</v>
      </c>
      <c r="N18" s="42">
        <v>75</v>
      </c>
      <c r="O18" s="42">
        <v>47</v>
      </c>
      <c r="P18" s="42">
        <v>73</v>
      </c>
      <c r="Q18" s="42">
        <v>101</v>
      </c>
      <c r="S18" s="46">
        <v>0.5</v>
      </c>
      <c r="T18" s="46">
        <v>84</v>
      </c>
      <c r="U18" s="46">
        <v>60</v>
      </c>
      <c r="V18" s="46">
        <v>77</v>
      </c>
      <c r="W18" s="46">
        <v>110</v>
      </c>
    </row>
    <row r="19" spans="1:25" x14ac:dyDescent="0.25">
      <c r="A19" s="34">
        <v>1.124625</v>
      </c>
      <c r="B19" s="34">
        <v>86</v>
      </c>
      <c r="C19" s="34">
        <v>84</v>
      </c>
      <c r="D19" s="34">
        <v>77</v>
      </c>
      <c r="E19" s="34">
        <v>150</v>
      </c>
      <c r="G19" s="38">
        <v>1.1243750000000001</v>
      </c>
      <c r="H19" s="38">
        <v>78</v>
      </c>
      <c r="I19" s="38">
        <v>81</v>
      </c>
      <c r="J19" s="38">
        <v>80</v>
      </c>
      <c r="K19" s="38">
        <v>147</v>
      </c>
      <c r="M19" s="42">
        <v>1.0558888888888891</v>
      </c>
      <c r="N19" s="42">
        <v>78</v>
      </c>
      <c r="O19" s="42">
        <v>73</v>
      </c>
      <c r="P19" s="42">
        <v>72</v>
      </c>
      <c r="Q19" s="42">
        <v>127</v>
      </c>
      <c r="S19" s="46">
        <v>1.12375</v>
      </c>
      <c r="T19" s="46">
        <v>84</v>
      </c>
      <c r="U19" s="46">
        <v>86</v>
      </c>
      <c r="V19" s="46">
        <v>82</v>
      </c>
      <c r="W19" s="46">
        <v>133</v>
      </c>
    </row>
    <row r="20" spans="1:25" x14ac:dyDescent="0.25">
      <c r="A20" s="34">
        <v>1.74925</v>
      </c>
      <c r="B20" s="34">
        <v>84</v>
      </c>
      <c r="C20" s="34">
        <v>81</v>
      </c>
      <c r="D20" s="34">
        <v>76</v>
      </c>
      <c r="E20" s="34">
        <v>157</v>
      </c>
      <c r="G20" s="38">
        <v>1.74875</v>
      </c>
      <c r="H20" s="38">
        <v>77</v>
      </c>
      <c r="I20" s="38">
        <v>81</v>
      </c>
      <c r="J20" s="38">
        <v>82</v>
      </c>
      <c r="K20" s="38">
        <v>143</v>
      </c>
      <c r="M20" s="42">
        <v>1.611777777777778</v>
      </c>
      <c r="N20" s="42">
        <v>75</v>
      </c>
      <c r="O20" s="42">
        <v>75</v>
      </c>
      <c r="P20" s="42">
        <v>72</v>
      </c>
      <c r="Q20" s="42">
        <v>125</v>
      </c>
      <c r="S20" s="46">
        <v>1.7475000000000001</v>
      </c>
      <c r="T20" s="46">
        <v>81</v>
      </c>
      <c r="U20" s="46">
        <v>83</v>
      </c>
      <c r="V20" s="46">
        <v>81</v>
      </c>
      <c r="W20" s="46">
        <v>132</v>
      </c>
    </row>
    <row r="21" spans="1:25" x14ac:dyDescent="0.25">
      <c r="A21" s="34">
        <v>2.373875</v>
      </c>
      <c r="B21" s="34">
        <v>83</v>
      </c>
      <c r="C21" s="34">
        <v>80</v>
      </c>
      <c r="D21" s="34">
        <v>78</v>
      </c>
      <c r="E21" s="34">
        <v>156</v>
      </c>
      <c r="G21" s="38">
        <v>2.3731249999999999</v>
      </c>
      <c r="H21" s="38">
        <v>80</v>
      </c>
      <c r="I21" s="38">
        <v>78</v>
      </c>
      <c r="J21" s="38">
        <v>82</v>
      </c>
      <c r="K21" s="38">
        <v>143</v>
      </c>
      <c r="M21" s="42">
        <v>2.1676666666666669</v>
      </c>
      <c r="N21" s="42">
        <v>76</v>
      </c>
      <c r="O21" s="42">
        <v>75</v>
      </c>
      <c r="P21" s="42">
        <v>73</v>
      </c>
      <c r="Q21" s="42">
        <v>127</v>
      </c>
      <c r="S21" s="46">
        <v>2.3712499999999999</v>
      </c>
      <c r="T21" s="46">
        <v>85</v>
      </c>
      <c r="U21" s="46">
        <v>86</v>
      </c>
      <c r="V21" s="46">
        <v>79</v>
      </c>
      <c r="W21" s="46">
        <v>128</v>
      </c>
    </row>
    <row r="22" spans="1:25" x14ac:dyDescent="0.25">
      <c r="A22" s="34">
        <v>2.9984999999999999</v>
      </c>
      <c r="B22" s="34">
        <v>78</v>
      </c>
      <c r="C22" s="34">
        <v>81</v>
      </c>
      <c r="D22" s="34">
        <v>77</v>
      </c>
      <c r="E22" s="34">
        <v>145</v>
      </c>
      <c r="G22" s="38">
        <v>2.9975000000000001</v>
      </c>
      <c r="H22" s="38">
        <v>82</v>
      </c>
      <c r="I22" s="38">
        <v>79</v>
      </c>
      <c r="J22" s="38">
        <v>80</v>
      </c>
      <c r="K22" s="38">
        <v>146</v>
      </c>
      <c r="M22" s="42">
        <v>2.723555555555556</v>
      </c>
      <c r="N22" s="42">
        <v>77</v>
      </c>
      <c r="O22" s="42">
        <v>73</v>
      </c>
      <c r="P22" s="42">
        <v>68</v>
      </c>
      <c r="Q22" s="42">
        <v>126</v>
      </c>
      <c r="S22" s="46">
        <v>2.9950000000000001</v>
      </c>
      <c r="T22" s="46">
        <v>90</v>
      </c>
      <c r="U22" s="46">
        <v>89</v>
      </c>
      <c r="V22" s="46">
        <v>79</v>
      </c>
      <c r="W22" s="46">
        <v>129</v>
      </c>
    </row>
    <row r="23" spans="1:25" x14ac:dyDescent="0.25">
      <c r="A23" s="34">
        <v>3.6231249999999999</v>
      </c>
      <c r="B23" s="34">
        <v>74</v>
      </c>
      <c r="C23" s="34">
        <v>78</v>
      </c>
      <c r="D23" s="34">
        <v>76</v>
      </c>
      <c r="E23" s="34">
        <v>150</v>
      </c>
      <c r="G23" s="38">
        <v>3.6218749999999997</v>
      </c>
      <c r="H23" s="38">
        <v>77</v>
      </c>
      <c r="I23" s="38">
        <v>78</v>
      </c>
      <c r="J23" s="38">
        <v>81</v>
      </c>
      <c r="K23" s="38">
        <v>141</v>
      </c>
      <c r="M23" s="42">
        <v>3.2794444444444446</v>
      </c>
      <c r="N23" s="42">
        <v>77</v>
      </c>
      <c r="O23" s="42">
        <v>77</v>
      </c>
      <c r="P23" s="42">
        <v>67</v>
      </c>
      <c r="Q23" s="42">
        <v>125</v>
      </c>
      <c r="S23" s="46">
        <v>3.6187499999999999</v>
      </c>
      <c r="T23" s="46">
        <v>84</v>
      </c>
      <c r="U23" s="46">
        <v>87</v>
      </c>
      <c r="V23" s="46">
        <v>80</v>
      </c>
      <c r="W23" s="46">
        <v>136</v>
      </c>
    </row>
    <row r="24" spans="1:25" x14ac:dyDescent="0.25">
      <c r="A24" s="34">
        <v>4.2477499999999999</v>
      </c>
      <c r="B24" s="34">
        <v>76</v>
      </c>
      <c r="C24" s="34">
        <v>81</v>
      </c>
      <c r="D24" s="34">
        <v>79</v>
      </c>
      <c r="E24" s="34">
        <v>155</v>
      </c>
      <c r="G24" s="38">
        <v>4.2462499999999999</v>
      </c>
      <c r="H24" s="38">
        <v>80</v>
      </c>
      <c r="I24" s="38">
        <v>77</v>
      </c>
      <c r="J24" s="38">
        <v>84</v>
      </c>
      <c r="K24" s="38">
        <v>137</v>
      </c>
      <c r="M24" s="42">
        <v>3.8353333333333337</v>
      </c>
      <c r="N24" s="42">
        <v>78</v>
      </c>
      <c r="O24" s="42">
        <v>79</v>
      </c>
      <c r="P24" s="42">
        <v>69</v>
      </c>
      <c r="Q24" s="42">
        <v>120</v>
      </c>
      <c r="S24" s="46">
        <v>4.2424999999999997</v>
      </c>
      <c r="T24" s="46">
        <v>80</v>
      </c>
      <c r="U24" s="46">
        <v>84</v>
      </c>
      <c r="V24" s="46">
        <v>81</v>
      </c>
      <c r="W24" s="46">
        <v>136</v>
      </c>
    </row>
    <row r="25" spans="1:25" x14ac:dyDescent="0.25">
      <c r="A25" s="34">
        <v>4.8723749999999999</v>
      </c>
      <c r="B25" s="34">
        <v>79</v>
      </c>
      <c r="C25" s="34">
        <v>78</v>
      </c>
      <c r="D25" s="34">
        <v>79</v>
      </c>
      <c r="E25" s="34">
        <v>144</v>
      </c>
      <c r="G25" s="38">
        <v>4.8706249999999995</v>
      </c>
      <c r="H25" s="38">
        <v>86</v>
      </c>
      <c r="I25" s="38">
        <v>74</v>
      </c>
      <c r="J25" s="38">
        <v>77</v>
      </c>
      <c r="K25" s="38">
        <v>146</v>
      </c>
      <c r="M25" s="42">
        <v>4.3912222222222219</v>
      </c>
      <c r="N25" s="42">
        <v>81</v>
      </c>
      <c r="O25" s="42">
        <v>76</v>
      </c>
      <c r="P25" s="42">
        <v>67</v>
      </c>
      <c r="Q25" s="42">
        <v>118</v>
      </c>
      <c r="S25" s="46">
        <v>4.86625</v>
      </c>
      <c r="T25" s="46">
        <v>84</v>
      </c>
      <c r="U25" s="46">
        <v>84</v>
      </c>
      <c r="V25" s="46">
        <v>79</v>
      </c>
      <c r="W25" s="46">
        <v>138</v>
      </c>
    </row>
    <row r="26" spans="1:25" x14ac:dyDescent="0.25">
      <c r="A26" t="s">
        <v>22</v>
      </c>
      <c r="B26">
        <f>AVERAGE(B18:B25)</f>
        <v>80.375</v>
      </c>
      <c r="C26">
        <f t="shared" ref="C26:E26" si="4">AVERAGE(C18:C25)</f>
        <v>75.625</v>
      </c>
      <c r="D26">
        <f>AVERAGE(D18:D25)</f>
        <v>77.375</v>
      </c>
      <c r="E26">
        <f t="shared" si="4"/>
        <v>149.25</v>
      </c>
      <c r="M26" s="42">
        <v>4.9471111111111119</v>
      </c>
      <c r="N26" s="42">
        <v>81</v>
      </c>
      <c r="O26" s="42">
        <v>78</v>
      </c>
      <c r="P26" s="42">
        <v>72</v>
      </c>
      <c r="Q26" s="42">
        <v>115</v>
      </c>
      <c r="X26" s="2"/>
      <c r="Y26" s="2"/>
    </row>
    <row r="27" spans="1:25" x14ac:dyDescent="0.25">
      <c r="A27" s="2"/>
      <c r="B27" s="2"/>
      <c r="C27" s="2"/>
      <c r="D27" s="2"/>
      <c r="E27" s="2"/>
      <c r="F27" s="2"/>
      <c r="G27" t="s">
        <v>22</v>
      </c>
      <c r="H27">
        <f>AVERAGE(H18:H26)</f>
        <v>79.75</v>
      </c>
      <c r="I27">
        <f>AVERAGE(I18:I26)</f>
        <v>74.5</v>
      </c>
      <c r="J27">
        <f t="shared" ref="J27:K27" si="5">AVERAGE(J18:J26)</f>
        <v>80.625</v>
      </c>
      <c r="K27">
        <f t="shared" si="5"/>
        <v>140.25</v>
      </c>
      <c r="L27" s="2"/>
      <c r="M27" t="s">
        <v>22</v>
      </c>
      <c r="N27">
        <f>AVERAGE(N18:N26)</f>
        <v>77.555555555555557</v>
      </c>
      <c r="O27">
        <f>AVERAGE(O18:O26)</f>
        <v>72.555555555555557</v>
      </c>
      <c r="P27">
        <f t="shared" ref="P27:Q27" si="6">AVERAGE(P18:P26)</f>
        <v>70.333333333333329</v>
      </c>
      <c r="Q27">
        <f t="shared" si="6"/>
        <v>120.44444444444444</v>
      </c>
      <c r="R27" s="2"/>
      <c r="S27" t="s">
        <v>22</v>
      </c>
      <c r="T27">
        <f>AVERAGE(T18:T26)</f>
        <v>84</v>
      </c>
      <c r="U27">
        <f>AVERAGE(U18:U26)</f>
        <v>82.375</v>
      </c>
      <c r="V27">
        <f t="shared" ref="V27:W27" si="7">AVERAGE(V18:V26)</f>
        <v>79.75</v>
      </c>
      <c r="W27">
        <f t="shared" si="7"/>
        <v>130.25</v>
      </c>
    </row>
    <row r="29" spans="1:25" x14ac:dyDescent="0.25">
      <c r="A29" s="1" t="s">
        <v>16</v>
      </c>
      <c r="B29" s="1"/>
      <c r="C29" s="1"/>
      <c r="D29" s="1"/>
      <c r="E29" s="1"/>
      <c r="F29" s="1"/>
      <c r="G29" s="1" t="s">
        <v>17</v>
      </c>
      <c r="H29" s="1"/>
      <c r="I29" s="1"/>
      <c r="J29" s="1"/>
      <c r="K29" s="1"/>
      <c r="L29" s="1"/>
      <c r="M29" s="1" t="s">
        <v>18</v>
      </c>
      <c r="N29" s="1"/>
      <c r="O29" s="1"/>
      <c r="P29" s="1"/>
      <c r="Q29" s="1"/>
      <c r="R29" s="1"/>
      <c r="S29" s="1" t="s">
        <v>19</v>
      </c>
      <c r="T29" s="1"/>
    </row>
    <row r="31" spans="1:25" x14ac:dyDescent="0.25">
      <c r="A31" s="53" t="s">
        <v>0</v>
      </c>
      <c r="B31" s="53" t="s">
        <v>1</v>
      </c>
      <c r="C31" s="53" t="s">
        <v>2</v>
      </c>
      <c r="D31" s="53" t="s">
        <v>3</v>
      </c>
      <c r="E31" s="53" t="s">
        <v>4</v>
      </c>
      <c r="G31" s="57" t="s">
        <v>0</v>
      </c>
      <c r="H31" s="57" t="s">
        <v>1</v>
      </c>
      <c r="I31" s="57" t="s">
        <v>2</v>
      </c>
      <c r="J31" s="57" t="s">
        <v>3</v>
      </c>
      <c r="K31" s="57" t="s">
        <v>4</v>
      </c>
      <c r="M31" s="61" t="s">
        <v>0</v>
      </c>
      <c r="N31" s="61" t="s">
        <v>1</v>
      </c>
      <c r="O31" s="61" t="s">
        <v>2</v>
      </c>
      <c r="P31" s="61" t="s">
        <v>3</v>
      </c>
      <c r="Q31" s="61" t="s">
        <v>4</v>
      </c>
      <c r="S31" s="65" t="s">
        <v>0</v>
      </c>
      <c r="T31" s="65" t="s">
        <v>1</v>
      </c>
      <c r="U31" s="65" t="s">
        <v>2</v>
      </c>
      <c r="V31" s="65" t="s">
        <v>3</v>
      </c>
      <c r="W31" s="65" t="s">
        <v>4</v>
      </c>
    </row>
    <row r="32" spans="1:25" x14ac:dyDescent="0.25">
      <c r="A32" s="52">
        <v>0.5</v>
      </c>
      <c r="B32" s="52">
        <v>69</v>
      </c>
      <c r="C32" s="52">
        <v>2</v>
      </c>
      <c r="D32" s="52">
        <v>68</v>
      </c>
      <c r="E32" s="52">
        <v>74</v>
      </c>
      <c r="G32" s="56">
        <v>0.5</v>
      </c>
      <c r="H32" s="56">
        <v>72</v>
      </c>
      <c r="I32" s="56">
        <v>5</v>
      </c>
      <c r="J32" s="56">
        <v>69</v>
      </c>
      <c r="K32" s="56">
        <v>74</v>
      </c>
      <c r="M32" s="60">
        <v>0.5</v>
      </c>
      <c r="N32" s="60">
        <v>60</v>
      </c>
      <c r="O32" s="60">
        <v>35</v>
      </c>
      <c r="P32" s="60">
        <v>59</v>
      </c>
      <c r="Q32" s="60">
        <v>70</v>
      </c>
      <c r="S32" s="64">
        <v>0.5</v>
      </c>
      <c r="T32" s="64">
        <v>67</v>
      </c>
      <c r="U32" s="64">
        <v>46</v>
      </c>
      <c r="V32" s="64">
        <v>66</v>
      </c>
      <c r="W32" s="64">
        <v>88</v>
      </c>
    </row>
    <row r="33" spans="1:23" x14ac:dyDescent="0.25">
      <c r="A33" s="52">
        <v>1.12425</v>
      </c>
      <c r="B33" s="52">
        <v>72</v>
      </c>
      <c r="C33" s="52">
        <v>82</v>
      </c>
      <c r="D33" s="52">
        <v>69</v>
      </c>
      <c r="E33" s="52">
        <v>122</v>
      </c>
      <c r="G33" s="56">
        <v>1.0555555555555556</v>
      </c>
      <c r="H33" s="56">
        <v>73</v>
      </c>
      <c r="I33" s="56">
        <v>85</v>
      </c>
      <c r="J33" s="56">
        <v>71</v>
      </c>
      <c r="K33" s="56">
        <v>93</v>
      </c>
      <c r="M33" s="60">
        <v>1.0572222222222223</v>
      </c>
      <c r="N33" s="60">
        <v>68</v>
      </c>
      <c r="O33" s="60">
        <v>77</v>
      </c>
      <c r="P33" s="60">
        <v>65</v>
      </c>
      <c r="Q33" s="60">
        <v>85</v>
      </c>
      <c r="S33" s="64">
        <v>1.12425</v>
      </c>
      <c r="T33" s="64">
        <v>67</v>
      </c>
      <c r="U33" s="64">
        <v>81</v>
      </c>
      <c r="V33" s="64">
        <v>74</v>
      </c>
      <c r="W33" s="64">
        <v>111</v>
      </c>
    </row>
    <row r="34" spans="1:23" x14ac:dyDescent="0.25">
      <c r="A34" s="52">
        <v>1.7485000000000002</v>
      </c>
      <c r="B34" s="52">
        <v>67</v>
      </c>
      <c r="C34" s="52">
        <v>74</v>
      </c>
      <c r="D34" s="52">
        <v>71</v>
      </c>
      <c r="E34" s="52">
        <v>119</v>
      </c>
      <c r="G34" s="56">
        <v>1.6111111111111112</v>
      </c>
      <c r="H34" s="56">
        <v>72</v>
      </c>
      <c r="I34" s="56">
        <v>80</v>
      </c>
      <c r="J34" s="56">
        <v>70</v>
      </c>
      <c r="K34" s="56">
        <v>92</v>
      </c>
      <c r="M34" s="60">
        <v>1.6144444444444446</v>
      </c>
      <c r="N34" s="60">
        <v>73</v>
      </c>
      <c r="O34" s="60">
        <v>82</v>
      </c>
      <c r="P34" s="60">
        <v>69</v>
      </c>
      <c r="Q34" s="60">
        <v>93</v>
      </c>
      <c r="S34" s="64">
        <v>1.7485000000000002</v>
      </c>
      <c r="T34" s="64">
        <v>67</v>
      </c>
      <c r="U34" s="64">
        <v>84</v>
      </c>
      <c r="V34" s="64">
        <v>73</v>
      </c>
      <c r="W34" s="64">
        <v>107</v>
      </c>
    </row>
    <row r="35" spans="1:23" x14ac:dyDescent="0.25">
      <c r="A35" s="52">
        <v>2.3727499999999999</v>
      </c>
      <c r="B35" s="52">
        <v>66</v>
      </c>
      <c r="C35" s="52">
        <v>77</v>
      </c>
      <c r="D35" s="52">
        <v>70</v>
      </c>
      <c r="E35" s="52">
        <v>109</v>
      </c>
      <c r="G35" s="56">
        <v>2.1666666666666665</v>
      </c>
      <c r="H35" s="56">
        <v>70</v>
      </c>
      <c r="I35" s="56">
        <v>78</v>
      </c>
      <c r="J35" s="56">
        <v>68</v>
      </c>
      <c r="K35" s="56">
        <v>96</v>
      </c>
      <c r="M35" s="60">
        <v>2.1716666666666669</v>
      </c>
      <c r="N35" s="60">
        <v>66</v>
      </c>
      <c r="O35" s="60">
        <v>78</v>
      </c>
      <c r="P35" s="60">
        <v>66</v>
      </c>
      <c r="Q35" s="60">
        <v>92</v>
      </c>
      <c r="S35" s="64">
        <v>2.3727499999999999</v>
      </c>
      <c r="T35" s="64">
        <v>66</v>
      </c>
      <c r="U35" s="64">
        <v>84</v>
      </c>
      <c r="V35" s="64">
        <v>62</v>
      </c>
      <c r="W35" s="64">
        <v>116</v>
      </c>
    </row>
    <row r="36" spans="1:23" x14ac:dyDescent="0.25">
      <c r="A36" s="52">
        <v>2.9970000000000003</v>
      </c>
      <c r="B36" s="52">
        <v>69</v>
      </c>
      <c r="C36" s="52">
        <v>82</v>
      </c>
      <c r="D36" s="52">
        <v>70</v>
      </c>
      <c r="E36" s="52">
        <v>114</v>
      </c>
      <c r="G36" s="56">
        <v>2.7222222222222223</v>
      </c>
      <c r="H36" s="56">
        <v>69</v>
      </c>
      <c r="I36" s="56">
        <v>77</v>
      </c>
      <c r="J36" s="56">
        <v>69</v>
      </c>
      <c r="K36" s="56">
        <v>97</v>
      </c>
      <c r="M36" s="60">
        <v>2.7288888888888891</v>
      </c>
      <c r="N36" s="60">
        <v>72</v>
      </c>
      <c r="O36" s="60">
        <v>76</v>
      </c>
      <c r="P36" s="60">
        <v>70</v>
      </c>
      <c r="Q36" s="60">
        <v>91</v>
      </c>
      <c r="S36" s="64">
        <v>2.9970000000000003</v>
      </c>
      <c r="T36" s="64">
        <v>65</v>
      </c>
      <c r="U36" s="64">
        <v>78</v>
      </c>
      <c r="V36" s="64">
        <v>64</v>
      </c>
      <c r="W36" s="64">
        <v>109</v>
      </c>
    </row>
    <row r="37" spans="1:23" x14ac:dyDescent="0.25">
      <c r="A37" s="52">
        <v>3.6212500000000003</v>
      </c>
      <c r="B37" s="52">
        <v>72</v>
      </c>
      <c r="C37" s="52">
        <v>76</v>
      </c>
      <c r="D37" s="52">
        <v>68</v>
      </c>
      <c r="E37" s="52">
        <v>116</v>
      </c>
      <c r="G37" s="56">
        <v>3.2777777777777777</v>
      </c>
      <c r="H37" s="56">
        <v>66</v>
      </c>
      <c r="I37" s="56">
        <v>77</v>
      </c>
      <c r="J37" s="56">
        <v>70</v>
      </c>
      <c r="K37" s="56">
        <v>86</v>
      </c>
      <c r="M37" s="60">
        <v>3.2861111111111114</v>
      </c>
      <c r="N37" s="60">
        <v>63</v>
      </c>
      <c r="O37" s="60">
        <v>71</v>
      </c>
      <c r="P37" s="60">
        <v>67</v>
      </c>
      <c r="Q37" s="60">
        <v>95</v>
      </c>
      <c r="S37" s="64">
        <v>3.6212500000000003</v>
      </c>
      <c r="T37" s="64">
        <v>64</v>
      </c>
      <c r="U37" s="64">
        <v>83</v>
      </c>
      <c r="V37" s="64">
        <v>74</v>
      </c>
      <c r="W37" s="64">
        <v>114</v>
      </c>
    </row>
    <row r="38" spans="1:23" x14ac:dyDescent="0.25">
      <c r="A38" s="52">
        <v>4.2454999999999998</v>
      </c>
      <c r="B38" s="52">
        <v>71</v>
      </c>
      <c r="C38" s="52">
        <v>73</v>
      </c>
      <c r="D38" s="52">
        <v>71</v>
      </c>
      <c r="E38" s="52">
        <v>103</v>
      </c>
      <c r="G38" s="56">
        <v>3.833333333333333</v>
      </c>
      <c r="H38" s="56">
        <v>66</v>
      </c>
      <c r="I38" s="56">
        <v>76</v>
      </c>
      <c r="J38" s="56">
        <v>70</v>
      </c>
      <c r="K38" s="56">
        <v>79</v>
      </c>
      <c r="M38" s="60">
        <v>3.8433333333333337</v>
      </c>
      <c r="N38" s="60">
        <v>59</v>
      </c>
      <c r="O38" s="60">
        <v>65</v>
      </c>
      <c r="P38" s="60">
        <v>60</v>
      </c>
      <c r="Q38" s="60">
        <v>88</v>
      </c>
      <c r="S38" s="64">
        <v>4.2454999999999998</v>
      </c>
      <c r="T38" s="64">
        <v>67</v>
      </c>
      <c r="U38" s="64">
        <v>80</v>
      </c>
      <c r="V38" s="64">
        <v>75</v>
      </c>
      <c r="W38" s="64">
        <v>111</v>
      </c>
    </row>
    <row r="39" spans="1:23" x14ac:dyDescent="0.25">
      <c r="A39" s="52">
        <v>4.8697500000000007</v>
      </c>
      <c r="B39" s="52">
        <v>70</v>
      </c>
      <c r="C39" s="52">
        <v>78</v>
      </c>
      <c r="D39" s="52">
        <v>72</v>
      </c>
      <c r="E39" s="52">
        <v>101</v>
      </c>
      <c r="G39" s="56">
        <v>4.3888888888888893</v>
      </c>
      <c r="H39" s="56">
        <v>67</v>
      </c>
      <c r="I39" s="56">
        <v>80</v>
      </c>
      <c r="J39" s="56">
        <v>66</v>
      </c>
      <c r="K39" s="56">
        <v>80</v>
      </c>
      <c r="M39" s="60">
        <v>4.400555555555556</v>
      </c>
      <c r="N39" s="60">
        <v>64</v>
      </c>
      <c r="O39" s="60">
        <v>72</v>
      </c>
      <c r="P39" s="60">
        <v>61</v>
      </c>
      <c r="Q39" s="60">
        <v>96</v>
      </c>
      <c r="S39" s="64">
        <v>4.8697500000000007</v>
      </c>
      <c r="T39" s="64">
        <v>70</v>
      </c>
      <c r="U39" s="64">
        <v>81</v>
      </c>
      <c r="V39" s="64">
        <v>71</v>
      </c>
      <c r="W39" s="64">
        <v>108</v>
      </c>
    </row>
    <row r="40" spans="1:23" x14ac:dyDescent="0.25">
      <c r="G40" s="56">
        <v>4.9444444444444446</v>
      </c>
      <c r="H40" s="56">
        <v>72</v>
      </c>
      <c r="I40" s="56">
        <v>74</v>
      </c>
      <c r="J40" s="56">
        <v>66</v>
      </c>
      <c r="K40" s="56">
        <v>84</v>
      </c>
      <c r="M40" s="60">
        <v>4.9577777777777783</v>
      </c>
      <c r="N40" s="60">
        <v>71</v>
      </c>
      <c r="O40" s="60">
        <v>77</v>
      </c>
      <c r="P40" s="60">
        <v>68</v>
      </c>
      <c r="Q40" s="60">
        <v>88</v>
      </c>
    </row>
    <row r="41" spans="1:23" x14ac:dyDescent="0.25">
      <c r="A41" t="s">
        <v>22</v>
      </c>
      <c r="B41">
        <f>AVERAGE(B32:B40)</f>
        <v>69.5</v>
      </c>
      <c r="C41">
        <f t="shared" ref="C41:E41" si="8">AVERAGE(C32:C40)</f>
        <v>68</v>
      </c>
      <c r="D41">
        <f>AVERAGE(D32:D40)</f>
        <v>69.875</v>
      </c>
      <c r="E41">
        <f t="shared" si="8"/>
        <v>107.25</v>
      </c>
      <c r="G41" s="56" t="s">
        <v>22</v>
      </c>
      <c r="H41" s="56">
        <f>AVERAGE(H32:H40)</f>
        <v>69.666666666666671</v>
      </c>
      <c r="I41" s="56">
        <f t="shared" ref="I41:K41" si="9">AVERAGE(I32:I40)</f>
        <v>70.222222222222229</v>
      </c>
      <c r="J41" s="56">
        <f>AVERAGE(J32:J40)</f>
        <v>68.777777777777771</v>
      </c>
      <c r="K41" s="56">
        <f t="shared" si="9"/>
        <v>86.777777777777771</v>
      </c>
      <c r="M41" t="s">
        <v>22</v>
      </c>
      <c r="N41">
        <f>AVERAGE(N32:N40)</f>
        <v>66.222222222222229</v>
      </c>
      <c r="O41">
        <f t="shared" ref="O41:P41" si="10">AVERAGE(O32:O40)</f>
        <v>70.333333333333329</v>
      </c>
      <c r="P41">
        <f t="shared" si="10"/>
        <v>65</v>
      </c>
      <c r="Q41">
        <f>AVERAGE(Q32:Q40)</f>
        <v>88.666666666666671</v>
      </c>
      <c r="S41" t="s">
        <v>22</v>
      </c>
      <c r="T41">
        <f>AVERAGE(T32:T40)</f>
        <v>66.625</v>
      </c>
      <c r="U41">
        <f t="shared" ref="U41:W41" si="11">AVERAGE(U32:U40)</f>
        <v>77.125</v>
      </c>
      <c r="V41">
        <f>AVERAGE(V32:V40)</f>
        <v>69.875</v>
      </c>
      <c r="W41">
        <f t="shared" si="11"/>
        <v>108</v>
      </c>
    </row>
    <row r="43" spans="1:23" x14ac:dyDescent="0.25">
      <c r="A43" s="1" t="s">
        <v>10</v>
      </c>
      <c r="B43" s="1"/>
      <c r="C43" s="1"/>
      <c r="D43" s="1"/>
      <c r="E43" s="1"/>
      <c r="F43" s="1"/>
      <c r="G43" s="1" t="s">
        <v>11</v>
      </c>
      <c r="H43" s="1"/>
      <c r="I43" s="1"/>
      <c r="J43" s="1"/>
      <c r="K43" s="1"/>
      <c r="L43" s="1"/>
      <c r="M43" s="1" t="s">
        <v>20</v>
      </c>
      <c r="N43" s="1"/>
      <c r="O43" s="1"/>
      <c r="P43" s="1"/>
      <c r="Q43" s="1"/>
      <c r="R43" s="1"/>
      <c r="S43" s="1" t="s">
        <v>21</v>
      </c>
      <c r="T43" s="1"/>
    </row>
    <row r="45" spans="1:23" x14ac:dyDescent="0.25">
      <c r="A45" s="37" t="s">
        <v>0</v>
      </c>
      <c r="B45" s="37" t="s">
        <v>1</v>
      </c>
      <c r="C45" s="37" t="s">
        <v>2</v>
      </c>
      <c r="D45" s="37" t="s">
        <v>3</v>
      </c>
      <c r="E45" s="37" t="s">
        <v>4</v>
      </c>
      <c r="G45" s="41" t="s">
        <v>0</v>
      </c>
      <c r="H45" s="41" t="s">
        <v>1</v>
      </c>
      <c r="I45" s="41" t="s">
        <v>2</v>
      </c>
      <c r="J45" s="41" t="s">
        <v>3</v>
      </c>
      <c r="K45" s="41" t="s">
        <v>4</v>
      </c>
      <c r="M45" s="45" t="s">
        <v>0</v>
      </c>
      <c r="N45" s="45" t="s">
        <v>1</v>
      </c>
      <c r="O45" s="45" t="s">
        <v>2</v>
      </c>
      <c r="P45" s="45" t="s">
        <v>3</v>
      </c>
      <c r="Q45" s="45" t="s">
        <v>4</v>
      </c>
      <c r="S45" s="49" t="s">
        <v>0</v>
      </c>
      <c r="T45" s="49" t="s">
        <v>1</v>
      </c>
      <c r="U45" s="49" t="s">
        <v>2</v>
      </c>
      <c r="V45" s="49" t="s">
        <v>3</v>
      </c>
      <c r="W45" s="49" t="s">
        <v>4</v>
      </c>
    </row>
    <row r="46" spans="1:23" x14ac:dyDescent="0.25">
      <c r="A46" s="36">
        <v>0.5</v>
      </c>
      <c r="B46" s="36">
        <v>72</v>
      </c>
      <c r="C46" s="36">
        <v>14</v>
      </c>
      <c r="D46" s="36">
        <v>60</v>
      </c>
      <c r="E46" s="36">
        <v>120</v>
      </c>
      <c r="G46" s="40">
        <v>0.5</v>
      </c>
      <c r="H46" s="40">
        <v>69</v>
      </c>
      <c r="I46" s="40">
        <v>44</v>
      </c>
      <c r="J46" s="40">
        <v>72</v>
      </c>
      <c r="K46" s="40">
        <v>101</v>
      </c>
      <c r="M46" s="44">
        <v>0.5</v>
      </c>
      <c r="N46" s="44">
        <v>60</v>
      </c>
      <c r="O46" s="44">
        <v>49</v>
      </c>
      <c r="P46" s="44">
        <v>66</v>
      </c>
      <c r="Q46" s="44">
        <v>82</v>
      </c>
      <c r="S46" s="48">
        <v>0.5</v>
      </c>
      <c r="T46" s="48">
        <v>76</v>
      </c>
      <c r="U46" s="48">
        <v>54</v>
      </c>
      <c r="V46" s="48">
        <v>70</v>
      </c>
      <c r="W46" s="48">
        <v>80</v>
      </c>
    </row>
    <row r="47" spans="1:23" x14ac:dyDescent="0.25">
      <c r="A47" s="36">
        <v>1.124625</v>
      </c>
      <c r="B47" s="36">
        <v>72</v>
      </c>
      <c r="C47" s="36">
        <v>73</v>
      </c>
      <c r="D47" s="36">
        <v>63</v>
      </c>
      <c r="E47" s="36">
        <v>140</v>
      </c>
      <c r="G47" s="40">
        <v>1.1243750000000001</v>
      </c>
      <c r="H47" s="40">
        <v>67</v>
      </c>
      <c r="I47" s="40">
        <v>74</v>
      </c>
      <c r="J47" s="40">
        <v>69</v>
      </c>
      <c r="K47" s="40">
        <v>133</v>
      </c>
      <c r="M47" s="44">
        <v>1.0558888888888891</v>
      </c>
      <c r="N47" s="44">
        <v>59</v>
      </c>
      <c r="O47" s="44">
        <v>61</v>
      </c>
      <c r="P47" s="44">
        <v>64</v>
      </c>
      <c r="Q47" s="44">
        <v>101</v>
      </c>
      <c r="S47" s="48">
        <v>1.12375</v>
      </c>
      <c r="T47" s="48">
        <v>76</v>
      </c>
      <c r="U47" s="48">
        <v>79</v>
      </c>
      <c r="V47" s="48">
        <v>75</v>
      </c>
      <c r="W47" s="48">
        <v>108</v>
      </c>
    </row>
    <row r="48" spans="1:23" x14ac:dyDescent="0.25">
      <c r="A48" s="36">
        <v>1.74925</v>
      </c>
      <c r="B48" s="36">
        <v>70</v>
      </c>
      <c r="C48" s="36">
        <v>71</v>
      </c>
      <c r="D48" s="36">
        <v>63</v>
      </c>
      <c r="E48" s="36">
        <v>151</v>
      </c>
      <c r="G48" s="40">
        <v>1.74875</v>
      </c>
      <c r="H48" s="40">
        <v>68</v>
      </c>
      <c r="I48" s="40">
        <v>70</v>
      </c>
      <c r="J48" s="40">
        <v>66</v>
      </c>
      <c r="K48" s="40">
        <v>123</v>
      </c>
      <c r="M48" s="44">
        <v>1.611777777777778</v>
      </c>
      <c r="N48" s="44">
        <v>57</v>
      </c>
      <c r="O48" s="44">
        <v>67</v>
      </c>
      <c r="P48" s="44">
        <v>62</v>
      </c>
      <c r="Q48" s="44">
        <v>101</v>
      </c>
      <c r="S48" s="48">
        <v>1.7475000000000001</v>
      </c>
      <c r="T48" s="48">
        <v>72</v>
      </c>
      <c r="U48" s="48">
        <v>75</v>
      </c>
      <c r="V48" s="48">
        <v>74</v>
      </c>
      <c r="W48" s="48">
        <v>103</v>
      </c>
    </row>
    <row r="49" spans="1:23" x14ac:dyDescent="0.25">
      <c r="A49" s="36">
        <v>2.373875</v>
      </c>
      <c r="B49" s="36">
        <v>72</v>
      </c>
      <c r="C49" s="36">
        <v>72</v>
      </c>
      <c r="D49" s="36">
        <v>65</v>
      </c>
      <c r="E49" s="36">
        <v>142</v>
      </c>
      <c r="G49" s="40">
        <v>2.3731249999999999</v>
      </c>
      <c r="H49" s="40">
        <v>70</v>
      </c>
      <c r="I49" s="40">
        <v>68</v>
      </c>
      <c r="J49" s="40">
        <v>67</v>
      </c>
      <c r="K49" s="40">
        <v>126</v>
      </c>
      <c r="M49" s="44">
        <v>2.1676666666666669</v>
      </c>
      <c r="N49" s="44">
        <v>61</v>
      </c>
      <c r="O49" s="44">
        <v>69</v>
      </c>
      <c r="P49" s="44">
        <v>67</v>
      </c>
      <c r="Q49" s="44">
        <v>101</v>
      </c>
      <c r="S49" s="48">
        <v>2.3712499999999999</v>
      </c>
      <c r="T49" s="48">
        <v>75</v>
      </c>
      <c r="U49" s="48">
        <v>78</v>
      </c>
      <c r="V49" s="48">
        <v>72</v>
      </c>
      <c r="W49" s="48">
        <v>95</v>
      </c>
    </row>
    <row r="50" spans="1:23" x14ac:dyDescent="0.25">
      <c r="A50" s="36">
        <v>2.9984999999999999</v>
      </c>
      <c r="B50" s="36">
        <v>69</v>
      </c>
      <c r="C50" s="36">
        <v>72</v>
      </c>
      <c r="D50" s="36">
        <v>69</v>
      </c>
      <c r="E50" s="36">
        <v>124</v>
      </c>
      <c r="G50" s="40">
        <v>2.9975000000000001</v>
      </c>
      <c r="H50" s="40">
        <v>71</v>
      </c>
      <c r="I50" s="40">
        <v>71</v>
      </c>
      <c r="J50" s="40">
        <v>69</v>
      </c>
      <c r="K50" s="40">
        <v>128</v>
      </c>
      <c r="M50" s="44">
        <v>2.723555555555556</v>
      </c>
      <c r="N50" s="44">
        <v>62</v>
      </c>
      <c r="O50" s="44">
        <v>68</v>
      </c>
      <c r="P50" s="44">
        <v>59</v>
      </c>
      <c r="Q50" s="44">
        <v>102</v>
      </c>
      <c r="S50" s="48">
        <v>2.9950000000000001</v>
      </c>
      <c r="T50" s="48">
        <v>75</v>
      </c>
      <c r="U50" s="48">
        <v>78</v>
      </c>
      <c r="V50" s="48">
        <v>71</v>
      </c>
      <c r="W50" s="48">
        <v>108</v>
      </c>
    </row>
    <row r="51" spans="1:23" x14ac:dyDescent="0.25">
      <c r="A51" s="36">
        <v>3.6231249999999999</v>
      </c>
      <c r="B51" s="36">
        <v>61</v>
      </c>
      <c r="C51" s="36">
        <v>68</v>
      </c>
      <c r="D51" s="36">
        <v>68</v>
      </c>
      <c r="E51" s="36">
        <v>122</v>
      </c>
      <c r="G51" s="40">
        <v>3.6218749999999997</v>
      </c>
      <c r="H51" s="40">
        <v>64</v>
      </c>
      <c r="I51" s="40">
        <v>70</v>
      </c>
      <c r="J51" s="40">
        <v>69</v>
      </c>
      <c r="K51" s="40">
        <v>118</v>
      </c>
      <c r="M51" s="44">
        <v>3.2794444444444446</v>
      </c>
      <c r="N51" s="44">
        <v>64</v>
      </c>
      <c r="O51" s="44">
        <v>76</v>
      </c>
      <c r="P51" s="44">
        <v>60</v>
      </c>
      <c r="Q51" s="44">
        <v>103</v>
      </c>
      <c r="S51" s="48">
        <v>3.6187499999999999</v>
      </c>
      <c r="T51" s="48">
        <v>72</v>
      </c>
      <c r="U51" s="48">
        <v>76</v>
      </c>
      <c r="V51" s="48">
        <v>72</v>
      </c>
      <c r="W51" s="48">
        <v>118</v>
      </c>
    </row>
    <row r="52" spans="1:23" x14ac:dyDescent="0.25">
      <c r="A52" s="36">
        <v>4.2477499999999999</v>
      </c>
      <c r="B52" s="36">
        <v>62</v>
      </c>
      <c r="C52" s="36">
        <v>73</v>
      </c>
      <c r="D52" s="36">
        <v>68</v>
      </c>
      <c r="E52" s="36">
        <v>131</v>
      </c>
      <c r="G52" s="40">
        <v>4.2462499999999999</v>
      </c>
      <c r="H52" s="40">
        <v>69</v>
      </c>
      <c r="I52" s="40">
        <v>61</v>
      </c>
      <c r="J52" s="40">
        <v>70</v>
      </c>
      <c r="K52" s="40">
        <v>108</v>
      </c>
      <c r="M52" s="44">
        <v>3.8353333333333337</v>
      </c>
      <c r="N52" s="44">
        <v>67</v>
      </c>
      <c r="O52" s="44">
        <v>75</v>
      </c>
      <c r="P52" s="44">
        <v>60</v>
      </c>
      <c r="Q52" s="44">
        <v>101</v>
      </c>
      <c r="S52" s="48">
        <v>4.2424999999999997</v>
      </c>
      <c r="T52" s="48">
        <v>69</v>
      </c>
      <c r="U52" s="48">
        <v>72</v>
      </c>
      <c r="V52" s="48">
        <v>67</v>
      </c>
      <c r="W52" s="48">
        <v>114</v>
      </c>
    </row>
    <row r="53" spans="1:23" x14ac:dyDescent="0.25">
      <c r="A53" s="36">
        <v>4.8723749999999999</v>
      </c>
      <c r="B53" s="36">
        <v>66</v>
      </c>
      <c r="C53" s="36">
        <v>68</v>
      </c>
      <c r="D53" s="36">
        <v>66</v>
      </c>
      <c r="E53" s="36">
        <v>123</v>
      </c>
      <c r="G53" s="40">
        <v>4.8706249999999995</v>
      </c>
      <c r="H53" s="40">
        <v>73</v>
      </c>
      <c r="I53" s="40">
        <v>66</v>
      </c>
      <c r="J53" s="40">
        <v>66</v>
      </c>
      <c r="K53" s="40">
        <v>125</v>
      </c>
      <c r="M53" s="44">
        <v>4.3912222222222219</v>
      </c>
      <c r="N53" s="44">
        <v>69</v>
      </c>
      <c r="O53" s="44">
        <v>70</v>
      </c>
      <c r="P53" s="44">
        <v>57</v>
      </c>
      <c r="Q53" s="44">
        <v>97</v>
      </c>
      <c r="S53" s="48">
        <v>4.86625</v>
      </c>
      <c r="T53" s="48">
        <v>75</v>
      </c>
      <c r="U53" s="48">
        <v>72</v>
      </c>
      <c r="V53" s="48">
        <v>67</v>
      </c>
      <c r="W53" s="48">
        <v>115</v>
      </c>
    </row>
    <row r="54" spans="1:23" x14ac:dyDescent="0.25">
      <c r="A54" t="s">
        <v>22</v>
      </c>
      <c r="B54">
        <f>AVERAGE(B46:B53)</f>
        <v>68</v>
      </c>
      <c r="C54">
        <f>AVERAGE(C46:C53)</f>
        <v>63.875</v>
      </c>
      <c r="D54">
        <f t="shared" ref="D54" si="12">AVERAGE(D46:D53)</f>
        <v>65.25</v>
      </c>
      <c r="E54">
        <f>AVERAGE(E46:E53)</f>
        <v>131.625</v>
      </c>
      <c r="M54" s="44">
        <v>4.9471111111111119</v>
      </c>
      <c r="N54" s="44">
        <v>67</v>
      </c>
      <c r="O54" s="44">
        <v>71</v>
      </c>
      <c r="P54" s="44">
        <v>60</v>
      </c>
      <c r="Q54" s="44">
        <v>91</v>
      </c>
    </row>
    <row r="55" spans="1:23" x14ac:dyDescent="0.25">
      <c r="G55" t="s">
        <v>22</v>
      </c>
      <c r="H55">
        <f>AVERAGE(H46:H54)</f>
        <v>68.875</v>
      </c>
      <c r="I55">
        <f t="shared" ref="I55" si="13">AVERAGE(I46:I54)</f>
        <v>65.5</v>
      </c>
      <c r="J55">
        <f>AVERAGE(J46:J54)</f>
        <v>68.5</v>
      </c>
      <c r="K55">
        <f>AVERAGE(K46:K54)</f>
        <v>120.25</v>
      </c>
      <c r="M55" t="s">
        <v>22</v>
      </c>
      <c r="N55">
        <f>AVERAGE(N46:N54)</f>
        <v>62.888888888888886</v>
      </c>
      <c r="O55">
        <f t="shared" ref="O55" si="14">AVERAGE(O46:O54)</f>
        <v>67.333333333333329</v>
      </c>
      <c r="P55">
        <f>AVERAGE(P46:P54)</f>
        <v>61.666666666666664</v>
      </c>
      <c r="Q55">
        <f>AVERAGE(Q46:Q54)</f>
        <v>97.666666666666671</v>
      </c>
      <c r="S55" t="s">
        <v>22</v>
      </c>
      <c r="T55">
        <f>AVERAGE(T46:T54)</f>
        <v>73.75</v>
      </c>
      <c r="U55">
        <f t="shared" ref="U55:V55" si="15">AVERAGE(U46:U54)</f>
        <v>73</v>
      </c>
      <c r="V55">
        <f t="shared" si="15"/>
        <v>71</v>
      </c>
      <c r="W55">
        <f>AVERAGE(W46:W54)</f>
        <v>105.125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selection activeCell="T55" sqref="T55"/>
    </sheetView>
  </sheetViews>
  <sheetFormatPr defaultRowHeight="15" x14ac:dyDescent="0.25"/>
  <cols>
    <col min="1" max="16384" width="9.140625" style="32"/>
  </cols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79" t="s">
        <v>0</v>
      </c>
      <c r="B3" s="79" t="s">
        <v>1</v>
      </c>
      <c r="C3" s="79" t="s">
        <v>2</v>
      </c>
      <c r="D3" s="79" t="s">
        <v>3</v>
      </c>
      <c r="E3" s="79" t="s">
        <v>4</v>
      </c>
      <c r="G3" s="83" t="s">
        <v>0</v>
      </c>
      <c r="H3" s="83" t="s">
        <v>1</v>
      </c>
      <c r="I3" s="83" t="s">
        <v>2</v>
      </c>
      <c r="J3" s="83" t="s">
        <v>3</v>
      </c>
      <c r="K3" s="83" t="s">
        <v>4</v>
      </c>
      <c r="M3" s="87" t="s">
        <v>0</v>
      </c>
      <c r="N3" s="87" t="s">
        <v>1</v>
      </c>
      <c r="O3" s="87" t="s">
        <v>2</v>
      </c>
      <c r="P3" s="87" t="s">
        <v>3</v>
      </c>
      <c r="Q3" s="87" t="s">
        <v>4</v>
      </c>
      <c r="S3" s="91" t="s">
        <v>0</v>
      </c>
      <c r="T3" s="91" t="s">
        <v>1</v>
      </c>
      <c r="U3" s="91" t="s">
        <v>2</v>
      </c>
      <c r="V3" s="91" t="s">
        <v>3</v>
      </c>
      <c r="W3" s="91" t="s">
        <v>4</v>
      </c>
    </row>
    <row r="4" spans="1:23" x14ac:dyDescent="0.25">
      <c r="A4" s="78">
        <v>0.5</v>
      </c>
      <c r="B4" s="78">
        <v>81</v>
      </c>
      <c r="C4" s="78">
        <v>47</v>
      </c>
      <c r="D4" s="78">
        <v>63</v>
      </c>
      <c r="E4" s="78">
        <v>115</v>
      </c>
      <c r="G4" s="82">
        <v>0.5</v>
      </c>
      <c r="H4" s="82">
        <v>84</v>
      </c>
      <c r="I4" s="82">
        <v>46</v>
      </c>
      <c r="J4" s="82">
        <v>64</v>
      </c>
      <c r="K4" s="82">
        <v>121</v>
      </c>
      <c r="M4" s="86">
        <v>0.5</v>
      </c>
      <c r="N4" s="86">
        <v>74</v>
      </c>
      <c r="O4" s="86">
        <v>66</v>
      </c>
      <c r="P4" s="86">
        <v>64</v>
      </c>
      <c r="Q4" s="86">
        <v>125</v>
      </c>
      <c r="S4" s="90">
        <v>0.5</v>
      </c>
      <c r="T4" s="90">
        <v>73</v>
      </c>
      <c r="U4" s="90">
        <v>59</v>
      </c>
      <c r="V4" s="90">
        <v>63</v>
      </c>
      <c r="W4" s="90">
        <v>134</v>
      </c>
    </row>
    <row r="5" spans="1:23" x14ac:dyDescent="0.25">
      <c r="A5" s="78">
        <v>1.1248749999999998</v>
      </c>
      <c r="B5" s="78">
        <v>80</v>
      </c>
      <c r="C5" s="78">
        <v>80</v>
      </c>
      <c r="D5" s="78">
        <v>66</v>
      </c>
      <c r="E5" s="78">
        <v>132</v>
      </c>
      <c r="G5" s="82">
        <v>1.0574444444444446</v>
      </c>
      <c r="H5" s="82">
        <v>85</v>
      </c>
      <c r="I5" s="82">
        <v>81</v>
      </c>
      <c r="J5" s="82">
        <v>68</v>
      </c>
      <c r="K5" s="82">
        <v>141</v>
      </c>
      <c r="M5" s="86">
        <v>1.1245000000000001</v>
      </c>
      <c r="N5" s="86">
        <v>70</v>
      </c>
      <c r="O5" s="86">
        <v>81</v>
      </c>
      <c r="P5" s="86">
        <v>62</v>
      </c>
      <c r="Q5" s="86">
        <v>135</v>
      </c>
      <c r="S5" s="90">
        <v>1.0569999999999999</v>
      </c>
      <c r="T5" s="90">
        <v>73</v>
      </c>
      <c r="U5" s="90">
        <v>82</v>
      </c>
      <c r="V5" s="90">
        <v>62</v>
      </c>
      <c r="W5" s="90">
        <v>141</v>
      </c>
    </row>
    <row r="6" spans="1:23" x14ac:dyDescent="0.25">
      <c r="A6" s="78">
        <v>1.7497499999999999</v>
      </c>
      <c r="B6" s="78">
        <v>79</v>
      </c>
      <c r="C6" s="78">
        <v>83</v>
      </c>
      <c r="D6" s="78">
        <v>63</v>
      </c>
      <c r="E6" s="78">
        <v>132</v>
      </c>
      <c r="G6" s="82">
        <v>1.614888888888889</v>
      </c>
      <c r="H6" s="82">
        <v>82</v>
      </c>
      <c r="I6" s="82">
        <v>85</v>
      </c>
      <c r="J6" s="82">
        <v>67</v>
      </c>
      <c r="K6" s="82">
        <v>134</v>
      </c>
      <c r="M6" s="86">
        <v>1.7490000000000001</v>
      </c>
      <c r="N6" s="86">
        <v>65</v>
      </c>
      <c r="O6" s="86">
        <v>74</v>
      </c>
      <c r="P6" s="86">
        <v>60</v>
      </c>
      <c r="Q6" s="86">
        <v>126</v>
      </c>
      <c r="S6" s="90">
        <v>1.6140000000000001</v>
      </c>
      <c r="T6" s="90">
        <v>73</v>
      </c>
      <c r="U6" s="90">
        <v>81</v>
      </c>
      <c r="V6" s="90">
        <v>65</v>
      </c>
      <c r="W6" s="90">
        <v>129</v>
      </c>
    </row>
    <row r="7" spans="1:23" x14ac:dyDescent="0.25">
      <c r="A7" s="78">
        <v>2.374625</v>
      </c>
      <c r="B7" s="78">
        <v>76</v>
      </c>
      <c r="C7" s="78">
        <v>77</v>
      </c>
      <c r="D7" s="78">
        <v>59</v>
      </c>
      <c r="E7" s="78">
        <v>133</v>
      </c>
      <c r="G7" s="82">
        <v>2.1723333333333334</v>
      </c>
      <c r="H7" s="82">
        <v>80</v>
      </c>
      <c r="I7" s="82">
        <v>86</v>
      </c>
      <c r="J7" s="82">
        <v>64</v>
      </c>
      <c r="K7" s="82">
        <v>122</v>
      </c>
      <c r="M7" s="86">
        <v>2.3734999999999999</v>
      </c>
      <c r="N7" s="86">
        <v>67</v>
      </c>
      <c r="O7" s="86">
        <v>72</v>
      </c>
      <c r="P7" s="86">
        <v>61</v>
      </c>
      <c r="Q7" s="86">
        <v>130</v>
      </c>
      <c r="S7" s="90">
        <v>2.1710000000000003</v>
      </c>
      <c r="T7" s="90">
        <v>71</v>
      </c>
      <c r="U7" s="90">
        <v>76</v>
      </c>
      <c r="V7" s="90">
        <v>61</v>
      </c>
      <c r="W7" s="90">
        <v>118</v>
      </c>
    </row>
    <row r="8" spans="1:23" x14ac:dyDescent="0.25">
      <c r="A8" s="78">
        <v>2.9994999999999998</v>
      </c>
      <c r="B8" s="78">
        <v>77</v>
      </c>
      <c r="C8" s="78">
        <v>79</v>
      </c>
      <c r="D8" s="78">
        <v>62</v>
      </c>
      <c r="E8" s="78">
        <v>132</v>
      </c>
      <c r="G8" s="82">
        <v>2.7297777777777781</v>
      </c>
      <c r="H8" s="82">
        <v>82</v>
      </c>
      <c r="I8" s="82">
        <v>88</v>
      </c>
      <c r="J8" s="82">
        <v>66</v>
      </c>
      <c r="K8" s="82">
        <v>130</v>
      </c>
      <c r="M8" s="86">
        <v>2.9980000000000002</v>
      </c>
      <c r="N8" s="86">
        <v>69</v>
      </c>
      <c r="O8" s="86">
        <v>71</v>
      </c>
      <c r="P8" s="86">
        <v>61</v>
      </c>
      <c r="Q8" s="86">
        <v>138</v>
      </c>
      <c r="S8" s="90">
        <v>2.7280000000000002</v>
      </c>
      <c r="T8" s="90">
        <v>69</v>
      </c>
      <c r="U8" s="90">
        <v>77</v>
      </c>
      <c r="V8" s="90">
        <v>59</v>
      </c>
      <c r="W8" s="90">
        <v>120</v>
      </c>
    </row>
    <row r="9" spans="1:23" x14ac:dyDescent="0.25">
      <c r="A9" s="78">
        <v>3.6243750000000001</v>
      </c>
      <c r="B9" s="78">
        <v>78</v>
      </c>
      <c r="C9" s="78">
        <v>81</v>
      </c>
      <c r="D9" s="78">
        <v>68</v>
      </c>
      <c r="E9" s="78">
        <v>133</v>
      </c>
      <c r="G9" s="82">
        <v>3.2872222222222223</v>
      </c>
      <c r="H9" s="82">
        <v>83</v>
      </c>
      <c r="I9" s="82">
        <v>85</v>
      </c>
      <c r="J9" s="82">
        <v>67</v>
      </c>
      <c r="K9" s="82">
        <v>137</v>
      </c>
      <c r="M9" s="86">
        <v>3.6225000000000005</v>
      </c>
      <c r="N9" s="86">
        <v>69</v>
      </c>
      <c r="O9" s="86">
        <v>73</v>
      </c>
      <c r="P9" s="86">
        <v>56</v>
      </c>
      <c r="Q9" s="86">
        <v>126</v>
      </c>
      <c r="S9" s="90">
        <v>3.2850000000000001</v>
      </c>
      <c r="T9" s="90">
        <v>70</v>
      </c>
      <c r="U9" s="90">
        <v>76</v>
      </c>
      <c r="V9" s="90">
        <v>61</v>
      </c>
      <c r="W9" s="90">
        <v>125</v>
      </c>
    </row>
    <row r="10" spans="1:23" x14ac:dyDescent="0.25">
      <c r="A10" s="78">
        <v>4.24925</v>
      </c>
      <c r="B10" s="78">
        <v>77</v>
      </c>
      <c r="C10" s="78">
        <v>81</v>
      </c>
      <c r="D10" s="78">
        <v>65</v>
      </c>
      <c r="E10" s="78">
        <v>132</v>
      </c>
      <c r="G10" s="82">
        <v>3.8446666666666669</v>
      </c>
      <c r="H10" s="82">
        <v>78</v>
      </c>
      <c r="I10" s="82">
        <v>78</v>
      </c>
      <c r="J10" s="82">
        <v>64</v>
      </c>
      <c r="K10" s="82">
        <v>129</v>
      </c>
      <c r="M10" s="86">
        <v>4.2469999999999999</v>
      </c>
      <c r="N10" s="86">
        <v>67</v>
      </c>
      <c r="O10" s="86">
        <v>73</v>
      </c>
      <c r="P10" s="86">
        <v>54</v>
      </c>
      <c r="Q10" s="86">
        <v>118</v>
      </c>
      <c r="S10" s="90">
        <v>3.8420000000000001</v>
      </c>
      <c r="T10" s="90">
        <v>70</v>
      </c>
      <c r="U10" s="90">
        <v>78</v>
      </c>
      <c r="V10" s="90">
        <v>61</v>
      </c>
      <c r="W10" s="90">
        <v>122</v>
      </c>
    </row>
    <row r="11" spans="1:23" x14ac:dyDescent="0.25">
      <c r="A11" s="78">
        <v>4.8741250000000003</v>
      </c>
      <c r="B11" s="78">
        <v>79</v>
      </c>
      <c r="C11" s="78">
        <v>78</v>
      </c>
      <c r="D11" s="78">
        <v>63</v>
      </c>
      <c r="E11" s="78">
        <v>127</v>
      </c>
      <c r="G11" s="82">
        <v>4.4021111111111111</v>
      </c>
      <c r="H11" s="82">
        <v>77</v>
      </c>
      <c r="I11" s="82">
        <v>79</v>
      </c>
      <c r="J11" s="82">
        <v>64</v>
      </c>
      <c r="K11" s="82">
        <v>131</v>
      </c>
      <c r="M11" s="86">
        <v>4.8715000000000002</v>
      </c>
      <c r="N11" s="86">
        <v>69</v>
      </c>
      <c r="O11" s="86">
        <v>74</v>
      </c>
      <c r="P11" s="86">
        <v>54</v>
      </c>
      <c r="Q11" s="86">
        <v>118</v>
      </c>
      <c r="S11" s="90">
        <v>4.399</v>
      </c>
      <c r="T11" s="90">
        <v>71</v>
      </c>
      <c r="U11" s="90">
        <v>84</v>
      </c>
      <c r="V11" s="90">
        <v>62</v>
      </c>
      <c r="W11" s="90">
        <v>127</v>
      </c>
    </row>
    <row r="12" spans="1:23" x14ac:dyDescent="0.25">
      <c r="G12" s="82">
        <v>4.9595555555555562</v>
      </c>
      <c r="H12" s="82">
        <v>79</v>
      </c>
      <c r="I12" s="82">
        <v>83</v>
      </c>
      <c r="J12" s="82">
        <v>62</v>
      </c>
      <c r="K12" s="82">
        <v>132</v>
      </c>
      <c r="S12" s="90">
        <v>4.9560000000000004</v>
      </c>
      <c r="T12" s="90">
        <v>69</v>
      </c>
      <c r="U12" s="90">
        <v>80</v>
      </c>
      <c r="V12" s="90">
        <v>66</v>
      </c>
      <c r="W12" s="90">
        <v>134</v>
      </c>
    </row>
    <row r="13" spans="1:23" x14ac:dyDescent="0.25">
      <c r="A13" s="32" t="s">
        <v>22</v>
      </c>
      <c r="B13" s="32">
        <f>AVERAGE(B4:B12)</f>
        <v>78.375</v>
      </c>
      <c r="C13" s="32">
        <f t="shared" ref="C13:E13" si="0">AVERAGE(C4:C12)</f>
        <v>75.75</v>
      </c>
      <c r="D13" s="32">
        <f t="shared" si="0"/>
        <v>63.625</v>
      </c>
      <c r="E13" s="32">
        <f t="shared" si="0"/>
        <v>129.5</v>
      </c>
      <c r="G13" s="82" t="s">
        <v>22</v>
      </c>
      <c r="H13" s="82">
        <f>AVERAGE(H4:H12)</f>
        <v>81.111111111111114</v>
      </c>
      <c r="I13" s="82">
        <f>AVERAGE(I4:I12)</f>
        <v>79</v>
      </c>
      <c r="J13" s="82">
        <f t="shared" ref="J13" si="1">AVERAGE(J4:J12)</f>
        <v>65.111111111111114</v>
      </c>
      <c r="K13" s="82">
        <f>AVERAGE(K4:K12)</f>
        <v>130.77777777777777</v>
      </c>
      <c r="M13" s="32" t="s">
        <v>22</v>
      </c>
      <c r="N13" s="32">
        <f>AVERAGE(N4:N12)</f>
        <v>68.75</v>
      </c>
      <c r="O13" s="32">
        <f t="shared" ref="O13:Q13" si="2">AVERAGE(O4:O12)</f>
        <v>73</v>
      </c>
      <c r="P13" s="32">
        <f>AVERAGE(P4:P12)</f>
        <v>59</v>
      </c>
      <c r="Q13" s="32">
        <f t="shared" si="2"/>
        <v>127</v>
      </c>
      <c r="S13" s="32" t="s">
        <v>22</v>
      </c>
      <c r="T13" s="32">
        <f>AVERAGE(T4:T12)</f>
        <v>71</v>
      </c>
      <c r="U13" s="32">
        <f>AVERAGE(U4:U12)</f>
        <v>77</v>
      </c>
      <c r="V13" s="32">
        <f>AVERAGE(V4:V12)</f>
        <v>62.222222222222221</v>
      </c>
      <c r="W13" s="32">
        <f>AVERAGE(W4:W12)</f>
        <v>127.77777777777777</v>
      </c>
    </row>
    <row r="15" spans="1:23" x14ac:dyDescent="0.25">
      <c r="A15" s="1" t="s">
        <v>12</v>
      </c>
      <c r="B15" s="1"/>
      <c r="C15" s="1"/>
      <c r="D15" s="1"/>
      <c r="E15" s="1"/>
      <c r="F15" s="1"/>
      <c r="G15" s="1" t="s">
        <v>13</v>
      </c>
      <c r="H15" s="1"/>
      <c r="I15" s="1"/>
      <c r="J15" s="1"/>
      <c r="K15" s="1"/>
      <c r="L15" s="1"/>
      <c r="M15" s="1" t="s">
        <v>14</v>
      </c>
      <c r="N15" s="1"/>
      <c r="O15" s="1"/>
      <c r="P15" s="1"/>
      <c r="Q15" s="1"/>
      <c r="R15" s="1"/>
      <c r="S15" s="1" t="s">
        <v>15</v>
      </c>
      <c r="T15" s="1"/>
    </row>
    <row r="17" spans="1:25" x14ac:dyDescent="0.25">
      <c r="A17" s="65" t="s">
        <v>0</v>
      </c>
      <c r="B17" s="65" t="s">
        <v>1</v>
      </c>
      <c r="C17" s="65" t="s">
        <v>2</v>
      </c>
      <c r="D17" s="65" t="s">
        <v>3</v>
      </c>
      <c r="E17" s="65" t="s">
        <v>4</v>
      </c>
      <c r="G17" s="33" t="s">
        <v>0</v>
      </c>
      <c r="H17" s="33" t="s">
        <v>1</v>
      </c>
      <c r="I17" s="33" t="s">
        <v>2</v>
      </c>
      <c r="J17" s="33" t="s">
        <v>3</v>
      </c>
      <c r="K17" s="33" t="s">
        <v>4</v>
      </c>
      <c r="M17" s="69" t="s">
        <v>0</v>
      </c>
      <c r="N17" s="69" t="s">
        <v>1</v>
      </c>
      <c r="O17" s="69" t="s">
        <v>2</v>
      </c>
      <c r="P17" s="69" t="s">
        <v>3</v>
      </c>
      <c r="Q17" s="69" t="s">
        <v>4</v>
      </c>
      <c r="S17" s="75" t="s">
        <v>0</v>
      </c>
      <c r="T17" s="75" t="s">
        <v>1</v>
      </c>
      <c r="U17" s="75" t="s">
        <v>2</v>
      </c>
      <c r="V17" s="75" t="s">
        <v>3</v>
      </c>
      <c r="W17" s="75" t="s">
        <v>4</v>
      </c>
    </row>
    <row r="18" spans="1:25" x14ac:dyDescent="0.25">
      <c r="A18" s="64">
        <v>0.5</v>
      </c>
      <c r="B18" s="64">
        <v>79</v>
      </c>
      <c r="C18" s="64">
        <v>47</v>
      </c>
      <c r="D18" s="64">
        <v>71</v>
      </c>
      <c r="E18" s="64">
        <v>135</v>
      </c>
      <c r="G18" s="71">
        <v>0.5</v>
      </c>
      <c r="H18" s="71">
        <v>73</v>
      </c>
      <c r="I18" s="71">
        <v>48</v>
      </c>
      <c r="J18" s="71">
        <v>70</v>
      </c>
      <c r="K18" s="71">
        <v>152</v>
      </c>
      <c r="M18" s="71">
        <v>0.5</v>
      </c>
      <c r="N18" s="71">
        <v>64</v>
      </c>
      <c r="O18" s="71">
        <v>58</v>
      </c>
      <c r="P18" s="71">
        <v>59</v>
      </c>
      <c r="Q18" s="71">
        <v>140</v>
      </c>
      <c r="S18" s="74">
        <v>0.5</v>
      </c>
      <c r="T18" s="74">
        <v>63</v>
      </c>
      <c r="U18" s="74">
        <v>55</v>
      </c>
      <c r="V18" s="74">
        <v>59</v>
      </c>
      <c r="W18" s="74">
        <v>155</v>
      </c>
    </row>
    <row r="19" spans="1:25" x14ac:dyDescent="0.25">
      <c r="A19" s="64">
        <v>1.056111111111111</v>
      </c>
      <c r="B19" s="64">
        <v>81</v>
      </c>
      <c r="C19" s="64">
        <v>76</v>
      </c>
      <c r="D19" s="64">
        <v>69</v>
      </c>
      <c r="E19" s="64">
        <v>145</v>
      </c>
      <c r="G19" s="71">
        <v>1.0575555555555556</v>
      </c>
      <c r="H19" s="71">
        <v>71</v>
      </c>
      <c r="I19" s="71">
        <v>74</v>
      </c>
      <c r="J19" s="71">
        <v>75</v>
      </c>
      <c r="K19" s="71">
        <v>155</v>
      </c>
      <c r="M19" s="71">
        <v>1.1245000000000001</v>
      </c>
      <c r="N19" s="71">
        <v>64</v>
      </c>
      <c r="O19" s="71">
        <v>68</v>
      </c>
      <c r="P19" s="71">
        <v>57</v>
      </c>
      <c r="Q19" s="71">
        <v>155</v>
      </c>
      <c r="S19" s="74">
        <v>1.0556666666666668</v>
      </c>
      <c r="T19" s="74">
        <v>65</v>
      </c>
      <c r="U19" s="74">
        <v>73</v>
      </c>
      <c r="V19" s="74">
        <v>59</v>
      </c>
      <c r="W19" s="74">
        <v>156</v>
      </c>
    </row>
    <row r="20" spans="1:25" x14ac:dyDescent="0.25">
      <c r="A20" s="64">
        <v>1.6122222222222222</v>
      </c>
      <c r="B20" s="64">
        <v>79</v>
      </c>
      <c r="C20" s="64">
        <v>75</v>
      </c>
      <c r="D20" s="64">
        <v>61</v>
      </c>
      <c r="E20" s="64">
        <v>149</v>
      </c>
      <c r="G20" s="71">
        <v>1.6151111111111112</v>
      </c>
      <c r="H20" s="71">
        <v>74</v>
      </c>
      <c r="I20" s="71">
        <v>74</v>
      </c>
      <c r="J20" s="71">
        <v>70</v>
      </c>
      <c r="K20" s="71">
        <v>152</v>
      </c>
      <c r="M20" s="71">
        <v>1.7490000000000001</v>
      </c>
      <c r="N20" s="71">
        <v>61</v>
      </c>
      <c r="O20" s="71">
        <v>67</v>
      </c>
      <c r="P20" s="71">
        <v>58</v>
      </c>
      <c r="Q20" s="71">
        <v>156</v>
      </c>
      <c r="S20" s="74">
        <v>1.6113333333333333</v>
      </c>
      <c r="T20" s="74">
        <v>63</v>
      </c>
      <c r="U20" s="74">
        <v>74</v>
      </c>
      <c r="V20" s="74">
        <v>61</v>
      </c>
      <c r="W20" s="74">
        <v>155</v>
      </c>
    </row>
    <row r="21" spans="1:25" x14ac:dyDescent="0.25">
      <c r="A21" s="64">
        <v>2.1683333333333334</v>
      </c>
      <c r="B21" s="64">
        <v>73</v>
      </c>
      <c r="C21" s="64">
        <v>78</v>
      </c>
      <c r="D21" s="64">
        <v>58</v>
      </c>
      <c r="E21" s="64">
        <v>136</v>
      </c>
      <c r="G21" s="71">
        <v>2.1726666666666663</v>
      </c>
      <c r="H21" s="71">
        <v>73</v>
      </c>
      <c r="I21" s="71">
        <v>73</v>
      </c>
      <c r="J21" s="71">
        <v>66</v>
      </c>
      <c r="K21" s="71">
        <v>152</v>
      </c>
      <c r="M21" s="71">
        <v>2.3734999999999999</v>
      </c>
      <c r="N21" s="71">
        <v>64</v>
      </c>
      <c r="O21" s="71">
        <v>67</v>
      </c>
      <c r="P21" s="71">
        <v>56</v>
      </c>
      <c r="Q21" s="71">
        <v>149</v>
      </c>
      <c r="S21" s="74">
        <v>2.1669999999999998</v>
      </c>
      <c r="T21" s="74">
        <v>60</v>
      </c>
      <c r="U21" s="74">
        <v>70</v>
      </c>
      <c r="V21" s="74">
        <v>64</v>
      </c>
      <c r="W21" s="74">
        <v>156</v>
      </c>
    </row>
    <row r="22" spans="1:25" x14ac:dyDescent="0.25">
      <c r="A22" s="64">
        <v>2.7244444444444444</v>
      </c>
      <c r="B22" s="64">
        <v>72</v>
      </c>
      <c r="C22" s="64">
        <v>75</v>
      </c>
      <c r="D22" s="64">
        <v>63</v>
      </c>
      <c r="E22" s="64">
        <v>143</v>
      </c>
      <c r="G22" s="71">
        <v>2.7302222222222223</v>
      </c>
      <c r="H22" s="71">
        <v>71</v>
      </c>
      <c r="I22" s="71">
        <v>77</v>
      </c>
      <c r="J22" s="71">
        <v>67</v>
      </c>
      <c r="K22" s="71">
        <v>155</v>
      </c>
      <c r="M22" s="71">
        <v>2.9980000000000002</v>
      </c>
      <c r="N22" s="71">
        <v>64</v>
      </c>
      <c r="O22" s="71">
        <v>70</v>
      </c>
      <c r="P22" s="71">
        <v>52</v>
      </c>
      <c r="Q22" s="71">
        <v>144</v>
      </c>
      <c r="S22" s="74">
        <v>2.7226666666666666</v>
      </c>
      <c r="T22" s="74">
        <v>61</v>
      </c>
      <c r="U22" s="74">
        <v>70</v>
      </c>
      <c r="V22" s="74">
        <v>62</v>
      </c>
      <c r="W22" s="74">
        <v>163</v>
      </c>
    </row>
    <row r="23" spans="1:25" x14ac:dyDescent="0.25">
      <c r="A23" s="64">
        <v>3.2805555555555554</v>
      </c>
      <c r="B23" s="64">
        <v>77</v>
      </c>
      <c r="C23" s="64">
        <v>73</v>
      </c>
      <c r="D23" s="64">
        <v>68</v>
      </c>
      <c r="E23" s="64">
        <v>146</v>
      </c>
      <c r="G23" s="71">
        <v>3.2877777777777779</v>
      </c>
      <c r="H23" s="71">
        <v>74</v>
      </c>
      <c r="I23" s="71">
        <v>72</v>
      </c>
      <c r="J23" s="71">
        <v>68</v>
      </c>
      <c r="K23" s="71">
        <v>152</v>
      </c>
      <c r="M23" s="71">
        <v>3.6225000000000005</v>
      </c>
      <c r="N23" s="71">
        <v>60</v>
      </c>
      <c r="O23" s="71">
        <v>69</v>
      </c>
      <c r="P23" s="71">
        <v>51</v>
      </c>
      <c r="Q23" s="71">
        <v>140</v>
      </c>
      <c r="S23" s="74">
        <v>3.2783333333333333</v>
      </c>
      <c r="T23" s="74">
        <v>60</v>
      </c>
      <c r="U23" s="74">
        <v>74</v>
      </c>
      <c r="V23" s="74">
        <v>58</v>
      </c>
      <c r="W23" s="74">
        <v>164</v>
      </c>
    </row>
    <row r="24" spans="1:25" x14ac:dyDescent="0.25">
      <c r="A24" s="64">
        <v>3.8366666666666669</v>
      </c>
      <c r="B24" s="64">
        <v>77</v>
      </c>
      <c r="C24" s="64">
        <v>73</v>
      </c>
      <c r="D24" s="64">
        <v>63</v>
      </c>
      <c r="E24" s="64">
        <v>143</v>
      </c>
      <c r="G24" s="71">
        <v>3.845333333333333</v>
      </c>
      <c r="H24" s="71">
        <v>74</v>
      </c>
      <c r="I24" s="71">
        <v>72</v>
      </c>
      <c r="J24" s="71">
        <v>68</v>
      </c>
      <c r="K24" s="71">
        <v>144</v>
      </c>
      <c r="M24" s="71">
        <v>4.2469999999999999</v>
      </c>
      <c r="N24" s="71">
        <v>60</v>
      </c>
      <c r="O24" s="71">
        <v>70</v>
      </c>
      <c r="P24" s="71">
        <v>53</v>
      </c>
      <c r="Q24" s="71">
        <v>135</v>
      </c>
      <c r="S24" s="74">
        <v>3.8340000000000001</v>
      </c>
      <c r="T24" s="74">
        <v>62</v>
      </c>
      <c r="U24" s="74">
        <v>74</v>
      </c>
      <c r="V24" s="74">
        <v>58</v>
      </c>
      <c r="W24" s="74">
        <v>149</v>
      </c>
    </row>
    <row r="25" spans="1:25" x14ac:dyDescent="0.25">
      <c r="A25" s="64">
        <v>4.3927777777777779</v>
      </c>
      <c r="B25" s="64">
        <v>76</v>
      </c>
      <c r="C25" s="64">
        <v>76</v>
      </c>
      <c r="D25" s="64">
        <v>61</v>
      </c>
      <c r="E25" s="64">
        <v>148</v>
      </c>
      <c r="G25" s="71">
        <v>4.4028888888888886</v>
      </c>
      <c r="H25" s="71">
        <v>71</v>
      </c>
      <c r="I25" s="71">
        <v>77</v>
      </c>
      <c r="J25" s="71">
        <v>66</v>
      </c>
      <c r="K25" s="71">
        <v>150</v>
      </c>
      <c r="M25" s="71">
        <v>4.8715000000000002</v>
      </c>
      <c r="N25" s="71">
        <v>57</v>
      </c>
      <c r="O25" s="71">
        <v>66</v>
      </c>
      <c r="P25" s="71">
        <v>54</v>
      </c>
      <c r="Q25" s="71">
        <v>135</v>
      </c>
      <c r="S25" s="74">
        <v>4.3896666666666668</v>
      </c>
      <c r="T25" s="74">
        <v>64</v>
      </c>
      <c r="U25" s="74">
        <v>70</v>
      </c>
      <c r="V25" s="74">
        <v>60</v>
      </c>
      <c r="W25" s="74">
        <v>149</v>
      </c>
    </row>
    <row r="26" spans="1:25" x14ac:dyDescent="0.25">
      <c r="A26" s="64">
        <v>4.9488888888888889</v>
      </c>
      <c r="B26" s="64">
        <v>75</v>
      </c>
      <c r="C26" s="64">
        <v>75</v>
      </c>
      <c r="D26" s="64">
        <v>62</v>
      </c>
      <c r="E26" s="64">
        <v>150</v>
      </c>
      <c r="G26" s="71">
        <v>4.9604444444444447</v>
      </c>
      <c r="H26" s="71">
        <v>68</v>
      </c>
      <c r="I26" s="71">
        <v>72</v>
      </c>
      <c r="J26" s="71">
        <v>64</v>
      </c>
      <c r="K26" s="71">
        <v>149</v>
      </c>
      <c r="M26" s="68"/>
      <c r="N26" s="68"/>
      <c r="O26" s="68"/>
      <c r="P26" s="68"/>
      <c r="Q26" s="68"/>
      <c r="S26" s="74">
        <v>4.9453333333333331</v>
      </c>
      <c r="T26" s="74">
        <v>63</v>
      </c>
      <c r="U26" s="74">
        <v>67</v>
      </c>
      <c r="V26" s="74">
        <v>58</v>
      </c>
      <c r="W26" s="74">
        <v>157</v>
      </c>
      <c r="X26" s="2"/>
      <c r="Y26" s="2"/>
    </row>
    <row r="27" spans="1:25" x14ac:dyDescent="0.25">
      <c r="A27" s="92" t="s">
        <v>22</v>
      </c>
      <c r="B27" s="92">
        <f>AVERAGE(B18:B26)</f>
        <v>76.555555555555557</v>
      </c>
      <c r="C27" s="92">
        <f>AVERAGE(C18:C26)</f>
        <v>72</v>
      </c>
      <c r="D27" s="92">
        <f>AVERAGE(D18:D26)</f>
        <v>64</v>
      </c>
      <c r="E27" s="92">
        <f>AVERAGE(E18:E26)</f>
        <v>143.88888888888889</v>
      </c>
      <c r="F27" s="2"/>
      <c r="G27" s="32" t="s">
        <v>22</v>
      </c>
      <c r="H27" s="32">
        <f>AVERAGE(H18:H26)</f>
        <v>72.111111111111114</v>
      </c>
      <c r="I27" s="32">
        <f>AVERAGE(I18:I26)</f>
        <v>71</v>
      </c>
      <c r="J27" s="32">
        <f>AVERAGE(J18:J26)</f>
        <v>68.222222222222229</v>
      </c>
      <c r="K27" s="32">
        <f>AVERAGE(K18:K26)</f>
        <v>151.22222222222223</v>
      </c>
      <c r="L27" s="2"/>
      <c r="M27" s="32" t="s">
        <v>22</v>
      </c>
      <c r="N27" s="32">
        <f>AVERAGE(N18:N26)</f>
        <v>61.75</v>
      </c>
      <c r="O27" s="32">
        <f>AVERAGE(O18:O26)</f>
        <v>66.875</v>
      </c>
      <c r="P27" s="32">
        <f>AVERAGE(P18:P26)</f>
        <v>55</v>
      </c>
      <c r="Q27" s="32">
        <f>AVERAGE(Q18:Q26)</f>
        <v>144.25</v>
      </c>
      <c r="R27" s="2"/>
      <c r="S27" s="32" t="s">
        <v>22</v>
      </c>
      <c r="T27" s="32">
        <f>AVERAGE(T18:T26)</f>
        <v>62.333333333333336</v>
      </c>
      <c r="U27" s="32">
        <f>AVERAGE(U18:U26)</f>
        <v>69.666666666666671</v>
      </c>
      <c r="V27" s="32">
        <f t="shared" ref="V27:W27" si="3">AVERAGE(V18:V26)</f>
        <v>59.888888888888886</v>
      </c>
      <c r="W27" s="32">
        <f t="shared" si="3"/>
        <v>156</v>
      </c>
    </row>
    <row r="29" spans="1:25" x14ac:dyDescent="0.25">
      <c r="A29" s="1" t="s">
        <v>16</v>
      </c>
      <c r="B29" s="1"/>
      <c r="C29" s="1"/>
      <c r="D29" s="1"/>
      <c r="E29" s="1"/>
      <c r="F29" s="1"/>
      <c r="G29" s="1" t="s">
        <v>17</v>
      </c>
      <c r="H29" s="1"/>
      <c r="I29" s="1"/>
      <c r="J29" s="1"/>
      <c r="K29" s="1"/>
      <c r="L29" s="1"/>
      <c r="M29" s="1" t="s">
        <v>18</v>
      </c>
      <c r="N29" s="1"/>
      <c r="O29" s="1"/>
      <c r="P29" s="1"/>
      <c r="Q29" s="1"/>
      <c r="R29" s="1"/>
      <c r="S29" s="1" t="s">
        <v>19</v>
      </c>
      <c r="T29" s="1"/>
    </row>
    <row r="31" spans="1:25" x14ac:dyDescent="0.25">
      <c r="A31" s="81" t="s">
        <v>0</v>
      </c>
      <c r="B31" s="81" t="s">
        <v>1</v>
      </c>
      <c r="C31" s="81" t="s">
        <v>2</v>
      </c>
      <c r="D31" s="81" t="s">
        <v>3</v>
      </c>
      <c r="E31" s="81" t="s">
        <v>4</v>
      </c>
      <c r="G31" s="85" t="s">
        <v>0</v>
      </c>
      <c r="H31" s="85" t="s">
        <v>1</v>
      </c>
      <c r="I31" s="85" t="s">
        <v>2</v>
      </c>
      <c r="J31" s="85" t="s">
        <v>3</v>
      </c>
      <c r="K31" s="85" t="s">
        <v>4</v>
      </c>
      <c r="M31" s="89" t="s">
        <v>0</v>
      </c>
      <c r="N31" s="89" t="s">
        <v>1</v>
      </c>
      <c r="O31" s="89" t="s">
        <v>2</v>
      </c>
      <c r="P31" s="89" t="s">
        <v>3</v>
      </c>
      <c r="Q31" s="89" t="s">
        <v>4</v>
      </c>
      <c r="S31" s="93" t="s">
        <v>0</v>
      </c>
      <c r="T31" s="93" t="s">
        <v>1</v>
      </c>
      <c r="U31" s="93" t="s">
        <v>2</v>
      </c>
      <c r="V31" s="93" t="s">
        <v>3</v>
      </c>
      <c r="W31" s="93" t="s">
        <v>4</v>
      </c>
    </row>
    <row r="32" spans="1:25" x14ac:dyDescent="0.25">
      <c r="A32" s="80">
        <v>0.5</v>
      </c>
      <c r="B32" s="80">
        <v>68</v>
      </c>
      <c r="C32" s="80">
        <v>44</v>
      </c>
      <c r="D32" s="80">
        <v>55</v>
      </c>
      <c r="E32" s="80">
        <v>93</v>
      </c>
      <c r="G32" s="84">
        <v>0.5</v>
      </c>
      <c r="H32" s="84">
        <v>73</v>
      </c>
      <c r="I32" s="84">
        <v>34</v>
      </c>
      <c r="J32" s="84">
        <v>58</v>
      </c>
      <c r="K32" s="84">
        <v>86</v>
      </c>
      <c r="M32" s="88">
        <v>0.5</v>
      </c>
      <c r="N32" s="88">
        <v>70</v>
      </c>
      <c r="O32" s="88">
        <v>63</v>
      </c>
      <c r="P32" s="88">
        <v>56</v>
      </c>
      <c r="Q32" s="88">
        <v>94</v>
      </c>
      <c r="S32" s="92">
        <v>0.5</v>
      </c>
      <c r="T32" s="92">
        <v>65</v>
      </c>
      <c r="U32" s="92">
        <v>54</v>
      </c>
      <c r="V32" s="92">
        <v>54</v>
      </c>
      <c r="W32" s="92">
        <v>112</v>
      </c>
    </row>
    <row r="33" spans="1:23" x14ac:dyDescent="0.25">
      <c r="A33" s="80">
        <v>1.1248749999999998</v>
      </c>
      <c r="B33" s="80">
        <v>73</v>
      </c>
      <c r="C33" s="80">
        <v>63</v>
      </c>
      <c r="D33" s="80">
        <v>59</v>
      </c>
      <c r="E33" s="80">
        <v>104</v>
      </c>
      <c r="G33" s="84">
        <v>1.0574444444444446</v>
      </c>
      <c r="H33" s="84">
        <v>76</v>
      </c>
      <c r="I33" s="84">
        <v>64</v>
      </c>
      <c r="J33" s="84">
        <v>60</v>
      </c>
      <c r="K33" s="84">
        <v>108</v>
      </c>
      <c r="M33" s="88">
        <v>1.1245000000000001</v>
      </c>
      <c r="N33" s="88">
        <v>66</v>
      </c>
      <c r="O33" s="88">
        <v>72</v>
      </c>
      <c r="P33" s="88">
        <v>50</v>
      </c>
      <c r="Q33" s="88">
        <v>107</v>
      </c>
      <c r="S33" s="92">
        <v>1.0569999999999999</v>
      </c>
      <c r="T33" s="92">
        <v>68</v>
      </c>
      <c r="U33" s="92">
        <v>69</v>
      </c>
      <c r="V33" s="92">
        <v>53</v>
      </c>
      <c r="W33" s="92">
        <v>122</v>
      </c>
    </row>
    <row r="34" spans="1:23" x14ac:dyDescent="0.25">
      <c r="A34" s="80">
        <v>1.7497499999999999</v>
      </c>
      <c r="B34" s="80">
        <v>70</v>
      </c>
      <c r="C34" s="80">
        <v>72</v>
      </c>
      <c r="D34" s="80">
        <v>54</v>
      </c>
      <c r="E34" s="80">
        <v>98</v>
      </c>
      <c r="G34" s="84">
        <v>1.614888888888889</v>
      </c>
      <c r="H34" s="84">
        <v>67</v>
      </c>
      <c r="I34" s="84">
        <v>67</v>
      </c>
      <c r="J34" s="84">
        <v>59</v>
      </c>
      <c r="K34" s="84">
        <v>102</v>
      </c>
      <c r="M34" s="88">
        <v>1.7490000000000001</v>
      </c>
      <c r="N34" s="88">
        <v>62</v>
      </c>
      <c r="O34" s="88">
        <v>67</v>
      </c>
      <c r="P34" s="88">
        <v>53</v>
      </c>
      <c r="Q34" s="88">
        <v>94</v>
      </c>
      <c r="S34" s="92">
        <v>1.6140000000000001</v>
      </c>
      <c r="T34" s="92">
        <v>68</v>
      </c>
      <c r="U34" s="92">
        <v>67</v>
      </c>
      <c r="V34" s="92">
        <v>59</v>
      </c>
      <c r="W34" s="92">
        <v>103</v>
      </c>
    </row>
    <row r="35" spans="1:23" x14ac:dyDescent="0.25">
      <c r="A35" s="80">
        <v>2.374625</v>
      </c>
      <c r="B35" s="80">
        <v>62</v>
      </c>
      <c r="C35" s="80">
        <v>63</v>
      </c>
      <c r="D35" s="80">
        <v>46</v>
      </c>
      <c r="E35" s="80">
        <v>102</v>
      </c>
      <c r="G35" s="84">
        <v>2.1723333333333334</v>
      </c>
      <c r="H35" s="84">
        <v>67</v>
      </c>
      <c r="I35" s="84">
        <v>69</v>
      </c>
      <c r="J35" s="84">
        <v>55</v>
      </c>
      <c r="K35" s="84">
        <v>89</v>
      </c>
      <c r="M35" s="88">
        <v>2.3734999999999999</v>
      </c>
      <c r="N35" s="88">
        <v>63</v>
      </c>
      <c r="O35" s="88">
        <v>62</v>
      </c>
      <c r="P35" s="88">
        <v>55</v>
      </c>
      <c r="Q35" s="88">
        <v>103</v>
      </c>
      <c r="S35" s="92">
        <v>2.1710000000000003</v>
      </c>
      <c r="T35" s="92">
        <v>62</v>
      </c>
      <c r="U35" s="92">
        <v>60</v>
      </c>
      <c r="V35" s="92">
        <v>53</v>
      </c>
      <c r="W35" s="92">
        <v>83</v>
      </c>
    </row>
    <row r="36" spans="1:23" x14ac:dyDescent="0.25">
      <c r="A36" s="80">
        <v>2.9994999999999998</v>
      </c>
      <c r="B36" s="80">
        <v>65</v>
      </c>
      <c r="C36" s="80">
        <v>68</v>
      </c>
      <c r="D36" s="80">
        <v>52</v>
      </c>
      <c r="E36" s="80">
        <v>102</v>
      </c>
      <c r="G36" s="84">
        <v>2.7297777777777781</v>
      </c>
      <c r="H36" s="84">
        <v>69</v>
      </c>
      <c r="I36" s="84">
        <v>71</v>
      </c>
      <c r="J36" s="84">
        <v>56</v>
      </c>
      <c r="K36" s="84">
        <v>95</v>
      </c>
      <c r="M36" s="88">
        <v>2.9980000000000002</v>
      </c>
      <c r="N36" s="88">
        <v>64</v>
      </c>
      <c r="O36" s="88">
        <v>56</v>
      </c>
      <c r="P36" s="88">
        <v>52</v>
      </c>
      <c r="Q36" s="88">
        <v>105</v>
      </c>
      <c r="S36" s="92">
        <v>2.7280000000000002</v>
      </c>
      <c r="T36" s="92">
        <v>59</v>
      </c>
      <c r="U36" s="92">
        <v>63</v>
      </c>
      <c r="V36" s="92">
        <v>49</v>
      </c>
      <c r="W36" s="92">
        <v>82</v>
      </c>
    </row>
    <row r="37" spans="1:23" x14ac:dyDescent="0.25">
      <c r="A37" s="80">
        <v>3.6243750000000001</v>
      </c>
      <c r="B37" s="80">
        <v>64</v>
      </c>
      <c r="C37" s="80">
        <v>68</v>
      </c>
      <c r="D37" s="80">
        <v>59</v>
      </c>
      <c r="E37" s="80">
        <v>101</v>
      </c>
      <c r="G37" s="84">
        <v>3.2872222222222223</v>
      </c>
      <c r="H37" s="84">
        <v>73</v>
      </c>
      <c r="I37" s="84">
        <v>74</v>
      </c>
      <c r="J37" s="84">
        <v>61</v>
      </c>
      <c r="K37" s="84">
        <v>112</v>
      </c>
      <c r="M37" s="88">
        <v>3.6225000000000005</v>
      </c>
      <c r="N37" s="88">
        <v>64</v>
      </c>
      <c r="O37" s="88">
        <v>57</v>
      </c>
      <c r="P37" s="88">
        <v>48</v>
      </c>
      <c r="Q37" s="88">
        <v>96</v>
      </c>
      <c r="S37" s="92">
        <v>3.2850000000000001</v>
      </c>
      <c r="T37" s="92">
        <v>65</v>
      </c>
      <c r="U37" s="92">
        <v>65</v>
      </c>
      <c r="V37" s="92">
        <v>51</v>
      </c>
      <c r="W37" s="92">
        <v>94</v>
      </c>
    </row>
    <row r="38" spans="1:23" x14ac:dyDescent="0.25">
      <c r="A38" s="80">
        <v>4.24925</v>
      </c>
      <c r="B38" s="80">
        <v>64</v>
      </c>
      <c r="C38" s="80">
        <v>67</v>
      </c>
      <c r="D38" s="80">
        <v>59</v>
      </c>
      <c r="E38" s="80">
        <v>98</v>
      </c>
      <c r="G38" s="84">
        <v>3.8446666666666669</v>
      </c>
      <c r="H38" s="84">
        <v>69</v>
      </c>
      <c r="I38" s="84">
        <v>66</v>
      </c>
      <c r="J38" s="84">
        <v>57</v>
      </c>
      <c r="K38" s="84">
        <v>98</v>
      </c>
      <c r="M38" s="88">
        <v>4.2469999999999999</v>
      </c>
      <c r="N38" s="88">
        <v>63</v>
      </c>
      <c r="O38" s="88">
        <v>61</v>
      </c>
      <c r="P38" s="88">
        <v>48</v>
      </c>
      <c r="Q38" s="88">
        <v>90</v>
      </c>
      <c r="S38" s="92">
        <v>3.8420000000000001</v>
      </c>
      <c r="T38" s="92">
        <v>62</v>
      </c>
      <c r="U38" s="92">
        <v>65</v>
      </c>
      <c r="V38" s="92">
        <v>52</v>
      </c>
      <c r="W38" s="92">
        <v>95</v>
      </c>
    </row>
    <row r="39" spans="1:23" x14ac:dyDescent="0.25">
      <c r="A39" s="80">
        <v>4.8741250000000003</v>
      </c>
      <c r="B39" s="80">
        <v>67</v>
      </c>
      <c r="C39" s="80">
        <v>67</v>
      </c>
      <c r="D39" s="80">
        <v>58</v>
      </c>
      <c r="E39" s="80">
        <v>90</v>
      </c>
      <c r="G39" s="84">
        <v>4.4021111111111111</v>
      </c>
      <c r="H39" s="84">
        <v>68</v>
      </c>
      <c r="I39" s="84">
        <v>67</v>
      </c>
      <c r="J39" s="84">
        <v>55</v>
      </c>
      <c r="K39" s="84">
        <v>105</v>
      </c>
      <c r="M39" s="88">
        <v>4.8715000000000002</v>
      </c>
      <c r="N39" s="88">
        <v>64</v>
      </c>
      <c r="O39" s="88">
        <v>64</v>
      </c>
      <c r="P39" s="88">
        <v>48</v>
      </c>
      <c r="Q39" s="88">
        <v>87</v>
      </c>
      <c r="S39" s="92">
        <v>4.399</v>
      </c>
      <c r="T39" s="92">
        <v>63</v>
      </c>
      <c r="U39" s="92">
        <v>70</v>
      </c>
      <c r="V39" s="92">
        <v>55</v>
      </c>
      <c r="W39" s="92">
        <v>97</v>
      </c>
    </row>
    <row r="40" spans="1:23" x14ac:dyDescent="0.25">
      <c r="G40" s="84">
        <v>4.9595555555555562</v>
      </c>
      <c r="H40" s="84">
        <v>72</v>
      </c>
      <c r="I40" s="84">
        <v>72</v>
      </c>
      <c r="J40" s="84">
        <v>53</v>
      </c>
      <c r="K40" s="84">
        <v>110</v>
      </c>
      <c r="S40" s="92">
        <v>4.9560000000000004</v>
      </c>
      <c r="T40" s="92">
        <v>63</v>
      </c>
      <c r="U40" s="92">
        <v>69</v>
      </c>
      <c r="V40" s="92">
        <v>59</v>
      </c>
      <c r="W40" s="92">
        <v>101</v>
      </c>
    </row>
    <row r="41" spans="1:23" x14ac:dyDescent="0.25">
      <c r="A41" s="32" t="s">
        <v>22</v>
      </c>
      <c r="B41" s="32">
        <f>AVERAGE(B32:B40)</f>
        <v>66.625</v>
      </c>
      <c r="C41" s="32">
        <f t="shared" ref="C41:E41" si="4">AVERAGE(C32:C40)</f>
        <v>64</v>
      </c>
      <c r="D41" s="32">
        <f>AVERAGE(D32:D40)</f>
        <v>55.25</v>
      </c>
      <c r="E41" s="32">
        <f t="shared" si="4"/>
        <v>98.5</v>
      </c>
      <c r="G41" s="84" t="s">
        <v>22</v>
      </c>
      <c r="H41" s="84">
        <f>AVERAGE(H32:H40)</f>
        <v>70.444444444444443</v>
      </c>
      <c r="I41" s="84">
        <f>AVERAGE(I32:I40)</f>
        <v>64.888888888888886</v>
      </c>
      <c r="J41" s="84">
        <f>AVERAGE(J32:J40)</f>
        <v>57.111111111111114</v>
      </c>
      <c r="K41" s="84">
        <f t="shared" ref="K41" si="5">AVERAGE(K32:K40)</f>
        <v>100.55555555555556</v>
      </c>
      <c r="M41" s="32" t="s">
        <v>22</v>
      </c>
      <c r="N41" s="32">
        <f>AVERAGE(N32:N40)</f>
        <v>64.5</v>
      </c>
      <c r="O41" s="32">
        <f t="shared" ref="O41:Q41" si="6">AVERAGE(O32:O40)</f>
        <v>62.75</v>
      </c>
      <c r="P41" s="32">
        <f>AVERAGE(P32:P40)</f>
        <v>51.25</v>
      </c>
      <c r="Q41" s="32">
        <f t="shared" si="6"/>
        <v>97</v>
      </c>
      <c r="S41" s="32" t="s">
        <v>22</v>
      </c>
      <c r="T41" s="32">
        <f>AVERAGE(T32:T40)</f>
        <v>63.888888888888886</v>
      </c>
      <c r="U41" s="32">
        <f>AVERAGE(U32:U40)</f>
        <v>64.666666666666671</v>
      </c>
      <c r="V41" s="32">
        <f>AVERAGE(V32:V40)</f>
        <v>53.888888888888886</v>
      </c>
      <c r="W41" s="32">
        <f t="shared" ref="W41" si="7">AVERAGE(W32:W40)</f>
        <v>98.777777777777771</v>
      </c>
    </row>
    <row r="43" spans="1:23" x14ac:dyDescent="0.25">
      <c r="A43" s="1" t="s">
        <v>10</v>
      </c>
      <c r="B43" s="1"/>
      <c r="C43" s="1"/>
      <c r="D43" s="1"/>
      <c r="E43" s="1"/>
      <c r="F43" s="1"/>
      <c r="G43" s="1" t="s">
        <v>11</v>
      </c>
      <c r="H43" s="1"/>
      <c r="I43" s="1"/>
      <c r="J43" s="1"/>
      <c r="K43" s="1"/>
      <c r="L43" s="1"/>
      <c r="M43" s="1" t="s">
        <v>20</v>
      </c>
      <c r="N43" s="1"/>
      <c r="O43" s="1"/>
      <c r="P43" s="1"/>
      <c r="Q43" s="1"/>
      <c r="R43" s="1"/>
      <c r="S43" s="1" t="s">
        <v>21</v>
      </c>
      <c r="T43" s="1"/>
    </row>
    <row r="45" spans="1:23" x14ac:dyDescent="0.25">
      <c r="A45" s="67" t="s">
        <v>0</v>
      </c>
      <c r="B45" s="67" t="s">
        <v>1</v>
      </c>
      <c r="C45" s="67" t="s">
        <v>2</v>
      </c>
      <c r="D45" s="67" t="s">
        <v>3</v>
      </c>
      <c r="E45" s="67" t="s">
        <v>4</v>
      </c>
      <c r="G45" s="33" t="s">
        <v>0</v>
      </c>
      <c r="H45" s="33" t="s">
        <v>1</v>
      </c>
      <c r="I45" s="33" t="s">
        <v>2</v>
      </c>
      <c r="J45" s="33" t="s">
        <v>3</v>
      </c>
      <c r="K45" s="33" t="s">
        <v>4</v>
      </c>
      <c r="M45" s="73" t="s">
        <v>0</v>
      </c>
      <c r="N45" s="73" t="s">
        <v>1</v>
      </c>
      <c r="O45" s="73" t="s">
        <v>2</v>
      </c>
      <c r="P45" s="73" t="s">
        <v>3</v>
      </c>
      <c r="Q45" s="73" t="s">
        <v>4</v>
      </c>
      <c r="S45" s="77" t="s">
        <v>0</v>
      </c>
      <c r="T45" s="77" t="s">
        <v>1</v>
      </c>
      <c r="U45" s="77" t="s">
        <v>2</v>
      </c>
      <c r="V45" s="77" t="s">
        <v>3</v>
      </c>
      <c r="W45" s="77" t="s">
        <v>4</v>
      </c>
    </row>
    <row r="46" spans="1:23" x14ac:dyDescent="0.25">
      <c r="A46" s="66">
        <v>0.5</v>
      </c>
      <c r="B46" s="66">
        <v>65</v>
      </c>
      <c r="C46" s="66">
        <v>50</v>
      </c>
      <c r="D46" s="66">
        <v>62</v>
      </c>
      <c r="E46" s="66">
        <v>102</v>
      </c>
      <c r="G46" s="71">
        <v>0.5</v>
      </c>
      <c r="H46" s="71">
        <v>68</v>
      </c>
      <c r="I46" s="71">
        <v>49</v>
      </c>
      <c r="J46" s="71">
        <v>55</v>
      </c>
      <c r="K46" s="71">
        <v>134</v>
      </c>
      <c r="M46" s="72">
        <v>0.5</v>
      </c>
      <c r="N46" s="72">
        <v>61</v>
      </c>
      <c r="O46" s="72">
        <v>53</v>
      </c>
      <c r="P46" s="72">
        <v>54</v>
      </c>
      <c r="Q46" s="72">
        <v>107</v>
      </c>
      <c r="S46" s="76">
        <v>0.5</v>
      </c>
      <c r="T46" s="76">
        <v>56</v>
      </c>
      <c r="U46" s="76">
        <v>51</v>
      </c>
      <c r="V46" s="76">
        <v>50</v>
      </c>
      <c r="W46" s="76">
        <v>126</v>
      </c>
    </row>
    <row r="47" spans="1:23" x14ac:dyDescent="0.25">
      <c r="A47" s="66">
        <v>1.056111111111111</v>
      </c>
      <c r="B47" s="66">
        <v>71</v>
      </c>
      <c r="C47" s="66">
        <v>53</v>
      </c>
      <c r="D47" s="66">
        <v>59</v>
      </c>
      <c r="E47" s="66">
        <v>124</v>
      </c>
      <c r="G47" s="71">
        <v>1.0575555555555556</v>
      </c>
      <c r="H47" s="71">
        <v>64</v>
      </c>
      <c r="I47" s="71">
        <v>54</v>
      </c>
      <c r="J47" s="71">
        <v>63</v>
      </c>
      <c r="K47" s="71">
        <v>134</v>
      </c>
      <c r="M47" s="72">
        <v>1.1245000000000001</v>
      </c>
      <c r="N47" s="72">
        <v>57</v>
      </c>
      <c r="O47" s="72">
        <v>56</v>
      </c>
      <c r="P47" s="72">
        <v>48</v>
      </c>
      <c r="Q47" s="72">
        <v>126</v>
      </c>
      <c r="S47" s="76">
        <v>1.0556666666666668</v>
      </c>
      <c r="T47" s="76">
        <v>58</v>
      </c>
      <c r="U47" s="76">
        <v>66</v>
      </c>
      <c r="V47" s="76">
        <v>52</v>
      </c>
      <c r="W47" s="76">
        <v>128</v>
      </c>
    </row>
    <row r="48" spans="1:23" x14ac:dyDescent="0.25">
      <c r="A48" s="66">
        <v>1.6122222222222222</v>
      </c>
      <c r="B48" s="66">
        <v>68</v>
      </c>
      <c r="C48" s="66">
        <v>57</v>
      </c>
      <c r="D48" s="66">
        <v>49</v>
      </c>
      <c r="E48" s="66">
        <v>123</v>
      </c>
      <c r="G48" s="71">
        <v>1.6151111111111112</v>
      </c>
      <c r="H48" s="71">
        <v>64</v>
      </c>
      <c r="I48" s="71">
        <v>50</v>
      </c>
      <c r="J48" s="71">
        <v>59</v>
      </c>
      <c r="K48" s="71">
        <v>125</v>
      </c>
      <c r="M48" s="72">
        <v>1.7490000000000001</v>
      </c>
      <c r="N48" s="72">
        <v>58</v>
      </c>
      <c r="O48" s="72">
        <v>59</v>
      </c>
      <c r="P48" s="72">
        <v>49</v>
      </c>
      <c r="Q48" s="72">
        <v>131</v>
      </c>
      <c r="S48" s="76">
        <v>1.6113333333333333</v>
      </c>
      <c r="T48" s="76">
        <v>56</v>
      </c>
      <c r="U48" s="76">
        <v>64</v>
      </c>
      <c r="V48" s="76">
        <v>55</v>
      </c>
      <c r="W48" s="76">
        <v>127</v>
      </c>
    </row>
    <row r="49" spans="1:23" x14ac:dyDescent="0.25">
      <c r="A49" s="66">
        <v>2.1683333333333334</v>
      </c>
      <c r="B49" s="66">
        <v>61</v>
      </c>
      <c r="C49" s="66">
        <v>59</v>
      </c>
      <c r="D49" s="66">
        <v>50</v>
      </c>
      <c r="E49" s="66">
        <v>102</v>
      </c>
      <c r="G49" s="71">
        <v>2.1726666666666663</v>
      </c>
      <c r="H49" s="71">
        <v>67</v>
      </c>
      <c r="I49" s="71">
        <v>50</v>
      </c>
      <c r="J49" s="71">
        <v>52</v>
      </c>
      <c r="K49" s="71">
        <v>119</v>
      </c>
      <c r="M49" s="72">
        <v>2.3734999999999999</v>
      </c>
      <c r="N49" s="72">
        <v>59</v>
      </c>
      <c r="O49" s="72">
        <v>57</v>
      </c>
      <c r="P49" s="72">
        <v>49</v>
      </c>
      <c r="Q49" s="72">
        <v>119</v>
      </c>
      <c r="S49" s="76">
        <v>2.1669999999999998</v>
      </c>
      <c r="T49" s="76">
        <v>54</v>
      </c>
      <c r="U49" s="76">
        <v>56</v>
      </c>
      <c r="V49" s="76">
        <v>55</v>
      </c>
      <c r="W49" s="76">
        <v>126</v>
      </c>
    </row>
    <row r="50" spans="1:23" x14ac:dyDescent="0.25">
      <c r="A50" s="66">
        <v>2.7244444444444444</v>
      </c>
      <c r="B50" s="66">
        <v>58</v>
      </c>
      <c r="C50" s="66">
        <v>53</v>
      </c>
      <c r="D50" s="66">
        <v>51</v>
      </c>
      <c r="E50" s="66">
        <v>121</v>
      </c>
      <c r="G50" s="71">
        <v>2.7302222222222223</v>
      </c>
      <c r="H50" s="71">
        <v>66</v>
      </c>
      <c r="I50" s="71">
        <v>55</v>
      </c>
      <c r="J50" s="71">
        <v>56</v>
      </c>
      <c r="K50" s="71">
        <v>128</v>
      </c>
      <c r="M50" s="72">
        <v>2.9980000000000002</v>
      </c>
      <c r="N50" s="72">
        <v>57</v>
      </c>
      <c r="O50" s="72">
        <v>58</v>
      </c>
      <c r="P50" s="72">
        <v>43</v>
      </c>
      <c r="Q50" s="72">
        <v>114</v>
      </c>
      <c r="S50" s="76">
        <v>2.7226666666666666</v>
      </c>
      <c r="T50" s="76">
        <v>58</v>
      </c>
      <c r="U50" s="76">
        <v>59</v>
      </c>
      <c r="V50" s="76">
        <v>53</v>
      </c>
      <c r="W50" s="76">
        <v>139</v>
      </c>
    </row>
    <row r="51" spans="1:23" x14ac:dyDescent="0.25">
      <c r="A51" s="66">
        <v>3.2805555555555554</v>
      </c>
      <c r="B51" s="66">
        <v>64</v>
      </c>
      <c r="C51" s="66">
        <v>53</v>
      </c>
      <c r="D51" s="66">
        <v>57</v>
      </c>
      <c r="E51" s="66">
        <v>120</v>
      </c>
      <c r="G51" s="71">
        <v>3.2877777777777779</v>
      </c>
      <c r="H51" s="71">
        <v>66</v>
      </c>
      <c r="I51" s="71">
        <v>51</v>
      </c>
      <c r="J51" s="71">
        <v>60</v>
      </c>
      <c r="K51" s="71">
        <v>133</v>
      </c>
      <c r="M51" s="72">
        <v>3.6225000000000005</v>
      </c>
      <c r="N51" s="72">
        <v>56</v>
      </c>
      <c r="O51" s="72">
        <v>59</v>
      </c>
      <c r="P51" s="72">
        <v>43</v>
      </c>
      <c r="Q51" s="72">
        <v>107</v>
      </c>
      <c r="S51" s="76">
        <v>3.2783333333333333</v>
      </c>
      <c r="T51" s="76">
        <v>51</v>
      </c>
      <c r="U51" s="76">
        <v>64</v>
      </c>
      <c r="V51" s="76">
        <v>47</v>
      </c>
      <c r="W51" s="76">
        <v>132</v>
      </c>
    </row>
    <row r="52" spans="1:23" x14ac:dyDescent="0.25">
      <c r="A52" s="66">
        <v>3.8366666666666669</v>
      </c>
      <c r="B52" s="66">
        <v>67</v>
      </c>
      <c r="C52" s="66">
        <v>51</v>
      </c>
      <c r="D52" s="66">
        <v>51</v>
      </c>
      <c r="E52" s="66">
        <v>122</v>
      </c>
      <c r="G52" s="71">
        <v>3.845333333333333</v>
      </c>
      <c r="H52" s="71">
        <v>66</v>
      </c>
      <c r="I52" s="71">
        <v>53</v>
      </c>
      <c r="J52" s="71">
        <v>57</v>
      </c>
      <c r="K52" s="71">
        <v>124</v>
      </c>
      <c r="M52" s="72">
        <v>4.2469999999999999</v>
      </c>
      <c r="N52" s="72">
        <v>55</v>
      </c>
      <c r="O52" s="72">
        <v>61</v>
      </c>
      <c r="P52" s="72">
        <v>45</v>
      </c>
      <c r="Q52" s="72">
        <v>101</v>
      </c>
      <c r="S52" s="76">
        <v>3.8340000000000001</v>
      </c>
      <c r="T52" s="76">
        <v>54</v>
      </c>
      <c r="U52" s="76">
        <v>68</v>
      </c>
      <c r="V52" s="76">
        <v>46</v>
      </c>
      <c r="W52" s="76">
        <v>115</v>
      </c>
    </row>
    <row r="53" spans="1:23" x14ac:dyDescent="0.25">
      <c r="A53" s="66">
        <v>4.3927777777777779</v>
      </c>
      <c r="B53" s="66">
        <v>67</v>
      </c>
      <c r="C53" s="66">
        <v>53</v>
      </c>
      <c r="D53" s="66">
        <v>52</v>
      </c>
      <c r="E53" s="66">
        <v>123</v>
      </c>
      <c r="G53" s="71">
        <v>4.4028888888888886</v>
      </c>
      <c r="H53" s="71">
        <v>63</v>
      </c>
      <c r="I53" s="71">
        <v>57</v>
      </c>
      <c r="J53" s="71">
        <v>52</v>
      </c>
      <c r="K53" s="71">
        <v>124</v>
      </c>
      <c r="M53" s="72">
        <v>4.8715000000000002</v>
      </c>
      <c r="N53" s="72">
        <v>52</v>
      </c>
      <c r="O53" s="72">
        <v>55</v>
      </c>
      <c r="P53" s="72">
        <v>43</v>
      </c>
      <c r="Q53" s="72">
        <v>100</v>
      </c>
      <c r="S53" s="76">
        <v>4.3896666666666668</v>
      </c>
      <c r="T53" s="76">
        <v>60</v>
      </c>
      <c r="U53" s="76">
        <v>62</v>
      </c>
      <c r="V53" s="76">
        <v>55</v>
      </c>
      <c r="W53" s="76">
        <v>121</v>
      </c>
    </row>
    <row r="54" spans="1:23" x14ac:dyDescent="0.25">
      <c r="A54" s="66">
        <v>4.9488888888888889</v>
      </c>
      <c r="B54" s="66">
        <v>65</v>
      </c>
      <c r="C54" s="66">
        <v>50</v>
      </c>
      <c r="D54" s="66">
        <v>52</v>
      </c>
      <c r="E54" s="66">
        <v>122</v>
      </c>
      <c r="G54" s="71">
        <v>4.9604444444444447</v>
      </c>
      <c r="H54" s="71">
        <v>63</v>
      </c>
      <c r="I54" s="71">
        <v>50</v>
      </c>
      <c r="J54" s="71">
        <v>49</v>
      </c>
      <c r="K54" s="71">
        <v>122</v>
      </c>
      <c r="M54" s="70"/>
      <c r="N54" s="70"/>
      <c r="O54" s="70"/>
      <c r="P54" s="70"/>
      <c r="Q54" s="70"/>
      <c r="S54" s="76">
        <v>4.9453333333333331</v>
      </c>
      <c r="T54" s="76">
        <v>59</v>
      </c>
      <c r="U54" s="76">
        <v>57</v>
      </c>
      <c r="V54" s="76">
        <v>51</v>
      </c>
      <c r="W54" s="76">
        <v>135</v>
      </c>
    </row>
    <row r="55" spans="1:23" x14ac:dyDescent="0.25">
      <c r="A55" s="92" t="s">
        <v>22</v>
      </c>
      <c r="B55" s="92">
        <f>AVERAGE(B46:B54)</f>
        <v>65.111111111111114</v>
      </c>
      <c r="C55" s="92">
        <f>AVERAGE(C46:C54)</f>
        <v>53.222222222222221</v>
      </c>
      <c r="D55" s="92">
        <f>AVERAGE(D46:D54)</f>
        <v>53.666666666666664</v>
      </c>
      <c r="E55" s="92">
        <f>AVERAGE(E46:E54)</f>
        <v>117.66666666666667</v>
      </c>
      <c r="G55" s="32" t="s">
        <v>22</v>
      </c>
      <c r="H55" s="32">
        <f>AVERAGE(H46:H54)</f>
        <v>65.222222222222229</v>
      </c>
      <c r="I55" s="32">
        <f>AVERAGE(I46:I54)</f>
        <v>52.111111111111114</v>
      </c>
      <c r="J55" s="32">
        <f>AVERAGE(J46:J54)</f>
        <v>55.888888888888886</v>
      </c>
      <c r="K55" s="32">
        <f>AVERAGE(K46:K54)</f>
        <v>127</v>
      </c>
      <c r="M55" s="32" t="s">
        <v>22</v>
      </c>
      <c r="N55" s="32">
        <f>AVERAGE(N46:N54)</f>
        <v>56.875</v>
      </c>
      <c r="O55" s="32">
        <f>AVERAGE(O46:O54)</f>
        <v>57.25</v>
      </c>
      <c r="P55" s="32">
        <f>AVERAGE(P46:P54)</f>
        <v>46.75</v>
      </c>
      <c r="Q55" s="32">
        <f>AVERAGE(Q46:Q54)</f>
        <v>113.125</v>
      </c>
      <c r="S55" s="32" t="s">
        <v>22</v>
      </c>
      <c r="T55" s="32">
        <f>AVERAGE(T46:T54)</f>
        <v>56.222222222222221</v>
      </c>
      <c r="U55" s="32">
        <f>AVERAGE(U46:U54)</f>
        <v>60.777777777777779</v>
      </c>
      <c r="V55" s="32">
        <f>AVERAGE(V46:V54)</f>
        <v>51.555555555555557</v>
      </c>
      <c r="W55" s="32">
        <f>AVERAGE(W46:W54)</f>
        <v>127.66666666666667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19" workbookViewId="0">
      <selection activeCell="T55" sqref="T55:W55"/>
    </sheetView>
  </sheetViews>
  <sheetFormatPr defaultRowHeight="15" x14ac:dyDescent="0.25"/>
  <cols>
    <col min="1" max="16384" width="9.140625" style="32"/>
  </cols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95" t="s">
        <v>0</v>
      </c>
      <c r="B3" s="95" t="s">
        <v>1</v>
      </c>
      <c r="C3" s="95" t="s">
        <v>2</v>
      </c>
      <c r="D3" s="95" t="s">
        <v>3</v>
      </c>
      <c r="E3" s="95" t="s">
        <v>4</v>
      </c>
      <c r="G3" s="99" t="s">
        <v>0</v>
      </c>
      <c r="H3" s="99" t="s">
        <v>1</v>
      </c>
      <c r="I3" s="99" t="s">
        <v>2</v>
      </c>
      <c r="J3" s="99" t="s">
        <v>3</v>
      </c>
      <c r="K3" s="99" t="s">
        <v>4</v>
      </c>
      <c r="M3" s="103" t="s">
        <v>0</v>
      </c>
      <c r="N3" s="103" t="s">
        <v>1</v>
      </c>
      <c r="O3" s="103" t="s">
        <v>2</v>
      </c>
      <c r="P3" s="103" t="s">
        <v>3</v>
      </c>
      <c r="Q3" s="103" t="s">
        <v>4</v>
      </c>
      <c r="S3" s="107" t="s">
        <v>0</v>
      </c>
      <c r="T3" s="107" t="s">
        <v>1</v>
      </c>
      <c r="U3" s="107" t="s">
        <v>2</v>
      </c>
      <c r="V3" s="107" t="s">
        <v>3</v>
      </c>
      <c r="W3" s="107" t="s">
        <v>4</v>
      </c>
    </row>
    <row r="4" spans="1:23" x14ac:dyDescent="0.25">
      <c r="A4" s="94">
        <v>0.5</v>
      </c>
      <c r="B4" s="94">
        <v>86</v>
      </c>
      <c r="C4" s="94">
        <v>39</v>
      </c>
      <c r="D4" s="94">
        <v>115</v>
      </c>
      <c r="E4" s="94">
        <v>98</v>
      </c>
      <c r="G4" s="98">
        <v>0.5</v>
      </c>
      <c r="H4" s="98">
        <v>76</v>
      </c>
      <c r="I4" s="98">
        <v>37</v>
      </c>
      <c r="J4" s="98">
        <v>122</v>
      </c>
      <c r="K4" s="98">
        <v>90</v>
      </c>
      <c r="M4" s="102">
        <v>0.5</v>
      </c>
      <c r="N4" s="102">
        <v>74</v>
      </c>
      <c r="O4" s="102">
        <v>42</v>
      </c>
      <c r="P4" s="102">
        <v>121</v>
      </c>
      <c r="Q4" s="102">
        <v>89</v>
      </c>
      <c r="S4" s="106">
        <v>0.5</v>
      </c>
      <c r="T4" s="106">
        <v>76</v>
      </c>
      <c r="U4" s="106">
        <v>38</v>
      </c>
      <c r="V4" s="106">
        <v>132</v>
      </c>
      <c r="W4" s="106">
        <v>98</v>
      </c>
    </row>
    <row r="5" spans="1:23" x14ac:dyDescent="0.25">
      <c r="A5" s="94">
        <v>1.0557777777777777</v>
      </c>
      <c r="B5" s="94">
        <v>98</v>
      </c>
      <c r="C5" s="94">
        <v>68</v>
      </c>
      <c r="D5" s="94">
        <v>127</v>
      </c>
      <c r="E5" s="94">
        <v>111</v>
      </c>
      <c r="G5" s="98">
        <v>1.0556666666666668</v>
      </c>
      <c r="H5" s="98">
        <v>82</v>
      </c>
      <c r="I5" s="98">
        <v>73</v>
      </c>
      <c r="J5" s="98">
        <v>129</v>
      </c>
      <c r="K5" s="98">
        <v>123</v>
      </c>
      <c r="M5" s="102">
        <v>1.0555555555555556</v>
      </c>
      <c r="N5" s="102">
        <v>76</v>
      </c>
      <c r="O5" s="102">
        <v>68</v>
      </c>
      <c r="P5" s="102">
        <v>118</v>
      </c>
      <c r="Q5" s="102">
        <v>115</v>
      </c>
      <c r="S5" s="106">
        <v>1.1243750000000001</v>
      </c>
      <c r="T5" s="106">
        <v>81</v>
      </c>
      <c r="U5" s="106">
        <v>76</v>
      </c>
      <c r="V5" s="106">
        <v>137</v>
      </c>
      <c r="W5" s="106">
        <v>121</v>
      </c>
    </row>
    <row r="6" spans="1:23" x14ac:dyDescent="0.25">
      <c r="A6" s="94">
        <v>1.6115555555555556</v>
      </c>
      <c r="B6" s="94">
        <v>94</v>
      </c>
      <c r="C6" s="94">
        <v>70</v>
      </c>
      <c r="D6" s="94">
        <v>124</v>
      </c>
      <c r="E6" s="94">
        <v>112</v>
      </c>
      <c r="G6" s="98">
        <v>1.6113333333333333</v>
      </c>
      <c r="H6" s="98">
        <v>79</v>
      </c>
      <c r="I6" s="98">
        <v>72</v>
      </c>
      <c r="J6" s="98">
        <v>127</v>
      </c>
      <c r="K6" s="98">
        <v>134</v>
      </c>
      <c r="M6" s="102">
        <v>1.6111111111111112</v>
      </c>
      <c r="N6" s="102">
        <v>81</v>
      </c>
      <c r="O6" s="102">
        <v>70</v>
      </c>
      <c r="P6" s="102">
        <v>115</v>
      </c>
      <c r="Q6" s="102">
        <v>119</v>
      </c>
      <c r="S6" s="106">
        <v>1.74875</v>
      </c>
      <c r="T6" s="106">
        <v>80</v>
      </c>
      <c r="U6" s="106">
        <v>76</v>
      </c>
      <c r="V6" s="106">
        <v>131</v>
      </c>
      <c r="W6" s="106">
        <v>121</v>
      </c>
    </row>
    <row r="7" spans="1:23" x14ac:dyDescent="0.25">
      <c r="A7" s="94">
        <v>2.1673333333333336</v>
      </c>
      <c r="B7" s="94">
        <v>90</v>
      </c>
      <c r="C7" s="94">
        <v>70</v>
      </c>
      <c r="D7" s="94">
        <v>117</v>
      </c>
      <c r="E7" s="94">
        <v>112</v>
      </c>
      <c r="G7" s="98">
        <v>2.1669999999999998</v>
      </c>
      <c r="H7" s="98">
        <v>75</v>
      </c>
      <c r="I7" s="98">
        <v>70</v>
      </c>
      <c r="J7" s="98">
        <v>126</v>
      </c>
      <c r="K7" s="98">
        <v>131</v>
      </c>
      <c r="M7" s="102">
        <v>2.1666666666666665</v>
      </c>
      <c r="N7" s="102">
        <v>80</v>
      </c>
      <c r="O7" s="102">
        <v>71</v>
      </c>
      <c r="P7" s="102">
        <v>116</v>
      </c>
      <c r="Q7" s="102">
        <v>117</v>
      </c>
      <c r="S7" s="106">
        <v>2.3731249999999999</v>
      </c>
      <c r="T7" s="106">
        <v>80</v>
      </c>
      <c r="U7" s="106">
        <v>75</v>
      </c>
      <c r="V7" s="106">
        <v>129</v>
      </c>
      <c r="W7" s="106">
        <v>130</v>
      </c>
    </row>
    <row r="8" spans="1:23" x14ac:dyDescent="0.25">
      <c r="A8" s="94">
        <v>2.7231111111111113</v>
      </c>
      <c r="B8" s="94">
        <v>94</v>
      </c>
      <c r="C8" s="94">
        <v>68</v>
      </c>
      <c r="D8" s="94">
        <v>120</v>
      </c>
      <c r="E8" s="94">
        <v>104</v>
      </c>
      <c r="G8" s="98">
        <v>2.7226666666666666</v>
      </c>
      <c r="H8" s="98">
        <v>74</v>
      </c>
      <c r="I8" s="98">
        <v>69</v>
      </c>
      <c r="J8" s="98">
        <v>124</v>
      </c>
      <c r="K8" s="98">
        <v>126</v>
      </c>
      <c r="M8" s="102">
        <v>2.7222222222222223</v>
      </c>
      <c r="N8" s="102">
        <v>75</v>
      </c>
      <c r="O8" s="102">
        <v>73</v>
      </c>
      <c r="P8" s="102">
        <v>124</v>
      </c>
      <c r="Q8" s="102">
        <v>121</v>
      </c>
      <c r="S8" s="106">
        <v>2.9975000000000001</v>
      </c>
      <c r="T8" s="106">
        <v>84</v>
      </c>
      <c r="U8" s="106">
        <v>74</v>
      </c>
      <c r="V8" s="106">
        <v>134</v>
      </c>
      <c r="W8" s="106">
        <v>133</v>
      </c>
    </row>
    <row r="9" spans="1:23" x14ac:dyDescent="0.25">
      <c r="A9" s="94">
        <v>3.278888888888889</v>
      </c>
      <c r="B9" s="94">
        <v>93</v>
      </c>
      <c r="C9" s="94">
        <v>68</v>
      </c>
      <c r="D9" s="94">
        <v>124</v>
      </c>
      <c r="E9" s="94">
        <v>106</v>
      </c>
      <c r="G9" s="98">
        <v>3.2783333333333333</v>
      </c>
      <c r="H9" s="98">
        <v>75</v>
      </c>
      <c r="I9" s="98">
        <v>69</v>
      </c>
      <c r="J9" s="98">
        <v>126</v>
      </c>
      <c r="K9" s="98">
        <v>117</v>
      </c>
      <c r="M9" s="102">
        <v>3.2777777777777777</v>
      </c>
      <c r="N9" s="102">
        <v>70</v>
      </c>
      <c r="O9" s="102">
        <v>70</v>
      </c>
      <c r="P9" s="102">
        <v>125</v>
      </c>
      <c r="Q9" s="102">
        <v>111</v>
      </c>
      <c r="S9" s="106">
        <v>3.6218749999999997</v>
      </c>
      <c r="T9" s="106">
        <v>82</v>
      </c>
      <c r="U9" s="106">
        <v>75</v>
      </c>
      <c r="V9" s="106">
        <v>139</v>
      </c>
      <c r="W9" s="106">
        <v>124</v>
      </c>
    </row>
    <row r="10" spans="1:23" x14ac:dyDescent="0.25">
      <c r="A10" s="94">
        <v>3.8346666666666667</v>
      </c>
      <c r="B10" s="94">
        <v>92</v>
      </c>
      <c r="C10" s="94">
        <v>70</v>
      </c>
      <c r="D10" s="94">
        <v>120</v>
      </c>
      <c r="E10" s="94">
        <v>113</v>
      </c>
      <c r="G10" s="98">
        <v>3.8340000000000001</v>
      </c>
      <c r="H10" s="98">
        <v>73</v>
      </c>
      <c r="I10" s="98">
        <v>72</v>
      </c>
      <c r="J10" s="98">
        <v>136</v>
      </c>
      <c r="K10" s="98">
        <v>125</v>
      </c>
      <c r="M10" s="102">
        <v>3.833333333333333</v>
      </c>
      <c r="N10" s="102">
        <v>71</v>
      </c>
      <c r="O10" s="102">
        <v>69</v>
      </c>
      <c r="P10" s="102">
        <v>125</v>
      </c>
      <c r="Q10" s="102">
        <v>111</v>
      </c>
      <c r="S10" s="106">
        <v>4.2462499999999999</v>
      </c>
      <c r="T10" s="106">
        <v>80</v>
      </c>
      <c r="U10" s="106">
        <v>75</v>
      </c>
      <c r="V10" s="106">
        <v>136</v>
      </c>
      <c r="W10" s="106">
        <v>127</v>
      </c>
    </row>
    <row r="11" spans="1:23" x14ac:dyDescent="0.25">
      <c r="A11" s="94">
        <v>4.3904444444444444</v>
      </c>
      <c r="B11" s="94">
        <v>92</v>
      </c>
      <c r="C11" s="94">
        <v>73</v>
      </c>
      <c r="D11" s="94">
        <v>124</v>
      </c>
      <c r="E11" s="94">
        <v>119</v>
      </c>
      <c r="G11" s="98">
        <v>4.3896666666666668</v>
      </c>
      <c r="H11" s="98">
        <v>72</v>
      </c>
      <c r="I11" s="98">
        <v>71</v>
      </c>
      <c r="J11" s="98">
        <v>130</v>
      </c>
      <c r="K11" s="98">
        <v>120</v>
      </c>
      <c r="M11" s="102">
        <v>4.3888888888888893</v>
      </c>
      <c r="N11" s="102">
        <v>72</v>
      </c>
      <c r="O11" s="102">
        <v>69</v>
      </c>
      <c r="P11" s="102">
        <v>121</v>
      </c>
      <c r="Q11" s="102">
        <v>112</v>
      </c>
      <c r="S11" s="106">
        <v>4.8706249999999995</v>
      </c>
      <c r="T11" s="106">
        <v>79</v>
      </c>
      <c r="U11" s="106">
        <v>73</v>
      </c>
      <c r="V11" s="106">
        <v>124</v>
      </c>
      <c r="W11" s="106">
        <v>132</v>
      </c>
    </row>
    <row r="12" spans="1:23" x14ac:dyDescent="0.25">
      <c r="A12" s="94">
        <v>4.9462222222222225</v>
      </c>
      <c r="B12" s="94">
        <v>85</v>
      </c>
      <c r="C12" s="94">
        <v>73</v>
      </c>
      <c r="D12" s="94">
        <v>125</v>
      </c>
      <c r="E12" s="94">
        <v>127</v>
      </c>
      <c r="G12" s="98">
        <v>4.9453333333333331</v>
      </c>
      <c r="H12" s="98">
        <v>78</v>
      </c>
      <c r="I12" s="98">
        <v>71</v>
      </c>
      <c r="J12" s="98">
        <v>127</v>
      </c>
      <c r="K12" s="98">
        <v>117</v>
      </c>
      <c r="M12" s="102">
        <v>4.9444444444444446</v>
      </c>
      <c r="N12" s="102">
        <v>73</v>
      </c>
      <c r="O12" s="102">
        <v>67</v>
      </c>
      <c r="P12" s="102">
        <v>120</v>
      </c>
      <c r="Q12" s="102">
        <v>99</v>
      </c>
    </row>
    <row r="13" spans="1:23" x14ac:dyDescent="0.25">
      <c r="A13" s="32" t="s">
        <v>22</v>
      </c>
      <c r="B13" s="32">
        <f>AVERAGE(B4:B12)</f>
        <v>91.555555555555557</v>
      </c>
      <c r="C13" s="32">
        <f>AVERAGE(C4:C12)</f>
        <v>66.555555555555557</v>
      </c>
      <c r="D13" s="32">
        <f t="shared" ref="D13:E13" si="0">AVERAGE(D4:D12)</f>
        <v>121.77777777777777</v>
      </c>
      <c r="E13" s="32">
        <f t="shared" si="0"/>
        <v>111.33333333333333</v>
      </c>
      <c r="G13" s="124" t="s">
        <v>22</v>
      </c>
      <c r="H13" s="124">
        <f>AVERAGE(H4:H12)</f>
        <v>76</v>
      </c>
      <c r="I13" s="124">
        <f t="shared" ref="I13:K13" si="1">AVERAGE(I4:I12)</f>
        <v>67.111111111111114</v>
      </c>
      <c r="J13" s="124">
        <f>AVERAGE(J4:J12)</f>
        <v>127.44444444444444</v>
      </c>
      <c r="K13" s="124">
        <f t="shared" si="1"/>
        <v>120.33333333333333</v>
      </c>
      <c r="M13" s="32" t="s">
        <v>22</v>
      </c>
      <c r="N13" s="32">
        <f>AVERAGE(N4:N12)</f>
        <v>74.666666666666671</v>
      </c>
      <c r="O13" s="32">
        <f t="shared" ref="O13:Q13" si="2">AVERAGE(O4:O12)</f>
        <v>66.555555555555557</v>
      </c>
      <c r="P13" s="32">
        <f>AVERAGE(P4:P12)</f>
        <v>120.55555555555556</v>
      </c>
      <c r="Q13" s="32">
        <f t="shared" si="2"/>
        <v>110.44444444444444</v>
      </c>
      <c r="S13" s="32" t="s">
        <v>22</v>
      </c>
      <c r="T13" s="32">
        <f>AVERAGE(T4:T11)</f>
        <v>80.25</v>
      </c>
      <c r="U13" s="124">
        <f t="shared" ref="U13:V13" si="3">AVERAGE(U4:U11)</f>
        <v>70.25</v>
      </c>
      <c r="V13" s="124">
        <f t="shared" si="3"/>
        <v>132.75</v>
      </c>
      <c r="W13" s="124">
        <f>AVERAGE(W4:W11)</f>
        <v>123.25</v>
      </c>
    </row>
    <row r="15" spans="1:23" x14ac:dyDescent="0.25">
      <c r="A15" s="1" t="s">
        <v>12</v>
      </c>
      <c r="B15" s="1"/>
      <c r="C15" s="1"/>
      <c r="D15" s="1"/>
      <c r="E15" s="1"/>
      <c r="F15" s="1"/>
      <c r="G15" s="1" t="s">
        <v>13</v>
      </c>
      <c r="H15" s="1"/>
      <c r="I15" s="1"/>
      <c r="J15" s="1"/>
      <c r="K15" s="1"/>
      <c r="L15" s="1"/>
      <c r="M15" s="1" t="s">
        <v>14</v>
      </c>
      <c r="N15" s="1"/>
      <c r="O15" s="1"/>
      <c r="P15" s="1"/>
      <c r="Q15" s="1"/>
      <c r="R15" s="1"/>
      <c r="S15" s="1" t="s">
        <v>15</v>
      </c>
      <c r="T15" s="1"/>
    </row>
    <row r="17" spans="1:25" x14ac:dyDescent="0.25">
      <c r="A17" s="111" t="s">
        <v>0</v>
      </c>
      <c r="B17" s="111" t="s">
        <v>1</v>
      </c>
      <c r="C17" s="111" t="s">
        <v>2</v>
      </c>
      <c r="D17" s="111" t="s">
        <v>3</v>
      </c>
      <c r="E17" s="111" t="s">
        <v>4</v>
      </c>
      <c r="G17" s="115" t="s">
        <v>0</v>
      </c>
      <c r="H17" s="115" t="s">
        <v>1</v>
      </c>
      <c r="I17" s="115" t="s">
        <v>2</v>
      </c>
      <c r="J17" s="115" t="s">
        <v>3</v>
      </c>
      <c r="K17" s="115" t="s">
        <v>4</v>
      </c>
      <c r="M17" s="119" t="s">
        <v>0</v>
      </c>
      <c r="N17" s="119" t="s">
        <v>1</v>
      </c>
      <c r="O17" s="119" t="s">
        <v>2</v>
      </c>
      <c r="P17" s="119" t="s">
        <v>3</v>
      </c>
      <c r="Q17" s="119" t="s">
        <v>4</v>
      </c>
      <c r="S17" s="123" t="s">
        <v>0</v>
      </c>
      <c r="T17" s="123" t="s">
        <v>1</v>
      </c>
      <c r="U17" s="123" t="s">
        <v>2</v>
      </c>
      <c r="V17" s="123" t="s">
        <v>3</v>
      </c>
      <c r="W17" s="123" t="s">
        <v>4</v>
      </c>
    </row>
    <row r="18" spans="1:25" x14ac:dyDescent="0.25">
      <c r="A18" s="110">
        <v>0.5</v>
      </c>
      <c r="B18" s="110">
        <v>99</v>
      </c>
      <c r="C18" s="110">
        <v>40</v>
      </c>
      <c r="D18" s="110">
        <v>107</v>
      </c>
      <c r="E18" s="110">
        <v>117</v>
      </c>
      <c r="G18" s="114">
        <v>0.5</v>
      </c>
      <c r="H18" s="114">
        <v>91</v>
      </c>
      <c r="I18" s="114">
        <v>34</v>
      </c>
      <c r="J18" s="114">
        <v>118</v>
      </c>
      <c r="K18" s="114">
        <v>99</v>
      </c>
      <c r="M18" s="118">
        <v>0.5</v>
      </c>
      <c r="N18" s="118">
        <v>79</v>
      </c>
      <c r="O18" s="118">
        <v>41</v>
      </c>
      <c r="P18" s="118">
        <v>108</v>
      </c>
      <c r="Q18" s="118">
        <v>91</v>
      </c>
      <c r="S18" s="122">
        <v>0.5</v>
      </c>
      <c r="T18" s="122">
        <v>99</v>
      </c>
      <c r="U18" s="122">
        <v>43</v>
      </c>
      <c r="V18" s="122">
        <v>118</v>
      </c>
      <c r="W18" s="122">
        <v>98</v>
      </c>
    </row>
    <row r="19" spans="1:25" x14ac:dyDescent="0.25">
      <c r="A19" s="110">
        <v>1.124625</v>
      </c>
      <c r="B19" s="110">
        <v>93</v>
      </c>
      <c r="C19" s="110">
        <v>75</v>
      </c>
      <c r="D19" s="110">
        <v>117</v>
      </c>
      <c r="E19" s="110">
        <v>137</v>
      </c>
      <c r="G19" s="114">
        <v>1.0557777777777777</v>
      </c>
      <c r="H19" s="114">
        <v>88</v>
      </c>
      <c r="I19" s="114">
        <v>81</v>
      </c>
      <c r="J19" s="114">
        <v>124</v>
      </c>
      <c r="K19" s="114">
        <v>135</v>
      </c>
      <c r="M19" s="118">
        <v>1.0562222222222222</v>
      </c>
      <c r="N19" s="118">
        <v>81</v>
      </c>
      <c r="O19" s="118">
        <v>71</v>
      </c>
      <c r="P19" s="118">
        <v>116</v>
      </c>
      <c r="Q19" s="118">
        <v>112</v>
      </c>
      <c r="S19" s="122">
        <v>1.1248749999999998</v>
      </c>
      <c r="T19" s="122">
        <v>103</v>
      </c>
      <c r="U19" s="122">
        <v>78</v>
      </c>
      <c r="V19" s="122">
        <v>118</v>
      </c>
      <c r="W19" s="122">
        <v>132</v>
      </c>
    </row>
    <row r="20" spans="1:25" x14ac:dyDescent="0.25">
      <c r="A20" s="110">
        <v>1.74925</v>
      </c>
      <c r="B20" s="110">
        <v>94</v>
      </c>
      <c r="C20" s="110">
        <v>75</v>
      </c>
      <c r="D20" s="110">
        <v>120</v>
      </c>
      <c r="E20" s="110">
        <v>126</v>
      </c>
      <c r="G20" s="114">
        <v>1.6115555555555556</v>
      </c>
      <c r="H20" s="114">
        <v>89</v>
      </c>
      <c r="I20" s="114">
        <v>76</v>
      </c>
      <c r="J20" s="114">
        <v>119</v>
      </c>
      <c r="K20" s="114">
        <v>132</v>
      </c>
      <c r="M20" s="118">
        <v>1.6124444444444443</v>
      </c>
      <c r="N20" s="118">
        <v>85</v>
      </c>
      <c r="O20" s="118">
        <v>70</v>
      </c>
      <c r="P20" s="118">
        <v>117</v>
      </c>
      <c r="Q20" s="118">
        <v>118</v>
      </c>
      <c r="S20" s="122">
        <v>1.7497499999999999</v>
      </c>
      <c r="T20" s="122">
        <v>105</v>
      </c>
      <c r="U20" s="122">
        <v>71</v>
      </c>
      <c r="V20" s="122">
        <v>120</v>
      </c>
      <c r="W20" s="122">
        <v>131</v>
      </c>
    </row>
    <row r="21" spans="1:25" x14ac:dyDescent="0.25">
      <c r="A21" s="110">
        <v>2.373875</v>
      </c>
      <c r="B21" s="110">
        <v>102</v>
      </c>
      <c r="C21" s="110">
        <v>74</v>
      </c>
      <c r="D21" s="110">
        <v>126</v>
      </c>
      <c r="E21" s="110">
        <v>123</v>
      </c>
      <c r="G21" s="114">
        <v>2.1673333333333336</v>
      </c>
      <c r="H21" s="114">
        <v>86</v>
      </c>
      <c r="I21" s="114">
        <v>73</v>
      </c>
      <c r="J21" s="114">
        <v>124</v>
      </c>
      <c r="K21" s="114">
        <v>127</v>
      </c>
      <c r="M21" s="118">
        <v>2.1686666666666667</v>
      </c>
      <c r="N21" s="118">
        <v>87</v>
      </c>
      <c r="O21" s="118">
        <v>66</v>
      </c>
      <c r="P21" s="118">
        <v>117</v>
      </c>
      <c r="Q21" s="118">
        <v>117</v>
      </c>
      <c r="S21" s="122">
        <v>2.374625</v>
      </c>
      <c r="T21" s="122">
        <v>105</v>
      </c>
      <c r="U21" s="122">
        <v>69</v>
      </c>
      <c r="V21" s="122">
        <v>117</v>
      </c>
      <c r="W21" s="122">
        <v>133</v>
      </c>
    </row>
    <row r="22" spans="1:25" x14ac:dyDescent="0.25">
      <c r="A22" s="110">
        <v>2.9984999999999999</v>
      </c>
      <c r="B22" s="110">
        <v>95</v>
      </c>
      <c r="C22" s="110">
        <v>77</v>
      </c>
      <c r="D22" s="110">
        <v>126</v>
      </c>
      <c r="E22" s="110">
        <v>123</v>
      </c>
      <c r="G22" s="114">
        <v>2.7231111111111113</v>
      </c>
      <c r="H22" s="114">
        <v>90</v>
      </c>
      <c r="I22" s="114">
        <v>74</v>
      </c>
      <c r="J22" s="114">
        <v>125</v>
      </c>
      <c r="K22" s="114">
        <v>120</v>
      </c>
      <c r="M22" s="118">
        <v>2.7248888888888887</v>
      </c>
      <c r="N22" s="118">
        <v>84</v>
      </c>
      <c r="O22" s="118">
        <v>65</v>
      </c>
      <c r="P22" s="118">
        <v>120</v>
      </c>
      <c r="Q22" s="118">
        <v>110</v>
      </c>
      <c r="S22" s="122">
        <v>2.9994999999999998</v>
      </c>
      <c r="T22" s="122">
        <v>100</v>
      </c>
      <c r="U22" s="122">
        <v>70</v>
      </c>
      <c r="V22" s="122">
        <v>120</v>
      </c>
      <c r="W22" s="122">
        <v>132</v>
      </c>
    </row>
    <row r="23" spans="1:25" x14ac:dyDescent="0.25">
      <c r="A23" s="110">
        <v>3.6231249999999999</v>
      </c>
      <c r="B23" s="110">
        <v>92</v>
      </c>
      <c r="C23" s="110">
        <v>82</v>
      </c>
      <c r="D23" s="110">
        <v>117</v>
      </c>
      <c r="E23" s="110">
        <v>122</v>
      </c>
      <c r="G23" s="114">
        <v>3.278888888888889</v>
      </c>
      <c r="H23" s="114">
        <v>95</v>
      </c>
      <c r="I23" s="114">
        <v>75</v>
      </c>
      <c r="J23" s="114">
        <v>128</v>
      </c>
      <c r="K23" s="114">
        <v>128</v>
      </c>
      <c r="M23" s="118">
        <v>3.2811111111111111</v>
      </c>
      <c r="N23" s="118">
        <v>79</v>
      </c>
      <c r="O23" s="118">
        <v>67</v>
      </c>
      <c r="P23" s="118">
        <v>122</v>
      </c>
      <c r="Q23" s="118">
        <v>114</v>
      </c>
      <c r="S23" s="122">
        <v>3.6243750000000001</v>
      </c>
      <c r="T23" s="122">
        <v>98</v>
      </c>
      <c r="U23" s="122">
        <v>69</v>
      </c>
      <c r="V23" s="122">
        <v>124</v>
      </c>
      <c r="W23" s="122">
        <v>123</v>
      </c>
    </row>
    <row r="24" spans="1:25" x14ac:dyDescent="0.25">
      <c r="A24" s="110">
        <v>4.2477499999999999</v>
      </c>
      <c r="B24" s="110">
        <v>97</v>
      </c>
      <c r="C24" s="110">
        <v>79</v>
      </c>
      <c r="D24" s="110">
        <v>113</v>
      </c>
      <c r="E24" s="110">
        <v>124</v>
      </c>
      <c r="G24" s="114">
        <v>3.8346666666666667</v>
      </c>
      <c r="H24" s="114">
        <v>84</v>
      </c>
      <c r="I24" s="114">
        <v>73</v>
      </c>
      <c r="J24" s="114">
        <v>125</v>
      </c>
      <c r="K24" s="114">
        <v>130</v>
      </c>
      <c r="M24" s="118">
        <v>3.8373333333333335</v>
      </c>
      <c r="N24" s="118">
        <v>80</v>
      </c>
      <c r="O24" s="118">
        <v>65</v>
      </c>
      <c r="P24" s="118">
        <v>115</v>
      </c>
      <c r="Q24" s="118">
        <v>114</v>
      </c>
      <c r="S24" s="122">
        <v>4.24925</v>
      </c>
      <c r="T24" s="122">
        <v>95</v>
      </c>
      <c r="U24" s="122">
        <v>68</v>
      </c>
      <c r="V24" s="122">
        <v>118</v>
      </c>
      <c r="W24" s="122">
        <v>123</v>
      </c>
    </row>
    <row r="25" spans="1:25" x14ac:dyDescent="0.25">
      <c r="A25" s="110">
        <v>4.8723749999999999</v>
      </c>
      <c r="B25" s="110">
        <v>97</v>
      </c>
      <c r="C25" s="110">
        <v>77</v>
      </c>
      <c r="D25" s="110">
        <v>115</v>
      </c>
      <c r="E25" s="110">
        <v>123</v>
      </c>
      <c r="G25" s="114">
        <v>4.3904444444444444</v>
      </c>
      <c r="H25" s="114">
        <v>84</v>
      </c>
      <c r="I25" s="114">
        <v>72</v>
      </c>
      <c r="J25" s="114">
        <v>120</v>
      </c>
      <c r="K25" s="114">
        <v>118</v>
      </c>
      <c r="M25" s="118">
        <v>4.3935555555555554</v>
      </c>
      <c r="N25" s="118">
        <v>82</v>
      </c>
      <c r="O25" s="118">
        <v>69</v>
      </c>
      <c r="P25" s="118">
        <v>107</v>
      </c>
      <c r="Q25" s="118">
        <v>117</v>
      </c>
      <c r="S25" s="122">
        <v>4.8741250000000003</v>
      </c>
      <c r="T25" s="122">
        <v>92</v>
      </c>
      <c r="U25" s="122">
        <v>68</v>
      </c>
      <c r="V25" s="122">
        <v>119</v>
      </c>
      <c r="W25" s="122">
        <v>123</v>
      </c>
    </row>
    <row r="26" spans="1:25" x14ac:dyDescent="0.25">
      <c r="A26" s="32" t="s">
        <v>22</v>
      </c>
      <c r="B26" s="32">
        <f>AVERAGE(B18:B25)</f>
        <v>96.125</v>
      </c>
      <c r="C26" s="32">
        <f t="shared" ref="C26:E26" si="4">AVERAGE(C18:C25)</f>
        <v>72.375</v>
      </c>
      <c r="D26" s="32">
        <f>AVERAGE(D18:D25)</f>
        <v>117.625</v>
      </c>
      <c r="E26" s="32">
        <f t="shared" si="4"/>
        <v>124.375</v>
      </c>
      <c r="G26" s="114">
        <v>4.9462222222222225</v>
      </c>
      <c r="H26" s="114">
        <v>82</v>
      </c>
      <c r="I26" s="114">
        <v>71</v>
      </c>
      <c r="J26" s="114">
        <v>119</v>
      </c>
      <c r="K26" s="114">
        <v>125</v>
      </c>
      <c r="M26" s="118">
        <v>4.9497777777777774</v>
      </c>
      <c r="N26" s="118">
        <v>77</v>
      </c>
      <c r="O26" s="118">
        <v>69</v>
      </c>
      <c r="P26" s="118">
        <v>105</v>
      </c>
      <c r="Q26" s="118">
        <v>126</v>
      </c>
      <c r="X26" s="2"/>
      <c r="Y26" s="2"/>
    </row>
    <row r="27" spans="1:25" x14ac:dyDescent="0.25">
      <c r="A27" s="2"/>
      <c r="B27" s="2"/>
      <c r="C27" s="2"/>
      <c r="D27" s="2"/>
      <c r="E27" s="2"/>
      <c r="F27" s="2"/>
      <c r="G27" s="32" t="s">
        <v>22</v>
      </c>
      <c r="H27" s="32">
        <f>AVERAGE(H18:H26)</f>
        <v>87.666666666666671</v>
      </c>
      <c r="I27" s="32">
        <f>AVERAGE(I18:I26)</f>
        <v>69.888888888888886</v>
      </c>
      <c r="J27" s="32">
        <f t="shared" ref="J27:K27" si="5">AVERAGE(J18:J26)</f>
        <v>122.44444444444444</v>
      </c>
      <c r="K27" s="32">
        <f t="shared" si="5"/>
        <v>123.77777777777777</v>
      </c>
      <c r="L27" s="2"/>
      <c r="M27" s="32" t="s">
        <v>22</v>
      </c>
      <c r="N27" s="32">
        <f>AVERAGE(N18:N26)</f>
        <v>81.555555555555557</v>
      </c>
      <c r="O27" s="32">
        <f>AVERAGE(O18:O26)</f>
        <v>64.777777777777771</v>
      </c>
      <c r="P27" s="32">
        <f>AVERAGE(P18:P26)</f>
        <v>114.11111111111111</v>
      </c>
      <c r="Q27" s="32">
        <f>AVERAGE(Q18:Q26)</f>
        <v>113.22222222222223</v>
      </c>
      <c r="R27" s="2"/>
      <c r="S27" s="32" t="s">
        <v>22</v>
      </c>
      <c r="T27" s="32">
        <f>AVERAGE(T18:T25)</f>
        <v>99.625</v>
      </c>
      <c r="U27" s="124">
        <f t="shared" ref="U27" si="6">AVERAGE(U18:U25)</f>
        <v>67</v>
      </c>
      <c r="V27" s="124">
        <f>AVERAGE(V18:V25)</f>
        <v>119.25</v>
      </c>
      <c r="W27" s="124">
        <f>AVERAGE(W18:W25)</f>
        <v>124.375</v>
      </c>
    </row>
    <row r="29" spans="1:25" x14ac:dyDescent="0.25">
      <c r="A29" s="1" t="s">
        <v>16</v>
      </c>
      <c r="B29" s="1"/>
      <c r="C29" s="1"/>
      <c r="D29" s="1"/>
      <c r="E29" s="1"/>
      <c r="F29" s="1"/>
      <c r="G29" s="1" t="s">
        <v>17</v>
      </c>
      <c r="H29" s="1"/>
      <c r="I29" s="1"/>
      <c r="J29" s="1"/>
      <c r="K29" s="1"/>
      <c r="L29" s="1"/>
      <c r="M29" s="1" t="s">
        <v>18</v>
      </c>
      <c r="N29" s="1"/>
      <c r="O29" s="1"/>
      <c r="P29" s="1"/>
      <c r="Q29" s="1"/>
      <c r="R29" s="1"/>
      <c r="S29" s="1" t="s">
        <v>19</v>
      </c>
      <c r="T29" s="1"/>
    </row>
    <row r="31" spans="1:25" x14ac:dyDescent="0.25">
      <c r="A31" s="97" t="s">
        <v>0</v>
      </c>
      <c r="B31" s="97" t="s">
        <v>1</v>
      </c>
      <c r="C31" s="97" t="s">
        <v>2</v>
      </c>
      <c r="D31" s="97" t="s">
        <v>3</v>
      </c>
      <c r="E31" s="97" t="s">
        <v>4</v>
      </c>
      <c r="G31" s="101" t="s">
        <v>0</v>
      </c>
      <c r="H31" s="101" t="s">
        <v>1</v>
      </c>
      <c r="I31" s="101" t="s">
        <v>2</v>
      </c>
      <c r="J31" s="101" t="s">
        <v>3</v>
      </c>
      <c r="K31" s="101" t="s">
        <v>4</v>
      </c>
      <c r="M31" s="105" t="s">
        <v>0</v>
      </c>
      <c r="N31" s="105" t="s">
        <v>1</v>
      </c>
      <c r="O31" s="105" t="s">
        <v>2</v>
      </c>
      <c r="P31" s="105" t="s">
        <v>3</v>
      </c>
      <c r="Q31" s="105" t="s">
        <v>4</v>
      </c>
      <c r="S31" s="109" t="s">
        <v>0</v>
      </c>
      <c r="T31" s="109" t="s">
        <v>1</v>
      </c>
      <c r="U31" s="109" t="s">
        <v>2</v>
      </c>
      <c r="V31" s="109" t="s">
        <v>3</v>
      </c>
      <c r="W31" s="109" t="s">
        <v>4</v>
      </c>
    </row>
    <row r="32" spans="1:25" x14ac:dyDescent="0.25">
      <c r="A32" s="96">
        <v>0.5</v>
      </c>
      <c r="B32" s="96">
        <v>67</v>
      </c>
      <c r="C32" s="96">
        <v>38</v>
      </c>
      <c r="D32" s="96">
        <v>95</v>
      </c>
      <c r="E32" s="96">
        <v>71</v>
      </c>
      <c r="G32" s="100">
        <v>0.5</v>
      </c>
      <c r="H32" s="100">
        <v>62</v>
      </c>
      <c r="I32" s="100">
        <v>11</v>
      </c>
      <c r="J32" s="100">
        <v>98</v>
      </c>
      <c r="K32" s="100">
        <v>58</v>
      </c>
      <c r="M32" s="104">
        <v>0.5</v>
      </c>
      <c r="N32" s="104">
        <v>66</v>
      </c>
      <c r="O32" s="104">
        <v>37</v>
      </c>
      <c r="P32" s="104">
        <v>108</v>
      </c>
      <c r="Q32" s="104">
        <v>61</v>
      </c>
      <c r="S32" s="108">
        <v>0.5</v>
      </c>
      <c r="T32" s="108">
        <v>65</v>
      </c>
      <c r="U32" s="108">
        <v>4</v>
      </c>
      <c r="V32" s="108">
        <v>119</v>
      </c>
      <c r="W32" s="108">
        <v>64</v>
      </c>
    </row>
    <row r="33" spans="1:23" x14ac:dyDescent="0.25">
      <c r="A33" s="96">
        <v>1.0557777777777777</v>
      </c>
      <c r="B33" s="96">
        <v>82</v>
      </c>
      <c r="C33" s="96">
        <v>50</v>
      </c>
      <c r="D33" s="96">
        <v>104</v>
      </c>
      <c r="E33" s="96">
        <v>80</v>
      </c>
      <c r="G33" s="100">
        <v>1.0556666666666668</v>
      </c>
      <c r="H33" s="100">
        <v>69</v>
      </c>
      <c r="I33" s="100">
        <v>52</v>
      </c>
      <c r="J33" s="100">
        <v>111</v>
      </c>
      <c r="K33" s="100">
        <v>80</v>
      </c>
      <c r="M33" s="104">
        <v>1.0555555555555556</v>
      </c>
      <c r="N33" s="104">
        <v>66</v>
      </c>
      <c r="O33" s="104">
        <v>52</v>
      </c>
      <c r="P33" s="104">
        <v>100</v>
      </c>
      <c r="Q33" s="104">
        <v>84</v>
      </c>
      <c r="S33" s="108">
        <v>1.1243750000000001</v>
      </c>
      <c r="T33" s="108">
        <v>68</v>
      </c>
      <c r="U33" s="108">
        <v>50</v>
      </c>
      <c r="V33" s="108">
        <v>118</v>
      </c>
      <c r="W33" s="108">
        <v>79</v>
      </c>
    </row>
    <row r="34" spans="1:23" x14ac:dyDescent="0.25">
      <c r="A34" s="96">
        <v>1.6115555555555556</v>
      </c>
      <c r="B34" s="96">
        <v>77</v>
      </c>
      <c r="C34" s="96">
        <v>51</v>
      </c>
      <c r="D34" s="96">
        <v>97</v>
      </c>
      <c r="E34" s="96">
        <v>79</v>
      </c>
      <c r="G34" s="100">
        <v>1.6113333333333333</v>
      </c>
      <c r="H34" s="100">
        <v>69</v>
      </c>
      <c r="I34" s="100">
        <v>50</v>
      </c>
      <c r="J34" s="100">
        <v>109</v>
      </c>
      <c r="K34" s="100">
        <v>102</v>
      </c>
      <c r="M34" s="104">
        <v>1.6111111111111112</v>
      </c>
      <c r="N34" s="104">
        <v>70</v>
      </c>
      <c r="O34" s="104">
        <v>52</v>
      </c>
      <c r="P34" s="104">
        <v>89</v>
      </c>
      <c r="Q34" s="104">
        <v>90</v>
      </c>
      <c r="S34" s="108">
        <v>1.74875</v>
      </c>
      <c r="T34" s="108">
        <v>70</v>
      </c>
      <c r="U34" s="108">
        <v>57</v>
      </c>
      <c r="V34" s="108">
        <v>117</v>
      </c>
      <c r="W34" s="108">
        <v>80</v>
      </c>
    </row>
    <row r="35" spans="1:23" x14ac:dyDescent="0.25">
      <c r="A35" s="96">
        <v>2.1673333333333336</v>
      </c>
      <c r="B35" s="96">
        <v>71</v>
      </c>
      <c r="C35" s="96">
        <v>51</v>
      </c>
      <c r="D35" s="96">
        <v>89</v>
      </c>
      <c r="E35" s="96">
        <v>80</v>
      </c>
      <c r="G35" s="100">
        <v>2.1669999999999998</v>
      </c>
      <c r="H35" s="100">
        <v>66</v>
      </c>
      <c r="I35" s="100">
        <v>50</v>
      </c>
      <c r="J35" s="100">
        <v>101</v>
      </c>
      <c r="K35" s="100">
        <v>101</v>
      </c>
      <c r="M35" s="104">
        <v>2.1666666666666665</v>
      </c>
      <c r="N35" s="104">
        <v>68</v>
      </c>
      <c r="O35" s="104">
        <v>57</v>
      </c>
      <c r="P35" s="104">
        <v>88</v>
      </c>
      <c r="Q35" s="104">
        <v>81</v>
      </c>
      <c r="S35" s="108">
        <v>2.3731249999999999</v>
      </c>
      <c r="T35" s="108">
        <v>67</v>
      </c>
      <c r="U35" s="108">
        <v>57</v>
      </c>
      <c r="V35" s="108">
        <v>116</v>
      </c>
      <c r="W35" s="108">
        <v>97</v>
      </c>
    </row>
    <row r="36" spans="1:23" x14ac:dyDescent="0.25">
      <c r="A36" s="96">
        <v>2.7231111111111113</v>
      </c>
      <c r="B36" s="96">
        <v>72</v>
      </c>
      <c r="C36" s="96">
        <v>50</v>
      </c>
      <c r="D36" s="96">
        <v>98</v>
      </c>
      <c r="E36" s="96">
        <v>69</v>
      </c>
      <c r="G36" s="100">
        <v>2.7226666666666666</v>
      </c>
      <c r="H36" s="100">
        <v>62</v>
      </c>
      <c r="I36" s="100">
        <v>50</v>
      </c>
      <c r="J36" s="100">
        <v>102</v>
      </c>
      <c r="K36" s="100">
        <v>94</v>
      </c>
      <c r="M36" s="104">
        <v>2.7222222222222223</v>
      </c>
      <c r="N36" s="104">
        <v>65</v>
      </c>
      <c r="O36" s="104">
        <v>55</v>
      </c>
      <c r="P36" s="104">
        <v>109</v>
      </c>
      <c r="Q36" s="104">
        <v>85</v>
      </c>
      <c r="S36" s="108">
        <v>2.9975000000000001</v>
      </c>
      <c r="T36" s="108">
        <v>68</v>
      </c>
      <c r="U36" s="108">
        <v>60</v>
      </c>
      <c r="V36" s="108">
        <v>117</v>
      </c>
      <c r="W36" s="108">
        <v>100</v>
      </c>
    </row>
    <row r="37" spans="1:23" x14ac:dyDescent="0.25">
      <c r="A37" s="96">
        <v>3.278888888888889</v>
      </c>
      <c r="B37" s="96">
        <v>71</v>
      </c>
      <c r="C37" s="96">
        <v>50</v>
      </c>
      <c r="D37" s="96">
        <v>108</v>
      </c>
      <c r="E37" s="96">
        <v>70</v>
      </c>
      <c r="G37" s="100">
        <v>3.2783333333333333</v>
      </c>
      <c r="H37" s="100">
        <v>63</v>
      </c>
      <c r="I37" s="100">
        <v>50</v>
      </c>
      <c r="J37" s="100">
        <v>105</v>
      </c>
      <c r="K37" s="100">
        <v>83</v>
      </c>
      <c r="M37" s="104">
        <v>3.2777777777777777</v>
      </c>
      <c r="N37" s="104">
        <v>59</v>
      </c>
      <c r="O37" s="104">
        <v>56</v>
      </c>
      <c r="P37" s="104">
        <v>113</v>
      </c>
      <c r="Q37" s="104">
        <v>81</v>
      </c>
      <c r="S37" s="108">
        <v>3.6218749999999997</v>
      </c>
      <c r="T37" s="108">
        <v>69</v>
      </c>
      <c r="U37" s="108">
        <v>53</v>
      </c>
      <c r="V37" s="108">
        <v>124</v>
      </c>
      <c r="W37" s="108">
        <v>92</v>
      </c>
    </row>
    <row r="38" spans="1:23" x14ac:dyDescent="0.25">
      <c r="A38" s="96">
        <v>3.8346666666666667</v>
      </c>
      <c r="B38" s="96">
        <v>70</v>
      </c>
      <c r="C38" s="96">
        <v>50</v>
      </c>
      <c r="D38" s="96">
        <v>102</v>
      </c>
      <c r="E38" s="96">
        <v>80</v>
      </c>
      <c r="G38" s="100">
        <v>3.8340000000000001</v>
      </c>
      <c r="H38" s="100">
        <v>60</v>
      </c>
      <c r="I38" s="100">
        <v>50</v>
      </c>
      <c r="J38" s="100">
        <v>112</v>
      </c>
      <c r="K38" s="100">
        <v>94</v>
      </c>
      <c r="M38" s="104">
        <v>3.833333333333333</v>
      </c>
      <c r="N38" s="104">
        <v>61</v>
      </c>
      <c r="O38" s="104">
        <v>57</v>
      </c>
      <c r="P38" s="104">
        <v>108</v>
      </c>
      <c r="Q38" s="104">
        <v>82</v>
      </c>
      <c r="S38" s="108">
        <v>4.2462499999999999</v>
      </c>
      <c r="T38" s="108">
        <v>68</v>
      </c>
      <c r="U38" s="108">
        <v>52</v>
      </c>
      <c r="V38" s="108">
        <v>117</v>
      </c>
      <c r="W38" s="108">
        <v>94</v>
      </c>
    </row>
    <row r="39" spans="1:23" x14ac:dyDescent="0.25">
      <c r="A39" s="96">
        <v>4.3904444444444444</v>
      </c>
      <c r="B39" s="96">
        <v>71</v>
      </c>
      <c r="C39" s="96">
        <v>54</v>
      </c>
      <c r="D39" s="96">
        <v>107</v>
      </c>
      <c r="E39" s="96">
        <v>86</v>
      </c>
      <c r="G39" s="100">
        <v>4.3896666666666668</v>
      </c>
      <c r="H39" s="100">
        <v>59</v>
      </c>
      <c r="I39" s="100">
        <v>50</v>
      </c>
      <c r="J39" s="100">
        <v>106</v>
      </c>
      <c r="K39" s="100">
        <v>92</v>
      </c>
      <c r="M39" s="104">
        <v>4.3888888888888893</v>
      </c>
      <c r="N39" s="104">
        <v>65</v>
      </c>
      <c r="O39" s="104">
        <v>59</v>
      </c>
      <c r="P39" s="104">
        <v>93</v>
      </c>
      <c r="Q39" s="104">
        <v>82</v>
      </c>
      <c r="S39" s="108">
        <v>4.8706249999999995</v>
      </c>
      <c r="T39" s="108">
        <v>68</v>
      </c>
      <c r="U39" s="108">
        <v>57</v>
      </c>
      <c r="V39" s="108">
        <v>112</v>
      </c>
      <c r="W39" s="108">
        <v>107</v>
      </c>
    </row>
    <row r="40" spans="1:23" x14ac:dyDescent="0.25">
      <c r="A40" s="96">
        <v>4.9462222222222225</v>
      </c>
      <c r="B40" s="96">
        <v>64</v>
      </c>
      <c r="C40" s="96">
        <v>57</v>
      </c>
      <c r="D40" s="96">
        <v>104</v>
      </c>
      <c r="E40" s="96">
        <v>98</v>
      </c>
      <c r="G40" s="100">
        <v>4.9453333333333331</v>
      </c>
      <c r="H40" s="100">
        <v>69</v>
      </c>
      <c r="I40" s="100">
        <v>50</v>
      </c>
      <c r="J40" s="100">
        <v>106</v>
      </c>
      <c r="K40" s="100">
        <v>85</v>
      </c>
      <c r="M40" s="104">
        <v>4.9444444444444446</v>
      </c>
      <c r="N40" s="104">
        <v>61</v>
      </c>
      <c r="O40" s="104">
        <v>56</v>
      </c>
      <c r="P40" s="104">
        <v>98</v>
      </c>
      <c r="Q40" s="104">
        <v>66</v>
      </c>
    </row>
    <row r="41" spans="1:23" x14ac:dyDescent="0.25">
      <c r="A41" s="32" t="s">
        <v>22</v>
      </c>
      <c r="B41" s="32">
        <f>AVERAGE(B32:B40)</f>
        <v>71.666666666666671</v>
      </c>
      <c r="C41" s="32">
        <f t="shared" ref="C41:E41" si="7">AVERAGE(C32:C40)</f>
        <v>50.111111111111114</v>
      </c>
      <c r="D41" s="32">
        <f>AVERAGE(D32:D40)</f>
        <v>100.44444444444444</v>
      </c>
      <c r="E41" s="32">
        <f t="shared" si="7"/>
        <v>79.222222222222229</v>
      </c>
      <c r="G41" s="124" t="s">
        <v>22</v>
      </c>
      <c r="H41" s="124">
        <f>AVERAGE(H32:H40)</f>
        <v>64.333333333333329</v>
      </c>
      <c r="I41" s="124">
        <f>AVERAGE(I32:I40)</f>
        <v>45.888888888888886</v>
      </c>
      <c r="J41" s="124">
        <f>AVERAGE(J32:J40)</f>
        <v>105.55555555555556</v>
      </c>
      <c r="K41" s="124">
        <f t="shared" ref="K41" si="8">AVERAGE(K32:K40)</f>
        <v>87.666666666666671</v>
      </c>
      <c r="M41" s="32" t="s">
        <v>22</v>
      </c>
      <c r="N41" s="32">
        <f>AVERAGE(N32:N40)</f>
        <v>64.555555555555557</v>
      </c>
      <c r="O41" s="32">
        <f>AVERAGE(O32:O40)</f>
        <v>53.444444444444443</v>
      </c>
      <c r="P41" s="32">
        <f>AVERAGE(P32:P40)</f>
        <v>100.66666666666667</v>
      </c>
      <c r="Q41" s="32">
        <f t="shared" ref="Q41" si="9">AVERAGE(Q32:Q40)</f>
        <v>79.111111111111114</v>
      </c>
      <c r="S41" s="32" t="s">
        <v>22</v>
      </c>
      <c r="T41" s="32">
        <f>AVERAGE(T32:T40)</f>
        <v>67.875</v>
      </c>
      <c r="U41" s="32">
        <f>AVERAGE(U32:U40)</f>
        <v>48.75</v>
      </c>
      <c r="V41" s="32">
        <f>AVERAGE(V32:V40)</f>
        <v>117.5</v>
      </c>
      <c r="W41" s="32">
        <f t="shared" ref="W41" si="10">AVERAGE(W32:W40)</f>
        <v>89.125</v>
      </c>
    </row>
    <row r="43" spans="1:23" x14ac:dyDescent="0.25">
      <c r="A43" s="1" t="s">
        <v>10</v>
      </c>
      <c r="B43" s="1"/>
      <c r="C43" s="1"/>
      <c r="D43" s="1"/>
      <c r="E43" s="1"/>
      <c r="F43" s="1"/>
      <c r="G43" s="1" t="s">
        <v>11</v>
      </c>
      <c r="H43" s="1"/>
      <c r="I43" s="1"/>
      <c r="J43" s="1"/>
      <c r="K43" s="1"/>
      <c r="L43" s="1"/>
      <c r="M43" s="1" t="s">
        <v>20</v>
      </c>
      <c r="N43" s="1"/>
      <c r="O43" s="1"/>
      <c r="P43" s="1"/>
      <c r="Q43" s="1"/>
      <c r="R43" s="1"/>
      <c r="S43" s="1" t="s">
        <v>21</v>
      </c>
      <c r="T43" s="1"/>
    </row>
    <row r="45" spans="1:23" x14ac:dyDescent="0.25">
      <c r="A45" s="113" t="s">
        <v>0</v>
      </c>
      <c r="B45" s="113" t="s">
        <v>1</v>
      </c>
      <c r="C45" s="113" t="s">
        <v>2</v>
      </c>
      <c r="D45" s="113" t="s">
        <v>3</v>
      </c>
      <c r="E45" s="113" t="s">
        <v>4</v>
      </c>
      <c r="G45" s="117" t="s">
        <v>0</v>
      </c>
      <c r="H45" s="117" t="s">
        <v>1</v>
      </c>
      <c r="I45" s="117" t="s">
        <v>2</v>
      </c>
      <c r="J45" s="117" t="s">
        <v>3</v>
      </c>
      <c r="K45" s="117" t="s">
        <v>4</v>
      </c>
      <c r="M45" s="121" t="s">
        <v>0</v>
      </c>
      <c r="N45" s="121" t="s">
        <v>1</v>
      </c>
      <c r="O45" s="121" t="s">
        <v>2</v>
      </c>
      <c r="P45" s="121" t="s">
        <v>3</v>
      </c>
      <c r="Q45" s="121" t="s">
        <v>4</v>
      </c>
      <c r="S45" s="125" t="s">
        <v>0</v>
      </c>
      <c r="T45" s="125" t="s">
        <v>1</v>
      </c>
      <c r="U45" s="125" t="s">
        <v>2</v>
      </c>
      <c r="V45" s="125" t="s">
        <v>3</v>
      </c>
      <c r="W45" s="125" t="s">
        <v>4</v>
      </c>
    </row>
    <row r="46" spans="1:23" x14ac:dyDescent="0.25">
      <c r="A46" s="112">
        <v>0.5</v>
      </c>
      <c r="B46" s="112">
        <v>84</v>
      </c>
      <c r="C46" s="112">
        <v>6</v>
      </c>
      <c r="D46" s="112">
        <v>85</v>
      </c>
      <c r="E46" s="112">
        <v>89</v>
      </c>
      <c r="G46" s="116">
        <v>0.5</v>
      </c>
      <c r="H46" s="116">
        <v>73</v>
      </c>
      <c r="I46" s="116">
        <v>2</v>
      </c>
      <c r="J46" s="116">
        <v>96</v>
      </c>
      <c r="K46" s="116">
        <v>78</v>
      </c>
      <c r="M46" s="120">
        <v>0.5</v>
      </c>
      <c r="N46" s="120">
        <v>65</v>
      </c>
      <c r="O46" s="120">
        <v>31</v>
      </c>
      <c r="P46" s="120">
        <v>86</v>
      </c>
      <c r="Q46" s="120">
        <v>70</v>
      </c>
      <c r="S46" s="124">
        <v>0.5</v>
      </c>
      <c r="T46" s="124">
        <v>81</v>
      </c>
      <c r="U46" s="124">
        <v>36</v>
      </c>
      <c r="V46" s="124">
        <v>98</v>
      </c>
      <c r="W46" s="124">
        <v>73</v>
      </c>
    </row>
    <row r="47" spans="1:23" x14ac:dyDescent="0.25">
      <c r="A47" s="112">
        <v>1.124625</v>
      </c>
      <c r="B47" s="112">
        <v>75</v>
      </c>
      <c r="C47" s="112">
        <v>62</v>
      </c>
      <c r="D47" s="112">
        <v>96</v>
      </c>
      <c r="E47" s="112">
        <v>109</v>
      </c>
      <c r="G47" s="116">
        <v>1.0557777777777777</v>
      </c>
      <c r="H47" s="116">
        <v>68</v>
      </c>
      <c r="I47" s="116">
        <v>63</v>
      </c>
      <c r="J47" s="116">
        <v>107</v>
      </c>
      <c r="K47" s="116">
        <v>107</v>
      </c>
      <c r="M47" s="120">
        <v>1.0562222222222222</v>
      </c>
      <c r="N47" s="120">
        <v>68</v>
      </c>
      <c r="O47" s="120">
        <v>58</v>
      </c>
      <c r="P47" s="120">
        <v>96</v>
      </c>
      <c r="Q47" s="120">
        <v>86</v>
      </c>
      <c r="S47" s="124">
        <v>1.1248749999999998</v>
      </c>
      <c r="T47" s="124">
        <v>84</v>
      </c>
      <c r="U47" s="124">
        <v>68</v>
      </c>
      <c r="V47" s="124">
        <v>97</v>
      </c>
      <c r="W47" s="124">
        <v>96</v>
      </c>
    </row>
    <row r="48" spans="1:23" x14ac:dyDescent="0.25">
      <c r="A48" s="112">
        <v>1.74925</v>
      </c>
      <c r="B48" s="112">
        <v>70</v>
      </c>
      <c r="C48" s="112">
        <v>61</v>
      </c>
      <c r="D48" s="112">
        <v>102</v>
      </c>
      <c r="E48" s="112">
        <v>92</v>
      </c>
      <c r="G48" s="116">
        <v>1.6115555555555556</v>
      </c>
      <c r="H48" s="116">
        <v>66</v>
      </c>
      <c r="I48" s="116">
        <v>58</v>
      </c>
      <c r="J48" s="116">
        <v>97</v>
      </c>
      <c r="K48" s="116">
        <v>96</v>
      </c>
      <c r="M48" s="120">
        <v>1.6124444444444443</v>
      </c>
      <c r="N48" s="120">
        <v>69</v>
      </c>
      <c r="O48" s="120">
        <v>57</v>
      </c>
      <c r="P48" s="120">
        <v>97</v>
      </c>
      <c r="Q48" s="120">
        <v>88</v>
      </c>
      <c r="S48" s="124">
        <v>1.7497499999999999</v>
      </c>
      <c r="T48" s="124">
        <v>93</v>
      </c>
      <c r="U48" s="124">
        <v>56</v>
      </c>
      <c r="V48" s="124">
        <v>90</v>
      </c>
      <c r="W48" s="124">
        <v>100</v>
      </c>
    </row>
    <row r="49" spans="1:23" x14ac:dyDescent="0.25">
      <c r="A49" s="112">
        <v>2.373875</v>
      </c>
      <c r="B49" s="112">
        <v>80</v>
      </c>
      <c r="C49" s="112">
        <v>64</v>
      </c>
      <c r="D49" s="112">
        <v>109</v>
      </c>
      <c r="E49" s="112">
        <v>84</v>
      </c>
      <c r="G49" s="116">
        <v>2.1673333333333336</v>
      </c>
      <c r="H49" s="116">
        <v>67</v>
      </c>
      <c r="I49" s="116">
        <v>59</v>
      </c>
      <c r="J49" s="116">
        <v>104</v>
      </c>
      <c r="K49" s="116">
        <v>92</v>
      </c>
      <c r="M49" s="120">
        <v>2.1686666666666667</v>
      </c>
      <c r="N49" s="120">
        <v>72</v>
      </c>
      <c r="O49" s="120">
        <v>55</v>
      </c>
      <c r="P49" s="120">
        <v>92</v>
      </c>
      <c r="Q49" s="120">
        <v>79</v>
      </c>
      <c r="S49" s="124">
        <v>2.374625</v>
      </c>
      <c r="T49" s="124">
        <v>88</v>
      </c>
      <c r="U49" s="124">
        <v>51</v>
      </c>
      <c r="V49" s="124">
        <v>92</v>
      </c>
      <c r="W49" s="124">
        <v>101</v>
      </c>
    </row>
    <row r="50" spans="1:23" x14ac:dyDescent="0.25">
      <c r="A50" s="112">
        <v>2.9984999999999999</v>
      </c>
      <c r="B50" s="112">
        <v>74</v>
      </c>
      <c r="C50" s="112">
        <v>64</v>
      </c>
      <c r="D50" s="112">
        <v>108</v>
      </c>
      <c r="E50" s="112">
        <v>92</v>
      </c>
      <c r="G50" s="116">
        <v>2.7231111111111113</v>
      </c>
      <c r="H50" s="116">
        <v>74</v>
      </c>
      <c r="I50" s="116">
        <v>62</v>
      </c>
      <c r="J50" s="116">
        <v>110</v>
      </c>
      <c r="K50" s="116">
        <v>90</v>
      </c>
      <c r="M50" s="120">
        <v>2.7248888888888887</v>
      </c>
      <c r="N50" s="120">
        <v>69</v>
      </c>
      <c r="O50" s="120">
        <v>57</v>
      </c>
      <c r="P50" s="120">
        <v>91</v>
      </c>
      <c r="Q50" s="120">
        <v>77</v>
      </c>
      <c r="S50" s="124">
        <v>2.9994999999999998</v>
      </c>
      <c r="T50" s="124">
        <v>76</v>
      </c>
      <c r="U50" s="124">
        <v>58</v>
      </c>
      <c r="V50" s="124">
        <v>99</v>
      </c>
      <c r="W50" s="124">
        <v>100</v>
      </c>
    </row>
    <row r="51" spans="1:23" x14ac:dyDescent="0.25">
      <c r="A51" s="112">
        <v>3.6231249999999999</v>
      </c>
      <c r="B51" s="112">
        <v>75</v>
      </c>
      <c r="C51" s="112">
        <v>73</v>
      </c>
      <c r="D51" s="112">
        <v>94</v>
      </c>
      <c r="E51" s="112">
        <v>92</v>
      </c>
      <c r="G51" s="116">
        <v>3.278888888888889</v>
      </c>
      <c r="H51" s="116">
        <v>78</v>
      </c>
      <c r="I51" s="116">
        <v>66</v>
      </c>
      <c r="J51" s="116">
        <v>108</v>
      </c>
      <c r="K51" s="116">
        <v>94</v>
      </c>
      <c r="M51" s="120">
        <v>3.2811111111111111</v>
      </c>
      <c r="N51" s="120">
        <v>66</v>
      </c>
      <c r="O51" s="120">
        <v>57</v>
      </c>
      <c r="P51" s="120">
        <v>101</v>
      </c>
      <c r="Q51" s="120">
        <v>84</v>
      </c>
      <c r="S51" s="124">
        <v>3.6243750000000001</v>
      </c>
      <c r="T51" s="124">
        <v>79</v>
      </c>
      <c r="U51" s="124">
        <v>58</v>
      </c>
      <c r="V51" s="124">
        <v>103</v>
      </c>
      <c r="W51" s="124">
        <v>86</v>
      </c>
    </row>
    <row r="52" spans="1:23" x14ac:dyDescent="0.25">
      <c r="A52" s="112">
        <v>4.2477499999999999</v>
      </c>
      <c r="B52" s="112">
        <v>80</v>
      </c>
      <c r="C52" s="112">
        <v>67</v>
      </c>
      <c r="D52" s="112">
        <v>89</v>
      </c>
      <c r="E52" s="112">
        <v>95</v>
      </c>
      <c r="G52" s="116">
        <v>3.8346666666666667</v>
      </c>
      <c r="H52" s="116">
        <v>68</v>
      </c>
      <c r="I52" s="116">
        <v>63</v>
      </c>
      <c r="J52" s="116">
        <v>100</v>
      </c>
      <c r="K52" s="116">
        <v>92</v>
      </c>
      <c r="M52" s="120">
        <v>3.8373333333333335</v>
      </c>
      <c r="N52" s="120">
        <v>65</v>
      </c>
      <c r="O52" s="120">
        <v>53</v>
      </c>
      <c r="P52" s="120">
        <v>91</v>
      </c>
      <c r="Q52" s="120">
        <v>82</v>
      </c>
      <c r="S52" s="124">
        <v>4.24925</v>
      </c>
      <c r="T52" s="124">
        <v>75</v>
      </c>
      <c r="U52" s="124">
        <v>58</v>
      </c>
      <c r="V52" s="124">
        <v>96</v>
      </c>
      <c r="W52" s="124">
        <v>85</v>
      </c>
    </row>
    <row r="53" spans="1:23" x14ac:dyDescent="0.25">
      <c r="A53" s="112">
        <v>4.8723749999999999</v>
      </c>
      <c r="B53" s="112">
        <v>79</v>
      </c>
      <c r="C53" s="112">
        <v>58</v>
      </c>
      <c r="D53" s="112">
        <v>97</v>
      </c>
      <c r="E53" s="112">
        <v>94</v>
      </c>
      <c r="G53" s="116">
        <v>4.3904444444444444</v>
      </c>
      <c r="H53" s="116">
        <v>64</v>
      </c>
      <c r="I53" s="116">
        <v>57</v>
      </c>
      <c r="J53" s="116">
        <v>94</v>
      </c>
      <c r="K53" s="116">
        <v>85</v>
      </c>
      <c r="M53" s="120">
        <v>4.3935555555555554</v>
      </c>
      <c r="N53" s="120">
        <v>66</v>
      </c>
      <c r="O53" s="120">
        <v>58</v>
      </c>
      <c r="P53" s="120">
        <v>86</v>
      </c>
      <c r="Q53" s="120">
        <v>93</v>
      </c>
      <c r="S53" s="124">
        <v>4.8741250000000003</v>
      </c>
      <c r="T53" s="124">
        <v>70</v>
      </c>
      <c r="U53" s="124">
        <v>59</v>
      </c>
      <c r="V53" s="124">
        <v>96</v>
      </c>
      <c r="W53" s="124">
        <v>91</v>
      </c>
    </row>
    <row r="54" spans="1:23" x14ac:dyDescent="0.25">
      <c r="A54" s="32" t="s">
        <v>22</v>
      </c>
      <c r="B54" s="32">
        <f>AVERAGE(B46:B53)</f>
        <v>77.125</v>
      </c>
      <c r="C54" s="32">
        <f t="shared" ref="C54:E54" si="11">AVERAGE(C46:C53)</f>
        <v>56.875</v>
      </c>
      <c r="D54" s="32">
        <f>AVERAGE(D46:D53)</f>
        <v>97.5</v>
      </c>
      <c r="E54" s="32">
        <f t="shared" si="11"/>
        <v>93.375</v>
      </c>
      <c r="G54" s="116">
        <v>4.9462222222222225</v>
      </c>
      <c r="H54" s="116">
        <v>68</v>
      </c>
      <c r="I54" s="116">
        <v>55</v>
      </c>
      <c r="J54" s="116">
        <v>92</v>
      </c>
      <c r="K54" s="116">
        <v>89</v>
      </c>
      <c r="M54" s="120">
        <v>4.9497777777777774</v>
      </c>
      <c r="N54" s="120">
        <v>61</v>
      </c>
      <c r="O54" s="120">
        <v>60</v>
      </c>
      <c r="P54" s="120">
        <v>80</v>
      </c>
      <c r="Q54" s="120">
        <v>107</v>
      </c>
    </row>
    <row r="55" spans="1:23" x14ac:dyDescent="0.25">
      <c r="G55" s="32" t="s">
        <v>22</v>
      </c>
      <c r="H55" s="32">
        <f>AVERAGE(H46:H54)</f>
        <v>69.555555555555557</v>
      </c>
      <c r="I55" s="32">
        <f>AVERAGE(I46:I54)</f>
        <v>53.888888888888886</v>
      </c>
      <c r="J55" s="32">
        <f t="shared" ref="J55:K55" si="12">AVERAGE(J46:J54)</f>
        <v>100.88888888888889</v>
      </c>
      <c r="K55" s="32">
        <f t="shared" si="12"/>
        <v>91.444444444444443</v>
      </c>
      <c r="M55" s="32" t="s">
        <v>22</v>
      </c>
      <c r="N55" s="32">
        <f>AVERAGE(N46:N54)</f>
        <v>66.777777777777771</v>
      </c>
      <c r="O55" s="32">
        <f t="shared" ref="O55" si="13">AVERAGE(O46:O54)</f>
        <v>54</v>
      </c>
      <c r="P55" s="32">
        <f>AVERAGE(P46:P54)</f>
        <v>91.111111111111114</v>
      </c>
      <c r="Q55" s="32">
        <f>AVERAGE(Q46:Q54)</f>
        <v>85.111111111111114</v>
      </c>
      <c r="S55" s="32" t="s">
        <v>22</v>
      </c>
      <c r="T55" s="32">
        <f>AVERAGE(T46:T54)</f>
        <v>80.75</v>
      </c>
      <c r="U55" s="32">
        <f>AVERAGE(U46:U54)</f>
        <v>55.5</v>
      </c>
      <c r="V55" s="32">
        <f>AVERAGE(V46:V54)</f>
        <v>96.375</v>
      </c>
      <c r="W55" s="32">
        <f>AVERAGE(W46:W54)</f>
        <v>91.5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Calculations-MEF</vt:lpstr>
      <vt:lpstr>Paired T-tests-MEF</vt:lpstr>
      <vt:lpstr>Calculations-MDF</vt:lpstr>
      <vt:lpstr>Paired T-tests MDF</vt:lpstr>
    </vt:vector>
  </TitlesOfParts>
  <Company>University of Aberdeen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r01anp8</dc:creator>
  <cp:lastModifiedBy>Reviewer</cp:lastModifiedBy>
  <dcterms:created xsi:type="dcterms:W3CDTF">2014-04-30T14:04:05Z</dcterms:created>
  <dcterms:modified xsi:type="dcterms:W3CDTF">2019-02-08T12:23:26Z</dcterms:modified>
</cp:coreProperties>
</file>