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 Kornan\Odborne clanky\V priprave\Kornan et al. 2019, Ecology and Evolution\Submissions\Ecology and Evolution\Final files\Dryad archive\"/>
    </mc:Choice>
  </mc:AlternateContent>
  <bookViews>
    <workbookView xWindow="120" yWindow="156" windowWidth="19092" windowHeight="8412"/>
  </bookViews>
  <sheets>
    <sheet name="Plot K1" sheetId="1" r:id="rId1"/>
    <sheet name="Plot K1 density (pairs-10 ha)" sheetId="12" r:id="rId2"/>
    <sheet name="Plot K1 guilds (pairs-10 ha)" sheetId="14" r:id="rId3"/>
    <sheet name="Plot K2" sheetId="2" r:id="rId4"/>
    <sheet name="Plot K2 density (pairs-10 ha)" sheetId="13" r:id="rId5"/>
    <sheet name="Plot K2 guilds (pairs-10 ha)" sheetId="15" r:id="rId6"/>
  </sheets>
  <calcPr calcId="162913"/>
</workbook>
</file>

<file path=xl/calcChain.xml><?xml version="1.0" encoding="utf-8"?>
<calcChain xmlns="http://schemas.openxmlformats.org/spreadsheetml/2006/main">
  <c r="W20" i="15" l="1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B3" i="13"/>
  <c r="C3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C2" i="13"/>
  <c r="D2" i="13"/>
  <c r="E2" i="13"/>
  <c r="F2" i="13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B2" i="13"/>
  <c r="B3" i="12"/>
  <c r="C3" i="12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B2" i="12"/>
  <c r="W3" i="12" l="1"/>
  <c r="W3" i="13"/>
  <c r="X2" i="12"/>
  <c r="X3" i="12" s="1"/>
  <c r="X2" i="13"/>
  <c r="X3" i="13" s="1"/>
  <c r="Y3" i="12"/>
  <c r="Y3" i="13"/>
  <c r="AA5" i="14"/>
  <c r="Z4" i="14"/>
  <c r="Z5" i="14" s="1"/>
  <c r="Y5" i="14"/>
  <c r="AB5" i="14"/>
  <c r="Y22" i="14"/>
  <c r="AB22" i="14"/>
  <c r="AC22" i="14" s="1"/>
  <c r="AA22" i="14"/>
  <c r="Z21" i="14"/>
  <c r="Y3" i="15"/>
  <c r="AB3" i="15"/>
  <c r="AC3" i="15" s="1"/>
  <c r="AA3" i="15"/>
  <c r="Z2" i="15"/>
  <c r="Z3" i="12"/>
  <c r="AA3" i="12" s="1"/>
  <c r="Z3" i="13"/>
  <c r="AA3" i="13" s="1"/>
  <c r="Z22" i="14" l="1"/>
  <c r="Z3" i="15"/>
  <c r="AC5" i="14"/>
</calcChain>
</file>

<file path=xl/sharedStrings.xml><?xml version="1.0" encoding="utf-8"?>
<sst xmlns="http://schemas.openxmlformats.org/spreadsheetml/2006/main" count="227" uniqueCount="73">
  <si>
    <t>Anthus pratensis</t>
  </si>
  <si>
    <t>Calcarius lapponicus</t>
  </si>
  <si>
    <t>Phylloscopus trochilus</t>
  </si>
  <si>
    <t>Oenanthe oenanthe</t>
  </si>
  <si>
    <t>Luscinia svecica</t>
  </si>
  <si>
    <t>Turdus iliacus</t>
  </si>
  <si>
    <t>Carduelis flammea</t>
  </si>
  <si>
    <t>Emberiza schoeniclus</t>
  </si>
  <si>
    <t>Turdus pilaris</t>
  </si>
  <si>
    <t>Anthus cervinus</t>
  </si>
  <si>
    <t>Gallinago gallinago</t>
  </si>
  <si>
    <t>Calidris alpina</t>
  </si>
  <si>
    <t>Philomachus pugnax</t>
  </si>
  <si>
    <t>Pluvialis apricaria</t>
  </si>
  <si>
    <t>Gallinago media</t>
  </si>
  <si>
    <t>Tringa glareola</t>
  </si>
  <si>
    <t>Calidris temmincki</t>
  </si>
  <si>
    <t>Charadrius morinellus</t>
  </si>
  <si>
    <t>Anas crecca</t>
  </si>
  <si>
    <t>Stercorarius longicaudus</t>
  </si>
  <si>
    <t>Lagopus lagopus</t>
  </si>
  <si>
    <t>Lagopus mutus</t>
  </si>
  <si>
    <t>Oenanthe oenathe</t>
  </si>
  <si>
    <t>Eremophila alpestris</t>
  </si>
  <si>
    <t>Plectrophenax nivalis</t>
  </si>
  <si>
    <t>Calidris temminckii</t>
  </si>
  <si>
    <t>Charadrius hiaticula</t>
  </si>
  <si>
    <t>Calidris maritima</t>
  </si>
  <si>
    <t>Cuculus canorus</t>
  </si>
  <si>
    <t>Anthus_pratensis</t>
  </si>
  <si>
    <t>Calcarius_lapponicus</t>
  </si>
  <si>
    <t>Phylloscopus_trochilus</t>
  </si>
  <si>
    <t>Oenanthe_oenanthe</t>
  </si>
  <si>
    <t>Luscinia_svecica</t>
  </si>
  <si>
    <t>Turdus_iliacus</t>
  </si>
  <si>
    <t>Carduelis_flammea</t>
  </si>
  <si>
    <t>Emberiza_schoeniclus</t>
  </si>
  <si>
    <t>Turdus_pilaris</t>
  </si>
  <si>
    <t>Anthus_cervinus</t>
  </si>
  <si>
    <t>Gallinago_gallinago</t>
  </si>
  <si>
    <t>Calidris_alpina</t>
  </si>
  <si>
    <t>Philomachus_pugnax</t>
  </si>
  <si>
    <t>Pluvialis_apricaria</t>
  </si>
  <si>
    <t>Gallinago_media</t>
  </si>
  <si>
    <t>Tringa_glareola</t>
  </si>
  <si>
    <t>Calidris_temmincki</t>
  </si>
  <si>
    <t>Charadrius_morinellus</t>
  </si>
  <si>
    <t>Anas_crecca</t>
  </si>
  <si>
    <t>Stercorarius_longicaudus</t>
  </si>
  <si>
    <t>Lagopus_lagopus</t>
  </si>
  <si>
    <t>Lagopus_mutus</t>
  </si>
  <si>
    <t>Oenanthe_oenathe</t>
  </si>
  <si>
    <t>Eremophila_alpestris</t>
  </si>
  <si>
    <t>Plectrophenax_nivalis</t>
  </si>
  <si>
    <t>Calidris_temminckii</t>
  </si>
  <si>
    <t>Charadrius_hiaticula</t>
  </si>
  <si>
    <t>Calidris_maritima</t>
  </si>
  <si>
    <t>Cuculus_canorus</t>
  </si>
  <si>
    <t>Hustota_(p/10_ha)</t>
  </si>
  <si>
    <t>ground forager</t>
  </si>
  <si>
    <t>foliage forager</t>
  </si>
  <si>
    <t>plant eater</t>
  </si>
  <si>
    <t>water forager</t>
  </si>
  <si>
    <t>raptor</t>
  </si>
  <si>
    <t>foliage gleaner</t>
  </si>
  <si>
    <t>Velkost matice</t>
  </si>
  <si>
    <t>Mean density</t>
  </si>
  <si>
    <t>SD</t>
  </si>
  <si>
    <t>CV</t>
  </si>
  <si>
    <t>Species</t>
  </si>
  <si>
    <t>Density 100 ha</t>
  </si>
  <si>
    <t>Guild classification</t>
  </si>
  <si>
    <t>Density (pairs/10 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</si>
</sst>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23.5546875" customWidth="1"/>
    <col min="2" max="21" width="5.5546875" customWidth="1"/>
  </cols>
  <sheetData>
    <row r="1" spans="1:21" s="1" customFormat="1" x14ac:dyDescent="0.3">
      <c r="A1" s="1" t="s">
        <v>70</v>
      </c>
      <c r="B1" s="1">
        <v>1964</v>
      </c>
      <c r="C1" s="1">
        <v>1965</v>
      </c>
      <c r="D1" s="1">
        <v>1966</v>
      </c>
      <c r="E1" s="1">
        <v>1967</v>
      </c>
      <c r="F1" s="1">
        <v>1968</v>
      </c>
      <c r="G1" s="1">
        <v>1969</v>
      </c>
      <c r="H1" s="1">
        <v>1970</v>
      </c>
      <c r="I1" s="1">
        <v>1971</v>
      </c>
      <c r="J1" s="1">
        <v>1972</v>
      </c>
      <c r="K1" s="1">
        <v>1973</v>
      </c>
      <c r="L1" s="1">
        <v>1974</v>
      </c>
      <c r="M1" s="1">
        <v>1975</v>
      </c>
      <c r="N1" s="1">
        <v>1976</v>
      </c>
      <c r="O1" s="1">
        <v>1977</v>
      </c>
      <c r="P1" s="1">
        <v>1978</v>
      </c>
      <c r="Q1" s="1">
        <v>1979</v>
      </c>
      <c r="R1" s="1">
        <v>1980</v>
      </c>
      <c r="S1" s="1">
        <v>1981</v>
      </c>
      <c r="T1" s="1">
        <v>1982</v>
      </c>
      <c r="U1" s="1">
        <v>1983</v>
      </c>
    </row>
    <row r="2" spans="1:21" x14ac:dyDescent="0.3">
      <c r="A2" s="2" t="s">
        <v>0</v>
      </c>
      <c r="B2">
        <v>60</v>
      </c>
      <c r="C2">
        <v>54</v>
      </c>
      <c r="D2">
        <v>56</v>
      </c>
      <c r="E2">
        <v>48</v>
      </c>
      <c r="F2">
        <v>38</v>
      </c>
      <c r="G2">
        <v>40</v>
      </c>
      <c r="H2">
        <v>35</v>
      </c>
      <c r="I2">
        <v>24</v>
      </c>
      <c r="J2">
        <v>24</v>
      </c>
      <c r="K2">
        <v>31</v>
      </c>
      <c r="L2">
        <v>34</v>
      </c>
      <c r="M2">
        <v>33</v>
      </c>
      <c r="N2">
        <v>27</v>
      </c>
      <c r="O2">
        <v>32</v>
      </c>
      <c r="P2">
        <v>33</v>
      </c>
      <c r="Q2">
        <v>30</v>
      </c>
      <c r="R2">
        <v>43</v>
      </c>
      <c r="S2">
        <v>41</v>
      </c>
      <c r="T2">
        <v>36</v>
      </c>
      <c r="U2">
        <v>36</v>
      </c>
    </row>
    <row r="3" spans="1:21" x14ac:dyDescent="0.3">
      <c r="A3" s="2" t="s">
        <v>1</v>
      </c>
      <c r="B3">
        <v>15</v>
      </c>
      <c r="C3">
        <v>15</v>
      </c>
      <c r="D3">
        <v>29</v>
      </c>
      <c r="E3">
        <v>26</v>
      </c>
      <c r="F3">
        <v>23</v>
      </c>
      <c r="G3">
        <v>19</v>
      </c>
      <c r="H3">
        <v>20</v>
      </c>
      <c r="I3">
        <v>25</v>
      </c>
      <c r="J3">
        <v>24</v>
      </c>
      <c r="K3">
        <v>20</v>
      </c>
      <c r="L3">
        <v>22</v>
      </c>
      <c r="M3">
        <v>24</v>
      </c>
      <c r="N3">
        <v>22</v>
      </c>
      <c r="O3">
        <v>24</v>
      </c>
      <c r="P3">
        <v>23</v>
      </c>
      <c r="Q3">
        <v>21</v>
      </c>
      <c r="R3">
        <v>29</v>
      </c>
      <c r="S3">
        <v>32</v>
      </c>
      <c r="T3">
        <v>32</v>
      </c>
      <c r="U3">
        <v>23</v>
      </c>
    </row>
    <row r="4" spans="1:21" x14ac:dyDescent="0.3">
      <c r="A4" s="2" t="s">
        <v>2</v>
      </c>
      <c r="B4">
        <v>10</v>
      </c>
      <c r="C4">
        <v>4</v>
      </c>
      <c r="D4">
        <v>10</v>
      </c>
      <c r="E4">
        <v>2</v>
      </c>
      <c r="F4">
        <v>0</v>
      </c>
      <c r="G4">
        <v>20</v>
      </c>
      <c r="H4">
        <v>15</v>
      </c>
      <c r="I4">
        <v>5</v>
      </c>
      <c r="J4">
        <v>4</v>
      </c>
      <c r="K4">
        <v>2</v>
      </c>
      <c r="L4">
        <v>10</v>
      </c>
      <c r="M4">
        <v>4</v>
      </c>
      <c r="N4">
        <v>7</v>
      </c>
      <c r="O4">
        <v>7</v>
      </c>
      <c r="P4">
        <v>8</v>
      </c>
      <c r="Q4">
        <v>3</v>
      </c>
      <c r="R4">
        <v>2</v>
      </c>
      <c r="S4">
        <v>20</v>
      </c>
      <c r="T4">
        <v>2</v>
      </c>
      <c r="U4">
        <v>6</v>
      </c>
    </row>
    <row r="5" spans="1:21" x14ac:dyDescent="0.3">
      <c r="A5" s="2" t="s">
        <v>3</v>
      </c>
      <c r="B5">
        <v>3</v>
      </c>
      <c r="C5">
        <v>3</v>
      </c>
      <c r="D5">
        <v>3</v>
      </c>
      <c r="E5">
        <v>2</v>
      </c>
      <c r="F5">
        <v>2</v>
      </c>
      <c r="G5">
        <v>4</v>
      </c>
      <c r="H5">
        <v>2</v>
      </c>
      <c r="I5">
        <v>3</v>
      </c>
      <c r="J5">
        <v>2</v>
      </c>
      <c r="K5">
        <v>1</v>
      </c>
      <c r="L5">
        <v>2</v>
      </c>
      <c r="M5">
        <v>2</v>
      </c>
      <c r="N5">
        <v>2</v>
      </c>
      <c r="O5">
        <v>2</v>
      </c>
      <c r="P5">
        <v>5</v>
      </c>
      <c r="Q5">
        <v>3</v>
      </c>
      <c r="R5">
        <v>2</v>
      </c>
      <c r="S5">
        <v>5</v>
      </c>
      <c r="T5">
        <v>4</v>
      </c>
      <c r="U5">
        <v>4</v>
      </c>
    </row>
    <row r="6" spans="1:21" x14ac:dyDescent="0.3">
      <c r="A6" s="2" t="s">
        <v>4</v>
      </c>
      <c r="B6">
        <v>7</v>
      </c>
      <c r="C6">
        <v>4</v>
      </c>
      <c r="D6">
        <v>2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</v>
      </c>
      <c r="L6">
        <v>5</v>
      </c>
      <c r="M6">
        <v>7</v>
      </c>
      <c r="N6">
        <v>6</v>
      </c>
      <c r="O6">
        <v>0</v>
      </c>
      <c r="P6">
        <v>2</v>
      </c>
      <c r="Q6">
        <v>4</v>
      </c>
      <c r="R6">
        <v>3</v>
      </c>
      <c r="S6">
        <v>8</v>
      </c>
      <c r="T6">
        <v>5</v>
      </c>
      <c r="U6">
        <v>5</v>
      </c>
    </row>
    <row r="7" spans="1:21" x14ac:dyDescent="0.3">
      <c r="A7" s="2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2</v>
      </c>
      <c r="H7">
        <v>0</v>
      </c>
      <c r="I7">
        <v>0</v>
      </c>
      <c r="J7">
        <v>0</v>
      </c>
      <c r="K7">
        <v>0</v>
      </c>
      <c r="L7">
        <v>3</v>
      </c>
      <c r="M7">
        <v>2</v>
      </c>
      <c r="N7">
        <v>1</v>
      </c>
      <c r="O7">
        <v>2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x14ac:dyDescent="0.3">
      <c r="A8" s="2" t="s">
        <v>6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2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2</v>
      </c>
      <c r="T8">
        <v>2</v>
      </c>
      <c r="U8">
        <v>0</v>
      </c>
    </row>
    <row r="9" spans="1:21" x14ac:dyDescent="0.3">
      <c r="A9" s="2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1</v>
      </c>
      <c r="M9">
        <v>0</v>
      </c>
      <c r="N9">
        <v>0</v>
      </c>
      <c r="O9">
        <v>0</v>
      </c>
      <c r="P9">
        <v>2</v>
      </c>
      <c r="Q9">
        <v>1</v>
      </c>
      <c r="R9">
        <v>1</v>
      </c>
      <c r="S9">
        <v>2</v>
      </c>
      <c r="T9">
        <v>0</v>
      </c>
      <c r="U9">
        <v>0</v>
      </c>
    </row>
    <row r="10" spans="1:21" x14ac:dyDescent="0.3">
      <c r="A10" s="2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</row>
    <row r="11" spans="1:21" x14ac:dyDescent="0.3">
      <c r="A11" s="2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x14ac:dyDescent="0.3">
      <c r="A12" s="2" t="s">
        <v>10</v>
      </c>
      <c r="B12">
        <v>3</v>
      </c>
      <c r="C12">
        <v>6</v>
      </c>
      <c r="D12">
        <v>6</v>
      </c>
      <c r="E12">
        <v>7</v>
      </c>
      <c r="F12">
        <v>3</v>
      </c>
      <c r="G12">
        <v>5</v>
      </c>
      <c r="H12">
        <v>4</v>
      </c>
      <c r="I12">
        <v>7</v>
      </c>
      <c r="J12">
        <v>5</v>
      </c>
      <c r="K12">
        <v>5</v>
      </c>
      <c r="L12">
        <v>7</v>
      </c>
      <c r="M12">
        <v>5</v>
      </c>
      <c r="N12">
        <v>5</v>
      </c>
      <c r="O12">
        <v>4</v>
      </c>
      <c r="P12">
        <v>5</v>
      </c>
      <c r="Q12">
        <v>5</v>
      </c>
      <c r="R12">
        <v>4</v>
      </c>
      <c r="S12">
        <v>6</v>
      </c>
      <c r="T12">
        <v>8</v>
      </c>
      <c r="U12">
        <v>6</v>
      </c>
    </row>
    <row r="13" spans="1:21" x14ac:dyDescent="0.3">
      <c r="A13" s="2" t="s">
        <v>11</v>
      </c>
      <c r="B13">
        <v>3</v>
      </c>
      <c r="C13">
        <v>1</v>
      </c>
      <c r="D13">
        <v>2</v>
      </c>
      <c r="E13">
        <v>5</v>
      </c>
      <c r="F13">
        <v>3</v>
      </c>
      <c r="G13">
        <v>5</v>
      </c>
      <c r="H13">
        <v>2</v>
      </c>
      <c r="I13">
        <v>3</v>
      </c>
      <c r="J13">
        <v>4</v>
      </c>
      <c r="K13">
        <v>3</v>
      </c>
      <c r="L13">
        <v>5</v>
      </c>
      <c r="M13">
        <v>3</v>
      </c>
      <c r="N13">
        <v>4</v>
      </c>
      <c r="O13">
        <v>3</v>
      </c>
      <c r="P13">
        <v>4</v>
      </c>
      <c r="Q13">
        <v>4</v>
      </c>
      <c r="R13">
        <v>3</v>
      </c>
      <c r="S13">
        <v>5</v>
      </c>
      <c r="T13">
        <v>4</v>
      </c>
      <c r="U13">
        <v>4</v>
      </c>
    </row>
    <row r="14" spans="1:21" x14ac:dyDescent="0.3">
      <c r="A14" s="2" t="s">
        <v>12</v>
      </c>
      <c r="B14">
        <v>2</v>
      </c>
      <c r="C14">
        <v>4</v>
      </c>
      <c r="D14">
        <v>2</v>
      </c>
      <c r="E14">
        <v>5</v>
      </c>
      <c r="F14">
        <v>3</v>
      </c>
      <c r="G14">
        <v>3</v>
      </c>
      <c r="H14">
        <v>2</v>
      </c>
      <c r="I14">
        <v>2</v>
      </c>
      <c r="J14">
        <v>2</v>
      </c>
      <c r="K14">
        <v>2</v>
      </c>
      <c r="L14">
        <v>5</v>
      </c>
      <c r="M14">
        <v>4</v>
      </c>
      <c r="N14">
        <v>4</v>
      </c>
      <c r="O14">
        <v>4</v>
      </c>
      <c r="P14">
        <v>3</v>
      </c>
      <c r="Q14">
        <v>2</v>
      </c>
      <c r="R14">
        <v>2</v>
      </c>
      <c r="S14">
        <v>8</v>
      </c>
      <c r="T14">
        <v>5</v>
      </c>
      <c r="U14">
        <v>1</v>
      </c>
    </row>
    <row r="15" spans="1:21" x14ac:dyDescent="0.3">
      <c r="A15" s="2" t="s">
        <v>13</v>
      </c>
      <c r="B15">
        <v>3</v>
      </c>
      <c r="C15">
        <v>2</v>
      </c>
      <c r="D15">
        <v>2</v>
      </c>
      <c r="E15">
        <v>1</v>
      </c>
      <c r="F15">
        <v>2</v>
      </c>
      <c r="G15">
        <v>2</v>
      </c>
      <c r="H15">
        <v>3</v>
      </c>
      <c r="I15">
        <v>4</v>
      </c>
      <c r="J15">
        <v>2</v>
      </c>
      <c r="K15">
        <v>3</v>
      </c>
      <c r="L15">
        <v>2</v>
      </c>
      <c r="M15">
        <v>4</v>
      </c>
      <c r="N15">
        <v>2</v>
      </c>
      <c r="O15">
        <v>3</v>
      </c>
      <c r="P15">
        <v>5</v>
      </c>
      <c r="Q15">
        <v>2</v>
      </c>
      <c r="R15">
        <v>2</v>
      </c>
      <c r="S15">
        <v>2</v>
      </c>
      <c r="T15">
        <v>3</v>
      </c>
      <c r="U15">
        <v>5</v>
      </c>
    </row>
    <row r="16" spans="1:21" x14ac:dyDescent="0.3">
      <c r="A16" s="2" t="s">
        <v>14</v>
      </c>
      <c r="B16">
        <v>2</v>
      </c>
      <c r="C16">
        <v>0</v>
      </c>
      <c r="D16">
        <v>3</v>
      </c>
      <c r="E16">
        <v>3</v>
      </c>
      <c r="F16">
        <v>3</v>
      </c>
      <c r="G16">
        <v>3</v>
      </c>
      <c r="H16">
        <v>2</v>
      </c>
      <c r="I16">
        <v>2</v>
      </c>
      <c r="J16">
        <v>1</v>
      </c>
      <c r="K16">
        <v>2</v>
      </c>
      <c r="L16">
        <v>2</v>
      </c>
      <c r="M16">
        <v>1</v>
      </c>
      <c r="N16">
        <v>3</v>
      </c>
      <c r="O16">
        <v>2</v>
      </c>
      <c r="P16">
        <v>3</v>
      </c>
      <c r="Q16">
        <v>3</v>
      </c>
      <c r="R16">
        <v>1</v>
      </c>
      <c r="S16">
        <v>6</v>
      </c>
      <c r="T16">
        <v>1</v>
      </c>
      <c r="U16">
        <v>1</v>
      </c>
    </row>
    <row r="17" spans="1:21" x14ac:dyDescent="0.3">
      <c r="A17" s="2" t="s">
        <v>15</v>
      </c>
      <c r="B17">
        <v>3</v>
      </c>
      <c r="C17">
        <v>1</v>
      </c>
      <c r="D17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1</v>
      </c>
      <c r="U17">
        <v>0</v>
      </c>
    </row>
    <row r="18" spans="1:21" x14ac:dyDescent="0.3">
      <c r="A18" s="2" t="s">
        <v>16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x14ac:dyDescent="0.3">
      <c r="A19" s="2" t="s">
        <v>17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</row>
    <row r="20" spans="1:21" x14ac:dyDescent="0.3">
      <c r="A20" s="2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x14ac:dyDescent="0.3">
      <c r="A21" s="2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2</v>
      </c>
      <c r="M21">
        <v>0</v>
      </c>
      <c r="N21">
        <v>0</v>
      </c>
      <c r="O21">
        <v>0</v>
      </c>
      <c r="P21">
        <v>1</v>
      </c>
      <c r="Q21">
        <v>0</v>
      </c>
      <c r="R21">
        <v>1</v>
      </c>
      <c r="S21">
        <v>1</v>
      </c>
      <c r="T21">
        <v>1</v>
      </c>
      <c r="U21">
        <v>0</v>
      </c>
    </row>
    <row r="22" spans="1:21" x14ac:dyDescent="0.3">
      <c r="A22" s="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x14ac:dyDescent="0.3">
      <c r="A23" s="2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U1" sqref="U1"/>
    </sheetView>
  </sheetViews>
  <sheetFormatPr defaultRowHeight="14.4" x14ac:dyDescent="0.3"/>
  <cols>
    <col min="1" max="1" width="23.5546875" customWidth="1"/>
    <col min="2" max="21" width="5.5546875" customWidth="1"/>
    <col min="23" max="23" width="15.44140625" customWidth="1"/>
    <col min="25" max="25" width="15.5546875" customWidth="1"/>
  </cols>
  <sheetData>
    <row r="1" spans="1:27" s="1" customFormat="1" x14ac:dyDescent="0.3">
      <c r="A1" s="3" t="s">
        <v>58</v>
      </c>
      <c r="B1" s="1">
        <v>1964</v>
      </c>
      <c r="C1" s="1">
        <v>1965</v>
      </c>
      <c r="D1" s="1">
        <v>1966</v>
      </c>
      <c r="E1" s="1">
        <v>1967</v>
      </c>
      <c r="F1" s="1">
        <v>1968</v>
      </c>
      <c r="G1" s="1">
        <v>1969</v>
      </c>
      <c r="H1" s="1">
        <v>1970</v>
      </c>
      <c r="I1" s="1">
        <v>1971</v>
      </c>
      <c r="J1" s="1">
        <v>1972</v>
      </c>
      <c r="K1" s="1">
        <v>1973</v>
      </c>
      <c r="L1" s="1">
        <v>1974</v>
      </c>
      <c r="M1" s="1">
        <v>1975</v>
      </c>
      <c r="N1" s="1">
        <v>1976</v>
      </c>
      <c r="O1" s="1">
        <v>1977</v>
      </c>
      <c r="P1" s="1">
        <v>1978</v>
      </c>
      <c r="Q1" s="1">
        <v>1979</v>
      </c>
      <c r="R1" s="1">
        <v>1980</v>
      </c>
      <c r="S1" s="1">
        <v>1981</v>
      </c>
      <c r="T1" s="1">
        <v>1982</v>
      </c>
      <c r="U1" s="1">
        <v>1983</v>
      </c>
      <c r="W1" s="3" t="s">
        <v>65</v>
      </c>
      <c r="X1" s="5">
        <v>0</v>
      </c>
      <c r="Y1" s="3" t="s">
        <v>66</v>
      </c>
      <c r="Z1" s="3" t="s">
        <v>67</v>
      </c>
      <c r="AA1" s="3" t="s">
        <v>68</v>
      </c>
    </row>
    <row r="2" spans="1:27" x14ac:dyDescent="0.3">
      <c r="A2" s="2" t="s">
        <v>29</v>
      </c>
      <c r="B2">
        <f>'Plot K1'!B2/10</f>
        <v>6</v>
      </c>
      <c r="C2">
        <f>'Plot K1'!C2/10</f>
        <v>5.4</v>
      </c>
      <c r="D2">
        <f>'Plot K1'!D2/10</f>
        <v>5.6</v>
      </c>
      <c r="E2">
        <f>'Plot K1'!E2/10</f>
        <v>4.8</v>
      </c>
      <c r="F2">
        <f>'Plot K1'!F2/10</f>
        <v>3.8</v>
      </c>
      <c r="G2">
        <f>'Plot K1'!G2/10</f>
        <v>4</v>
      </c>
      <c r="H2">
        <f>'Plot K1'!H2/10</f>
        <v>3.5</v>
      </c>
      <c r="I2">
        <f>'Plot K1'!I2/10</f>
        <v>2.4</v>
      </c>
      <c r="J2">
        <f>'Plot K1'!J2/10</f>
        <v>2.4</v>
      </c>
      <c r="K2">
        <f>'Plot K1'!K2/10</f>
        <v>3.1</v>
      </c>
      <c r="L2">
        <f>'Plot K1'!L2/10</f>
        <v>3.4</v>
      </c>
      <c r="M2">
        <f>'Plot K1'!M2/10</f>
        <v>3.3</v>
      </c>
      <c r="N2">
        <f>'Plot K1'!N2/10</f>
        <v>2.7</v>
      </c>
      <c r="O2">
        <f>'Plot K1'!O2/10</f>
        <v>3.2</v>
      </c>
      <c r="P2">
        <f>'Plot K1'!P2/10</f>
        <v>3.3</v>
      </c>
      <c r="Q2">
        <f>'Plot K1'!Q2/10</f>
        <v>3</v>
      </c>
      <c r="R2">
        <f>'Plot K1'!R2/10</f>
        <v>4.3</v>
      </c>
      <c r="S2">
        <f>'Plot K1'!S2/10</f>
        <v>4.0999999999999996</v>
      </c>
      <c r="T2">
        <f>'Plot K1'!T2/10</f>
        <v>3.6</v>
      </c>
      <c r="U2">
        <f>'Plot K1'!U2/10</f>
        <v>3.6</v>
      </c>
      <c r="X2" s="6">
        <f>COUNTIF(B2:U23,"=0")</f>
        <v>208</v>
      </c>
    </row>
    <row r="3" spans="1:27" x14ac:dyDescent="0.3">
      <c r="A3" s="2" t="s">
        <v>30</v>
      </c>
      <c r="B3">
        <f>'Plot K1'!B3/10</f>
        <v>1.5</v>
      </c>
      <c r="C3">
        <f>'Plot K1'!C3/10</f>
        <v>1.5</v>
      </c>
      <c r="D3">
        <f>'Plot K1'!D3/10</f>
        <v>2.9</v>
      </c>
      <c r="E3">
        <f>'Plot K1'!E3/10</f>
        <v>2.6</v>
      </c>
      <c r="F3">
        <f>'Plot K1'!F3/10</f>
        <v>2.2999999999999998</v>
      </c>
      <c r="G3">
        <f>'Plot K1'!G3/10</f>
        <v>1.9</v>
      </c>
      <c r="H3">
        <f>'Plot K1'!H3/10</f>
        <v>2</v>
      </c>
      <c r="I3">
        <f>'Plot K1'!I3/10</f>
        <v>2.5</v>
      </c>
      <c r="J3">
        <f>'Plot K1'!J3/10</f>
        <v>2.4</v>
      </c>
      <c r="K3">
        <f>'Plot K1'!K3/10</f>
        <v>2</v>
      </c>
      <c r="L3">
        <f>'Plot K1'!L3/10</f>
        <v>2.2000000000000002</v>
      </c>
      <c r="M3">
        <f>'Plot K1'!M3/10</f>
        <v>2.4</v>
      </c>
      <c r="N3">
        <f>'Plot K1'!N3/10</f>
        <v>2.2000000000000002</v>
      </c>
      <c r="O3">
        <f>'Plot K1'!O3/10</f>
        <v>2.4</v>
      </c>
      <c r="P3">
        <f>'Plot K1'!P3/10</f>
        <v>2.2999999999999998</v>
      </c>
      <c r="Q3">
        <f>'Plot K1'!Q3/10</f>
        <v>2.1</v>
      </c>
      <c r="R3">
        <f>'Plot K1'!R3/10</f>
        <v>2.9</v>
      </c>
      <c r="S3">
        <f>'Plot K1'!S3/10</f>
        <v>3.2</v>
      </c>
      <c r="T3">
        <f>'Plot K1'!T3/10</f>
        <v>3.2</v>
      </c>
      <c r="U3">
        <f>'Plot K1'!U3/10</f>
        <v>2.2999999999999998</v>
      </c>
      <c r="W3" s="6">
        <f>COUNTA(B2:U23)</f>
        <v>440</v>
      </c>
      <c r="X3" s="6">
        <f>(X2/W3)*100</f>
        <v>47.272727272727273</v>
      </c>
      <c r="Y3" s="7">
        <f>AVERAGE(B2:U23)</f>
        <v>0.42590909090909013</v>
      </c>
      <c r="Z3" s="6">
        <f>STDEV(B2:U23)</f>
        <v>0.92384833972609559</v>
      </c>
      <c r="AA3" s="6">
        <f>(Z3/Y3)*100</f>
        <v>216.91209684070589</v>
      </c>
    </row>
    <row r="4" spans="1:27" x14ac:dyDescent="0.3">
      <c r="A4" s="2" t="s">
        <v>31</v>
      </c>
      <c r="B4">
        <f>'Plot K1'!B4/10</f>
        <v>1</v>
      </c>
      <c r="C4">
        <f>'Plot K1'!C4/10</f>
        <v>0.4</v>
      </c>
      <c r="D4">
        <f>'Plot K1'!D4/10</f>
        <v>1</v>
      </c>
      <c r="E4">
        <f>'Plot K1'!E4/10</f>
        <v>0.2</v>
      </c>
      <c r="F4">
        <f>'Plot K1'!F4/10</f>
        <v>0</v>
      </c>
      <c r="G4">
        <f>'Plot K1'!G4/10</f>
        <v>2</v>
      </c>
      <c r="H4">
        <f>'Plot K1'!H4/10</f>
        <v>1.5</v>
      </c>
      <c r="I4">
        <f>'Plot K1'!I4/10</f>
        <v>0.5</v>
      </c>
      <c r="J4">
        <f>'Plot K1'!J4/10</f>
        <v>0.4</v>
      </c>
      <c r="K4">
        <f>'Plot K1'!K4/10</f>
        <v>0.2</v>
      </c>
      <c r="L4">
        <f>'Plot K1'!L4/10</f>
        <v>1</v>
      </c>
      <c r="M4">
        <f>'Plot K1'!M4/10</f>
        <v>0.4</v>
      </c>
      <c r="N4">
        <f>'Plot K1'!N4/10</f>
        <v>0.7</v>
      </c>
      <c r="O4">
        <f>'Plot K1'!O4/10</f>
        <v>0.7</v>
      </c>
      <c r="P4">
        <f>'Plot K1'!P4/10</f>
        <v>0.8</v>
      </c>
      <c r="Q4">
        <f>'Plot K1'!Q4/10</f>
        <v>0.3</v>
      </c>
      <c r="R4">
        <f>'Plot K1'!R4/10</f>
        <v>0.2</v>
      </c>
      <c r="S4">
        <f>'Plot K1'!S4/10</f>
        <v>2</v>
      </c>
      <c r="T4">
        <f>'Plot K1'!T4/10</f>
        <v>0.2</v>
      </c>
      <c r="U4">
        <f>'Plot K1'!U4/10</f>
        <v>0.6</v>
      </c>
    </row>
    <row r="5" spans="1:27" x14ac:dyDescent="0.3">
      <c r="A5" s="2" t="s">
        <v>32</v>
      </c>
      <c r="B5">
        <f>'Plot K1'!B5/10</f>
        <v>0.3</v>
      </c>
      <c r="C5">
        <f>'Plot K1'!C5/10</f>
        <v>0.3</v>
      </c>
      <c r="D5">
        <f>'Plot K1'!D5/10</f>
        <v>0.3</v>
      </c>
      <c r="E5">
        <f>'Plot K1'!E5/10</f>
        <v>0.2</v>
      </c>
      <c r="F5">
        <f>'Plot K1'!F5/10</f>
        <v>0.2</v>
      </c>
      <c r="G5">
        <f>'Plot K1'!G5/10</f>
        <v>0.4</v>
      </c>
      <c r="H5">
        <f>'Plot K1'!H5/10</f>
        <v>0.2</v>
      </c>
      <c r="I5">
        <f>'Plot K1'!I5/10</f>
        <v>0.3</v>
      </c>
      <c r="J5">
        <f>'Plot K1'!J5/10</f>
        <v>0.2</v>
      </c>
      <c r="K5">
        <f>'Plot K1'!K5/10</f>
        <v>0.1</v>
      </c>
      <c r="L5">
        <f>'Plot K1'!L5/10</f>
        <v>0.2</v>
      </c>
      <c r="M5">
        <f>'Plot K1'!M5/10</f>
        <v>0.2</v>
      </c>
      <c r="N5">
        <f>'Plot K1'!N5/10</f>
        <v>0.2</v>
      </c>
      <c r="O5">
        <f>'Plot K1'!O5/10</f>
        <v>0.2</v>
      </c>
      <c r="P5">
        <f>'Plot K1'!P5/10</f>
        <v>0.5</v>
      </c>
      <c r="Q5">
        <f>'Plot K1'!Q5/10</f>
        <v>0.3</v>
      </c>
      <c r="R5">
        <f>'Plot K1'!R5/10</f>
        <v>0.2</v>
      </c>
      <c r="S5">
        <f>'Plot K1'!S5/10</f>
        <v>0.5</v>
      </c>
      <c r="T5">
        <f>'Plot K1'!T5/10</f>
        <v>0.4</v>
      </c>
      <c r="U5">
        <f>'Plot K1'!U5/10</f>
        <v>0.4</v>
      </c>
    </row>
    <row r="6" spans="1:27" x14ac:dyDescent="0.3">
      <c r="A6" s="2" t="s">
        <v>33</v>
      </c>
      <c r="B6">
        <f>'Plot K1'!B6/10</f>
        <v>0.7</v>
      </c>
      <c r="C6">
        <f>'Plot K1'!C6/10</f>
        <v>0.4</v>
      </c>
      <c r="D6">
        <f>'Plot K1'!D6/10</f>
        <v>0.2</v>
      </c>
      <c r="E6">
        <f>'Plot K1'!E6/10</f>
        <v>0</v>
      </c>
      <c r="F6">
        <f>'Plot K1'!F6/10</f>
        <v>0</v>
      </c>
      <c r="G6">
        <f>'Plot K1'!G6/10</f>
        <v>0</v>
      </c>
      <c r="H6">
        <f>'Plot K1'!H6/10</f>
        <v>0</v>
      </c>
      <c r="I6">
        <f>'Plot K1'!I6/10</f>
        <v>0</v>
      </c>
      <c r="J6">
        <f>'Plot K1'!J6/10</f>
        <v>0.1</v>
      </c>
      <c r="K6">
        <f>'Plot K1'!K6/10</f>
        <v>0.1</v>
      </c>
      <c r="L6">
        <f>'Plot K1'!L6/10</f>
        <v>0.5</v>
      </c>
      <c r="M6">
        <f>'Plot K1'!M6/10</f>
        <v>0.7</v>
      </c>
      <c r="N6">
        <f>'Plot K1'!N6/10</f>
        <v>0.6</v>
      </c>
      <c r="O6">
        <f>'Plot K1'!O6/10</f>
        <v>0</v>
      </c>
      <c r="P6">
        <f>'Plot K1'!P6/10</f>
        <v>0.2</v>
      </c>
      <c r="Q6">
        <f>'Plot K1'!Q6/10</f>
        <v>0.4</v>
      </c>
      <c r="R6">
        <f>'Plot K1'!R6/10</f>
        <v>0.3</v>
      </c>
      <c r="S6">
        <f>'Plot K1'!S6/10</f>
        <v>0.8</v>
      </c>
      <c r="T6">
        <f>'Plot K1'!T6/10</f>
        <v>0.5</v>
      </c>
      <c r="U6">
        <f>'Plot K1'!U6/10</f>
        <v>0.5</v>
      </c>
    </row>
    <row r="7" spans="1:27" x14ac:dyDescent="0.3">
      <c r="A7" s="2" t="s">
        <v>34</v>
      </c>
      <c r="B7">
        <f>'Plot K1'!B7/10</f>
        <v>0</v>
      </c>
      <c r="C7">
        <f>'Plot K1'!C7/10</f>
        <v>0</v>
      </c>
      <c r="D7">
        <f>'Plot K1'!D7/10</f>
        <v>0</v>
      </c>
      <c r="E7">
        <f>'Plot K1'!E7/10</f>
        <v>0</v>
      </c>
      <c r="F7">
        <f>'Plot K1'!F7/10</f>
        <v>0</v>
      </c>
      <c r="G7">
        <f>'Plot K1'!G7/10</f>
        <v>0.2</v>
      </c>
      <c r="H7">
        <f>'Plot K1'!H7/10</f>
        <v>0</v>
      </c>
      <c r="I7">
        <f>'Plot K1'!I7/10</f>
        <v>0</v>
      </c>
      <c r="J7">
        <f>'Plot K1'!J7/10</f>
        <v>0</v>
      </c>
      <c r="K7">
        <f>'Plot K1'!K7/10</f>
        <v>0</v>
      </c>
      <c r="L7">
        <f>'Plot K1'!L7/10</f>
        <v>0.3</v>
      </c>
      <c r="M7">
        <f>'Plot K1'!M7/10</f>
        <v>0.2</v>
      </c>
      <c r="N7">
        <f>'Plot K1'!N7/10</f>
        <v>0.1</v>
      </c>
      <c r="O7">
        <f>'Plot K1'!O7/10</f>
        <v>0.2</v>
      </c>
      <c r="P7">
        <f>'Plot K1'!P7/10</f>
        <v>0.1</v>
      </c>
      <c r="Q7">
        <f>'Plot K1'!Q7/10</f>
        <v>0</v>
      </c>
      <c r="R7">
        <f>'Plot K1'!R7/10</f>
        <v>0</v>
      </c>
      <c r="S7">
        <f>'Plot K1'!S7/10</f>
        <v>0</v>
      </c>
      <c r="T7">
        <f>'Plot K1'!T7/10</f>
        <v>0</v>
      </c>
      <c r="U7">
        <f>'Plot K1'!U7/10</f>
        <v>0</v>
      </c>
    </row>
    <row r="8" spans="1:27" x14ac:dyDescent="0.3">
      <c r="A8" s="2" t="s">
        <v>35</v>
      </c>
      <c r="B8">
        <f>'Plot K1'!B8/10</f>
        <v>0</v>
      </c>
      <c r="C8">
        <f>'Plot K1'!C8/10</f>
        <v>0</v>
      </c>
      <c r="D8">
        <f>'Plot K1'!D8/10</f>
        <v>0</v>
      </c>
      <c r="E8">
        <f>'Plot K1'!E8/10</f>
        <v>0</v>
      </c>
      <c r="F8">
        <f>'Plot K1'!F8/10</f>
        <v>0.2</v>
      </c>
      <c r="G8">
        <f>'Plot K1'!G8/10</f>
        <v>0</v>
      </c>
      <c r="H8">
        <f>'Plot K1'!H8/10</f>
        <v>0</v>
      </c>
      <c r="I8">
        <f>'Plot K1'!I8/10</f>
        <v>0.2</v>
      </c>
      <c r="J8">
        <f>'Plot K1'!J8/10</f>
        <v>0</v>
      </c>
      <c r="K8">
        <f>'Plot K1'!K8/10</f>
        <v>0</v>
      </c>
      <c r="L8">
        <f>'Plot K1'!L8/10</f>
        <v>0</v>
      </c>
      <c r="M8">
        <f>'Plot K1'!M8/10</f>
        <v>0.1</v>
      </c>
      <c r="N8">
        <f>'Plot K1'!N8/10</f>
        <v>0</v>
      </c>
      <c r="O8">
        <f>'Plot K1'!O8/10</f>
        <v>0</v>
      </c>
      <c r="P8">
        <f>'Plot K1'!P8/10</f>
        <v>0</v>
      </c>
      <c r="Q8">
        <f>'Plot K1'!Q8/10</f>
        <v>0</v>
      </c>
      <c r="R8">
        <f>'Plot K1'!R8/10</f>
        <v>0</v>
      </c>
      <c r="S8">
        <f>'Plot K1'!S8/10</f>
        <v>0.2</v>
      </c>
      <c r="T8">
        <f>'Plot K1'!T8/10</f>
        <v>0.2</v>
      </c>
      <c r="U8">
        <f>'Plot K1'!U8/10</f>
        <v>0</v>
      </c>
    </row>
    <row r="9" spans="1:27" x14ac:dyDescent="0.3">
      <c r="A9" s="2" t="s">
        <v>36</v>
      </c>
      <c r="B9">
        <f>'Plot K1'!B9/10</f>
        <v>0</v>
      </c>
      <c r="C9">
        <f>'Plot K1'!C9/10</f>
        <v>0</v>
      </c>
      <c r="D9">
        <f>'Plot K1'!D9/10</f>
        <v>0</v>
      </c>
      <c r="E9">
        <f>'Plot K1'!E9/10</f>
        <v>0</v>
      </c>
      <c r="F9">
        <f>'Plot K1'!F9/10</f>
        <v>0</v>
      </c>
      <c r="G9">
        <f>'Plot K1'!G9/10</f>
        <v>0</v>
      </c>
      <c r="H9">
        <f>'Plot K1'!H9/10</f>
        <v>0</v>
      </c>
      <c r="I9">
        <f>'Plot K1'!I9/10</f>
        <v>0</v>
      </c>
      <c r="J9">
        <f>'Plot K1'!J9/10</f>
        <v>0.1</v>
      </c>
      <c r="K9">
        <f>'Plot K1'!K9/10</f>
        <v>0</v>
      </c>
      <c r="L9">
        <f>'Plot K1'!L9/10</f>
        <v>0.1</v>
      </c>
      <c r="M9">
        <f>'Plot K1'!M9/10</f>
        <v>0</v>
      </c>
      <c r="N9">
        <f>'Plot K1'!N9/10</f>
        <v>0</v>
      </c>
      <c r="O9">
        <f>'Plot K1'!O9/10</f>
        <v>0</v>
      </c>
      <c r="P9">
        <f>'Plot K1'!P9/10</f>
        <v>0.2</v>
      </c>
      <c r="Q9">
        <f>'Plot K1'!Q9/10</f>
        <v>0.1</v>
      </c>
      <c r="R9">
        <f>'Plot K1'!R9/10</f>
        <v>0.1</v>
      </c>
      <c r="S9">
        <f>'Plot K1'!S9/10</f>
        <v>0.2</v>
      </c>
      <c r="T9">
        <f>'Plot K1'!T9/10</f>
        <v>0</v>
      </c>
      <c r="U9">
        <f>'Plot K1'!U9/10</f>
        <v>0</v>
      </c>
    </row>
    <row r="10" spans="1:27" x14ac:dyDescent="0.3">
      <c r="A10" s="2" t="s">
        <v>37</v>
      </c>
      <c r="B10">
        <f>'Plot K1'!B10/10</f>
        <v>0</v>
      </c>
      <c r="C10">
        <f>'Plot K1'!C10/10</f>
        <v>0</v>
      </c>
      <c r="D10">
        <f>'Plot K1'!D10/10</f>
        <v>0</v>
      </c>
      <c r="E10">
        <f>'Plot K1'!E10/10</f>
        <v>0</v>
      </c>
      <c r="F10">
        <f>'Plot K1'!F10/10</f>
        <v>0</v>
      </c>
      <c r="G10">
        <f>'Plot K1'!G10/10</f>
        <v>0.1</v>
      </c>
      <c r="H10">
        <f>'Plot K1'!H10/10</f>
        <v>0</v>
      </c>
      <c r="I10">
        <f>'Plot K1'!I10/10</f>
        <v>0</v>
      </c>
      <c r="J10">
        <f>'Plot K1'!J10/10</f>
        <v>0</v>
      </c>
      <c r="K10">
        <f>'Plot K1'!K10/10</f>
        <v>0</v>
      </c>
      <c r="L10">
        <f>'Plot K1'!L10/10</f>
        <v>0</v>
      </c>
      <c r="M10">
        <f>'Plot K1'!M10/10</f>
        <v>0</v>
      </c>
      <c r="N10">
        <f>'Plot K1'!N10/10</f>
        <v>0</v>
      </c>
      <c r="O10">
        <f>'Plot K1'!O10/10</f>
        <v>0.1</v>
      </c>
      <c r="P10">
        <f>'Plot K1'!P10/10</f>
        <v>0</v>
      </c>
      <c r="Q10">
        <f>'Plot K1'!Q10/10</f>
        <v>0</v>
      </c>
      <c r="R10">
        <f>'Plot K1'!R10/10</f>
        <v>0</v>
      </c>
      <c r="S10">
        <f>'Plot K1'!S10/10</f>
        <v>0.1</v>
      </c>
      <c r="T10">
        <f>'Plot K1'!T10/10</f>
        <v>0</v>
      </c>
      <c r="U10">
        <f>'Plot K1'!U10/10</f>
        <v>0</v>
      </c>
    </row>
    <row r="11" spans="1:27" x14ac:dyDescent="0.3">
      <c r="A11" s="2" t="s">
        <v>38</v>
      </c>
      <c r="B11">
        <f>'Plot K1'!B11/10</f>
        <v>0</v>
      </c>
      <c r="C11">
        <f>'Plot K1'!C11/10</f>
        <v>0</v>
      </c>
      <c r="D11">
        <f>'Plot K1'!D11/10</f>
        <v>0</v>
      </c>
      <c r="E11">
        <f>'Plot K1'!E11/10</f>
        <v>0</v>
      </c>
      <c r="F11">
        <f>'Plot K1'!F11/10</f>
        <v>0</v>
      </c>
      <c r="G11">
        <f>'Plot K1'!G11/10</f>
        <v>0</v>
      </c>
      <c r="H11">
        <f>'Plot K1'!H11/10</f>
        <v>0</v>
      </c>
      <c r="I11">
        <f>'Plot K1'!I11/10</f>
        <v>0</v>
      </c>
      <c r="J11">
        <f>'Plot K1'!J11/10</f>
        <v>0</v>
      </c>
      <c r="K11">
        <f>'Plot K1'!K11/10</f>
        <v>0</v>
      </c>
      <c r="L11">
        <f>'Plot K1'!L11/10</f>
        <v>0</v>
      </c>
      <c r="M11">
        <f>'Plot K1'!M11/10</f>
        <v>0</v>
      </c>
      <c r="N11">
        <f>'Plot K1'!N11/10</f>
        <v>0.2</v>
      </c>
      <c r="O11">
        <f>'Plot K1'!O11/10</f>
        <v>0</v>
      </c>
      <c r="P11">
        <f>'Plot K1'!P11/10</f>
        <v>0</v>
      </c>
      <c r="Q11">
        <f>'Plot K1'!Q11/10</f>
        <v>0</v>
      </c>
      <c r="R11">
        <f>'Plot K1'!R11/10</f>
        <v>0</v>
      </c>
      <c r="S11">
        <f>'Plot K1'!S11/10</f>
        <v>0</v>
      </c>
      <c r="T11">
        <f>'Plot K1'!T11/10</f>
        <v>0</v>
      </c>
      <c r="U11">
        <f>'Plot K1'!U11/10</f>
        <v>0</v>
      </c>
    </row>
    <row r="12" spans="1:27" x14ac:dyDescent="0.3">
      <c r="A12" s="2" t="s">
        <v>39</v>
      </c>
      <c r="B12">
        <f>'Plot K1'!B12/10</f>
        <v>0.3</v>
      </c>
      <c r="C12">
        <f>'Plot K1'!C12/10</f>
        <v>0.6</v>
      </c>
      <c r="D12">
        <f>'Plot K1'!D12/10</f>
        <v>0.6</v>
      </c>
      <c r="E12">
        <f>'Plot K1'!E12/10</f>
        <v>0.7</v>
      </c>
      <c r="F12">
        <f>'Plot K1'!F12/10</f>
        <v>0.3</v>
      </c>
      <c r="G12">
        <f>'Plot K1'!G12/10</f>
        <v>0.5</v>
      </c>
      <c r="H12">
        <f>'Plot K1'!H12/10</f>
        <v>0.4</v>
      </c>
      <c r="I12">
        <f>'Plot K1'!I12/10</f>
        <v>0.7</v>
      </c>
      <c r="J12">
        <f>'Plot K1'!J12/10</f>
        <v>0.5</v>
      </c>
      <c r="K12">
        <f>'Plot K1'!K12/10</f>
        <v>0.5</v>
      </c>
      <c r="L12">
        <f>'Plot K1'!L12/10</f>
        <v>0.7</v>
      </c>
      <c r="M12">
        <f>'Plot K1'!M12/10</f>
        <v>0.5</v>
      </c>
      <c r="N12">
        <f>'Plot K1'!N12/10</f>
        <v>0.5</v>
      </c>
      <c r="O12">
        <f>'Plot K1'!O12/10</f>
        <v>0.4</v>
      </c>
      <c r="P12">
        <f>'Plot K1'!P12/10</f>
        <v>0.5</v>
      </c>
      <c r="Q12">
        <f>'Plot K1'!Q12/10</f>
        <v>0.5</v>
      </c>
      <c r="R12">
        <f>'Plot K1'!R12/10</f>
        <v>0.4</v>
      </c>
      <c r="S12">
        <f>'Plot K1'!S12/10</f>
        <v>0.6</v>
      </c>
      <c r="T12">
        <f>'Plot K1'!T12/10</f>
        <v>0.8</v>
      </c>
      <c r="U12">
        <f>'Plot K1'!U12/10</f>
        <v>0.6</v>
      </c>
    </row>
    <row r="13" spans="1:27" x14ac:dyDescent="0.3">
      <c r="A13" s="2" t="s">
        <v>40</v>
      </c>
      <c r="B13">
        <f>'Plot K1'!B13/10</f>
        <v>0.3</v>
      </c>
      <c r="C13">
        <f>'Plot K1'!C13/10</f>
        <v>0.1</v>
      </c>
      <c r="D13">
        <f>'Plot K1'!D13/10</f>
        <v>0.2</v>
      </c>
      <c r="E13">
        <f>'Plot K1'!E13/10</f>
        <v>0.5</v>
      </c>
      <c r="F13">
        <f>'Plot K1'!F13/10</f>
        <v>0.3</v>
      </c>
      <c r="G13">
        <f>'Plot K1'!G13/10</f>
        <v>0.5</v>
      </c>
      <c r="H13">
        <f>'Plot K1'!H13/10</f>
        <v>0.2</v>
      </c>
      <c r="I13">
        <f>'Plot K1'!I13/10</f>
        <v>0.3</v>
      </c>
      <c r="J13">
        <f>'Plot K1'!J13/10</f>
        <v>0.4</v>
      </c>
      <c r="K13">
        <f>'Plot K1'!K13/10</f>
        <v>0.3</v>
      </c>
      <c r="L13">
        <f>'Plot K1'!L13/10</f>
        <v>0.5</v>
      </c>
      <c r="M13">
        <f>'Plot K1'!M13/10</f>
        <v>0.3</v>
      </c>
      <c r="N13">
        <f>'Plot K1'!N13/10</f>
        <v>0.4</v>
      </c>
      <c r="O13">
        <f>'Plot K1'!O13/10</f>
        <v>0.3</v>
      </c>
      <c r="P13">
        <f>'Plot K1'!P13/10</f>
        <v>0.4</v>
      </c>
      <c r="Q13">
        <f>'Plot K1'!Q13/10</f>
        <v>0.4</v>
      </c>
      <c r="R13">
        <f>'Plot K1'!R13/10</f>
        <v>0.3</v>
      </c>
      <c r="S13">
        <f>'Plot K1'!S13/10</f>
        <v>0.5</v>
      </c>
      <c r="T13">
        <f>'Plot K1'!T13/10</f>
        <v>0.4</v>
      </c>
      <c r="U13">
        <f>'Plot K1'!U13/10</f>
        <v>0.4</v>
      </c>
    </row>
    <row r="14" spans="1:27" x14ac:dyDescent="0.3">
      <c r="A14" s="2" t="s">
        <v>41</v>
      </c>
      <c r="B14">
        <f>'Plot K1'!B14/10</f>
        <v>0.2</v>
      </c>
      <c r="C14">
        <f>'Plot K1'!C14/10</f>
        <v>0.4</v>
      </c>
      <c r="D14">
        <f>'Plot K1'!D14/10</f>
        <v>0.2</v>
      </c>
      <c r="E14">
        <f>'Plot K1'!E14/10</f>
        <v>0.5</v>
      </c>
      <c r="F14">
        <f>'Plot K1'!F14/10</f>
        <v>0.3</v>
      </c>
      <c r="G14">
        <f>'Plot K1'!G14/10</f>
        <v>0.3</v>
      </c>
      <c r="H14">
        <f>'Plot K1'!H14/10</f>
        <v>0.2</v>
      </c>
      <c r="I14">
        <f>'Plot K1'!I14/10</f>
        <v>0.2</v>
      </c>
      <c r="J14">
        <f>'Plot K1'!J14/10</f>
        <v>0.2</v>
      </c>
      <c r="K14">
        <f>'Plot K1'!K14/10</f>
        <v>0.2</v>
      </c>
      <c r="L14">
        <f>'Plot K1'!L14/10</f>
        <v>0.5</v>
      </c>
      <c r="M14">
        <f>'Plot K1'!M14/10</f>
        <v>0.4</v>
      </c>
      <c r="N14">
        <f>'Plot K1'!N14/10</f>
        <v>0.4</v>
      </c>
      <c r="O14">
        <f>'Plot K1'!O14/10</f>
        <v>0.4</v>
      </c>
      <c r="P14">
        <f>'Plot K1'!P14/10</f>
        <v>0.3</v>
      </c>
      <c r="Q14">
        <f>'Plot K1'!Q14/10</f>
        <v>0.2</v>
      </c>
      <c r="R14">
        <f>'Plot K1'!R14/10</f>
        <v>0.2</v>
      </c>
      <c r="S14">
        <f>'Plot K1'!S14/10</f>
        <v>0.8</v>
      </c>
      <c r="T14">
        <f>'Plot K1'!T14/10</f>
        <v>0.5</v>
      </c>
      <c r="U14">
        <f>'Plot K1'!U14/10</f>
        <v>0.1</v>
      </c>
    </row>
    <row r="15" spans="1:27" x14ac:dyDescent="0.3">
      <c r="A15" s="2" t="s">
        <v>42</v>
      </c>
      <c r="B15">
        <f>'Plot K1'!B15/10</f>
        <v>0.3</v>
      </c>
      <c r="C15">
        <f>'Plot K1'!C15/10</f>
        <v>0.2</v>
      </c>
      <c r="D15">
        <f>'Plot K1'!D15/10</f>
        <v>0.2</v>
      </c>
      <c r="E15">
        <f>'Plot K1'!E15/10</f>
        <v>0.1</v>
      </c>
      <c r="F15">
        <f>'Plot K1'!F15/10</f>
        <v>0.2</v>
      </c>
      <c r="G15">
        <f>'Plot K1'!G15/10</f>
        <v>0.2</v>
      </c>
      <c r="H15">
        <f>'Plot K1'!H15/10</f>
        <v>0.3</v>
      </c>
      <c r="I15">
        <f>'Plot K1'!I15/10</f>
        <v>0.4</v>
      </c>
      <c r="J15">
        <f>'Plot K1'!J15/10</f>
        <v>0.2</v>
      </c>
      <c r="K15">
        <f>'Plot K1'!K15/10</f>
        <v>0.3</v>
      </c>
      <c r="L15">
        <f>'Plot K1'!L15/10</f>
        <v>0.2</v>
      </c>
      <c r="M15">
        <f>'Plot K1'!M15/10</f>
        <v>0.4</v>
      </c>
      <c r="N15">
        <f>'Plot K1'!N15/10</f>
        <v>0.2</v>
      </c>
      <c r="O15">
        <f>'Plot K1'!O15/10</f>
        <v>0.3</v>
      </c>
      <c r="P15">
        <f>'Plot K1'!P15/10</f>
        <v>0.5</v>
      </c>
      <c r="Q15">
        <f>'Plot K1'!Q15/10</f>
        <v>0.2</v>
      </c>
      <c r="R15">
        <f>'Plot K1'!R15/10</f>
        <v>0.2</v>
      </c>
      <c r="S15">
        <f>'Plot K1'!S15/10</f>
        <v>0.2</v>
      </c>
      <c r="T15">
        <f>'Plot K1'!T15/10</f>
        <v>0.3</v>
      </c>
      <c r="U15">
        <f>'Plot K1'!U15/10</f>
        <v>0.5</v>
      </c>
    </row>
    <row r="16" spans="1:27" x14ac:dyDescent="0.3">
      <c r="A16" s="2" t="s">
        <v>43</v>
      </c>
      <c r="B16">
        <f>'Plot K1'!B16/10</f>
        <v>0.2</v>
      </c>
      <c r="C16">
        <f>'Plot K1'!C16/10</f>
        <v>0</v>
      </c>
      <c r="D16">
        <f>'Plot K1'!D16/10</f>
        <v>0.3</v>
      </c>
      <c r="E16">
        <f>'Plot K1'!E16/10</f>
        <v>0.3</v>
      </c>
      <c r="F16">
        <f>'Plot K1'!F16/10</f>
        <v>0.3</v>
      </c>
      <c r="G16">
        <f>'Plot K1'!G16/10</f>
        <v>0.3</v>
      </c>
      <c r="H16">
        <f>'Plot K1'!H16/10</f>
        <v>0.2</v>
      </c>
      <c r="I16">
        <f>'Plot K1'!I16/10</f>
        <v>0.2</v>
      </c>
      <c r="J16">
        <f>'Plot K1'!J16/10</f>
        <v>0.1</v>
      </c>
      <c r="K16">
        <f>'Plot K1'!K16/10</f>
        <v>0.2</v>
      </c>
      <c r="L16">
        <f>'Plot K1'!L16/10</f>
        <v>0.2</v>
      </c>
      <c r="M16">
        <f>'Plot K1'!M16/10</f>
        <v>0.1</v>
      </c>
      <c r="N16">
        <f>'Plot K1'!N16/10</f>
        <v>0.3</v>
      </c>
      <c r="O16">
        <f>'Plot K1'!O16/10</f>
        <v>0.2</v>
      </c>
      <c r="P16">
        <f>'Plot K1'!P16/10</f>
        <v>0.3</v>
      </c>
      <c r="Q16">
        <f>'Plot K1'!Q16/10</f>
        <v>0.3</v>
      </c>
      <c r="R16">
        <f>'Plot K1'!R16/10</f>
        <v>0.1</v>
      </c>
      <c r="S16">
        <f>'Plot K1'!S16/10</f>
        <v>0.6</v>
      </c>
      <c r="T16">
        <f>'Plot K1'!T16/10</f>
        <v>0.1</v>
      </c>
      <c r="U16">
        <f>'Plot K1'!U16/10</f>
        <v>0.1</v>
      </c>
    </row>
    <row r="17" spans="1:21" x14ac:dyDescent="0.3">
      <c r="A17" s="2" t="s">
        <v>44</v>
      </c>
      <c r="B17">
        <f>'Plot K1'!B17/10</f>
        <v>0.3</v>
      </c>
      <c r="C17">
        <f>'Plot K1'!C17/10</f>
        <v>0.1</v>
      </c>
      <c r="D17">
        <f>'Plot K1'!D17/10</f>
        <v>0</v>
      </c>
      <c r="E17">
        <f>'Plot K1'!E17/10</f>
        <v>0</v>
      </c>
      <c r="F17">
        <f>'Plot K1'!F17/10</f>
        <v>0.1</v>
      </c>
      <c r="G17">
        <f>'Plot K1'!G17/10</f>
        <v>0.1</v>
      </c>
      <c r="H17">
        <f>'Plot K1'!H17/10</f>
        <v>0</v>
      </c>
      <c r="I17">
        <f>'Plot K1'!I17/10</f>
        <v>0</v>
      </c>
      <c r="J17">
        <f>'Plot K1'!J17/10</f>
        <v>0.1</v>
      </c>
      <c r="K17">
        <f>'Plot K1'!K17/10</f>
        <v>0</v>
      </c>
      <c r="L17">
        <f>'Plot K1'!L17/10</f>
        <v>0</v>
      </c>
      <c r="M17">
        <f>'Plot K1'!M17/10</f>
        <v>0</v>
      </c>
      <c r="N17">
        <f>'Plot K1'!N17/10</f>
        <v>0</v>
      </c>
      <c r="O17">
        <f>'Plot K1'!O17/10</f>
        <v>0</v>
      </c>
      <c r="P17">
        <f>'Plot K1'!P17/10</f>
        <v>0</v>
      </c>
      <c r="Q17">
        <f>'Plot K1'!Q17/10</f>
        <v>0</v>
      </c>
      <c r="R17">
        <f>'Plot K1'!R17/10</f>
        <v>0.1</v>
      </c>
      <c r="S17">
        <f>'Plot K1'!S17/10</f>
        <v>0</v>
      </c>
      <c r="T17">
        <f>'Plot K1'!T17/10</f>
        <v>0.1</v>
      </c>
      <c r="U17">
        <f>'Plot K1'!U17/10</f>
        <v>0</v>
      </c>
    </row>
    <row r="18" spans="1:21" x14ac:dyDescent="0.3">
      <c r="A18" s="2" t="s">
        <v>45</v>
      </c>
      <c r="B18">
        <f>'Plot K1'!B18/10</f>
        <v>0</v>
      </c>
      <c r="C18">
        <f>'Plot K1'!C18/10</f>
        <v>0</v>
      </c>
      <c r="D18">
        <f>'Plot K1'!D18/10</f>
        <v>0.1</v>
      </c>
      <c r="E18">
        <f>'Plot K1'!E18/10</f>
        <v>0</v>
      </c>
      <c r="F18">
        <f>'Plot K1'!F18/10</f>
        <v>0</v>
      </c>
      <c r="G18">
        <f>'Plot K1'!G18/10</f>
        <v>0</v>
      </c>
      <c r="H18">
        <f>'Plot K1'!H18/10</f>
        <v>0</v>
      </c>
      <c r="I18">
        <f>'Plot K1'!I18/10</f>
        <v>0</v>
      </c>
      <c r="J18">
        <f>'Plot K1'!J18/10</f>
        <v>0</v>
      </c>
      <c r="K18">
        <f>'Plot K1'!K18/10</f>
        <v>0</v>
      </c>
      <c r="L18">
        <f>'Plot K1'!L18/10</f>
        <v>0</v>
      </c>
      <c r="M18">
        <f>'Plot K1'!M18/10</f>
        <v>0</v>
      </c>
      <c r="N18">
        <f>'Plot K1'!N18/10</f>
        <v>0</v>
      </c>
      <c r="O18">
        <f>'Plot K1'!O18/10</f>
        <v>0</v>
      </c>
      <c r="P18">
        <f>'Plot K1'!P18/10</f>
        <v>0</v>
      </c>
      <c r="Q18">
        <f>'Plot K1'!Q18/10</f>
        <v>0</v>
      </c>
      <c r="R18">
        <f>'Plot K1'!R18/10</f>
        <v>0</v>
      </c>
      <c r="S18">
        <f>'Plot K1'!S18/10</f>
        <v>0</v>
      </c>
      <c r="T18">
        <f>'Plot K1'!T18/10</f>
        <v>0</v>
      </c>
      <c r="U18">
        <f>'Plot K1'!U18/10</f>
        <v>0</v>
      </c>
    </row>
    <row r="19" spans="1:21" x14ac:dyDescent="0.3">
      <c r="A19" s="2" t="s">
        <v>46</v>
      </c>
      <c r="B19">
        <f>'Plot K1'!B19/10</f>
        <v>0</v>
      </c>
      <c r="C19">
        <f>'Plot K1'!C19/10</f>
        <v>0.1</v>
      </c>
      <c r="D19">
        <f>'Plot K1'!D19/10</f>
        <v>0</v>
      </c>
      <c r="E19">
        <f>'Plot K1'!E19/10</f>
        <v>0</v>
      </c>
      <c r="F19">
        <f>'Plot K1'!F19/10</f>
        <v>0</v>
      </c>
      <c r="G19">
        <f>'Plot K1'!G19/10</f>
        <v>0</v>
      </c>
      <c r="H19">
        <f>'Plot K1'!H19/10</f>
        <v>0</v>
      </c>
      <c r="I19">
        <f>'Plot K1'!I19/10</f>
        <v>0</v>
      </c>
      <c r="J19">
        <f>'Plot K1'!J19/10</f>
        <v>0</v>
      </c>
      <c r="K19">
        <f>'Plot K1'!K19/10</f>
        <v>0</v>
      </c>
      <c r="L19">
        <f>'Plot K1'!L19/10</f>
        <v>0</v>
      </c>
      <c r="M19">
        <f>'Plot K1'!M19/10</f>
        <v>0</v>
      </c>
      <c r="N19">
        <f>'Plot K1'!N19/10</f>
        <v>0</v>
      </c>
      <c r="O19">
        <f>'Plot K1'!O19/10</f>
        <v>0</v>
      </c>
      <c r="P19">
        <f>'Plot K1'!P19/10</f>
        <v>0</v>
      </c>
      <c r="Q19">
        <f>'Plot K1'!Q19/10</f>
        <v>0</v>
      </c>
      <c r="R19">
        <f>'Plot K1'!R19/10</f>
        <v>0.1</v>
      </c>
      <c r="S19">
        <f>'Plot K1'!S19/10</f>
        <v>0</v>
      </c>
      <c r="T19">
        <f>'Plot K1'!T19/10</f>
        <v>0</v>
      </c>
      <c r="U19">
        <f>'Plot K1'!U19/10</f>
        <v>0</v>
      </c>
    </row>
    <row r="20" spans="1:21" x14ac:dyDescent="0.3">
      <c r="A20" s="2" t="s">
        <v>47</v>
      </c>
      <c r="B20">
        <f>'Plot K1'!B20/10</f>
        <v>0</v>
      </c>
      <c r="C20">
        <f>'Plot K1'!C20/10</f>
        <v>0</v>
      </c>
      <c r="D20">
        <f>'Plot K1'!D20/10</f>
        <v>0</v>
      </c>
      <c r="E20">
        <f>'Plot K1'!E20/10</f>
        <v>0</v>
      </c>
      <c r="F20">
        <f>'Plot K1'!F20/10</f>
        <v>0</v>
      </c>
      <c r="G20">
        <f>'Plot K1'!G20/10</f>
        <v>0</v>
      </c>
      <c r="H20">
        <f>'Plot K1'!H20/10</f>
        <v>0</v>
      </c>
      <c r="I20">
        <f>'Plot K1'!I20/10</f>
        <v>0</v>
      </c>
      <c r="J20">
        <f>'Plot K1'!J20/10</f>
        <v>0</v>
      </c>
      <c r="K20">
        <f>'Plot K1'!K20/10</f>
        <v>0</v>
      </c>
      <c r="L20">
        <f>'Plot K1'!L20/10</f>
        <v>0.1</v>
      </c>
      <c r="M20">
        <f>'Plot K1'!M20/10</f>
        <v>0</v>
      </c>
      <c r="N20">
        <f>'Plot K1'!N20/10</f>
        <v>0</v>
      </c>
      <c r="O20">
        <f>'Plot K1'!O20/10</f>
        <v>0</v>
      </c>
      <c r="P20">
        <f>'Plot K1'!P20/10</f>
        <v>0</v>
      </c>
      <c r="Q20">
        <f>'Plot K1'!Q20/10</f>
        <v>0</v>
      </c>
      <c r="R20">
        <f>'Plot K1'!R20/10</f>
        <v>0</v>
      </c>
      <c r="S20">
        <f>'Plot K1'!S20/10</f>
        <v>0</v>
      </c>
      <c r="T20">
        <f>'Plot K1'!T20/10</f>
        <v>0</v>
      </c>
      <c r="U20">
        <f>'Plot K1'!U20/10</f>
        <v>0</v>
      </c>
    </row>
    <row r="21" spans="1:21" x14ac:dyDescent="0.3">
      <c r="A21" s="2" t="s">
        <v>48</v>
      </c>
      <c r="B21">
        <f>'Plot K1'!B21/10</f>
        <v>0</v>
      </c>
      <c r="C21">
        <f>'Plot K1'!C21/10</f>
        <v>0</v>
      </c>
      <c r="D21">
        <f>'Plot K1'!D21/10</f>
        <v>0</v>
      </c>
      <c r="E21">
        <f>'Plot K1'!E21/10</f>
        <v>0</v>
      </c>
      <c r="F21">
        <f>'Plot K1'!F21/10</f>
        <v>0</v>
      </c>
      <c r="G21">
        <f>'Plot K1'!G21/10</f>
        <v>0</v>
      </c>
      <c r="H21">
        <f>'Plot K1'!H21/10</f>
        <v>0</v>
      </c>
      <c r="I21">
        <f>'Plot K1'!I21/10</f>
        <v>0</v>
      </c>
      <c r="J21">
        <f>'Plot K1'!J21/10</f>
        <v>0</v>
      </c>
      <c r="K21">
        <f>'Plot K1'!K21/10</f>
        <v>0</v>
      </c>
      <c r="L21">
        <f>'Plot K1'!L21/10</f>
        <v>0.2</v>
      </c>
      <c r="M21">
        <f>'Plot K1'!M21/10</f>
        <v>0</v>
      </c>
      <c r="N21">
        <f>'Plot K1'!N21/10</f>
        <v>0</v>
      </c>
      <c r="O21">
        <f>'Plot K1'!O21/10</f>
        <v>0</v>
      </c>
      <c r="P21">
        <f>'Plot K1'!P21/10</f>
        <v>0.1</v>
      </c>
      <c r="Q21">
        <f>'Plot K1'!Q21/10</f>
        <v>0</v>
      </c>
      <c r="R21">
        <f>'Plot K1'!R21/10</f>
        <v>0.1</v>
      </c>
      <c r="S21">
        <f>'Plot K1'!S21/10</f>
        <v>0.1</v>
      </c>
      <c r="T21">
        <f>'Plot K1'!T21/10</f>
        <v>0.1</v>
      </c>
      <c r="U21">
        <f>'Plot K1'!U21/10</f>
        <v>0</v>
      </c>
    </row>
    <row r="22" spans="1:21" x14ac:dyDescent="0.3">
      <c r="A22" s="2" t="s">
        <v>49</v>
      </c>
      <c r="B22">
        <f>'Plot K1'!B22/10</f>
        <v>0</v>
      </c>
      <c r="C22">
        <f>'Plot K1'!C22/10</f>
        <v>0</v>
      </c>
      <c r="D22">
        <f>'Plot K1'!D22/10</f>
        <v>0</v>
      </c>
      <c r="E22">
        <f>'Plot K1'!E22/10</f>
        <v>0</v>
      </c>
      <c r="F22">
        <f>'Plot K1'!F22/10</f>
        <v>0</v>
      </c>
      <c r="G22">
        <f>'Plot K1'!G22/10</f>
        <v>0</v>
      </c>
      <c r="H22">
        <f>'Plot K1'!H22/10</f>
        <v>0</v>
      </c>
      <c r="I22">
        <f>'Plot K1'!I22/10</f>
        <v>0</v>
      </c>
      <c r="J22">
        <f>'Plot K1'!J22/10</f>
        <v>0</v>
      </c>
      <c r="K22">
        <f>'Plot K1'!K22/10</f>
        <v>0</v>
      </c>
      <c r="L22">
        <f>'Plot K1'!L22/10</f>
        <v>0</v>
      </c>
      <c r="M22">
        <f>'Plot K1'!M22/10</f>
        <v>0.1</v>
      </c>
      <c r="N22">
        <f>'Plot K1'!N22/10</f>
        <v>0</v>
      </c>
      <c r="O22">
        <f>'Plot K1'!O22/10</f>
        <v>0</v>
      </c>
      <c r="P22">
        <f>'Plot K1'!P22/10</f>
        <v>0</v>
      </c>
      <c r="Q22">
        <f>'Plot K1'!Q22/10</f>
        <v>0</v>
      </c>
      <c r="R22">
        <f>'Plot K1'!R22/10</f>
        <v>0</v>
      </c>
      <c r="S22">
        <f>'Plot K1'!S22/10</f>
        <v>0</v>
      </c>
      <c r="T22">
        <f>'Plot K1'!T22/10</f>
        <v>0</v>
      </c>
      <c r="U22">
        <f>'Plot K1'!U22/10</f>
        <v>0</v>
      </c>
    </row>
    <row r="23" spans="1:21" x14ac:dyDescent="0.3">
      <c r="A23" s="2" t="s">
        <v>50</v>
      </c>
      <c r="B23">
        <f>'Plot K1'!B23/10</f>
        <v>0</v>
      </c>
      <c r="C23">
        <f>'Plot K1'!C23/10</f>
        <v>0</v>
      </c>
      <c r="D23">
        <f>'Plot K1'!D23/10</f>
        <v>0</v>
      </c>
      <c r="E23">
        <f>'Plot K1'!E23/10</f>
        <v>0</v>
      </c>
      <c r="F23">
        <f>'Plot K1'!F23/10</f>
        <v>0</v>
      </c>
      <c r="G23">
        <f>'Plot K1'!G23/10</f>
        <v>0</v>
      </c>
      <c r="H23">
        <f>'Plot K1'!H23/10</f>
        <v>0</v>
      </c>
      <c r="I23">
        <f>'Plot K1'!I23/10</f>
        <v>0</v>
      </c>
      <c r="J23">
        <f>'Plot K1'!J23/10</f>
        <v>0</v>
      </c>
      <c r="K23">
        <f>'Plot K1'!K23/10</f>
        <v>0</v>
      </c>
      <c r="L23">
        <f>'Plot K1'!L23/10</f>
        <v>0</v>
      </c>
      <c r="M23">
        <f>'Plot K1'!M23/10</f>
        <v>0</v>
      </c>
      <c r="N23">
        <f>'Plot K1'!N23/10</f>
        <v>0</v>
      </c>
      <c r="O23">
        <f>'Plot K1'!O23/10</f>
        <v>0</v>
      </c>
      <c r="P23">
        <f>'Plot K1'!P23/10</f>
        <v>0</v>
      </c>
      <c r="Q23">
        <f>'Plot K1'!Q23/10</f>
        <v>0</v>
      </c>
      <c r="R23">
        <f>'Plot K1'!R23/10</f>
        <v>0</v>
      </c>
      <c r="S23">
        <f>'Plot K1'!S23/10</f>
        <v>0</v>
      </c>
      <c r="T23">
        <f>'Plot K1'!T23/10</f>
        <v>0.1</v>
      </c>
      <c r="U23">
        <f>'Plot K1'!U23/10</f>
        <v>0.1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/>
  </sheetViews>
  <sheetFormatPr defaultRowHeight="14.4" x14ac:dyDescent="0.3"/>
  <cols>
    <col min="1" max="1" width="23.5546875" customWidth="1"/>
    <col min="2" max="2" width="18.109375" customWidth="1"/>
    <col min="3" max="3" width="23.5546875" customWidth="1"/>
    <col min="4" max="23" width="5.5546875" customWidth="1"/>
    <col min="24" max="24" width="4.88671875" customWidth="1"/>
    <col min="25" max="25" width="14.88671875" customWidth="1"/>
    <col min="27" max="27" width="13.6640625" customWidth="1"/>
  </cols>
  <sheetData>
    <row r="1" spans="1:29" s="1" customFormat="1" x14ac:dyDescent="0.3">
      <c r="A1" s="3" t="s">
        <v>69</v>
      </c>
      <c r="B1" s="3" t="s">
        <v>71</v>
      </c>
      <c r="C1" s="3" t="s">
        <v>72</v>
      </c>
      <c r="D1" s="1">
        <v>1964</v>
      </c>
      <c r="E1" s="1">
        <v>1965</v>
      </c>
      <c r="F1" s="1">
        <v>1966</v>
      </c>
      <c r="G1" s="1">
        <v>1967</v>
      </c>
      <c r="H1" s="1">
        <v>1968</v>
      </c>
      <c r="I1" s="1">
        <v>1969</v>
      </c>
      <c r="J1" s="1">
        <v>1970</v>
      </c>
      <c r="K1" s="1">
        <v>1971</v>
      </c>
      <c r="L1" s="1">
        <v>1972</v>
      </c>
      <c r="M1" s="1">
        <v>1973</v>
      </c>
      <c r="N1" s="1">
        <v>1974</v>
      </c>
      <c r="O1" s="1">
        <v>1975</v>
      </c>
      <c r="P1" s="1">
        <v>1976</v>
      </c>
      <c r="Q1" s="1">
        <v>1977</v>
      </c>
      <c r="R1" s="1">
        <v>1978</v>
      </c>
      <c r="S1" s="1">
        <v>1979</v>
      </c>
      <c r="T1" s="1">
        <v>1980</v>
      </c>
      <c r="U1" s="1">
        <v>1981</v>
      </c>
      <c r="V1" s="1">
        <v>1982</v>
      </c>
      <c r="W1" s="1">
        <v>1983</v>
      </c>
    </row>
    <row r="2" spans="1:29" x14ac:dyDescent="0.3">
      <c r="A2" s="2" t="s">
        <v>31</v>
      </c>
      <c r="B2" t="s">
        <v>60</v>
      </c>
      <c r="C2" s="2" t="s">
        <v>31</v>
      </c>
      <c r="D2" s="4">
        <f>'Plot K1'!B4/10</f>
        <v>1</v>
      </c>
      <c r="E2" s="4">
        <f>'Plot K1'!C4/10</f>
        <v>0.4</v>
      </c>
      <c r="F2" s="4">
        <f>'Plot K1'!D4/10</f>
        <v>1</v>
      </c>
      <c r="G2" s="4">
        <f>'Plot K1'!E4/10</f>
        <v>0.2</v>
      </c>
      <c r="H2" s="4">
        <f>'Plot K1'!F4/10</f>
        <v>0</v>
      </c>
      <c r="I2" s="4">
        <f>'Plot K1'!G4/10</f>
        <v>2</v>
      </c>
      <c r="J2" s="4">
        <f>'Plot K1'!H4/10</f>
        <v>1.5</v>
      </c>
      <c r="K2" s="4">
        <f>'Plot K1'!I4/10</f>
        <v>0.5</v>
      </c>
      <c r="L2" s="4">
        <f>'Plot K1'!J4/10</f>
        <v>0.4</v>
      </c>
      <c r="M2" s="4">
        <f>'Plot K1'!K4/10</f>
        <v>0.2</v>
      </c>
      <c r="N2" s="4">
        <f>'Plot K1'!L4/10</f>
        <v>1</v>
      </c>
      <c r="O2" s="4">
        <f>'Plot K1'!M4/10</f>
        <v>0.4</v>
      </c>
      <c r="P2" s="4">
        <f>'Plot K1'!N4/10</f>
        <v>0.7</v>
      </c>
      <c r="Q2" s="4">
        <f>'Plot K1'!O4/10</f>
        <v>0.7</v>
      </c>
      <c r="R2" s="4">
        <f>'Plot K1'!P4/10</f>
        <v>0.8</v>
      </c>
      <c r="S2" s="4">
        <f>'Plot K1'!Q4/10</f>
        <v>0.3</v>
      </c>
      <c r="T2" s="4">
        <f>'Plot K1'!R4/10</f>
        <v>0.2</v>
      </c>
      <c r="U2" s="4">
        <f>'Plot K1'!S4/10</f>
        <v>2</v>
      </c>
      <c r="V2" s="4">
        <f>'Plot K1'!T4/10</f>
        <v>0.2</v>
      </c>
      <c r="W2" s="4">
        <f>'Plot K1'!U4/10</f>
        <v>0.6</v>
      </c>
    </row>
    <row r="3" spans="1:29" x14ac:dyDescent="0.3">
      <c r="A3" s="2"/>
      <c r="C3" s="3" t="s">
        <v>72</v>
      </c>
      <c r="D3" s="1">
        <v>1964</v>
      </c>
      <c r="E3" s="1">
        <v>1965</v>
      </c>
      <c r="F3" s="1">
        <v>1966</v>
      </c>
      <c r="G3" s="1">
        <v>1967</v>
      </c>
      <c r="H3" s="1">
        <v>1968</v>
      </c>
      <c r="I3" s="1">
        <v>1969</v>
      </c>
      <c r="J3" s="1">
        <v>1970</v>
      </c>
      <c r="K3" s="1">
        <v>1971</v>
      </c>
      <c r="L3" s="1">
        <v>1972</v>
      </c>
      <c r="M3" s="1">
        <v>1973</v>
      </c>
      <c r="N3" s="1">
        <v>1974</v>
      </c>
      <c r="O3" s="1">
        <v>1975</v>
      </c>
      <c r="P3" s="1">
        <v>1976</v>
      </c>
      <c r="Q3" s="1">
        <v>1977</v>
      </c>
      <c r="R3" s="1">
        <v>1978</v>
      </c>
      <c r="S3" s="1">
        <v>1979</v>
      </c>
      <c r="T3" s="1">
        <v>1980</v>
      </c>
      <c r="U3" s="1">
        <v>1981</v>
      </c>
      <c r="V3" s="1">
        <v>1982</v>
      </c>
      <c r="W3" s="1">
        <v>1983</v>
      </c>
      <c r="Y3" s="3" t="s">
        <v>65</v>
      </c>
      <c r="Z3" s="5">
        <v>0</v>
      </c>
      <c r="AA3" s="3" t="s">
        <v>66</v>
      </c>
      <c r="AB3" s="3" t="s">
        <v>67</v>
      </c>
      <c r="AC3" s="3" t="s">
        <v>68</v>
      </c>
    </row>
    <row r="4" spans="1:29" x14ac:dyDescent="0.3">
      <c r="A4" s="2" t="s">
        <v>29</v>
      </c>
      <c r="B4" t="s">
        <v>59</v>
      </c>
      <c r="C4" s="2" t="s">
        <v>29</v>
      </c>
      <c r="D4" s="4">
        <f>'Plot K1'!B2/10</f>
        <v>6</v>
      </c>
      <c r="E4" s="4">
        <f>'Plot K1'!C2/10</f>
        <v>5.4</v>
      </c>
      <c r="F4" s="4">
        <f>'Plot K1'!D2/10</f>
        <v>5.6</v>
      </c>
      <c r="G4" s="4">
        <f>'Plot K1'!E2/10</f>
        <v>4.8</v>
      </c>
      <c r="H4" s="4">
        <f>'Plot K1'!F2/10</f>
        <v>3.8</v>
      </c>
      <c r="I4" s="4">
        <f>'Plot K1'!G2/10</f>
        <v>4</v>
      </c>
      <c r="J4" s="4">
        <f>'Plot K1'!H2/10</f>
        <v>3.5</v>
      </c>
      <c r="K4" s="4">
        <f>'Plot K1'!I2/10</f>
        <v>2.4</v>
      </c>
      <c r="L4" s="4">
        <f>'Plot K1'!J2/10</f>
        <v>2.4</v>
      </c>
      <c r="M4" s="4">
        <f>'Plot K1'!K2/10</f>
        <v>3.1</v>
      </c>
      <c r="N4" s="4">
        <f>'Plot K1'!L2/10</f>
        <v>3.4</v>
      </c>
      <c r="O4" s="4">
        <f>'Plot K1'!M2/10</f>
        <v>3.3</v>
      </c>
      <c r="P4" s="4">
        <f>'Plot K1'!N2/10</f>
        <v>2.7</v>
      </c>
      <c r="Q4" s="4">
        <f>'Plot K1'!O2/10</f>
        <v>3.2</v>
      </c>
      <c r="R4" s="4">
        <f>'Plot K1'!P2/10</f>
        <v>3.3</v>
      </c>
      <c r="S4" s="4">
        <f>'Plot K1'!Q2/10</f>
        <v>3</v>
      </c>
      <c r="T4" s="4">
        <f>'Plot K1'!R2/10</f>
        <v>4.3</v>
      </c>
      <c r="U4" s="4">
        <f>'Plot K1'!S2/10</f>
        <v>4.0999999999999996</v>
      </c>
      <c r="V4" s="4">
        <f>'Plot K1'!T2/10</f>
        <v>3.6</v>
      </c>
      <c r="W4" s="4">
        <f>'Plot K1'!U2/10</f>
        <v>3.6</v>
      </c>
      <c r="Z4" s="6">
        <f>COUNTIF(D4:W19,"=0")</f>
        <v>121</v>
      </c>
    </row>
    <row r="5" spans="1:29" x14ac:dyDescent="0.3">
      <c r="A5" s="2" t="s">
        <v>30</v>
      </c>
      <c r="B5" t="s">
        <v>59</v>
      </c>
      <c r="C5" s="2" t="s">
        <v>30</v>
      </c>
      <c r="D5" s="4">
        <f>'Plot K1'!B3/10</f>
        <v>1.5</v>
      </c>
      <c r="E5" s="4">
        <f>'Plot K1'!C3/10</f>
        <v>1.5</v>
      </c>
      <c r="F5" s="4">
        <f>'Plot K1'!D3/10</f>
        <v>2.9</v>
      </c>
      <c r="G5" s="4">
        <f>'Plot K1'!E3/10</f>
        <v>2.6</v>
      </c>
      <c r="H5" s="4">
        <f>'Plot K1'!F3/10</f>
        <v>2.2999999999999998</v>
      </c>
      <c r="I5" s="4">
        <f>'Plot K1'!G3/10</f>
        <v>1.9</v>
      </c>
      <c r="J5" s="4">
        <f>'Plot K1'!H3/10</f>
        <v>2</v>
      </c>
      <c r="K5" s="4">
        <f>'Plot K1'!I3/10</f>
        <v>2.5</v>
      </c>
      <c r="L5" s="4">
        <f>'Plot K1'!J3/10</f>
        <v>2.4</v>
      </c>
      <c r="M5" s="4">
        <f>'Plot K1'!K3/10</f>
        <v>2</v>
      </c>
      <c r="N5" s="4">
        <f>'Plot K1'!L3/10</f>
        <v>2.2000000000000002</v>
      </c>
      <c r="O5" s="4">
        <f>'Plot K1'!M3/10</f>
        <v>2.4</v>
      </c>
      <c r="P5" s="4">
        <f>'Plot K1'!N3/10</f>
        <v>2.2000000000000002</v>
      </c>
      <c r="Q5" s="4">
        <f>'Plot K1'!O3/10</f>
        <v>2.4</v>
      </c>
      <c r="R5" s="4">
        <f>'Plot K1'!P3/10</f>
        <v>2.2999999999999998</v>
      </c>
      <c r="S5" s="4">
        <f>'Plot K1'!Q3/10</f>
        <v>2.1</v>
      </c>
      <c r="T5" s="4">
        <f>'Plot K1'!R3/10</f>
        <v>2.9</v>
      </c>
      <c r="U5" s="4">
        <f>'Plot K1'!S3/10</f>
        <v>3.2</v>
      </c>
      <c r="V5" s="4">
        <f>'Plot K1'!T3/10</f>
        <v>3.2</v>
      </c>
      <c r="W5" s="4">
        <f>'Plot K1'!U3/10</f>
        <v>2.2999999999999998</v>
      </c>
      <c r="Y5" s="6">
        <f>COUNTA(D4:W19)</f>
        <v>320</v>
      </c>
      <c r="Z5" s="6">
        <f>(Z4/Y5)*100</f>
        <v>37.8125</v>
      </c>
      <c r="AA5" s="7">
        <f>AVERAGE(D4:W19)</f>
        <v>0.53562499999999946</v>
      </c>
      <c r="AB5" s="6">
        <f>STDEV(D4:W19)</f>
        <v>1.0417520132225775</v>
      </c>
      <c r="AC5" s="6">
        <f>(AB5/AA5)*100</f>
        <v>194.49279126675913</v>
      </c>
    </row>
    <row r="6" spans="1:29" x14ac:dyDescent="0.3">
      <c r="A6" s="2" t="s">
        <v>32</v>
      </c>
      <c r="B6" t="s">
        <v>59</v>
      </c>
      <c r="C6" s="2" t="s">
        <v>32</v>
      </c>
      <c r="D6" s="4">
        <f>'Plot K1'!B5/10</f>
        <v>0.3</v>
      </c>
      <c r="E6" s="4">
        <f>'Plot K1'!C5/10</f>
        <v>0.3</v>
      </c>
      <c r="F6" s="4">
        <f>'Plot K1'!D5/10</f>
        <v>0.3</v>
      </c>
      <c r="G6" s="4">
        <f>'Plot K1'!E5/10</f>
        <v>0.2</v>
      </c>
      <c r="H6" s="4">
        <f>'Plot K1'!F5/10</f>
        <v>0.2</v>
      </c>
      <c r="I6" s="4">
        <f>'Plot K1'!G5/10</f>
        <v>0.4</v>
      </c>
      <c r="J6" s="4">
        <f>'Plot K1'!H5/10</f>
        <v>0.2</v>
      </c>
      <c r="K6" s="4">
        <f>'Plot K1'!I5/10</f>
        <v>0.3</v>
      </c>
      <c r="L6" s="4">
        <f>'Plot K1'!J5/10</f>
        <v>0.2</v>
      </c>
      <c r="M6" s="4">
        <f>'Plot K1'!K5/10</f>
        <v>0.1</v>
      </c>
      <c r="N6" s="4">
        <f>'Plot K1'!L5/10</f>
        <v>0.2</v>
      </c>
      <c r="O6" s="4">
        <f>'Plot K1'!M5/10</f>
        <v>0.2</v>
      </c>
      <c r="P6" s="4">
        <f>'Plot K1'!N5/10</f>
        <v>0.2</v>
      </c>
      <c r="Q6" s="4">
        <f>'Plot K1'!O5/10</f>
        <v>0.2</v>
      </c>
      <c r="R6" s="4">
        <f>'Plot K1'!P5/10</f>
        <v>0.5</v>
      </c>
      <c r="S6" s="4">
        <f>'Plot K1'!Q5/10</f>
        <v>0.3</v>
      </c>
      <c r="T6" s="4">
        <f>'Plot K1'!R5/10</f>
        <v>0.2</v>
      </c>
      <c r="U6" s="4">
        <f>'Plot K1'!S5/10</f>
        <v>0.5</v>
      </c>
      <c r="V6" s="4">
        <f>'Plot K1'!T5/10</f>
        <v>0.4</v>
      </c>
      <c r="W6" s="4">
        <f>'Plot K1'!U5/10</f>
        <v>0.4</v>
      </c>
    </row>
    <row r="7" spans="1:29" x14ac:dyDescent="0.3">
      <c r="A7" s="2" t="s">
        <v>33</v>
      </c>
      <c r="B7" t="s">
        <v>59</v>
      </c>
      <c r="C7" s="2" t="s">
        <v>33</v>
      </c>
      <c r="D7" s="4">
        <f>'Plot K1'!B6/10</f>
        <v>0.7</v>
      </c>
      <c r="E7" s="4">
        <f>'Plot K1'!C6/10</f>
        <v>0.4</v>
      </c>
      <c r="F7" s="4">
        <f>'Plot K1'!D6/10</f>
        <v>0.2</v>
      </c>
      <c r="G7" s="4">
        <f>'Plot K1'!E6/10</f>
        <v>0</v>
      </c>
      <c r="H7" s="4">
        <f>'Plot K1'!F6/10</f>
        <v>0</v>
      </c>
      <c r="I7" s="4">
        <f>'Plot K1'!G6/10</f>
        <v>0</v>
      </c>
      <c r="J7" s="4">
        <f>'Plot K1'!H6/10</f>
        <v>0</v>
      </c>
      <c r="K7" s="4">
        <f>'Plot K1'!I6/10</f>
        <v>0</v>
      </c>
      <c r="L7" s="4">
        <f>'Plot K1'!J6/10</f>
        <v>0.1</v>
      </c>
      <c r="M7" s="4">
        <f>'Plot K1'!K6/10</f>
        <v>0.1</v>
      </c>
      <c r="N7" s="4">
        <f>'Plot K1'!L6/10</f>
        <v>0.5</v>
      </c>
      <c r="O7" s="4">
        <f>'Plot K1'!M6/10</f>
        <v>0.7</v>
      </c>
      <c r="P7" s="4">
        <f>'Plot K1'!N6/10</f>
        <v>0.6</v>
      </c>
      <c r="Q7" s="4">
        <f>'Plot K1'!O6/10</f>
        <v>0</v>
      </c>
      <c r="R7" s="4">
        <f>'Plot K1'!P6/10</f>
        <v>0.2</v>
      </c>
      <c r="S7" s="4">
        <f>'Plot K1'!Q6/10</f>
        <v>0.4</v>
      </c>
      <c r="T7" s="4">
        <f>'Plot K1'!R6/10</f>
        <v>0.3</v>
      </c>
      <c r="U7" s="4">
        <f>'Plot K1'!S6/10</f>
        <v>0.8</v>
      </c>
      <c r="V7" s="4">
        <f>'Plot K1'!T6/10</f>
        <v>0.5</v>
      </c>
      <c r="W7" s="4">
        <f>'Plot K1'!U6/10</f>
        <v>0.5</v>
      </c>
    </row>
    <row r="8" spans="1:29" x14ac:dyDescent="0.3">
      <c r="A8" s="2" t="s">
        <v>34</v>
      </c>
      <c r="B8" t="s">
        <v>59</v>
      </c>
      <c r="C8" s="2" t="s">
        <v>34</v>
      </c>
      <c r="D8" s="4">
        <f>'Plot K1'!B7/10</f>
        <v>0</v>
      </c>
      <c r="E8" s="4">
        <f>'Plot K1'!C7/10</f>
        <v>0</v>
      </c>
      <c r="F8" s="4">
        <f>'Plot K1'!D7/10</f>
        <v>0</v>
      </c>
      <c r="G8" s="4">
        <f>'Plot K1'!E7/10</f>
        <v>0</v>
      </c>
      <c r="H8" s="4">
        <f>'Plot K1'!F7/10</f>
        <v>0</v>
      </c>
      <c r="I8" s="4">
        <f>'Plot K1'!G7/10</f>
        <v>0.2</v>
      </c>
      <c r="J8" s="4">
        <f>'Plot K1'!H7/10</f>
        <v>0</v>
      </c>
      <c r="K8" s="4">
        <f>'Plot K1'!I7/10</f>
        <v>0</v>
      </c>
      <c r="L8" s="4">
        <f>'Plot K1'!J7/10</f>
        <v>0</v>
      </c>
      <c r="M8" s="4">
        <f>'Plot K1'!K7/10</f>
        <v>0</v>
      </c>
      <c r="N8" s="4">
        <f>'Plot K1'!L7/10</f>
        <v>0.3</v>
      </c>
      <c r="O8" s="4">
        <f>'Plot K1'!M7/10</f>
        <v>0.2</v>
      </c>
      <c r="P8" s="4">
        <f>'Plot K1'!N7/10</f>
        <v>0.1</v>
      </c>
      <c r="Q8" s="4">
        <f>'Plot K1'!O7/10</f>
        <v>0.2</v>
      </c>
      <c r="R8" s="4">
        <f>'Plot K1'!P7/10</f>
        <v>0.1</v>
      </c>
      <c r="S8" s="4">
        <f>'Plot K1'!Q7/10</f>
        <v>0</v>
      </c>
      <c r="T8" s="4">
        <f>'Plot K1'!R7/10</f>
        <v>0</v>
      </c>
      <c r="U8" s="4">
        <f>'Plot K1'!S7/10</f>
        <v>0</v>
      </c>
      <c r="V8" s="4">
        <f>'Plot K1'!T7/10</f>
        <v>0</v>
      </c>
      <c r="W8" s="4">
        <f>'Plot K1'!U7/10</f>
        <v>0</v>
      </c>
    </row>
    <row r="9" spans="1:29" x14ac:dyDescent="0.3">
      <c r="A9" s="2" t="s">
        <v>36</v>
      </c>
      <c r="B9" t="s">
        <v>59</v>
      </c>
      <c r="C9" s="2" t="s">
        <v>36</v>
      </c>
      <c r="D9" s="4">
        <f>'Plot K1'!B9/10</f>
        <v>0</v>
      </c>
      <c r="E9" s="4">
        <f>'Plot K1'!C9/10</f>
        <v>0</v>
      </c>
      <c r="F9" s="4">
        <f>'Plot K1'!D9/10</f>
        <v>0</v>
      </c>
      <c r="G9" s="4">
        <f>'Plot K1'!E9/10</f>
        <v>0</v>
      </c>
      <c r="H9" s="4">
        <f>'Plot K1'!F9/10</f>
        <v>0</v>
      </c>
      <c r="I9" s="4">
        <f>'Plot K1'!G9/10</f>
        <v>0</v>
      </c>
      <c r="J9" s="4">
        <f>'Plot K1'!H9/10</f>
        <v>0</v>
      </c>
      <c r="K9" s="4">
        <f>'Plot K1'!I9/10</f>
        <v>0</v>
      </c>
      <c r="L9" s="4">
        <f>'Plot K1'!J9/10</f>
        <v>0.1</v>
      </c>
      <c r="M9" s="4">
        <f>'Plot K1'!K9/10</f>
        <v>0</v>
      </c>
      <c r="N9" s="4">
        <f>'Plot K1'!L9/10</f>
        <v>0.1</v>
      </c>
      <c r="O9" s="4">
        <f>'Plot K1'!M9/10</f>
        <v>0</v>
      </c>
      <c r="P9" s="4">
        <f>'Plot K1'!N9/10</f>
        <v>0</v>
      </c>
      <c r="Q9" s="4">
        <f>'Plot K1'!O9/10</f>
        <v>0</v>
      </c>
      <c r="R9" s="4">
        <f>'Plot K1'!P9/10</f>
        <v>0.2</v>
      </c>
      <c r="S9" s="4">
        <f>'Plot K1'!Q9/10</f>
        <v>0.1</v>
      </c>
      <c r="T9" s="4">
        <f>'Plot K1'!R9/10</f>
        <v>0.1</v>
      </c>
      <c r="U9" s="4">
        <f>'Plot K1'!S9/10</f>
        <v>0.2</v>
      </c>
      <c r="V9" s="4">
        <f>'Plot K1'!T9/10</f>
        <v>0</v>
      </c>
      <c r="W9" s="4">
        <f>'Plot K1'!U9/10</f>
        <v>0</v>
      </c>
    </row>
    <row r="10" spans="1:29" x14ac:dyDescent="0.3">
      <c r="A10" s="2" t="s">
        <v>37</v>
      </c>
      <c r="B10" t="s">
        <v>59</v>
      </c>
      <c r="C10" s="2" t="s">
        <v>37</v>
      </c>
      <c r="D10" s="4">
        <f>'Plot K1'!B10/10</f>
        <v>0</v>
      </c>
      <c r="E10" s="4">
        <f>'Plot K1'!C10/10</f>
        <v>0</v>
      </c>
      <c r="F10" s="4">
        <f>'Plot K1'!D10/10</f>
        <v>0</v>
      </c>
      <c r="G10" s="4">
        <f>'Plot K1'!E10/10</f>
        <v>0</v>
      </c>
      <c r="H10" s="4">
        <f>'Plot K1'!F10/10</f>
        <v>0</v>
      </c>
      <c r="I10" s="4">
        <f>'Plot K1'!G10/10</f>
        <v>0.1</v>
      </c>
      <c r="J10" s="4">
        <f>'Plot K1'!H10/10</f>
        <v>0</v>
      </c>
      <c r="K10" s="4">
        <f>'Plot K1'!I10/10</f>
        <v>0</v>
      </c>
      <c r="L10" s="4">
        <f>'Plot K1'!J10/10</f>
        <v>0</v>
      </c>
      <c r="M10" s="4">
        <f>'Plot K1'!K10/10</f>
        <v>0</v>
      </c>
      <c r="N10" s="4">
        <f>'Plot K1'!L10/10</f>
        <v>0</v>
      </c>
      <c r="O10" s="4">
        <f>'Plot K1'!M10/10</f>
        <v>0</v>
      </c>
      <c r="P10" s="4">
        <f>'Plot K1'!N10/10</f>
        <v>0</v>
      </c>
      <c r="Q10" s="4">
        <f>'Plot K1'!O10/10</f>
        <v>0.1</v>
      </c>
      <c r="R10" s="4">
        <f>'Plot K1'!P10/10</f>
        <v>0</v>
      </c>
      <c r="S10" s="4">
        <f>'Plot K1'!Q10/10</f>
        <v>0</v>
      </c>
      <c r="T10" s="4">
        <f>'Plot K1'!R10/10</f>
        <v>0</v>
      </c>
      <c r="U10" s="4">
        <f>'Plot K1'!S10/10</f>
        <v>0.1</v>
      </c>
      <c r="V10" s="4">
        <f>'Plot K1'!T10/10</f>
        <v>0</v>
      </c>
      <c r="W10" s="4">
        <f>'Plot K1'!U10/10</f>
        <v>0</v>
      </c>
    </row>
    <row r="11" spans="1:29" x14ac:dyDescent="0.3">
      <c r="A11" s="2" t="s">
        <v>38</v>
      </c>
      <c r="B11" t="s">
        <v>59</v>
      </c>
      <c r="C11" s="2" t="s">
        <v>38</v>
      </c>
      <c r="D11" s="4">
        <f>'Plot K1'!B11/10</f>
        <v>0</v>
      </c>
      <c r="E11" s="4">
        <f>'Plot K1'!C11/10</f>
        <v>0</v>
      </c>
      <c r="F11" s="4">
        <f>'Plot K1'!D11/10</f>
        <v>0</v>
      </c>
      <c r="G11" s="4">
        <f>'Plot K1'!E11/10</f>
        <v>0</v>
      </c>
      <c r="H11" s="4">
        <f>'Plot K1'!F11/10</f>
        <v>0</v>
      </c>
      <c r="I11" s="4">
        <f>'Plot K1'!G11/10</f>
        <v>0</v>
      </c>
      <c r="J11" s="4">
        <f>'Plot K1'!H11/10</f>
        <v>0</v>
      </c>
      <c r="K11" s="4">
        <f>'Plot K1'!I11/10</f>
        <v>0</v>
      </c>
      <c r="L11" s="4">
        <f>'Plot K1'!J11/10</f>
        <v>0</v>
      </c>
      <c r="M11" s="4">
        <f>'Plot K1'!K11/10</f>
        <v>0</v>
      </c>
      <c r="N11" s="4">
        <f>'Plot K1'!L11/10</f>
        <v>0</v>
      </c>
      <c r="O11" s="4">
        <f>'Plot K1'!M11/10</f>
        <v>0</v>
      </c>
      <c r="P11" s="4">
        <f>'Plot K1'!N11/10</f>
        <v>0.2</v>
      </c>
      <c r="Q11" s="4">
        <f>'Plot K1'!O11/10</f>
        <v>0</v>
      </c>
      <c r="R11" s="4">
        <f>'Plot K1'!P11/10</f>
        <v>0</v>
      </c>
      <c r="S11" s="4">
        <f>'Plot K1'!Q11/10</f>
        <v>0</v>
      </c>
      <c r="T11" s="4">
        <f>'Plot K1'!R11/10</f>
        <v>0</v>
      </c>
      <c r="U11" s="4">
        <f>'Plot K1'!S11/10</f>
        <v>0</v>
      </c>
      <c r="V11" s="4">
        <f>'Plot K1'!T11/10</f>
        <v>0</v>
      </c>
      <c r="W11" s="4">
        <f>'Plot K1'!U11/10</f>
        <v>0</v>
      </c>
    </row>
    <row r="12" spans="1:29" x14ac:dyDescent="0.3">
      <c r="A12" s="2" t="s">
        <v>39</v>
      </c>
      <c r="B12" t="s">
        <v>59</v>
      </c>
      <c r="C12" s="2" t="s">
        <v>39</v>
      </c>
      <c r="D12" s="4">
        <f>'Plot K1'!B12/10</f>
        <v>0.3</v>
      </c>
      <c r="E12" s="4">
        <f>'Plot K1'!C12/10</f>
        <v>0.6</v>
      </c>
      <c r="F12" s="4">
        <f>'Plot K1'!D12/10</f>
        <v>0.6</v>
      </c>
      <c r="G12" s="4">
        <f>'Plot K1'!E12/10</f>
        <v>0.7</v>
      </c>
      <c r="H12" s="4">
        <f>'Plot K1'!F12/10</f>
        <v>0.3</v>
      </c>
      <c r="I12" s="4">
        <f>'Plot K1'!G12/10</f>
        <v>0.5</v>
      </c>
      <c r="J12" s="4">
        <f>'Plot K1'!H12/10</f>
        <v>0.4</v>
      </c>
      <c r="K12" s="4">
        <f>'Plot K1'!I12/10</f>
        <v>0.7</v>
      </c>
      <c r="L12" s="4">
        <f>'Plot K1'!J12/10</f>
        <v>0.5</v>
      </c>
      <c r="M12" s="4">
        <f>'Plot K1'!K12/10</f>
        <v>0.5</v>
      </c>
      <c r="N12" s="4">
        <f>'Plot K1'!L12/10</f>
        <v>0.7</v>
      </c>
      <c r="O12" s="4">
        <f>'Plot K1'!M12/10</f>
        <v>0.5</v>
      </c>
      <c r="P12" s="4">
        <f>'Plot K1'!N12/10</f>
        <v>0.5</v>
      </c>
      <c r="Q12" s="4">
        <f>'Plot K1'!O12/10</f>
        <v>0.4</v>
      </c>
      <c r="R12" s="4">
        <f>'Plot K1'!P12/10</f>
        <v>0.5</v>
      </c>
      <c r="S12" s="4">
        <f>'Plot K1'!Q12/10</f>
        <v>0.5</v>
      </c>
      <c r="T12" s="4">
        <f>'Plot K1'!R12/10</f>
        <v>0.4</v>
      </c>
      <c r="U12" s="4">
        <f>'Plot K1'!S12/10</f>
        <v>0.6</v>
      </c>
      <c r="V12" s="4">
        <f>'Plot K1'!T12/10</f>
        <v>0.8</v>
      </c>
      <c r="W12" s="4">
        <f>'Plot K1'!U12/10</f>
        <v>0.6</v>
      </c>
    </row>
    <row r="13" spans="1:29" x14ac:dyDescent="0.3">
      <c r="A13" s="2" t="s">
        <v>40</v>
      </c>
      <c r="B13" t="s">
        <v>59</v>
      </c>
      <c r="C13" s="2" t="s">
        <v>40</v>
      </c>
      <c r="D13" s="4">
        <f>'Plot K1'!B13/10</f>
        <v>0.3</v>
      </c>
      <c r="E13" s="4">
        <f>'Plot K1'!C13/10</f>
        <v>0.1</v>
      </c>
      <c r="F13" s="4">
        <f>'Plot K1'!D13/10</f>
        <v>0.2</v>
      </c>
      <c r="G13" s="4">
        <f>'Plot K1'!E13/10</f>
        <v>0.5</v>
      </c>
      <c r="H13" s="4">
        <f>'Plot K1'!F13/10</f>
        <v>0.3</v>
      </c>
      <c r="I13" s="4">
        <f>'Plot K1'!G13/10</f>
        <v>0.5</v>
      </c>
      <c r="J13" s="4">
        <f>'Plot K1'!H13/10</f>
        <v>0.2</v>
      </c>
      <c r="K13" s="4">
        <f>'Plot K1'!I13/10</f>
        <v>0.3</v>
      </c>
      <c r="L13" s="4">
        <f>'Plot K1'!J13/10</f>
        <v>0.4</v>
      </c>
      <c r="M13" s="4">
        <f>'Plot K1'!K13/10</f>
        <v>0.3</v>
      </c>
      <c r="N13" s="4">
        <f>'Plot K1'!L13/10</f>
        <v>0.5</v>
      </c>
      <c r="O13" s="4">
        <f>'Plot K1'!M13/10</f>
        <v>0.3</v>
      </c>
      <c r="P13" s="4">
        <f>'Plot K1'!N13/10</f>
        <v>0.4</v>
      </c>
      <c r="Q13" s="4">
        <f>'Plot K1'!O13/10</f>
        <v>0.3</v>
      </c>
      <c r="R13" s="4">
        <f>'Plot K1'!P13/10</f>
        <v>0.4</v>
      </c>
      <c r="S13" s="4">
        <f>'Plot K1'!Q13/10</f>
        <v>0.4</v>
      </c>
      <c r="T13" s="4">
        <f>'Plot K1'!R13/10</f>
        <v>0.3</v>
      </c>
      <c r="U13" s="4">
        <f>'Plot K1'!S13/10</f>
        <v>0.5</v>
      </c>
      <c r="V13" s="4">
        <f>'Plot K1'!T13/10</f>
        <v>0.4</v>
      </c>
      <c r="W13" s="4">
        <f>'Plot K1'!U13/10</f>
        <v>0.4</v>
      </c>
    </row>
    <row r="14" spans="1:29" x14ac:dyDescent="0.3">
      <c r="A14" s="2" t="s">
        <v>41</v>
      </c>
      <c r="B14" t="s">
        <v>59</v>
      </c>
      <c r="C14" s="2" t="s">
        <v>41</v>
      </c>
      <c r="D14" s="4">
        <f>'Plot K1'!B14/10</f>
        <v>0.2</v>
      </c>
      <c r="E14" s="4">
        <f>'Plot K1'!C14/10</f>
        <v>0.4</v>
      </c>
      <c r="F14" s="4">
        <f>'Plot K1'!D14/10</f>
        <v>0.2</v>
      </c>
      <c r="G14" s="4">
        <f>'Plot K1'!E14/10</f>
        <v>0.5</v>
      </c>
      <c r="H14" s="4">
        <f>'Plot K1'!F14/10</f>
        <v>0.3</v>
      </c>
      <c r="I14" s="4">
        <f>'Plot K1'!G14/10</f>
        <v>0.3</v>
      </c>
      <c r="J14" s="4">
        <f>'Plot K1'!H14/10</f>
        <v>0.2</v>
      </c>
      <c r="K14" s="4">
        <f>'Plot K1'!I14/10</f>
        <v>0.2</v>
      </c>
      <c r="L14" s="4">
        <f>'Plot K1'!J14/10</f>
        <v>0.2</v>
      </c>
      <c r="M14" s="4">
        <f>'Plot K1'!K14/10</f>
        <v>0.2</v>
      </c>
      <c r="N14" s="4">
        <f>'Plot K1'!L14/10</f>
        <v>0.5</v>
      </c>
      <c r="O14" s="4">
        <f>'Plot K1'!M14/10</f>
        <v>0.4</v>
      </c>
      <c r="P14" s="4">
        <f>'Plot K1'!N14/10</f>
        <v>0.4</v>
      </c>
      <c r="Q14" s="4">
        <f>'Plot K1'!O14/10</f>
        <v>0.4</v>
      </c>
      <c r="R14" s="4">
        <f>'Plot K1'!P14/10</f>
        <v>0.3</v>
      </c>
      <c r="S14" s="4">
        <f>'Plot K1'!Q14/10</f>
        <v>0.2</v>
      </c>
      <c r="T14" s="4">
        <f>'Plot K1'!R14/10</f>
        <v>0.2</v>
      </c>
      <c r="U14" s="4">
        <f>'Plot K1'!S14/10</f>
        <v>0.8</v>
      </c>
      <c r="V14" s="4">
        <f>'Plot K1'!T14/10</f>
        <v>0.5</v>
      </c>
      <c r="W14" s="4">
        <f>'Plot K1'!U14/10</f>
        <v>0.1</v>
      </c>
    </row>
    <row r="15" spans="1:29" x14ac:dyDescent="0.3">
      <c r="A15" s="2" t="s">
        <v>42</v>
      </c>
      <c r="B15" t="s">
        <v>59</v>
      </c>
      <c r="C15" s="2" t="s">
        <v>42</v>
      </c>
      <c r="D15" s="4">
        <f>'Plot K1'!B15/10</f>
        <v>0.3</v>
      </c>
      <c r="E15" s="4">
        <f>'Plot K1'!C15/10</f>
        <v>0.2</v>
      </c>
      <c r="F15" s="4">
        <f>'Plot K1'!D15/10</f>
        <v>0.2</v>
      </c>
      <c r="G15" s="4">
        <f>'Plot K1'!E15/10</f>
        <v>0.1</v>
      </c>
      <c r="H15" s="4">
        <f>'Plot K1'!F15/10</f>
        <v>0.2</v>
      </c>
      <c r="I15" s="4">
        <f>'Plot K1'!G15/10</f>
        <v>0.2</v>
      </c>
      <c r="J15" s="4">
        <f>'Plot K1'!H15/10</f>
        <v>0.3</v>
      </c>
      <c r="K15" s="4">
        <f>'Plot K1'!I15/10</f>
        <v>0.4</v>
      </c>
      <c r="L15" s="4">
        <f>'Plot K1'!J15/10</f>
        <v>0.2</v>
      </c>
      <c r="M15" s="4">
        <f>'Plot K1'!K15/10</f>
        <v>0.3</v>
      </c>
      <c r="N15" s="4">
        <f>'Plot K1'!L15/10</f>
        <v>0.2</v>
      </c>
      <c r="O15" s="4">
        <f>'Plot K1'!M15/10</f>
        <v>0.4</v>
      </c>
      <c r="P15" s="4">
        <f>'Plot K1'!N15/10</f>
        <v>0.2</v>
      </c>
      <c r="Q15" s="4">
        <f>'Plot K1'!O15/10</f>
        <v>0.3</v>
      </c>
      <c r="R15" s="4">
        <f>'Plot K1'!P15/10</f>
        <v>0.5</v>
      </c>
      <c r="S15" s="4">
        <f>'Plot K1'!Q15/10</f>
        <v>0.2</v>
      </c>
      <c r="T15" s="4">
        <f>'Plot K1'!R15/10</f>
        <v>0.2</v>
      </c>
      <c r="U15" s="4">
        <f>'Plot K1'!S15/10</f>
        <v>0.2</v>
      </c>
      <c r="V15" s="4">
        <f>'Plot K1'!T15/10</f>
        <v>0.3</v>
      </c>
      <c r="W15" s="4">
        <f>'Plot K1'!U15/10</f>
        <v>0.5</v>
      </c>
    </row>
    <row r="16" spans="1:29" x14ac:dyDescent="0.3">
      <c r="A16" s="2" t="s">
        <v>43</v>
      </c>
      <c r="B16" t="s">
        <v>59</v>
      </c>
      <c r="C16" s="2" t="s">
        <v>43</v>
      </c>
      <c r="D16" s="4">
        <f>'Plot K1'!B16/10</f>
        <v>0.2</v>
      </c>
      <c r="E16" s="4">
        <f>'Plot K1'!C16/10</f>
        <v>0</v>
      </c>
      <c r="F16" s="4">
        <f>'Plot K1'!D16/10</f>
        <v>0.3</v>
      </c>
      <c r="G16" s="4">
        <f>'Plot K1'!E16/10</f>
        <v>0.3</v>
      </c>
      <c r="H16" s="4">
        <f>'Plot K1'!F16/10</f>
        <v>0.3</v>
      </c>
      <c r="I16" s="4">
        <f>'Plot K1'!G16/10</f>
        <v>0.3</v>
      </c>
      <c r="J16" s="4">
        <f>'Plot K1'!H16/10</f>
        <v>0.2</v>
      </c>
      <c r="K16" s="4">
        <f>'Plot K1'!I16/10</f>
        <v>0.2</v>
      </c>
      <c r="L16" s="4">
        <f>'Plot K1'!J16/10</f>
        <v>0.1</v>
      </c>
      <c r="M16" s="4">
        <f>'Plot K1'!K16/10</f>
        <v>0.2</v>
      </c>
      <c r="N16" s="4">
        <f>'Plot K1'!L16/10</f>
        <v>0.2</v>
      </c>
      <c r="O16" s="4">
        <f>'Plot K1'!M16/10</f>
        <v>0.1</v>
      </c>
      <c r="P16" s="4">
        <f>'Plot K1'!N16/10</f>
        <v>0.3</v>
      </c>
      <c r="Q16" s="4">
        <f>'Plot K1'!O16/10</f>
        <v>0.2</v>
      </c>
      <c r="R16" s="4">
        <f>'Plot K1'!P16/10</f>
        <v>0.3</v>
      </c>
      <c r="S16" s="4">
        <f>'Plot K1'!Q16/10</f>
        <v>0.3</v>
      </c>
      <c r="T16" s="4">
        <f>'Plot K1'!R16/10</f>
        <v>0.1</v>
      </c>
      <c r="U16" s="4">
        <f>'Plot K1'!S16/10</f>
        <v>0.6</v>
      </c>
      <c r="V16" s="4">
        <f>'Plot K1'!T16/10</f>
        <v>0.1</v>
      </c>
      <c r="W16" s="4">
        <f>'Plot K1'!U16/10</f>
        <v>0.1</v>
      </c>
    </row>
    <row r="17" spans="1:29" x14ac:dyDescent="0.3">
      <c r="A17" s="2" t="s">
        <v>44</v>
      </c>
      <c r="B17" t="s">
        <v>59</v>
      </c>
      <c r="C17" s="2" t="s">
        <v>44</v>
      </c>
      <c r="D17" s="4">
        <f>'Plot K1'!B17/10</f>
        <v>0.3</v>
      </c>
      <c r="E17" s="4">
        <f>'Plot K1'!C17/10</f>
        <v>0.1</v>
      </c>
      <c r="F17" s="4">
        <f>'Plot K1'!D17/10</f>
        <v>0</v>
      </c>
      <c r="G17" s="4">
        <f>'Plot K1'!E17/10</f>
        <v>0</v>
      </c>
      <c r="H17" s="4">
        <f>'Plot K1'!F17/10</f>
        <v>0.1</v>
      </c>
      <c r="I17" s="4">
        <f>'Plot K1'!G17/10</f>
        <v>0.1</v>
      </c>
      <c r="J17" s="4">
        <f>'Plot K1'!H17/10</f>
        <v>0</v>
      </c>
      <c r="K17" s="4">
        <f>'Plot K1'!I17/10</f>
        <v>0</v>
      </c>
      <c r="L17" s="4">
        <f>'Plot K1'!J17/10</f>
        <v>0.1</v>
      </c>
      <c r="M17" s="4">
        <f>'Plot K1'!K17/10</f>
        <v>0</v>
      </c>
      <c r="N17" s="4">
        <f>'Plot K1'!L17/10</f>
        <v>0</v>
      </c>
      <c r="O17" s="4">
        <f>'Plot K1'!M17/10</f>
        <v>0</v>
      </c>
      <c r="P17" s="4">
        <f>'Plot K1'!N17/10</f>
        <v>0</v>
      </c>
      <c r="Q17" s="4">
        <f>'Plot K1'!O17/10</f>
        <v>0</v>
      </c>
      <c r="R17" s="4">
        <f>'Plot K1'!P17/10</f>
        <v>0</v>
      </c>
      <c r="S17" s="4">
        <f>'Plot K1'!Q17/10</f>
        <v>0</v>
      </c>
      <c r="T17" s="4">
        <f>'Plot K1'!R17/10</f>
        <v>0.1</v>
      </c>
      <c r="U17" s="4">
        <f>'Plot K1'!S17/10</f>
        <v>0</v>
      </c>
      <c r="V17" s="4">
        <f>'Plot K1'!T17/10</f>
        <v>0.1</v>
      </c>
      <c r="W17" s="4">
        <f>'Plot K1'!U17/10</f>
        <v>0</v>
      </c>
    </row>
    <row r="18" spans="1:29" x14ac:dyDescent="0.3">
      <c r="A18" s="2" t="s">
        <v>45</v>
      </c>
      <c r="B18" t="s">
        <v>59</v>
      </c>
      <c r="C18" s="2" t="s">
        <v>45</v>
      </c>
      <c r="D18" s="4">
        <f>'Plot K1'!B18/10</f>
        <v>0</v>
      </c>
      <c r="E18" s="4">
        <f>'Plot K1'!C18/10</f>
        <v>0</v>
      </c>
      <c r="F18" s="4">
        <f>'Plot K1'!D18/10</f>
        <v>0.1</v>
      </c>
      <c r="G18" s="4">
        <f>'Plot K1'!E18/10</f>
        <v>0</v>
      </c>
      <c r="H18" s="4">
        <f>'Plot K1'!F18/10</f>
        <v>0</v>
      </c>
      <c r="I18" s="4">
        <f>'Plot K1'!G18/10</f>
        <v>0</v>
      </c>
      <c r="J18" s="4">
        <f>'Plot K1'!H18/10</f>
        <v>0</v>
      </c>
      <c r="K18" s="4">
        <f>'Plot K1'!I18/10</f>
        <v>0</v>
      </c>
      <c r="L18" s="4">
        <f>'Plot K1'!J18/10</f>
        <v>0</v>
      </c>
      <c r="M18" s="4">
        <f>'Plot K1'!K18/10</f>
        <v>0</v>
      </c>
      <c r="N18" s="4">
        <f>'Plot K1'!L18/10</f>
        <v>0</v>
      </c>
      <c r="O18" s="4">
        <f>'Plot K1'!M18/10</f>
        <v>0</v>
      </c>
      <c r="P18" s="4">
        <f>'Plot K1'!N18/10</f>
        <v>0</v>
      </c>
      <c r="Q18" s="4">
        <f>'Plot K1'!O18/10</f>
        <v>0</v>
      </c>
      <c r="R18" s="4">
        <f>'Plot K1'!P18/10</f>
        <v>0</v>
      </c>
      <c r="S18" s="4">
        <f>'Plot K1'!Q18/10</f>
        <v>0</v>
      </c>
      <c r="T18" s="4">
        <f>'Plot K1'!R18/10</f>
        <v>0</v>
      </c>
      <c r="U18" s="4">
        <f>'Plot K1'!S18/10</f>
        <v>0</v>
      </c>
      <c r="V18" s="4">
        <f>'Plot K1'!T18/10</f>
        <v>0</v>
      </c>
      <c r="W18" s="4">
        <f>'Plot K1'!U18/10</f>
        <v>0</v>
      </c>
    </row>
    <row r="19" spans="1:29" x14ac:dyDescent="0.3">
      <c r="A19" s="2" t="s">
        <v>46</v>
      </c>
      <c r="B19" t="s">
        <v>59</v>
      </c>
      <c r="C19" s="2" t="s">
        <v>46</v>
      </c>
      <c r="D19" s="4">
        <f>'Plot K1'!B19/10</f>
        <v>0</v>
      </c>
      <c r="E19" s="4">
        <f>'Plot K1'!C19/10</f>
        <v>0.1</v>
      </c>
      <c r="F19" s="4">
        <f>'Plot K1'!D19/10</f>
        <v>0</v>
      </c>
      <c r="G19" s="4">
        <f>'Plot K1'!E19/10</f>
        <v>0</v>
      </c>
      <c r="H19" s="4">
        <f>'Plot K1'!F19/10</f>
        <v>0</v>
      </c>
      <c r="I19" s="4">
        <f>'Plot K1'!G19/10</f>
        <v>0</v>
      </c>
      <c r="J19" s="4">
        <f>'Plot K1'!H19/10</f>
        <v>0</v>
      </c>
      <c r="K19" s="4">
        <f>'Plot K1'!I19/10</f>
        <v>0</v>
      </c>
      <c r="L19" s="4">
        <f>'Plot K1'!J19/10</f>
        <v>0</v>
      </c>
      <c r="M19" s="4">
        <f>'Plot K1'!K19/10</f>
        <v>0</v>
      </c>
      <c r="N19" s="4">
        <f>'Plot K1'!L19/10</f>
        <v>0</v>
      </c>
      <c r="O19" s="4">
        <f>'Plot K1'!M19/10</f>
        <v>0</v>
      </c>
      <c r="P19" s="4">
        <f>'Plot K1'!N19/10</f>
        <v>0</v>
      </c>
      <c r="Q19" s="4">
        <f>'Plot K1'!O19/10</f>
        <v>0</v>
      </c>
      <c r="R19" s="4">
        <f>'Plot K1'!P19/10</f>
        <v>0</v>
      </c>
      <c r="S19" s="4">
        <f>'Plot K1'!Q19/10</f>
        <v>0</v>
      </c>
      <c r="T19" s="4">
        <f>'Plot K1'!R19/10</f>
        <v>0.1</v>
      </c>
      <c r="U19" s="4">
        <f>'Plot K1'!S19/10</f>
        <v>0</v>
      </c>
      <c r="V19" s="4">
        <f>'Plot K1'!T19/10</f>
        <v>0</v>
      </c>
      <c r="W19" s="4">
        <f>'Plot K1'!U19/10</f>
        <v>0</v>
      </c>
    </row>
    <row r="20" spans="1:29" x14ac:dyDescent="0.3">
      <c r="A20" s="2"/>
      <c r="C20" s="3" t="s">
        <v>72</v>
      </c>
      <c r="D20" s="1">
        <v>1964</v>
      </c>
      <c r="E20" s="1">
        <v>1965</v>
      </c>
      <c r="F20" s="1">
        <v>1966</v>
      </c>
      <c r="G20" s="1">
        <v>1967</v>
      </c>
      <c r="H20" s="1">
        <v>1968</v>
      </c>
      <c r="I20" s="1">
        <v>1969</v>
      </c>
      <c r="J20" s="1">
        <v>1970</v>
      </c>
      <c r="K20" s="1">
        <v>1971</v>
      </c>
      <c r="L20" s="1">
        <v>1972</v>
      </c>
      <c r="M20" s="1">
        <v>1973</v>
      </c>
      <c r="N20" s="1">
        <v>1974</v>
      </c>
      <c r="O20" s="1">
        <v>1975</v>
      </c>
      <c r="P20" s="1">
        <v>1976</v>
      </c>
      <c r="Q20" s="1">
        <v>1977</v>
      </c>
      <c r="R20" s="1">
        <v>1978</v>
      </c>
      <c r="S20" s="1">
        <v>1979</v>
      </c>
      <c r="T20" s="1">
        <v>1980</v>
      </c>
      <c r="U20" s="1">
        <v>1981</v>
      </c>
      <c r="V20" s="1">
        <v>1982</v>
      </c>
      <c r="W20" s="1">
        <v>1983</v>
      </c>
      <c r="Y20" s="3" t="s">
        <v>65</v>
      </c>
      <c r="Z20" s="5">
        <v>0</v>
      </c>
      <c r="AA20" s="3" t="s">
        <v>66</v>
      </c>
      <c r="AB20" s="3" t="s">
        <v>67</v>
      </c>
      <c r="AC20" s="3" t="s">
        <v>68</v>
      </c>
    </row>
    <row r="21" spans="1:29" x14ac:dyDescent="0.3">
      <c r="A21" s="2" t="s">
        <v>35</v>
      </c>
      <c r="B21" t="s">
        <v>61</v>
      </c>
      <c r="C21" s="2" t="s">
        <v>35</v>
      </c>
      <c r="D21" s="4">
        <f>'Plot K1'!B8/10</f>
        <v>0</v>
      </c>
      <c r="E21" s="4">
        <f>'Plot K1'!C8/10</f>
        <v>0</v>
      </c>
      <c r="F21" s="4">
        <f>'Plot K1'!D8/10</f>
        <v>0</v>
      </c>
      <c r="G21" s="4">
        <f>'Plot K1'!E8/10</f>
        <v>0</v>
      </c>
      <c r="H21" s="4">
        <f>'Plot K1'!F8/10</f>
        <v>0.2</v>
      </c>
      <c r="I21" s="4">
        <f>'Plot K1'!G8/10</f>
        <v>0</v>
      </c>
      <c r="J21" s="4">
        <f>'Plot K1'!H8/10</f>
        <v>0</v>
      </c>
      <c r="K21" s="4">
        <f>'Plot K1'!I8/10</f>
        <v>0.2</v>
      </c>
      <c r="L21" s="4">
        <f>'Plot K1'!J8/10</f>
        <v>0</v>
      </c>
      <c r="M21" s="4">
        <f>'Plot K1'!K8/10</f>
        <v>0</v>
      </c>
      <c r="N21" s="4">
        <f>'Plot K1'!L8/10</f>
        <v>0</v>
      </c>
      <c r="O21" s="4">
        <f>'Plot K1'!M8/10</f>
        <v>0.1</v>
      </c>
      <c r="P21" s="4">
        <f>'Plot K1'!N8/10</f>
        <v>0</v>
      </c>
      <c r="Q21" s="4">
        <f>'Plot K1'!O8/10</f>
        <v>0</v>
      </c>
      <c r="R21" s="4">
        <f>'Plot K1'!P8/10</f>
        <v>0</v>
      </c>
      <c r="S21" s="4">
        <f>'Plot K1'!Q8/10</f>
        <v>0</v>
      </c>
      <c r="T21" s="4">
        <f>'Plot K1'!R8/10</f>
        <v>0</v>
      </c>
      <c r="U21" s="4">
        <f>'Plot K1'!S8/10</f>
        <v>0.2</v>
      </c>
      <c r="V21" s="4">
        <f>'Plot K1'!T8/10</f>
        <v>0.2</v>
      </c>
      <c r="W21" s="4">
        <f>'Plot K1'!U8/10</f>
        <v>0</v>
      </c>
      <c r="Z21" s="6">
        <f>COUNTIF(D21:W23,"=0")</f>
        <v>52</v>
      </c>
    </row>
    <row r="22" spans="1:29" x14ac:dyDescent="0.3">
      <c r="A22" s="2" t="s">
        <v>49</v>
      </c>
      <c r="B22" t="s">
        <v>61</v>
      </c>
      <c r="C22" s="2" t="s">
        <v>49</v>
      </c>
      <c r="D22" s="4">
        <f>'Plot K1'!B22/10</f>
        <v>0</v>
      </c>
      <c r="E22" s="4">
        <f>'Plot K1'!C22/10</f>
        <v>0</v>
      </c>
      <c r="F22" s="4">
        <f>'Plot K1'!D22/10</f>
        <v>0</v>
      </c>
      <c r="G22" s="4">
        <f>'Plot K1'!E22/10</f>
        <v>0</v>
      </c>
      <c r="H22" s="4">
        <f>'Plot K1'!F22/10</f>
        <v>0</v>
      </c>
      <c r="I22" s="4">
        <f>'Plot K1'!G22/10</f>
        <v>0</v>
      </c>
      <c r="J22" s="4">
        <f>'Plot K1'!H22/10</f>
        <v>0</v>
      </c>
      <c r="K22" s="4">
        <f>'Plot K1'!I22/10</f>
        <v>0</v>
      </c>
      <c r="L22" s="4">
        <f>'Plot K1'!J22/10</f>
        <v>0</v>
      </c>
      <c r="M22" s="4">
        <f>'Plot K1'!K22/10</f>
        <v>0</v>
      </c>
      <c r="N22" s="4">
        <f>'Plot K1'!L22/10</f>
        <v>0</v>
      </c>
      <c r="O22" s="4">
        <f>'Plot K1'!M22/10</f>
        <v>0.1</v>
      </c>
      <c r="P22" s="4">
        <f>'Plot K1'!N22/10</f>
        <v>0</v>
      </c>
      <c r="Q22" s="4">
        <f>'Plot K1'!O22/10</f>
        <v>0</v>
      </c>
      <c r="R22" s="4">
        <f>'Plot K1'!P22/10</f>
        <v>0</v>
      </c>
      <c r="S22" s="4">
        <f>'Plot K1'!Q22/10</f>
        <v>0</v>
      </c>
      <c r="T22" s="4">
        <f>'Plot K1'!R22/10</f>
        <v>0</v>
      </c>
      <c r="U22" s="4">
        <f>'Plot K1'!S22/10</f>
        <v>0</v>
      </c>
      <c r="V22" s="4">
        <f>'Plot K1'!T22/10</f>
        <v>0</v>
      </c>
      <c r="W22" s="4">
        <f>'Plot K1'!U22/10</f>
        <v>0</v>
      </c>
      <c r="Y22" s="6">
        <f>COUNTA(D21:W23)</f>
        <v>60</v>
      </c>
      <c r="Z22" s="6">
        <f>(Z21/Y22)*100</f>
        <v>86.666666666666671</v>
      </c>
      <c r="AA22" s="7">
        <f>AVERAGE(D21:W23)</f>
        <v>0.02</v>
      </c>
      <c r="AB22" s="6">
        <f>STDEV(D21:W23)</f>
        <v>5.4617312708129723E-2</v>
      </c>
      <c r="AC22" s="6">
        <f>(AB22/AA22)*100</f>
        <v>273.08656354064863</v>
      </c>
    </row>
    <row r="23" spans="1:29" x14ac:dyDescent="0.3">
      <c r="A23" s="2" t="s">
        <v>50</v>
      </c>
      <c r="B23" t="s">
        <v>61</v>
      </c>
      <c r="C23" s="2" t="s">
        <v>50</v>
      </c>
      <c r="D23" s="4">
        <f>'Plot K1'!B23/10</f>
        <v>0</v>
      </c>
      <c r="E23" s="4">
        <f>'Plot K1'!C23/10</f>
        <v>0</v>
      </c>
      <c r="F23" s="4">
        <f>'Plot K1'!D23/10</f>
        <v>0</v>
      </c>
      <c r="G23" s="4">
        <f>'Plot K1'!E23/10</f>
        <v>0</v>
      </c>
      <c r="H23" s="4">
        <f>'Plot K1'!F23/10</f>
        <v>0</v>
      </c>
      <c r="I23" s="4">
        <f>'Plot K1'!G23/10</f>
        <v>0</v>
      </c>
      <c r="J23" s="4">
        <f>'Plot K1'!H23/10</f>
        <v>0</v>
      </c>
      <c r="K23" s="4">
        <f>'Plot K1'!I23/10</f>
        <v>0</v>
      </c>
      <c r="L23" s="4">
        <f>'Plot K1'!J23/10</f>
        <v>0</v>
      </c>
      <c r="M23" s="4">
        <f>'Plot K1'!K23/10</f>
        <v>0</v>
      </c>
      <c r="N23" s="4">
        <f>'Plot K1'!L23/10</f>
        <v>0</v>
      </c>
      <c r="O23" s="4">
        <f>'Plot K1'!M23/10</f>
        <v>0</v>
      </c>
      <c r="P23" s="4">
        <f>'Plot K1'!N23/10</f>
        <v>0</v>
      </c>
      <c r="Q23" s="4">
        <f>'Plot K1'!O23/10</f>
        <v>0</v>
      </c>
      <c r="R23" s="4">
        <f>'Plot K1'!P23/10</f>
        <v>0</v>
      </c>
      <c r="S23" s="4">
        <f>'Plot K1'!Q23/10</f>
        <v>0</v>
      </c>
      <c r="T23" s="4">
        <f>'Plot K1'!R23/10</f>
        <v>0</v>
      </c>
      <c r="U23" s="4">
        <f>'Plot K1'!S23/10</f>
        <v>0</v>
      </c>
      <c r="V23" s="4">
        <f>'Plot K1'!T23/10</f>
        <v>0.1</v>
      </c>
      <c r="W23" s="4">
        <f>'Plot K1'!U23/10</f>
        <v>0.1</v>
      </c>
    </row>
    <row r="24" spans="1:29" x14ac:dyDescent="0.3">
      <c r="A24" s="2"/>
      <c r="C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9" x14ac:dyDescent="0.3">
      <c r="A25" s="2" t="s">
        <v>48</v>
      </c>
      <c r="B25" t="s">
        <v>63</v>
      </c>
      <c r="C25" s="2" t="s">
        <v>48</v>
      </c>
      <c r="D25" s="4">
        <f>'Plot K1'!B21/10</f>
        <v>0</v>
      </c>
      <c r="E25" s="4">
        <f>'Plot K1'!C21/10</f>
        <v>0</v>
      </c>
      <c r="F25" s="4">
        <f>'Plot K1'!D21/10</f>
        <v>0</v>
      </c>
      <c r="G25" s="4">
        <f>'Plot K1'!E21/10</f>
        <v>0</v>
      </c>
      <c r="H25" s="4">
        <f>'Plot K1'!F21/10</f>
        <v>0</v>
      </c>
      <c r="I25" s="4">
        <f>'Plot K1'!G21/10</f>
        <v>0</v>
      </c>
      <c r="J25" s="4">
        <f>'Plot K1'!H21/10</f>
        <v>0</v>
      </c>
      <c r="K25" s="4">
        <f>'Plot K1'!I21/10</f>
        <v>0</v>
      </c>
      <c r="L25" s="4">
        <f>'Plot K1'!J21/10</f>
        <v>0</v>
      </c>
      <c r="M25" s="4">
        <f>'Plot K1'!K21/10</f>
        <v>0</v>
      </c>
      <c r="N25" s="4">
        <f>'Plot K1'!L21/10</f>
        <v>0.2</v>
      </c>
      <c r="O25" s="4">
        <f>'Plot K1'!M21/10</f>
        <v>0</v>
      </c>
      <c r="P25" s="4">
        <f>'Plot K1'!N21/10</f>
        <v>0</v>
      </c>
      <c r="Q25" s="4">
        <f>'Plot K1'!O21/10</f>
        <v>0</v>
      </c>
      <c r="R25" s="4">
        <f>'Plot K1'!P21/10</f>
        <v>0.1</v>
      </c>
      <c r="S25" s="4">
        <f>'Plot K1'!Q21/10</f>
        <v>0</v>
      </c>
      <c r="T25" s="4">
        <f>'Plot K1'!R21/10</f>
        <v>0.1</v>
      </c>
      <c r="U25" s="4">
        <f>'Plot K1'!S21/10</f>
        <v>0.1</v>
      </c>
      <c r="V25" s="4">
        <f>'Plot K1'!T21/10</f>
        <v>0.1</v>
      </c>
      <c r="W25" s="4">
        <f>'Plot K1'!U21/10</f>
        <v>0</v>
      </c>
    </row>
    <row r="26" spans="1:29" x14ac:dyDescent="0.3">
      <c r="A26" s="2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9" x14ac:dyDescent="0.3">
      <c r="A27" s="2" t="s">
        <v>47</v>
      </c>
      <c r="B27" t="s">
        <v>62</v>
      </c>
      <c r="C27" s="2" t="s">
        <v>47</v>
      </c>
      <c r="D27" s="4">
        <f>'Plot K1'!B20/10</f>
        <v>0</v>
      </c>
      <c r="E27" s="4">
        <f>'Plot K1'!C20/10</f>
        <v>0</v>
      </c>
      <c r="F27" s="4">
        <f>'Plot K1'!D20/10</f>
        <v>0</v>
      </c>
      <c r="G27" s="4">
        <f>'Plot K1'!E20/10</f>
        <v>0</v>
      </c>
      <c r="H27" s="4">
        <f>'Plot K1'!F20/10</f>
        <v>0</v>
      </c>
      <c r="I27" s="4">
        <f>'Plot K1'!G20/10</f>
        <v>0</v>
      </c>
      <c r="J27" s="4">
        <f>'Plot K1'!H20/10</f>
        <v>0</v>
      </c>
      <c r="K27" s="4">
        <f>'Plot K1'!I20/10</f>
        <v>0</v>
      </c>
      <c r="L27" s="4">
        <f>'Plot K1'!J20/10</f>
        <v>0</v>
      </c>
      <c r="M27" s="4">
        <f>'Plot K1'!K20/10</f>
        <v>0</v>
      </c>
      <c r="N27" s="4">
        <f>'Plot K1'!L20/10</f>
        <v>0.1</v>
      </c>
      <c r="O27" s="4">
        <f>'Plot K1'!M20/10</f>
        <v>0</v>
      </c>
      <c r="P27" s="4">
        <f>'Plot K1'!N20/10</f>
        <v>0</v>
      </c>
      <c r="Q27" s="4">
        <f>'Plot K1'!O20/10</f>
        <v>0</v>
      </c>
      <c r="R27" s="4">
        <f>'Plot K1'!P20/10</f>
        <v>0</v>
      </c>
      <c r="S27" s="4">
        <f>'Plot K1'!Q20/10</f>
        <v>0</v>
      </c>
      <c r="T27" s="4">
        <f>'Plot K1'!R20/10</f>
        <v>0</v>
      </c>
      <c r="U27" s="4">
        <f>'Plot K1'!S20/10</f>
        <v>0</v>
      </c>
      <c r="V27" s="4">
        <f>'Plot K1'!T20/10</f>
        <v>0</v>
      </c>
      <c r="W27" s="4">
        <f>'Plot K1'!U20/10</f>
        <v>0</v>
      </c>
    </row>
  </sheetData>
  <sortState ref="A2:W23">
    <sortCondition ref="B2:B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/>
  </sheetViews>
  <sheetFormatPr defaultRowHeight="14.4" x14ac:dyDescent="0.3"/>
  <cols>
    <col min="1" max="1" width="23.5546875" customWidth="1"/>
    <col min="2" max="21" width="6" customWidth="1"/>
  </cols>
  <sheetData>
    <row r="1" spans="1:21" s="1" customFormat="1" x14ac:dyDescent="0.3">
      <c r="A1" s="3" t="s">
        <v>70</v>
      </c>
      <c r="B1" s="3">
        <v>1964</v>
      </c>
      <c r="C1" s="3">
        <v>1965</v>
      </c>
      <c r="D1" s="3">
        <v>1966</v>
      </c>
      <c r="E1" s="3">
        <v>1967</v>
      </c>
      <c r="F1" s="3">
        <v>1968</v>
      </c>
      <c r="G1" s="3">
        <v>1969</v>
      </c>
      <c r="H1" s="3">
        <v>1970</v>
      </c>
      <c r="I1" s="3">
        <v>1971</v>
      </c>
      <c r="J1" s="3">
        <v>1972</v>
      </c>
      <c r="K1" s="3">
        <v>1973</v>
      </c>
      <c r="L1" s="3">
        <v>1974</v>
      </c>
      <c r="M1" s="3">
        <v>1975</v>
      </c>
      <c r="N1" s="3">
        <v>1976</v>
      </c>
      <c r="O1" s="3">
        <v>1977</v>
      </c>
      <c r="P1" s="3">
        <v>1978</v>
      </c>
      <c r="Q1" s="3">
        <v>1979</v>
      </c>
      <c r="R1" s="3">
        <v>1980</v>
      </c>
      <c r="S1" s="3">
        <v>1981</v>
      </c>
      <c r="T1" s="3">
        <v>1982</v>
      </c>
      <c r="U1" s="3">
        <v>1983</v>
      </c>
    </row>
    <row r="2" spans="1:21" x14ac:dyDescent="0.3">
      <c r="A2" s="2" t="s">
        <v>0</v>
      </c>
      <c r="B2">
        <v>30</v>
      </c>
      <c r="C2">
        <v>20</v>
      </c>
      <c r="D2">
        <v>20</v>
      </c>
      <c r="E2">
        <v>18</v>
      </c>
      <c r="F2">
        <v>4</v>
      </c>
      <c r="G2">
        <v>20</v>
      </c>
      <c r="H2">
        <v>19</v>
      </c>
      <c r="I2">
        <v>10</v>
      </c>
      <c r="J2">
        <v>11</v>
      </c>
      <c r="K2">
        <v>14</v>
      </c>
      <c r="L2">
        <v>23</v>
      </c>
      <c r="M2">
        <v>12</v>
      </c>
      <c r="N2">
        <v>7</v>
      </c>
      <c r="O2">
        <v>8</v>
      </c>
      <c r="P2">
        <v>9</v>
      </c>
      <c r="Q2">
        <v>5</v>
      </c>
      <c r="R2">
        <v>10</v>
      </c>
      <c r="S2">
        <v>15</v>
      </c>
      <c r="T2">
        <v>14</v>
      </c>
      <c r="U2">
        <v>11</v>
      </c>
    </row>
    <row r="3" spans="1:21" x14ac:dyDescent="0.3">
      <c r="A3" s="2" t="s">
        <v>1</v>
      </c>
      <c r="B3">
        <v>10</v>
      </c>
      <c r="C3">
        <v>2</v>
      </c>
      <c r="D3">
        <v>4</v>
      </c>
      <c r="E3">
        <v>7</v>
      </c>
      <c r="F3">
        <v>2</v>
      </c>
      <c r="G3">
        <v>7</v>
      </c>
      <c r="H3">
        <v>14</v>
      </c>
      <c r="I3">
        <v>11</v>
      </c>
      <c r="J3">
        <v>12</v>
      </c>
      <c r="K3">
        <v>9</v>
      </c>
      <c r="L3">
        <v>28</v>
      </c>
      <c r="M3">
        <v>11</v>
      </c>
      <c r="N3">
        <v>9</v>
      </c>
      <c r="O3">
        <v>10</v>
      </c>
      <c r="P3">
        <v>7</v>
      </c>
      <c r="Q3">
        <v>8</v>
      </c>
      <c r="R3">
        <v>8</v>
      </c>
      <c r="S3">
        <v>9</v>
      </c>
      <c r="T3">
        <v>15</v>
      </c>
      <c r="U3">
        <v>10</v>
      </c>
    </row>
    <row r="4" spans="1:21" x14ac:dyDescent="0.3">
      <c r="A4" s="2" t="s">
        <v>22</v>
      </c>
      <c r="B4">
        <v>13</v>
      </c>
      <c r="C4">
        <v>4</v>
      </c>
      <c r="D4">
        <v>7</v>
      </c>
      <c r="E4">
        <v>5</v>
      </c>
      <c r="F4">
        <v>2</v>
      </c>
      <c r="G4">
        <v>6</v>
      </c>
      <c r="H4">
        <v>5</v>
      </c>
      <c r="I4">
        <v>4</v>
      </c>
      <c r="J4">
        <v>4</v>
      </c>
      <c r="K4">
        <v>9</v>
      </c>
      <c r="L4">
        <v>10</v>
      </c>
      <c r="M4">
        <v>5</v>
      </c>
      <c r="N4">
        <v>8</v>
      </c>
      <c r="O4">
        <v>4</v>
      </c>
      <c r="P4">
        <v>8</v>
      </c>
      <c r="Q4">
        <v>8</v>
      </c>
      <c r="R4">
        <v>7</v>
      </c>
      <c r="S4">
        <v>8</v>
      </c>
      <c r="T4">
        <v>6</v>
      </c>
      <c r="U4">
        <v>7</v>
      </c>
    </row>
    <row r="5" spans="1:21" x14ac:dyDescent="0.3">
      <c r="A5" s="2" t="s">
        <v>23</v>
      </c>
      <c r="B5">
        <v>1</v>
      </c>
      <c r="C5">
        <v>2</v>
      </c>
      <c r="D5">
        <v>3</v>
      </c>
      <c r="E5">
        <v>4</v>
      </c>
      <c r="F5">
        <v>2</v>
      </c>
      <c r="G5">
        <v>2</v>
      </c>
      <c r="H5">
        <v>2</v>
      </c>
      <c r="I5">
        <v>3</v>
      </c>
      <c r="J5">
        <v>2</v>
      </c>
      <c r="K5">
        <v>2</v>
      </c>
      <c r="L5">
        <v>4</v>
      </c>
      <c r="M5">
        <v>2</v>
      </c>
      <c r="N5">
        <v>3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x14ac:dyDescent="0.3">
      <c r="A6" s="2" t="s">
        <v>24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</v>
      </c>
      <c r="I6">
        <v>1</v>
      </c>
      <c r="J6">
        <v>0</v>
      </c>
      <c r="K6">
        <v>0</v>
      </c>
      <c r="L6">
        <v>10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</row>
    <row r="7" spans="1:21" x14ac:dyDescent="0.3">
      <c r="A7" s="2" t="s">
        <v>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x14ac:dyDescent="0.3">
      <c r="A8" s="2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</v>
      </c>
      <c r="T8">
        <v>0</v>
      </c>
      <c r="U8">
        <v>0</v>
      </c>
    </row>
    <row r="9" spans="1:21" x14ac:dyDescent="0.3">
      <c r="A9" s="2" t="s">
        <v>13</v>
      </c>
      <c r="B9">
        <v>4</v>
      </c>
      <c r="C9">
        <v>2</v>
      </c>
      <c r="D9">
        <v>3</v>
      </c>
      <c r="E9">
        <v>4</v>
      </c>
      <c r="F9">
        <v>2</v>
      </c>
      <c r="G9">
        <v>3</v>
      </c>
      <c r="H9">
        <v>3</v>
      </c>
      <c r="I9">
        <v>3</v>
      </c>
      <c r="J9">
        <v>4</v>
      </c>
      <c r="K9">
        <v>3</v>
      </c>
      <c r="L9">
        <v>6</v>
      </c>
      <c r="M9">
        <v>3</v>
      </c>
      <c r="N9">
        <v>3</v>
      </c>
      <c r="O9">
        <v>2</v>
      </c>
      <c r="P9">
        <v>2</v>
      </c>
      <c r="Q9">
        <v>1</v>
      </c>
      <c r="R9">
        <v>1</v>
      </c>
      <c r="S9">
        <v>4</v>
      </c>
      <c r="T9">
        <v>3</v>
      </c>
      <c r="U9">
        <v>3</v>
      </c>
    </row>
    <row r="10" spans="1:21" x14ac:dyDescent="0.3">
      <c r="A10" s="2" t="s">
        <v>17</v>
      </c>
      <c r="B10">
        <v>2</v>
      </c>
      <c r="C10">
        <v>0</v>
      </c>
      <c r="D10">
        <v>2</v>
      </c>
      <c r="E10">
        <v>3</v>
      </c>
      <c r="F10">
        <v>0</v>
      </c>
      <c r="G10">
        <v>0</v>
      </c>
      <c r="H10">
        <v>2</v>
      </c>
      <c r="I10">
        <v>2</v>
      </c>
      <c r="J10">
        <v>2</v>
      </c>
      <c r="K10">
        <v>3</v>
      </c>
      <c r="L10">
        <v>3</v>
      </c>
      <c r="M10">
        <v>0</v>
      </c>
      <c r="N10">
        <v>2</v>
      </c>
      <c r="O10">
        <v>2</v>
      </c>
      <c r="P10">
        <v>1</v>
      </c>
      <c r="Q10">
        <v>1</v>
      </c>
      <c r="R10">
        <v>2</v>
      </c>
      <c r="S10">
        <v>2</v>
      </c>
      <c r="T10">
        <v>1</v>
      </c>
      <c r="U10">
        <v>3</v>
      </c>
    </row>
    <row r="11" spans="1:21" x14ac:dyDescent="0.3">
      <c r="A11" s="2" t="s">
        <v>11</v>
      </c>
      <c r="B11">
        <v>0</v>
      </c>
      <c r="C11">
        <v>1</v>
      </c>
      <c r="D11">
        <v>1</v>
      </c>
      <c r="E11">
        <v>2</v>
      </c>
      <c r="F11">
        <v>0</v>
      </c>
      <c r="G11">
        <v>1</v>
      </c>
      <c r="H11">
        <v>1</v>
      </c>
      <c r="I11">
        <v>0</v>
      </c>
      <c r="J11">
        <v>1</v>
      </c>
      <c r="K11">
        <v>2</v>
      </c>
      <c r="L11">
        <v>0</v>
      </c>
      <c r="M11">
        <v>0</v>
      </c>
      <c r="N11">
        <v>2</v>
      </c>
      <c r="O11">
        <v>1</v>
      </c>
      <c r="P11">
        <v>1</v>
      </c>
      <c r="Q11">
        <v>2</v>
      </c>
      <c r="R11">
        <v>1</v>
      </c>
      <c r="S11">
        <v>2</v>
      </c>
      <c r="T11">
        <v>2</v>
      </c>
      <c r="U11">
        <v>2</v>
      </c>
    </row>
    <row r="12" spans="1:21" x14ac:dyDescent="0.3">
      <c r="A12" s="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2</v>
      </c>
      <c r="L12">
        <v>2</v>
      </c>
      <c r="M12">
        <v>0</v>
      </c>
      <c r="N12">
        <v>0</v>
      </c>
      <c r="O12">
        <v>1</v>
      </c>
      <c r="P12">
        <v>1</v>
      </c>
      <c r="Q12">
        <v>0</v>
      </c>
      <c r="R12">
        <v>0</v>
      </c>
      <c r="S12">
        <v>1</v>
      </c>
      <c r="T12">
        <v>2</v>
      </c>
      <c r="U12">
        <v>1</v>
      </c>
    </row>
    <row r="13" spans="1:21" x14ac:dyDescent="0.3">
      <c r="A13" s="2" t="s">
        <v>25</v>
      </c>
      <c r="B13">
        <v>1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1</v>
      </c>
      <c r="P13">
        <v>0</v>
      </c>
      <c r="Q13">
        <v>0</v>
      </c>
      <c r="R13">
        <v>0</v>
      </c>
      <c r="S13">
        <v>1</v>
      </c>
      <c r="T13">
        <v>1</v>
      </c>
      <c r="U13">
        <v>1</v>
      </c>
    </row>
    <row r="14" spans="1:21" x14ac:dyDescent="0.3">
      <c r="A14" s="2" t="s">
        <v>26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x14ac:dyDescent="0.3">
      <c r="A15" s="2" t="s">
        <v>27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x14ac:dyDescent="0.3">
      <c r="A16" s="2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v>0</v>
      </c>
    </row>
    <row r="17" spans="1:21" x14ac:dyDescent="0.3">
      <c r="A17" s="2" t="s">
        <v>28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1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</row>
    <row r="18" spans="1:21" x14ac:dyDescent="0.3">
      <c r="A18" s="2" t="s">
        <v>19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2</v>
      </c>
      <c r="I18">
        <v>0</v>
      </c>
      <c r="J18">
        <v>1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workbookViewId="0"/>
  </sheetViews>
  <sheetFormatPr defaultRowHeight="14.4" x14ac:dyDescent="0.3"/>
  <cols>
    <col min="1" max="1" width="24.109375" customWidth="1"/>
    <col min="2" max="21" width="6" customWidth="1"/>
    <col min="23" max="23" width="14.33203125" customWidth="1"/>
    <col min="25" max="25" width="14.5546875" customWidth="1"/>
  </cols>
  <sheetData>
    <row r="1" spans="1:27" s="1" customFormat="1" x14ac:dyDescent="0.3">
      <c r="A1" s="3" t="s">
        <v>72</v>
      </c>
      <c r="B1" s="3">
        <v>1964</v>
      </c>
      <c r="C1" s="3">
        <v>1965</v>
      </c>
      <c r="D1" s="3">
        <v>1966</v>
      </c>
      <c r="E1" s="3">
        <v>1967</v>
      </c>
      <c r="F1" s="3">
        <v>1968</v>
      </c>
      <c r="G1" s="3">
        <v>1969</v>
      </c>
      <c r="H1" s="3">
        <v>1970</v>
      </c>
      <c r="I1" s="3">
        <v>1971</v>
      </c>
      <c r="J1" s="3">
        <v>1972</v>
      </c>
      <c r="K1" s="3">
        <v>1973</v>
      </c>
      <c r="L1" s="3">
        <v>1974</v>
      </c>
      <c r="M1" s="3">
        <v>1975</v>
      </c>
      <c r="N1" s="3">
        <v>1976</v>
      </c>
      <c r="O1" s="3">
        <v>1977</v>
      </c>
      <c r="P1" s="3">
        <v>1978</v>
      </c>
      <c r="Q1" s="3">
        <v>1979</v>
      </c>
      <c r="R1" s="3">
        <v>1980</v>
      </c>
      <c r="S1" s="3">
        <v>1981</v>
      </c>
      <c r="T1" s="3">
        <v>1982</v>
      </c>
      <c r="U1" s="3">
        <v>1983</v>
      </c>
      <c r="W1" s="3" t="s">
        <v>65</v>
      </c>
      <c r="X1" s="5">
        <v>0</v>
      </c>
      <c r="Y1" s="3" t="s">
        <v>66</v>
      </c>
      <c r="Z1" s="3" t="s">
        <v>67</v>
      </c>
      <c r="AA1" s="3" t="s">
        <v>68</v>
      </c>
    </row>
    <row r="2" spans="1:27" x14ac:dyDescent="0.3">
      <c r="A2" s="2" t="s">
        <v>29</v>
      </c>
      <c r="B2">
        <f>'Plot K2'!B2/10</f>
        <v>3</v>
      </c>
      <c r="C2">
        <f>'Plot K2'!C2/10</f>
        <v>2</v>
      </c>
      <c r="D2">
        <f>'Plot K2'!D2/10</f>
        <v>2</v>
      </c>
      <c r="E2">
        <f>'Plot K2'!E2/10</f>
        <v>1.8</v>
      </c>
      <c r="F2">
        <f>'Plot K2'!F2/10</f>
        <v>0.4</v>
      </c>
      <c r="G2">
        <f>'Plot K2'!G2/10</f>
        <v>2</v>
      </c>
      <c r="H2">
        <f>'Plot K2'!H2/10</f>
        <v>1.9</v>
      </c>
      <c r="I2">
        <f>'Plot K2'!I2/10</f>
        <v>1</v>
      </c>
      <c r="J2">
        <f>'Plot K2'!J2/10</f>
        <v>1.1000000000000001</v>
      </c>
      <c r="K2">
        <f>'Plot K2'!K2/10</f>
        <v>1.4</v>
      </c>
      <c r="L2">
        <f>'Plot K2'!L2/10</f>
        <v>2.2999999999999998</v>
      </c>
      <c r="M2">
        <f>'Plot K2'!M2/10</f>
        <v>1.2</v>
      </c>
      <c r="N2">
        <f>'Plot K2'!N2/10</f>
        <v>0.7</v>
      </c>
      <c r="O2">
        <f>'Plot K2'!O2/10</f>
        <v>0.8</v>
      </c>
      <c r="P2">
        <f>'Plot K2'!P2/10</f>
        <v>0.9</v>
      </c>
      <c r="Q2">
        <f>'Plot K2'!Q2/10</f>
        <v>0.5</v>
      </c>
      <c r="R2">
        <f>'Plot K2'!R2/10</f>
        <v>1</v>
      </c>
      <c r="S2">
        <f>'Plot K2'!S2/10</f>
        <v>1.5</v>
      </c>
      <c r="T2">
        <f>'Plot K2'!T2/10</f>
        <v>1.4</v>
      </c>
      <c r="U2">
        <f>'Plot K2'!U2/10</f>
        <v>1.1000000000000001</v>
      </c>
      <c r="X2" s="6">
        <f>COUNTIF(B2:U18,"=0")</f>
        <v>180</v>
      </c>
    </row>
    <row r="3" spans="1:27" x14ac:dyDescent="0.3">
      <c r="A3" s="2" t="s">
        <v>30</v>
      </c>
      <c r="B3">
        <f>'Plot K2'!B3/10</f>
        <v>1</v>
      </c>
      <c r="C3">
        <f>'Plot K2'!C3/10</f>
        <v>0.2</v>
      </c>
      <c r="D3">
        <f>'Plot K2'!D3/10</f>
        <v>0.4</v>
      </c>
      <c r="E3">
        <f>'Plot K2'!E3/10</f>
        <v>0.7</v>
      </c>
      <c r="F3">
        <f>'Plot K2'!F3/10</f>
        <v>0.2</v>
      </c>
      <c r="G3">
        <f>'Plot K2'!G3/10</f>
        <v>0.7</v>
      </c>
      <c r="H3">
        <f>'Plot K2'!H3/10</f>
        <v>1.4</v>
      </c>
      <c r="I3">
        <f>'Plot K2'!I3/10</f>
        <v>1.1000000000000001</v>
      </c>
      <c r="J3">
        <f>'Plot K2'!J3/10</f>
        <v>1.2</v>
      </c>
      <c r="K3">
        <f>'Plot K2'!K3/10</f>
        <v>0.9</v>
      </c>
      <c r="L3">
        <f>'Plot K2'!L3/10</f>
        <v>2.8</v>
      </c>
      <c r="M3">
        <f>'Plot K2'!M3/10</f>
        <v>1.1000000000000001</v>
      </c>
      <c r="N3">
        <f>'Plot K2'!N3/10</f>
        <v>0.9</v>
      </c>
      <c r="O3">
        <f>'Plot K2'!O3/10</f>
        <v>1</v>
      </c>
      <c r="P3">
        <f>'Plot K2'!P3/10</f>
        <v>0.7</v>
      </c>
      <c r="Q3">
        <f>'Plot K2'!Q3/10</f>
        <v>0.8</v>
      </c>
      <c r="R3">
        <f>'Plot K2'!R3/10</f>
        <v>0.8</v>
      </c>
      <c r="S3">
        <f>'Plot K2'!S3/10</f>
        <v>0.9</v>
      </c>
      <c r="T3">
        <f>'Plot K2'!T3/10</f>
        <v>1.5</v>
      </c>
      <c r="U3">
        <f>'Plot K2'!U3/10</f>
        <v>1</v>
      </c>
      <c r="W3" s="6">
        <f>COUNTA(B2:U18)</f>
        <v>340</v>
      </c>
      <c r="X3" s="6">
        <f>(X2/W3)*100</f>
        <v>52.941176470588239</v>
      </c>
      <c r="Y3" s="7">
        <f>AVERAGE(B2:U18)</f>
        <v>0.23558823529411718</v>
      </c>
      <c r="Z3" s="6">
        <f>STDEV(B2:U18)</f>
        <v>0.44852883857699294</v>
      </c>
      <c r="AA3" s="6">
        <f>(Z3/Y3)*100</f>
        <v>190.38677292906107</v>
      </c>
    </row>
    <row r="4" spans="1:27" x14ac:dyDescent="0.3">
      <c r="A4" s="2" t="s">
        <v>51</v>
      </c>
      <c r="B4">
        <f>'Plot K2'!B4/10</f>
        <v>1.3</v>
      </c>
      <c r="C4">
        <f>'Plot K2'!C4/10</f>
        <v>0.4</v>
      </c>
      <c r="D4">
        <f>'Plot K2'!D4/10</f>
        <v>0.7</v>
      </c>
      <c r="E4">
        <f>'Plot K2'!E4/10</f>
        <v>0.5</v>
      </c>
      <c r="F4">
        <f>'Plot K2'!F4/10</f>
        <v>0.2</v>
      </c>
      <c r="G4">
        <f>'Plot K2'!G4/10</f>
        <v>0.6</v>
      </c>
      <c r="H4">
        <f>'Plot K2'!H4/10</f>
        <v>0.5</v>
      </c>
      <c r="I4">
        <f>'Plot K2'!I4/10</f>
        <v>0.4</v>
      </c>
      <c r="J4">
        <f>'Plot K2'!J4/10</f>
        <v>0.4</v>
      </c>
      <c r="K4">
        <f>'Plot K2'!K4/10</f>
        <v>0.9</v>
      </c>
      <c r="L4">
        <f>'Plot K2'!L4/10</f>
        <v>1</v>
      </c>
      <c r="M4">
        <f>'Plot K2'!M4/10</f>
        <v>0.5</v>
      </c>
      <c r="N4">
        <f>'Plot K2'!N4/10</f>
        <v>0.8</v>
      </c>
      <c r="O4">
        <f>'Plot K2'!O4/10</f>
        <v>0.4</v>
      </c>
      <c r="P4">
        <f>'Plot K2'!P4/10</f>
        <v>0.8</v>
      </c>
      <c r="Q4">
        <f>'Plot K2'!Q4/10</f>
        <v>0.8</v>
      </c>
      <c r="R4">
        <f>'Plot K2'!R4/10</f>
        <v>0.7</v>
      </c>
      <c r="S4">
        <f>'Plot K2'!S4/10</f>
        <v>0.8</v>
      </c>
      <c r="T4">
        <f>'Plot K2'!T4/10</f>
        <v>0.6</v>
      </c>
      <c r="U4">
        <f>'Plot K2'!U4/10</f>
        <v>0.7</v>
      </c>
    </row>
    <row r="5" spans="1:27" x14ac:dyDescent="0.3">
      <c r="A5" s="2" t="s">
        <v>52</v>
      </c>
      <c r="B5">
        <f>'Plot K2'!B5/10</f>
        <v>0.1</v>
      </c>
      <c r="C5">
        <f>'Plot K2'!C5/10</f>
        <v>0.2</v>
      </c>
      <c r="D5">
        <f>'Plot K2'!D5/10</f>
        <v>0.3</v>
      </c>
      <c r="E5">
        <f>'Plot K2'!E5/10</f>
        <v>0.4</v>
      </c>
      <c r="F5">
        <f>'Plot K2'!F5/10</f>
        <v>0.2</v>
      </c>
      <c r="G5">
        <f>'Plot K2'!G5/10</f>
        <v>0.2</v>
      </c>
      <c r="H5">
        <f>'Plot K2'!H5/10</f>
        <v>0.2</v>
      </c>
      <c r="I5">
        <f>'Plot K2'!I5/10</f>
        <v>0.3</v>
      </c>
      <c r="J5">
        <f>'Plot K2'!J5/10</f>
        <v>0.2</v>
      </c>
      <c r="K5">
        <f>'Plot K2'!K5/10</f>
        <v>0.2</v>
      </c>
      <c r="L5">
        <f>'Plot K2'!L5/10</f>
        <v>0.4</v>
      </c>
      <c r="M5">
        <f>'Plot K2'!M5/10</f>
        <v>0.2</v>
      </c>
      <c r="N5">
        <f>'Plot K2'!N5/10</f>
        <v>0.3</v>
      </c>
      <c r="O5">
        <f>'Plot K2'!O5/10</f>
        <v>0</v>
      </c>
      <c r="P5">
        <f>'Plot K2'!P5/10</f>
        <v>0.1</v>
      </c>
      <c r="Q5">
        <f>'Plot K2'!Q5/10</f>
        <v>0</v>
      </c>
      <c r="R5">
        <f>'Plot K2'!R5/10</f>
        <v>0</v>
      </c>
      <c r="S5">
        <f>'Plot K2'!S5/10</f>
        <v>0</v>
      </c>
      <c r="T5">
        <f>'Plot K2'!T5/10</f>
        <v>0</v>
      </c>
      <c r="U5">
        <f>'Plot K2'!U5/10</f>
        <v>0</v>
      </c>
    </row>
    <row r="6" spans="1:27" x14ac:dyDescent="0.3">
      <c r="A6" s="2" t="s">
        <v>53</v>
      </c>
      <c r="B6">
        <f>'Plot K2'!B6/10</f>
        <v>0</v>
      </c>
      <c r="C6">
        <f>'Plot K2'!C6/10</f>
        <v>0</v>
      </c>
      <c r="D6">
        <f>'Plot K2'!D6/10</f>
        <v>0</v>
      </c>
      <c r="E6">
        <f>'Plot K2'!E6/10</f>
        <v>0</v>
      </c>
      <c r="F6">
        <f>'Plot K2'!F6/10</f>
        <v>0</v>
      </c>
      <c r="G6">
        <f>'Plot K2'!G6/10</f>
        <v>0</v>
      </c>
      <c r="H6">
        <f>'Plot K2'!H6/10</f>
        <v>0.2</v>
      </c>
      <c r="I6">
        <f>'Plot K2'!I6/10</f>
        <v>0.1</v>
      </c>
      <c r="J6">
        <f>'Plot K2'!J6/10</f>
        <v>0</v>
      </c>
      <c r="K6">
        <f>'Plot K2'!K6/10</f>
        <v>0</v>
      </c>
      <c r="L6">
        <f>'Plot K2'!L6/10</f>
        <v>1</v>
      </c>
      <c r="M6">
        <f>'Plot K2'!M6/10</f>
        <v>0</v>
      </c>
      <c r="N6">
        <f>'Plot K2'!N6/10</f>
        <v>0.1</v>
      </c>
      <c r="O6">
        <f>'Plot K2'!O6/10</f>
        <v>0</v>
      </c>
      <c r="P6">
        <f>'Plot K2'!P6/10</f>
        <v>0</v>
      </c>
      <c r="Q6">
        <f>'Plot K2'!Q6/10</f>
        <v>0</v>
      </c>
      <c r="R6">
        <f>'Plot K2'!R6/10</f>
        <v>0</v>
      </c>
      <c r="S6">
        <f>'Plot K2'!S6/10</f>
        <v>0.1</v>
      </c>
      <c r="T6">
        <f>'Plot K2'!T6/10</f>
        <v>0</v>
      </c>
      <c r="U6">
        <f>'Plot K2'!U6/10</f>
        <v>0</v>
      </c>
    </row>
    <row r="7" spans="1:27" x14ac:dyDescent="0.3">
      <c r="A7" s="2" t="s">
        <v>37</v>
      </c>
      <c r="B7">
        <f>'Plot K2'!B7/10</f>
        <v>0</v>
      </c>
      <c r="C7">
        <f>'Plot K2'!C7/10</f>
        <v>0</v>
      </c>
      <c r="D7">
        <f>'Plot K2'!D7/10</f>
        <v>0</v>
      </c>
      <c r="E7">
        <f>'Plot K2'!E7/10</f>
        <v>0</v>
      </c>
      <c r="F7">
        <f>'Plot K2'!F7/10</f>
        <v>0</v>
      </c>
      <c r="G7">
        <f>'Plot K2'!G7/10</f>
        <v>0</v>
      </c>
      <c r="H7">
        <f>'Plot K2'!H7/10</f>
        <v>0</v>
      </c>
      <c r="I7">
        <f>'Plot K2'!I7/10</f>
        <v>0</v>
      </c>
      <c r="J7">
        <f>'Plot K2'!J7/10</f>
        <v>0</v>
      </c>
      <c r="K7">
        <f>'Plot K2'!K7/10</f>
        <v>0.1</v>
      </c>
      <c r="L7">
        <f>'Plot K2'!L7/10</f>
        <v>0</v>
      </c>
      <c r="M7">
        <f>'Plot K2'!M7/10</f>
        <v>0</v>
      </c>
      <c r="N7">
        <f>'Plot K2'!N7/10</f>
        <v>0</v>
      </c>
      <c r="O7">
        <f>'Plot K2'!O7/10</f>
        <v>0.1</v>
      </c>
      <c r="P7">
        <f>'Plot K2'!P7/10</f>
        <v>0</v>
      </c>
      <c r="Q7">
        <f>'Plot K2'!Q7/10</f>
        <v>0</v>
      </c>
      <c r="R7">
        <f>'Plot K2'!R7/10</f>
        <v>0</v>
      </c>
      <c r="S7">
        <f>'Plot K2'!S7/10</f>
        <v>0</v>
      </c>
      <c r="T7">
        <f>'Plot K2'!T7/10</f>
        <v>0</v>
      </c>
      <c r="U7">
        <f>'Plot K2'!U7/10</f>
        <v>0</v>
      </c>
    </row>
    <row r="8" spans="1:27" x14ac:dyDescent="0.3">
      <c r="A8" s="2" t="s">
        <v>33</v>
      </c>
      <c r="B8">
        <f>'Plot K2'!B8/10</f>
        <v>0</v>
      </c>
      <c r="C8">
        <f>'Plot K2'!C8/10</f>
        <v>0</v>
      </c>
      <c r="D8">
        <f>'Plot K2'!D8/10</f>
        <v>0</v>
      </c>
      <c r="E8">
        <f>'Plot K2'!E8/10</f>
        <v>0</v>
      </c>
      <c r="F8">
        <f>'Plot K2'!F8/10</f>
        <v>0</v>
      </c>
      <c r="G8">
        <f>'Plot K2'!G8/10</f>
        <v>0</v>
      </c>
      <c r="H8">
        <f>'Plot K2'!H8/10</f>
        <v>0</v>
      </c>
      <c r="I8">
        <f>'Plot K2'!I8/10</f>
        <v>0</v>
      </c>
      <c r="J8">
        <f>'Plot K2'!J8/10</f>
        <v>0</v>
      </c>
      <c r="K8">
        <f>'Plot K2'!K8/10</f>
        <v>0</v>
      </c>
      <c r="L8">
        <f>'Plot K2'!L8/10</f>
        <v>0</v>
      </c>
      <c r="M8">
        <f>'Plot K2'!M8/10</f>
        <v>0</v>
      </c>
      <c r="N8">
        <f>'Plot K2'!N8/10</f>
        <v>0</v>
      </c>
      <c r="O8">
        <f>'Plot K2'!O8/10</f>
        <v>0</v>
      </c>
      <c r="P8">
        <f>'Plot K2'!P8/10</f>
        <v>0</v>
      </c>
      <c r="Q8">
        <f>'Plot K2'!Q8/10</f>
        <v>0</v>
      </c>
      <c r="R8">
        <f>'Plot K2'!R8/10</f>
        <v>0</v>
      </c>
      <c r="S8">
        <f>'Plot K2'!S8/10</f>
        <v>0.2</v>
      </c>
      <c r="T8">
        <f>'Plot K2'!T8/10</f>
        <v>0</v>
      </c>
      <c r="U8">
        <f>'Plot K2'!U8/10</f>
        <v>0</v>
      </c>
    </row>
    <row r="9" spans="1:27" x14ac:dyDescent="0.3">
      <c r="A9" s="2" t="s">
        <v>42</v>
      </c>
      <c r="B9">
        <f>'Plot K2'!B9/10</f>
        <v>0.4</v>
      </c>
      <c r="C9">
        <f>'Plot K2'!C9/10</f>
        <v>0.2</v>
      </c>
      <c r="D9">
        <f>'Plot K2'!D9/10</f>
        <v>0.3</v>
      </c>
      <c r="E9">
        <f>'Plot K2'!E9/10</f>
        <v>0.4</v>
      </c>
      <c r="F9">
        <f>'Plot K2'!F9/10</f>
        <v>0.2</v>
      </c>
      <c r="G9">
        <f>'Plot K2'!G9/10</f>
        <v>0.3</v>
      </c>
      <c r="H9">
        <f>'Plot K2'!H9/10</f>
        <v>0.3</v>
      </c>
      <c r="I9">
        <f>'Plot K2'!I9/10</f>
        <v>0.3</v>
      </c>
      <c r="J9">
        <f>'Plot K2'!J9/10</f>
        <v>0.4</v>
      </c>
      <c r="K9">
        <f>'Plot K2'!K9/10</f>
        <v>0.3</v>
      </c>
      <c r="L9">
        <f>'Plot K2'!L9/10</f>
        <v>0.6</v>
      </c>
      <c r="M9">
        <f>'Plot K2'!M9/10</f>
        <v>0.3</v>
      </c>
      <c r="N9">
        <f>'Plot K2'!N9/10</f>
        <v>0.3</v>
      </c>
      <c r="O9">
        <f>'Plot K2'!O9/10</f>
        <v>0.2</v>
      </c>
      <c r="P9">
        <f>'Plot K2'!P9/10</f>
        <v>0.2</v>
      </c>
      <c r="Q9">
        <f>'Plot K2'!Q9/10</f>
        <v>0.1</v>
      </c>
      <c r="R9">
        <f>'Plot K2'!R9/10</f>
        <v>0.1</v>
      </c>
      <c r="S9">
        <f>'Plot K2'!S9/10</f>
        <v>0.4</v>
      </c>
      <c r="T9">
        <f>'Plot K2'!T9/10</f>
        <v>0.3</v>
      </c>
      <c r="U9">
        <f>'Plot K2'!U9/10</f>
        <v>0.3</v>
      </c>
    </row>
    <row r="10" spans="1:27" x14ac:dyDescent="0.3">
      <c r="A10" s="2" t="s">
        <v>46</v>
      </c>
      <c r="B10">
        <f>'Plot K2'!B10/10</f>
        <v>0.2</v>
      </c>
      <c r="C10">
        <f>'Plot K2'!C10/10</f>
        <v>0</v>
      </c>
      <c r="D10">
        <f>'Plot K2'!D10/10</f>
        <v>0.2</v>
      </c>
      <c r="E10">
        <f>'Plot K2'!E10/10</f>
        <v>0.3</v>
      </c>
      <c r="F10">
        <f>'Plot K2'!F10/10</f>
        <v>0</v>
      </c>
      <c r="G10">
        <f>'Plot K2'!G10/10</f>
        <v>0</v>
      </c>
      <c r="H10">
        <f>'Plot K2'!H10/10</f>
        <v>0.2</v>
      </c>
      <c r="I10">
        <f>'Plot K2'!I10/10</f>
        <v>0.2</v>
      </c>
      <c r="J10">
        <f>'Plot K2'!J10/10</f>
        <v>0.2</v>
      </c>
      <c r="K10">
        <f>'Plot K2'!K10/10</f>
        <v>0.3</v>
      </c>
      <c r="L10">
        <f>'Plot K2'!L10/10</f>
        <v>0.3</v>
      </c>
      <c r="M10">
        <f>'Plot K2'!M10/10</f>
        <v>0</v>
      </c>
      <c r="N10">
        <f>'Plot K2'!N10/10</f>
        <v>0.2</v>
      </c>
      <c r="O10">
        <f>'Plot K2'!O10/10</f>
        <v>0.2</v>
      </c>
      <c r="P10">
        <f>'Plot K2'!P10/10</f>
        <v>0.1</v>
      </c>
      <c r="Q10">
        <f>'Plot K2'!Q10/10</f>
        <v>0.1</v>
      </c>
      <c r="R10">
        <f>'Plot K2'!R10/10</f>
        <v>0.2</v>
      </c>
      <c r="S10">
        <f>'Plot K2'!S10/10</f>
        <v>0.2</v>
      </c>
      <c r="T10">
        <f>'Plot K2'!T10/10</f>
        <v>0.1</v>
      </c>
      <c r="U10">
        <f>'Plot K2'!U10/10</f>
        <v>0.3</v>
      </c>
    </row>
    <row r="11" spans="1:27" x14ac:dyDescent="0.3">
      <c r="A11" s="2" t="s">
        <v>40</v>
      </c>
      <c r="B11">
        <f>'Plot K2'!B11/10</f>
        <v>0</v>
      </c>
      <c r="C11">
        <f>'Plot K2'!C11/10</f>
        <v>0.1</v>
      </c>
      <c r="D11">
        <f>'Plot K2'!D11/10</f>
        <v>0.1</v>
      </c>
      <c r="E11">
        <f>'Plot K2'!E11/10</f>
        <v>0.2</v>
      </c>
      <c r="F11">
        <f>'Plot K2'!F11/10</f>
        <v>0</v>
      </c>
      <c r="G11">
        <f>'Plot K2'!G11/10</f>
        <v>0.1</v>
      </c>
      <c r="H11">
        <f>'Plot K2'!H11/10</f>
        <v>0.1</v>
      </c>
      <c r="I11">
        <f>'Plot K2'!I11/10</f>
        <v>0</v>
      </c>
      <c r="J11">
        <f>'Plot K2'!J11/10</f>
        <v>0.1</v>
      </c>
      <c r="K11">
        <f>'Plot K2'!K11/10</f>
        <v>0.2</v>
      </c>
      <c r="L11">
        <f>'Plot K2'!L11/10</f>
        <v>0</v>
      </c>
      <c r="M11">
        <f>'Plot K2'!M11/10</f>
        <v>0</v>
      </c>
      <c r="N11">
        <f>'Plot K2'!N11/10</f>
        <v>0.2</v>
      </c>
      <c r="O11">
        <f>'Plot K2'!O11/10</f>
        <v>0.1</v>
      </c>
      <c r="P11">
        <f>'Plot K2'!P11/10</f>
        <v>0.1</v>
      </c>
      <c r="Q11">
        <f>'Plot K2'!Q11/10</f>
        <v>0.2</v>
      </c>
      <c r="R11">
        <f>'Plot K2'!R11/10</f>
        <v>0.1</v>
      </c>
      <c r="S11">
        <f>'Plot K2'!S11/10</f>
        <v>0.2</v>
      </c>
      <c r="T11">
        <f>'Plot K2'!T11/10</f>
        <v>0.2</v>
      </c>
      <c r="U11">
        <f>'Plot K2'!U11/10</f>
        <v>0.2</v>
      </c>
    </row>
    <row r="12" spans="1:27" x14ac:dyDescent="0.3">
      <c r="A12" s="2" t="s">
        <v>39</v>
      </c>
      <c r="B12">
        <f>'Plot K2'!B12/10</f>
        <v>0</v>
      </c>
      <c r="C12">
        <f>'Plot K2'!C12/10</f>
        <v>0</v>
      </c>
      <c r="D12">
        <f>'Plot K2'!D12/10</f>
        <v>0</v>
      </c>
      <c r="E12">
        <f>'Plot K2'!E12/10</f>
        <v>0</v>
      </c>
      <c r="F12">
        <f>'Plot K2'!F12/10</f>
        <v>0</v>
      </c>
      <c r="G12">
        <f>'Plot K2'!G12/10</f>
        <v>0</v>
      </c>
      <c r="H12">
        <f>'Plot K2'!H12/10</f>
        <v>0</v>
      </c>
      <c r="I12">
        <f>'Plot K2'!I12/10</f>
        <v>0</v>
      </c>
      <c r="J12">
        <f>'Plot K2'!J12/10</f>
        <v>0.2</v>
      </c>
      <c r="K12">
        <f>'Plot K2'!K12/10</f>
        <v>0.2</v>
      </c>
      <c r="L12">
        <f>'Plot K2'!L12/10</f>
        <v>0.2</v>
      </c>
      <c r="M12">
        <f>'Plot K2'!M12/10</f>
        <v>0</v>
      </c>
      <c r="N12">
        <f>'Plot K2'!N12/10</f>
        <v>0</v>
      </c>
      <c r="O12">
        <f>'Plot K2'!O12/10</f>
        <v>0.1</v>
      </c>
      <c r="P12">
        <f>'Plot K2'!P12/10</f>
        <v>0.1</v>
      </c>
      <c r="Q12">
        <f>'Plot K2'!Q12/10</f>
        <v>0</v>
      </c>
      <c r="R12">
        <f>'Plot K2'!R12/10</f>
        <v>0</v>
      </c>
      <c r="S12">
        <f>'Plot K2'!S12/10</f>
        <v>0.1</v>
      </c>
      <c r="T12">
        <f>'Plot K2'!T12/10</f>
        <v>0.2</v>
      </c>
      <c r="U12">
        <f>'Plot K2'!U12/10</f>
        <v>0.1</v>
      </c>
    </row>
    <row r="13" spans="1:27" x14ac:dyDescent="0.3">
      <c r="A13" s="2" t="s">
        <v>54</v>
      </c>
      <c r="B13">
        <f>'Plot K2'!B13/10</f>
        <v>0.1</v>
      </c>
      <c r="C13">
        <f>'Plot K2'!C13/10</f>
        <v>0.1</v>
      </c>
      <c r="D13">
        <f>'Plot K2'!D13/10</f>
        <v>0</v>
      </c>
      <c r="E13">
        <f>'Plot K2'!E13/10</f>
        <v>0</v>
      </c>
      <c r="F13">
        <f>'Plot K2'!F13/10</f>
        <v>0</v>
      </c>
      <c r="G13">
        <f>'Plot K2'!G13/10</f>
        <v>0</v>
      </c>
      <c r="H13">
        <f>'Plot K2'!H13/10</f>
        <v>0</v>
      </c>
      <c r="I13">
        <f>'Plot K2'!I13/10</f>
        <v>0</v>
      </c>
      <c r="J13">
        <f>'Plot K2'!J13/10</f>
        <v>0</v>
      </c>
      <c r="K13">
        <f>'Plot K2'!K13/10</f>
        <v>0</v>
      </c>
      <c r="L13">
        <f>'Plot K2'!L13/10</f>
        <v>0</v>
      </c>
      <c r="M13">
        <f>'Plot K2'!M13/10</f>
        <v>0</v>
      </c>
      <c r="N13">
        <f>'Plot K2'!N13/10</f>
        <v>0.1</v>
      </c>
      <c r="O13">
        <f>'Plot K2'!O13/10</f>
        <v>0.1</v>
      </c>
      <c r="P13">
        <f>'Plot K2'!P13/10</f>
        <v>0</v>
      </c>
      <c r="Q13">
        <f>'Plot K2'!Q13/10</f>
        <v>0</v>
      </c>
      <c r="R13">
        <f>'Plot K2'!R13/10</f>
        <v>0</v>
      </c>
      <c r="S13">
        <f>'Plot K2'!S13/10</f>
        <v>0.1</v>
      </c>
      <c r="T13">
        <f>'Plot K2'!T13/10</f>
        <v>0.1</v>
      </c>
      <c r="U13">
        <f>'Plot K2'!U13/10</f>
        <v>0.1</v>
      </c>
    </row>
    <row r="14" spans="1:27" x14ac:dyDescent="0.3">
      <c r="A14" s="2" t="s">
        <v>55</v>
      </c>
      <c r="B14">
        <f>'Plot K2'!B14/10</f>
        <v>0</v>
      </c>
      <c r="C14">
        <f>'Plot K2'!C14/10</f>
        <v>0.1</v>
      </c>
      <c r="D14">
        <f>'Plot K2'!D14/10</f>
        <v>0</v>
      </c>
      <c r="E14">
        <f>'Plot K2'!E14/10</f>
        <v>0</v>
      </c>
      <c r="F14">
        <f>'Plot K2'!F14/10</f>
        <v>0</v>
      </c>
      <c r="G14">
        <f>'Plot K2'!G14/10</f>
        <v>0</v>
      </c>
      <c r="H14">
        <f>'Plot K2'!H14/10</f>
        <v>0</v>
      </c>
      <c r="I14">
        <f>'Plot K2'!I14/10</f>
        <v>0</v>
      </c>
      <c r="J14">
        <f>'Plot K2'!J14/10</f>
        <v>0</v>
      </c>
      <c r="K14">
        <f>'Plot K2'!K14/10</f>
        <v>0</v>
      </c>
      <c r="L14">
        <f>'Plot K2'!L14/10</f>
        <v>0</v>
      </c>
      <c r="M14">
        <f>'Plot K2'!M14/10</f>
        <v>0</v>
      </c>
      <c r="N14">
        <f>'Plot K2'!N14/10</f>
        <v>0</v>
      </c>
      <c r="O14">
        <f>'Plot K2'!O14/10</f>
        <v>0</v>
      </c>
      <c r="P14">
        <f>'Plot K2'!P14/10</f>
        <v>0</v>
      </c>
      <c r="Q14">
        <f>'Plot K2'!Q14/10</f>
        <v>0</v>
      </c>
      <c r="R14">
        <f>'Plot K2'!R14/10</f>
        <v>0</v>
      </c>
      <c r="S14">
        <f>'Plot K2'!S14/10</f>
        <v>0</v>
      </c>
      <c r="T14">
        <f>'Plot K2'!T14/10</f>
        <v>0</v>
      </c>
      <c r="U14">
        <f>'Plot K2'!U14/10</f>
        <v>0</v>
      </c>
    </row>
    <row r="15" spans="1:27" x14ac:dyDescent="0.3">
      <c r="A15" s="2" t="s">
        <v>56</v>
      </c>
      <c r="B15">
        <f>'Plot K2'!B15/10</f>
        <v>0</v>
      </c>
      <c r="C15">
        <f>'Plot K2'!C15/10</f>
        <v>0</v>
      </c>
      <c r="D15">
        <f>'Plot K2'!D15/10</f>
        <v>0.1</v>
      </c>
      <c r="E15">
        <f>'Plot K2'!E15/10</f>
        <v>0</v>
      </c>
      <c r="F15">
        <f>'Plot K2'!F15/10</f>
        <v>0</v>
      </c>
      <c r="G15">
        <f>'Plot K2'!G15/10</f>
        <v>0</v>
      </c>
      <c r="H15">
        <f>'Plot K2'!H15/10</f>
        <v>0</v>
      </c>
      <c r="I15">
        <f>'Plot K2'!I15/10</f>
        <v>0</v>
      </c>
      <c r="J15">
        <f>'Plot K2'!J15/10</f>
        <v>0</v>
      </c>
      <c r="K15">
        <f>'Plot K2'!K15/10</f>
        <v>0</v>
      </c>
      <c r="L15">
        <f>'Plot K2'!L15/10</f>
        <v>0</v>
      </c>
      <c r="M15">
        <f>'Plot K2'!M15/10</f>
        <v>0</v>
      </c>
      <c r="N15">
        <f>'Plot K2'!N15/10</f>
        <v>0</v>
      </c>
      <c r="O15">
        <f>'Plot K2'!O15/10</f>
        <v>0</v>
      </c>
      <c r="P15">
        <f>'Plot K2'!P15/10</f>
        <v>0</v>
      </c>
      <c r="Q15">
        <f>'Plot K2'!Q15/10</f>
        <v>0</v>
      </c>
      <c r="R15">
        <f>'Plot K2'!R15/10</f>
        <v>0</v>
      </c>
      <c r="S15">
        <f>'Plot K2'!S15/10</f>
        <v>0</v>
      </c>
      <c r="T15">
        <f>'Plot K2'!T15/10</f>
        <v>0</v>
      </c>
      <c r="U15">
        <f>'Plot K2'!U15/10</f>
        <v>0</v>
      </c>
    </row>
    <row r="16" spans="1:27" x14ac:dyDescent="0.3">
      <c r="A16" s="2" t="s">
        <v>41</v>
      </c>
      <c r="B16">
        <f>'Plot K2'!B16/10</f>
        <v>0</v>
      </c>
      <c r="C16">
        <f>'Plot K2'!C16/10</f>
        <v>0</v>
      </c>
      <c r="D16">
        <f>'Plot K2'!D16/10</f>
        <v>0</v>
      </c>
      <c r="E16">
        <f>'Plot K2'!E16/10</f>
        <v>0</v>
      </c>
      <c r="F16">
        <f>'Plot K2'!F16/10</f>
        <v>0</v>
      </c>
      <c r="G16">
        <f>'Plot K2'!G16/10</f>
        <v>0</v>
      </c>
      <c r="H16">
        <f>'Plot K2'!H16/10</f>
        <v>0</v>
      </c>
      <c r="I16">
        <f>'Plot K2'!I16/10</f>
        <v>0</v>
      </c>
      <c r="J16">
        <f>'Plot K2'!J16/10</f>
        <v>0</v>
      </c>
      <c r="K16">
        <f>'Plot K2'!K16/10</f>
        <v>0</v>
      </c>
      <c r="L16">
        <f>'Plot K2'!L16/10</f>
        <v>0</v>
      </c>
      <c r="M16">
        <f>'Plot K2'!M16/10</f>
        <v>0</v>
      </c>
      <c r="N16">
        <f>'Plot K2'!N16/10</f>
        <v>0.1</v>
      </c>
      <c r="O16">
        <f>'Plot K2'!O16/10</f>
        <v>0</v>
      </c>
      <c r="P16">
        <f>'Plot K2'!P16/10</f>
        <v>0</v>
      </c>
      <c r="Q16">
        <f>'Plot K2'!Q16/10</f>
        <v>0</v>
      </c>
      <c r="R16">
        <f>'Plot K2'!R16/10</f>
        <v>0</v>
      </c>
      <c r="S16">
        <f>'Plot K2'!S16/10</f>
        <v>0.1</v>
      </c>
      <c r="T16">
        <f>'Plot K2'!T16/10</f>
        <v>0.1</v>
      </c>
      <c r="U16">
        <f>'Plot K2'!U16/10</f>
        <v>0</v>
      </c>
    </row>
    <row r="17" spans="1:21" x14ac:dyDescent="0.3">
      <c r="A17" s="2" t="s">
        <v>57</v>
      </c>
      <c r="B17">
        <f>'Plot K2'!B17/10</f>
        <v>0</v>
      </c>
      <c r="C17">
        <f>'Plot K2'!C17/10</f>
        <v>0</v>
      </c>
      <c r="D17">
        <f>'Plot K2'!D17/10</f>
        <v>0</v>
      </c>
      <c r="E17">
        <f>'Plot K2'!E17/10</f>
        <v>0</v>
      </c>
      <c r="F17">
        <f>'Plot K2'!F17/10</f>
        <v>0</v>
      </c>
      <c r="G17">
        <f>'Plot K2'!G17/10</f>
        <v>0</v>
      </c>
      <c r="H17">
        <f>'Plot K2'!H17/10</f>
        <v>0</v>
      </c>
      <c r="I17">
        <f>'Plot K2'!I17/10</f>
        <v>0</v>
      </c>
      <c r="J17">
        <f>'Plot K2'!J17/10</f>
        <v>0</v>
      </c>
      <c r="K17">
        <f>'Plot K2'!K17/10</f>
        <v>0</v>
      </c>
      <c r="L17">
        <f>'Plot K2'!L17/10</f>
        <v>0</v>
      </c>
      <c r="M17">
        <f>'Plot K2'!M17/10</f>
        <v>0</v>
      </c>
      <c r="N17">
        <f>'Plot K2'!N17/10</f>
        <v>0.1</v>
      </c>
      <c r="O17">
        <f>'Plot K2'!O17/10</f>
        <v>0.1</v>
      </c>
      <c r="P17">
        <f>'Plot K2'!P17/10</f>
        <v>0</v>
      </c>
      <c r="Q17">
        <f>'Plot K2'!Q17/10</f>
        <v>0</v>
      </c>
      <c r="R17">
        <f>'Plot K2'!R17/10</f>
        <v>0.1</v>
      </c>
      <c r="S17">
        <f>'Plot K2'!S17/10</f>
        <v>0</v>
      </c>
      <c r="T17">
        <f>'Plot K2'!T17/10</f>
        <v>0</v>
      </c>
      <c r="U17">
        <f>'Plot K2'!U17/10</f>
        <v>0</v>
      </c>
    </row>
    <row r="18" spans="1:21" x14ac:dyDescent="0.3">
      <c r="A18" s="2" t="s">
        <v>48</v>
      </c>
      <c r="B18">
        <f>'Plot K2'!B18/10</f>
        <v>0</v>
      </c>
      <c r="C18">
        <f>'Plot K2'!C18/10</f>
        <v>0</v>
      </c>
      <c r="D18">
        <f>'Plot K2'!D18/10</f>
        <v>0</v>
      </c>
      <c r="E18">
        <f>'Plot K2'!E18/10</f>
        <v>0.1</v>
      </c>
      <c r="F18">
        <f>'Plot K2'!F18/10</f>
        <v>0</v>
      </c>
      <c r="G18">
        <f>'Plot K2'!G18/10</f>
        <v>0</v>
      </c>
      <c r="H18">
        <f>'Plot K2'!H18/10</f>
        <v>0.2</v>
      </c>
      <c r="I18">
        <f>'Plot K2'!I18/10</f>
        <v>0</v>
      </c>
      <c r="J18">
        <f>'Plot K2'!J18/10</f>
        <v>0.1</v>
      </c>
      <c r="K18">
        <f>'Plot K2'!K18/10</f>
        <v>0.1</v>
      </c>
      <c r="L18">
        <f>'Plot K2'!L18/10</f>
        <v>0</v>
      </c>
      <c r="M18">
        <f>'Plot K2'!M18/10</f>
        <v>0</v>
      </c>
      <c r="N18">
        <f>'Plot K2'!N18/10</f>
        <v>0</v>
      </c>
      <c r="O18">
        <f>'Plot K2'!O18/10</f>
        <v>0</v>
      </c>
      <c r="P18">
        <f>'Plot K2'!P18/10</f>
        <v>0</v>
      </c>
      <c r="Q18">
        <f>'Plot K2'!Q18/10</f>
        <v>0</v>
      </c>
      <c r="R18">
        <f>'Plot K2'!R18/10</f>
        <v>0</v>
      </c>
      <c r="S18">
        <f>'Plot K2'!S18/10</f>
        <v>0</v>
      </c>
      <c r="T18">
        <f>'Plot K2'!T18/10</f>
        <v>0</v>
      </c>
      <c r="U18">
        <f>'Plot K2'!U18/10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>
      <selection activeCell="B24" sqref="B24"/>
    </sheetView>
  </sheetViews>
  <sheetFormatPr defaultRowHeight="14.4" x14ac:dyDescent="0.3"/>
  <cols>
    <col min="1" max="1" width="24.109375" customWidth="1"/>
    <col min="2" max="2" width="17.77734375" customWidth="1"/>
    <col min="3" max="3" width="23.33203125" customWidth="1"/>
    <col min="4" max="23" width="6" customWidth="1"/>
    <col min="25" max="25" width="14.44140625" customWidth="1"/>
    <col min="27" max="27" width="14.5546875" customWidth="1"/>
  </cols>
  <sheetData>
    <row r="1" spans="1:29" s="1" customFormat="1" x14ac:dyDescent="0.3">
      <c r="A1" s="3" t="s">
        <v>69</v>
      </c>
      <c r="B1" s="3" t="s">
        <v>71</v>
      </c>
      <c r="C1" s="3" t="s">
        <v>72</v>
      </c>
      <c r="D1" s="3">
        <v>1964</v>
      </c>
      <c r="E1" s="3">
        <v>1965</v>
      </c>
      <c r="F1" s="3">
        <v>1966</v>
      </c>
      <c r="G1" s="3">
        <v>1967</v>
      </c>
      <c r="H1" s="3">
        <v>1968</v>
      </c>
      <c r="I1" s="3">
        <v>1969</v>
      </c>
      <c r="J1" s="3">
        <v>1970</v>
      </c>
      <c r="K1" s="3">
        <v>1971</v>
      </c>
      <c r="L1" s="3">
        <v>1972</v>
      </c>
      <c r="M1" s="3">
        <v>1973</v>
      </c>
      <c r="N1" s="3">
        <v>1974</v>
      </c>
      <c r="O1" s="3">
        <v>1975</v>
      </c>
      <c r="P1" s="3">
        <v>1976</v>
      </c>
      <c r="Q1" s="3">
        <v>1977</v>
      </c>
      <c r="R1" s="3">
        <v>1978</v>
      </c>
      <c r="S1" s="3">
        <v>1979</v>
      </c>
      <c r="T1" s="3">
        <v>1980</v>
      </c>
      <c r="U1" s="3">
        <v>1981</v>
      </c>
      <c r="V1" s="3">
        <v>1982</v>
      </c>
      <c r="W1" s="3">
        <v>1983</v>
      </c>
      <c r="Y1" s="3" t="s">
        <v>65</v>
      </c>
      <c r="Z1" s="5">
        <v>0</v>
      </c>
      <c r="AA1" s="3" t="s">
        <v>66</v>
      </c>
      <c r="AB1" s="3" t="s">
        <v>67</v>
      </c>
      <c r="AC1" s="3" t="s">
        <v>68</v>
      </c>
    </row>
    <row r="2" spans="1:29" x14ac:dyDescent="0.3">
      <c r="A2" s="2" t="s">
        <v>29</v>
      </c>
      <c r="B2" t="s">
        <v>59</v>
      </c>
      <c r="C2" s="2" t="s">
        <v>29</v>
      </c>
      <c r="D2" s="4">
        <f>'Plot K2'!B2/10</f>
        <v>3</v>
      </c>
      <c r="E2" s="4">
        <f>'Plot K2'!C2/10</f>
        <v>2</v>
      </c>
      <c r="F2" s="4">
        <f>'Plot K2'!D2/10</f>
        <v>2</v>
      </c>
      <c r="G2" s="4">
        <f>'Plot K2'!E2/10</f>
        <v>1.8</v>
      </c>
      <c r="H2" s="4">
        <f>'Plot K2'!F2/10</f>
        <v>0.4</v>
      </c>
      <c r="I2" s="4">
        <f>'Plot K2'!G2/10</f>
        <v>2</v>
      </c>
      <c r="J2" s="4">
        <f>'Plot K2'!H2/10</f>
        <v>1.9</v>
      </c>
      <c r="K2" s="4">
        <f>'Plot K2'!I2/10</f>
        <v>1</v>
      </c>
      <c r="L2" s="4">
        <f>'Plot K2'!J2/10</f>
        <v>1.1000000000000001</v>
      </c>
      <c r="M2" s="4">
        <f>'Plot K2'!K2/10</f>
        <v>1.4</v>
      </c>
      <c r="N2" s="4">
        <f>'Plot K2'!L2/10</f>
        <v>2.2999999999999998</v>
      </c>
      <c r="O2" s="4">
        <f>'Plot K2'!M2/10</f>
        <v>1.2</v>
      </c>
      <c r="P2" s="4">
        <f>'Plot K2'!N2/10</f>
        <v>0.7</v>
      </c>
      <c r="Q2" s="4">
        <f>'Plot K2'!O2/10</f>
        <v>0.8</v>
      </c>
      <c r="R2" s="4">
        <f>'Plot K2'!P2/10</f>
        <v>0.9</v>
      </c>
      <c r="S2" s="4">
        <f>'Plot K2'!Q2/10</f>
        <v>0.5</v>
      </c>
      <c r="T2" s="4">
        <f>'Plot K2'!R2/10</f>
        <v>1</v>
      </c>
      <c r="U2" s="4">
        <f>'Plot K2'!S2/10</f>
        <v>1.5</v>
      </c>
      <c r="V2" s="4">
        <f>'Plot K2'!T2/10</f>
        <v>1.4</v>
      </c>
      <c r="W2" s="4">
        <f>'Plot K2'!U2/10</f>
        <v>1.1000000000000001</v>
      </c>
      <c r="Z2" s="6">
        <f>COUNTIF(D2:W16,"=0")</f>
        <v>147</v>
      </c>
    </row>
    <row r="3" spans="1:29" x14ac:dyDescent="0.3">
      <c r="A3" s="2" t="s">
        <v>30</v>
      </c>
      <c r="B3" t="s">
        <v>59</v>
      </c>
      <c r="C3" s="2" t="s">
        <v>30</v>
      </c>
      <c r="D3" s="4">
        <f>'Plot K2'!B3/10</f>
        <v>1</v>
      </c>
      <c r="E3" s="4">
        <f>'Plot K2'!C3/10</f>
        <v>0.2</v>
      </c>
      <c r="F3" s="4">
        <f>'Plot K2'!D3/10</f>
        <v>0.4</v>
      </c>
      <c r="G3" s="4">
        <f>'Plot K2'!E3/10</f>
        <v>0.7</v>
      </c>
      <c r="H3" s="4">
        <f>'Plot K2'!F3/10</f>
        <v>0.2</v>
      </c>
      <c r="I3" s="4">
        <f>'Plot K2'!G3/10</f>
        <v>0.7</v>
      </c>
      <c r="J3" s="4">
        <f>'Plot K2'!H3/10</f>
        <v>1.4</v>
      </c>
      <c r="K3" s="4">
        <f>'Plot K2'!I3/10</f>
        <v>1.1000000000000001</v>
      </c>
      <c r="L3" s="4">
        <f>'Plot K2'!J3/10</f>
        <v>1.2</v>
      </c>
      <c r="M3" s="4">
        <f>'Plot K2'!K3/10</f>
        <v>0.9</v>
      </c>
      <c r="N3" s="4">
        <f>'Plot K2'!L3/10</f>
        <v>2.8</v>
      </c>
      <c r="O3" s="4">
        <f>'Plot K2'!M3/10</f>
        <v>1.1000000000000001</v>
      </c>
      <c r="P3" s="4">
        <f>'Plot K2'!N3/10</f>
        <v>0.9</v>
      </c>
      <c r="Q3" s="4">
        <f>'Plot K2'!O3/10</f>
        <v>1</v>
      </c>
      <c r="R3" s="4">
        <f>'Plot K2'!P3/10</f>
        <v>0.7</v>
      </c>
      <c r="S3" s="4">
        <f>'Plot K2'!Q3/10</f>
        <v>0.8</v>
      </c>
      <c r="T3" s="4">
        <f>'Plot K2'!R3/10</f>
        <v>0.8</v>
      </c>
      <c r="U3" s="4">
        <f>'Plot K2'!S3/10</f>
        <v>0.9</v>
      </c>
      <c r="V3" s="4">
        <f>'Plot K2'!T3/10</f>
        <v>1.5</v>
      </c>
      <c r="W3" s="4">
        <f>'Plot K2'!U3/10</f>
        <v>1</v>
      </c>
      <c r="Y3" s="6">
        <f>COUNTA(D2:W16)</f>
        <v>300</v>
      </c>
      <c r="Z3" s="6">
        <f>(Z2/Y3)*100</f>
        <v>49</v>
      </c>
      <c r="AA3" s="7">
        <f>AVERAGE(D2:W16)</f>
        <v>0.26433333333333292</v>
      </c>
      <c r="AB3" s="6">
        <f>STDEV(D2:W16)</f>
        <v>0.46985505011220596</v>
      </c>
      <c r="AC3" s="6">
        <f>(AB3/AA3)*100</f>
        <v>177.75096473349561</v>
      </c>
    </row>
    <row r="4" spans="1:29" x14ac:dyDescent="0.3">
      <c r="A4" s="2" t="s">
        <v>51</v>
      </c>
      <c r="B4" t="s">
        <v>59</v>
      </c>
      <c r="C4" s="2" t="s">
        <v>51</v>
      </c>
      <c r="D4" s="4">
        <f>'Plot K2'!B4/10</f>
        <v>1.3</v>
      </c>
      <c r="E4" s="4">
        <f>'Plot K2'!C4/10</f>
        <v>0.4</v>
      </c>
      <c r="F4" s="4">
        <f>'Plot K2'!D4/10</f>
        <v>0.7</v>
      </c>
      <c r="G4" s="4">
        <f>'Plot K2'!E4/10</f>
        <v>0.5</v>
      </c>
      <c r="H4" s="4">
        <f>'Plot K2'!F4/10</f>
        <v>0.2</v>
      </c>
      <c r="I4" s="4">
        <f>'Plot K2'!G4/10</f>
        <v>0.6</v>
      </c>
      <c r="J4" s="4">
        <f>'Plot K2'!H4/10</f>
        <v>0.5</v>
      </c>
      <c r="K4" s="4">
        <f>'Plot K2'!I4/10</f>
        <v>0.4</v>
      </c>
      <c r="L4" s="4">
        <f>'Plot K2'!J4/10</f>
        <v>0.4</v>
      </c>
      <c r="M4" s="4">
        <f>'Plot K2'!K4/10</f>
        <v>0.9</v>
      </c>
      <c r="N4" s="4">
        <f>'Plot K2'!L4/10</f>
        <v>1</v>
      </c>
      <c r="O4" s="4">
        <f>'Plot K2'!M4/10</f>
        <v>0.5</v>
      </c>
      <c r="P4" s="4">
        <f>'Plot K2'!N4/10</f>
        <v>0.8</v>
      </c>
      <c r="Q4" s="4">
        <f>'Plot K2'!O4/10</f>
        <v>0.4</v>
      </c>
      <c r="R4" s="4">
        <f>'Plot K2'!P4/10</f>
        <v>0.8</v>
      </c>
      <c r="S4" s="4">
        <f>'Plot K2'!Q4/10</f>
        <v>0.8</v>
      </c>
      <c r="T4" s="4">
        <f>'Plot K2'!R4/10</f>
        <v>0.7</v>
      </c>
      <c r="U4" s="4">
        <f>'Plot K2'!S4/10</f>
        <v>0.8</v>
      </c>
      <c r="V4" s="4">
        <f>'Plot K2'!T4/10</f>
        <v>0.6</v>
      </c>
      <c r="W4" s="4">
        <f>'Plot K2'!U4/10</f>
        <v>0.7</v>
      </c>
    </row>
    <row r="5" spans="1:29" x14ac:dyDescent="0.3">
      <c r="A5" s="2" t="s">
        <v>52</v>
      </c>
      <c r="B5" t="s">
        <v>59</v>
      </c>
      <c r="C5" s="2" t="s">
        <v>52</v>
      </c>
      <c r="D5" s="4">
        <f>'Plot K2'!B5/10</f>
        <v>0.1</v>
      </c>
      <c r="E5" s="4">
        <f>'Plot K2'!C5/10</f>
        <v>0.2</v>
      </c>
      <c r="F5" s="4">
        <f>'Plot K2'!D5/10</f>
        <v>0.3</v>
      </c>
      <c r="G5" s="4">
        <f>'Plot K2'!E5/10</f>
        <v>0.4</v>
      </c>
      <c r="H5" s="4">
        <f>'Plot K2'!F5/10</f>
        <v>0.2</v>
      </c>
      <c r="I5" s="4">
        <f>'Plot K2'!G5/10</f>
        <v>0.2</v>
      </c>
      <c r="J5" s="4">
        <f>'Plot K2'!H5/10</f>
        <v>0.2</v>
      </c>
      <c r="K5" s="4">
        <f>'Plot K2'!I5/10</f>
        <v>0.3</v>
      </c>
      <c r="L5" s="4">
        <f>'Plot K2'!J5/10</f>
        <v>0.2</v>
      </c>
      <c r="M5" s="4">
        <f>'Plot K2'!K5/10</f>
        <v>0.2</v>
      </c>
      <c r="N5" s="4">
        <f>'Plot K2'!L5/10</f>
        <v>0.4</v>
      </c>
      <c r="O5" s="4">
        <f>'Plot K2'!M5/10</f>
        <v>0.2</v>
      </c>
      <c r="P5" s="4">
        <f>'Plot K2'!N5/10</f>
        <v>0.3</v>
      </c>
      <c r="Q5" s="4">
        <f>'Plot K2'!O5/10</f>
        <v>0</v>
      </c>
      <c r="R5" s="4">
        <f>'Plot K2'!P5/10</f>
        <v>0.1</v>
      </c>
      <c r="S5" s="4">
        <f>'Plot K2'!Q5/10</f>
        <v>0</v>
      </c>
      <c r="T5" s="4">
        <f>'Plot K2'!R5/10</f>
        <v>0</v>
      </c>
      <c r="U5" s="4">
        <f>'Plot K2'!S5/10</f>
        <v>0</v>
      </c>
      <c r="V5" s="4">
        <f>'Plot K2'!T5/10</f>
        <v>0</v>
      </c>
      <c r="W5" s="4">
        <f>'Plot K2'!U5/10</f>
        <v>0</v>
      </c>
    </row>
    <row r="6" spans="1:29" x14ac:dyDescent="0.3">
      <c r="A6" s="2" t="s">
        <v>53</v>
      </c>
      <c r="B6" t="s">
        <v>59</v>
      </c>
      <c r="C6" s="2" t="s">
        <v>53</v>
      </c>
      <c r="D6" s="4">
        <f>'Plot K2'!B6/10</f>
        <v>0</v>
      </c>
      <c r="E6" s="4">
        <f>'Plot K2'!C6/10</f>
        <v>0</v>
      </c>
      <c r="F6" s="4">
        <f>'Plot K2'!D6/10</f>
        <v>0</v>
      </c>
      <c r="G6" s="4">
        <f>'Plot K2'!E6/10</f>
        <v>0</v>
      </c>
      <c r="H6" s="4">
        <f>'Plot K2'!F6/10</f>
        <v>0</v>
      </c>
      <c r="I6" s="4">
        <f>'Plot K2'!G6/10</f>
        <v>0</v>
      </c>
      <c r="J6" s="4">
        <f>'Plot K2'!H6/10</f>
        <v>0.2</v>
      </c>
      <c r="K6" s="4">
        <f>'Plot K2'!I6/10</f>
        <v>0.1</v>
      </c>
      <c r="L6" s="4">
        <f>'Plot K2'!J6/10</f>
        <v>0</v>
      </c>
      <c r="M6" s="4">
        <f>'Plot K2'!K6/10</f>
        <v>0</v>
      </c>
      <c r="N6" s="4">
        <f>'Plot K2'!L6/10</f>
        <v>1</v>
      </c>
      <c r="O6" s="4">
        <f>'Plot K2'!M6/10</f>
        <v>0</v>
      </c>
      <c r="P6" s="4">
        <f>'Plot K2'!N6/10</f>
        <v>0.1</v>
      </c>
      <c r="Q6" s="4">
        <f>'Plot K2'!O6/10</f>
        <v>0</v>
      </c>
      <c r="R6" s="4">
        <f>'Plot K2'!P6/10</f>
        <v>0</v>
      </c>
      <c r="S6" s="4">
        <f>'Plot K2'!Q6/10</f>
        <v>0</v>
      </c>
      <c r="T6" s="4">
        <f>'Plot K2'!R6/10</f>
        <v>0</v>
      </c>
      <c r="U6" s="4">
        <f>'Plot K2'!S6/10</f>
        <v>0.1</v>
      </c>
      <c r="V6" s="4">
        <f>'Plot K2'!T6/10</f>
        <v>0</v>
      </c>
      <c r="W6" s="4">
        <f>'Plot K2'!U6/10</f>
        <v>0</v>
      </c>
    </row>
    <row r="7" spans="1:29" x14ac:dyDescent="0.3">
      <c r="A7" s="2" t="s">
        <v>37</v>
      </c>
      <c r="B7" t="s">
        <v>59</v>
      </c>
      <c r="C7" s="2" t="s">
        <v>37</v>
      </c>
      <c r="D7" s="4">
        <f>'Plot K2'!B7/10</f>
        <v>0</v>
      </c>
      <c r="E7" s="4">
        <f>'Plot K2'!C7/10</f>
        <v>0</v>
      </c>
      <c r="F7" s="4">
        <f>'Plot K2'!D7/10</f>
        <v>0</v>
      </c>
      <c r="G7" s="4">
        <f>'Plot K2'!E7/10</f>
        <v>0</v>
      </c>
      <c r="H7" s="4">
        <f>'Plot K2'!F7/10</f>
        <v>0</v>
      </c>
      <c r="I7" s="4">
        <f>'Plot K2'!G7/10</f>
        <v>0</v>
      </c>
      <c r="J7" s="4">
        <f>'Plot K2'!H7/10</f>
        <v>0</v>
      </c>
      <c r="K7" s="4">
        <f>'Plot K2'!I7/10</f>
        <v>0</v>
      </c>
      <c r="L7" s="4">
        <f>'Plot K2'!J7/10</f>
        <v>0</v>
      </c>
      <c r="M7" s="4">
        <f>'Plot K2'!K7/10</f>
        <v>0.1</v>
      </c>
      <c r="N7" s="4">
        <f>'Plot K2'!L7/10</f>
        <v>0</v>
      </c>
      <c r="O7" s="4">
        <f>'Plot K2'!M7/10</f>
        <v>0</v>
      </c>
      <c r="P7" s="4">
        <f>'Plot K2'!N7/10</f>
        <v>0</v>
      </c>
      <c r="Q7" s="4">
        <f>'Plot K2'!O7/10</f>
        <v>0.1</v>
      </c>
      <c r="R7" s="4">
        <f>'Plot K2'!P7/10</f>
        <v>0</v>
      </c>
      <c r="S7" s="4">
        <f>'Plot K2'!Q7/10</f>
        <v>0</v>
      </c>
      <c r="T7" s="4">
        <f>'Plot K2'!R7/10</f>
        <v>0</v>
      </c>
      <c r="U7" s="4">
        <f>'Plot K2'!S7/10</f>
        <v>0</v>
      </c>
      <c r="V7" s="4">
        <f>'Plot K2'!T7/10</f>
        <v>0</v>
      </c>
      <c r="W7" s="4">
        <f>'Plot K2'!U7/10</f>
        <v>0</v>
      </c>
    </row>
    <row r="8" spans="1:29" x14ac:dyDescent="0.3">
      <c r="A8" s="2" t="s">
        <v>33</v>
      </c>
      <c r="B8" t="s">
        <v>59</v>
      </c>
      <c r="C8" s="2" t="s">
        <v>33</v>
      </c>
      <c r="D8" s="4">
        <f>'Plot K2'!B8/10</f>
        <v>0</v>
      </c>
      <c r="E8" s="4">
        <f>'Plot K2'!C8/10</f>
        <v>0</v>
      </c>
      <c r="F8" s="4">
        <f>'Plot K2'!D8/10</f>
        <v>0</v>
      </c>
      <c r="G8" s="4">
        <f>'Plot K2'!E8/10</f>
        <v>0</v>
      </c>
      <c r="H8" s="4">
        <f>'Plot K2'!F8/10</f>
        <v>0</v>
      </c>
      <c r="I8" s="4">
        <f>'Plot K2'!G8/10</f>
        <v>0</v>
      </c>
      <c r="J8" s="4">
        <f>'Plot K2'!H8/10</f>
        <v>0</v>
      </c>
      <c r="K8" s="4">
        <f>'Plot K2'!I8/10</f>
        <v>0</v>
      </c>
      <c r="L8" s="4">
        <f>'Plot K2'!J8/10</f>
        <v>0</v>
      </c>
      <c r="M8" s="4">
        <f>'Plot K2'!K8/10</f>
        <v>0</v>
      </c>
      <c r="N8" s="4">
        <f>'Plot K2'!L8/10</f>
        <v>0</v>
      </c>
      <c r="O8" s="4">
        <f>'Plot K2'!M8/10</f>
        <v>0</v>
      </c>
      <c r="P8" s="4">
        <f>'Plot K2'!N8/10</f>
        <v>0</v>
      </c>
      <c r="Q8" s="4">
        <f>'Plot K2'!O8/10</f>
        <v>0</v>
      </c>
      <c r="R8" s="4">
        <f>'Plot K2'!P8/10</f>
        <v>0</v>
      </c>
      <c r="S8" s="4">
        <f>'Plot K2'!Q8/10</f>
        <v>0</v>
      </c>
      <c r="T8" s="4">
        <f>'Plot K2'!R8/10</f>
        <v>0</v>
      </c>
      <c r="U8" s="4">
        <f>'Plot K2'!S8/10</f>
        <v>0.2</v>
      </c>
      <c r="V8" s="4">
        <f>'Plot K2'!T8/10</f>
        <v>0</v>
      </c>
      <c r="W8" s="4">
        <f>'Plot K2'!U8/10</f>
        <v>0</v>
      </c>
    </row>
    <row r="9" spans="1:29" x14ac:dyDescent="0.3">
      <c r="A9" s="2" t="s">
        <v>42</v>
      </c>
      <c r="B9" t="s">
        <v>59</v>
      </c>
      <c r="C9" s="2" t="s">
        <v>42</v>
      </c>
      <c r="D9" s="4">
        <f>'Plot K2'!B9/10</f>
        <v>0.4</v>
      </c>
      <c r="E9" s="4">
        <f>'Plot K2'!C9/10</f>
        <v>0.2</v>
      </c>
      <c r="F9" s="4">
        <f>'Plot K2'!D9/10</f>
        <v>0.3</v>
      </c>
      <c r="G9" s="4">
        <f>'Plot K2'!E9/10</f>
        <v>0.4</v>
      </c>
      <c r="H9" s="4">
        <f>'Plot K2'!F9/10</f>
        <v>0.2</v>
      </c>
      <c r="I9" s="4">
        <f>'Plot K2'!G9/10</f>
        <v>0.3</v>
      </c>
      <c r="J9" s="4">
        <f>'Plot K2'!H9/10</f>
        <v>0.3</v>
      </c>
      <c r="K9" s="4">
        <f>'Plot K2'!I9/10</f>
        <v>0.3</v>
      </c>
      <c r="L9" s="4">
        <f>'Plot K2'!J9/10</f>
        <v>0.4</v>
      </c>
      <c r="M9" s="4">
        <f>'Plot K2'!K9/10</f>
        <v>0.3</v>
      </c>
      <c r="N9" s="4">
        <f>'Plot K2'!L9/10</f>
        <v>0.6</v>
      </c>
      <c r="O9" s="4">
        <f>'Plot K2'!M9/10</f>
        <v>0.3</v>
      </c>
      <c r="P9" s="4">
        <f>'Plot K2'!N9/10</f>
        <v>0.3</v>
      </c>
      <c r="Q9" s="4">
        <f>'Plot K2'!O9/10</f>
        <v>0.2</v>
      </c>
      <c r="R9" s="4">
        <f>'Plot K2'!P9/10</f>
        <v>0.2</v>
      </c>
      <c r="S9" s="4">
        <f>'Plot K2'!Q9/10</f>
        <v>0.1</v>
      </c>
      <c r="T9" s="4">
        <f>'Plot K2'!R9/10</f>
        <v>0.1</v>
      </c>
      <c r="U9" s="4">
        <f>'Plot K2'!S9/10</f>
        <v>0.4</v>
      </c>
      <c r="V9" s="4">
        <f>'Plot K2'!T9/10</f>
        <v>0.3</v>
      </c>
      <c r="W9" s="4">
        <f>'Plot K2'!U9/10</f>
        <v>0.3</v>
      </c>
    </row>
    <row r="10" spans="1:29" x14ac:dyDescent="0.3">
      <c r="A10" s="2" t="s">
        <v>46</v>
      </c>
      <c r="B10" t="s">
        <v>59</v>
      </c>
      <c r="C10" s="2" t="s">
        <v>46</v>
      </c>
      <c r="D10" s="4">
        <f>'Plot K2'!B10/10</f>
        <v>0.2</v>
      </c>
      <c r="E10" s="4">
        <f>'Plot K2'!C10/10</f>
        <v>0</v>
      </c>
      <c r="F10" s="4">
        <f>'Plot K2'!D10/10</f>
        <v>0.2</v>
      </c>
      <c r="G10" s="4">
        <f>'Plot K2'!E10/10</f>
        <v>0.3</v>
      </c>
      <c r="H10" s="4">
        <f>'Plot K2'!F10/10</f>
        <v>0</v>
      </c>
      <c r="I10" s="4">
        <f>'Plot K2'!G10/10</f>
        <v>0</v>
      </c>
      <c r="J10" s="4">
        <f>'Plot K2'!H10/10</f>
        <v>0.2</v>
      </c>
      <c r="K10" s="4">
        <f>'Plot K2'!I10/10</f>
        <v>0.2</v>
      </c>
      <c r="L10" s="4">
        <f>'Plot K2'!J10/10</f>
        <v>0.2</v>
      </c>
      <c r="M10" s="4">
        <f>'Plot K2'!K10/10</f>
        <v>0.3</v>
      </c>
      <c r="N10" s="4">
        <f>'Plot K2'!L10/10</f>
        <v>0.3</v>
      </c>
      <c r="O10" s="4">
        <f>'Plot K2'!M10/10</f>
        <v>0</v>
      </c>
      <c r="P10" s="4">
        <f>'Plot K2'!N10/10</f>
        <v>0.2</v>
      </c>
      <c r="Q10" s="4">
        <f>'Plot K2'!O10/10</f>
        <v>0.2</v>
      </c>
      <c r="R10" s="4">
        <f>'Plot K2'!P10/10</f>
        <v>0.1</v>
      </c>
      <c r="S10" s="4">
        <f>'Plot K2'!Q10/10</f>
        <v>0.1</v>
      </c>
      <c r="T10" s="4">
        <f>'Plot K2'!R10/10</f>
        <v>0.2</v>
      </c>
      <c r="U10" s="4">
        <f>'Plot K2'!S10/10</f>
        <v>0.2</v>
      </c>
      <c r="V10" s="4">
        <f>'Plot K2'!T10/10</f>
        <v>0.1</v>
      </c>
      <c r="W10" s="4">
        <f>'Plot K2'!U10/10</f>
        <v>0.3</v>
      </c>
    </row>
    <row r="11" spans="1:29" x14ac:dyDescent="0.3">
      <c r="A11" s="2" t="s">
        <v>40</v>
      </c>
      <c r="B11" t="s">
        <v>59</v>
      </c>
      <c r="C11" s="2" t="s">
        <v>40</v>
      </c>
      <c r="D11" s="4">
        <f>'Plot K2'!B11/10</f>
        <v>0</v>
      </c>
      <c r="E11" s="4">
        <f>'Plot K2'!C11/10</f>
        <v>0.1</v>
      </c>
      <c r="F11" s="4">
        <f>'Plot K2'!D11/10</f>
        <v>0.1</v>
      </c>
      <c r="G11" s="4">
        <f>'Plot K2'!E11/10</f>
        <v>0.2</v>
      </c>
      <c r="H11" s="4">
        <f>'Plot K2'!F11/10</f>
        <v>0</v>
      </c>
      <c r="I11" s="4">
        <f>'Plot K2'!G11/10</f>
        <v>0.1</v>
      </c>
      <c r="J11" s="4">
        <f>'Plot K2'!H11/10</f>
        <v>0.1</v>
      </c>
      <c r="K11" s="4">
        <f>'Plot K2'!I11/10</f>
        <v>0</v>
      </c>
      <c r="L11" s="4">
        <f>'Plot K2'!J11/10</f>
        <v>0.1</v>
      </c>
      <c r="M11" s="4">
        <f>'Plot K2'!K11/10</f>
        <v>0.2</v>
      </c>
      <c r="N11" s="4">
        <f>'Plot K2'!L11/10</f>
        <v>0</v>
      </c>
      <c r="O11" s="4">
        <f>'Plot K2'!M11/10</f>
        <v>0</v>
      </c>
      <c r="P11" s="4">
        <f>'Plot K2'!N11/10</f>
        <v>0.2</v>
      </c>
      <c r="Q11" s="4">
        <f>'Plot K2'!O11/10</f>
        <v>0.1</v>
      </c>
      <c r="R11" s="4">
        <f>'Plot K2'!P11/10</f>
        <v>0.1</v>
      </c>
      <c r="S11" s="4">
        <f>'Plot K2'!Q11/10</f>
        <v>0.2</v>
      </c>
      <c r="T11" s="4">
        <f>'Plot K2'!R11/10</f>
        <v>0.1</v>
      </c>
      <c r="U11" s="4">
        <f>'Plot K2'!S11/10</f>
        <v>0.2</v>
      </c>
      <c r="V11" s="4">
        <f>'Plot K2'!T11/10</f>
        <v>0.2</v>
      </c>
      <c r="W11" s="4">
        <f>'Plot K2'!U11/10</f>
        <v>0.2</v>
      </c>
    </row>
    <row r="12" spans="1:29" x14ac:dyDescent="0.3">
      <c r="A12" s="2" t="s">
        <v>39</v>
      </c>
      <c r="B12" t="s">
        <v>59</v>
      </c>
      <c r="C12" s="2" t="s">
        <v>39</v>
      </c>
      <c r="D12" s="4">
        <f>'Plot K2'!B12/10</f>
        <v>0</v>
      </c>
      <c r="E12" s="4">
        <f>'Plot K2'!C12/10</f>
        <v>0</v>
      </c>
      <c r="F12" s="4">
        <f>'Plot K2'!D12/10</f>
        <v>0</v>
      </c>
      <c r="G12" s="4">
        <f>'Plot K2'!E12/10</f>
        <v>0</v>
      </c>
      <c r="H12" s="4">
        <f>'Plot K2'!F12/10</f>
        <v>0</v>
      </c>
      <c r="I12" s="4">
        <f>'Plot K2'!G12/10</f>
        <v>0</v>
      </c>
      <c r="J12" s="4">
        <f>'Plot K2'!H12/10</f>
        <v>0</v>
      </c>
      <c r="K12" s="4">
        <f>'Plot K2'!I12/10</f>
        <v>0</v>
      </c>
      <c r="L12" s="4">
        <f>'Plot K2'!J12/10</f>
        <v>0.2</v>
      </c>
      <c r="M12" s="4">
        <f>'Plot K2'!K12/10</f>
        <v>0.2</v>
      </c>
      <c r="N12" s="4">
        <f>'Plot K2'!L12/10</f>
        <v>0.2</v>
      </c>
      <c r="O12" s="4">
        <f>'Plot K2'!M12/10</f>
        <v>0</v>
      </c>
      <c r="P12" s="4">
        <f>'Plot K2'!N12/10</f>
        <v>0</v>
      </c>
      <c r="Q12" s="4">
        <f>'Plot K2'!O12/10</f>
        <v>0.1</v>
      </c>
      <c r="R12" s="4">
        <f>'Plot K2'!P12/10</f>
        <v>0.1</v>
      </c>
      <c r="S12" s="4">
        <f>'Plot K2'!Q12/10</f>
        <v>0</v>
      </c>
      <c r="T12" s="4">
        <f>'Plot K2'!R12/10</f>
        <v>0</v>
      </c>
      <c r="U12" s="4">
        <f>'Plot K2'!S12/10</f>
        <v>0.1</v>
      </c>
      <c r="V12" s="4">
        <f>'Plot K2'!T12/10</f>
        <v>0.2</v>
      </c>
      <c r="W12" s="4">
        <f>'Plot K2'!U12/10</f>
        <v>0.1</v>
      </c>
    </row>
    <row r="13" spans="1:29" x14ac:dyDescent="0.3">
      <c r="A13" s="2" t="s">
        <v>54</v>
      </c>
      <c r="B13" t="s">
        <v>59</v>
      </c>
      <c r="C13" s="2" t="s">
        <v>54</v>
      </c>
      <c r="D13" s="4">
        <f>'Plot K2'!B13/10</f>
        <v>0.1</v>
      </c>
      <c r="E13" s="4">
        <f>'Plot K2'!C13/10</f>
        <v>0.1</v>
      </c>
      <c r="F13" s="4">
        <f>'Plot K2'!D13/10</f>
        <v>0</v>
      </c>
      <c r="G13" s="4">
        <f>'Plot K2'!E13/10</f>
        <v>0</v>
      </c>
      <c r="H13" s="4">
        <f>'Plot K2'!F13/10</f>
        <v>0</v>
      </c>
      <c r="I13" s="4">
        <f>'Plot K2'!G13/10</f>
        <v>0</v>
      </c>
      <c r="J13" s="4">
        <f>'Plot K2'!H13/10</f>
        <v>0</v>
      </c>
      <c r="K13" s="4">
        <f>'Plot K2'!I13/10</f>
        <v>0</v>
      </c>
      <c r="L13" s="4">
        <f>'Plot K2'!J13/10</f>
        <v>0</v>
      </c>
      <c r="M13" s="4">
        <f>'Plot K2'!K13/10</f>
        <v>0</v>
      </c>
      <c r="N13" s="4">
        <f>'Plot K2'!L13/10</f>
        <v>0</v>
      </c>
      <c r="O13" s="4">
        <f>'Plot K2'!M13/10</f>
        <v>0</v>
      </c>
      <c r="P13" s="4">
        <f>'Plot K2'!N13/10</f>
        <v>0.1</v>
      </c>
      <c r="Q13" s="4">
        <f>'Plot K2'!O13/10</f>
        <v>0.1</v>
      </c>
      <c r="R13" s="4">
        <f>'Plot K2'!P13/10</f>
        <v>0</v>
      </c>
      <c r="S13" s="4">
        <f>'Plot K2'!Q13/10</f>
        <v>0</v>
      </c>
      <c r="T13" s="4">
        <f>'Plot K2'!R13/10</f>
        <v>0</v>
      </c>
      <c r="U13" s="4">
        <f>'Plot K2'!S13/10</f>
        <v>0.1</v>
      </c>
      <c r="V13" s="4">
        <f>'Plot K2'!T13/10</f>
        <v>0.1</v>
      </c>
      <c r="W13" s="4">
        <f>'Plot K2'!U13/10</f>
        <v>0.1</v>
      </c>
    </row>
    <row r="14" spans="1:29" x14ac:dyDescent="0.3">
      <c r="A14" s="2" t="s">
        <v>55</v>
      </c>
      <c r="B14" t="s">
        <v>59</v>
      </c>
      <c r="C14" s="2" t="s">
        <v>55</v>
      </c>
      <c r="D14" s="4">
        <f>'Plot K2'!B14/10</f>
        <v>0</v>
      </c>
      <c r="E14" s="4">
        <f>'Plot K2'!C14/10</f>
        <v>0.1</v>
      </c>
      <c r="F14" s="4">
        <f>'Plot K2'!D14/10</f>
        <v>0</v>
      </c>
      <c r="G14" s="4">
        <f>'Plot K2'!E14/10</f>
        <v>0</v>
      </c>
      <c r="H14" s="4">
        <f>'Plot K2'!F14/10</f>
        <v>0</v>
      </c>
      <c r="I14" s="4">
        <f>'Plot K2'!G14/10</f>
        <v>0</v>
      </c>
      <c r="J14" s="4">
        <f>'Plot K2'!H14/10</f>
        <v>0</v>
      </c>
      <c r="K14" s="4">
        <f>'Plot K2'!I14/10</f>
        <v>0</v>
      </c>
      <c r="L14" s="4">
        <f>'Plot K2'!J14/10</f>
        <v>0</v>
      </c>
      <c r="M14" s="4">
        <f>'Plot K2'!K14/10</f>
        <v>0</v>
      </c>
      <c r="N14" s="4">
        <f>'Plot K2'!L14/10</f>
        <v>0</v>
      </c>
      <c r="O14" s="4">
        <f>'Plot K2'!M14/10</f>
        <v>0</v>
      </c>
      <c r="P14" s="4">
        <f>'Plot K2'!N14/10</f>
        <v>0</v>
      </c>
      <c r="Q14" s="4">
        <f>'Plot K2'!O14/10</f>
        <v>0</v>
      </c>
      <c r="R14" s="4">
        <f>'Plot K2'!P14/10</f>
        <v>0</v>
      </c>
      <c r="S14" s="4">
        <f>'Plot K2'!Q14/10</f>
        <v>0</v>
      </c>
      <c r="T14" s="4">
        <f>'Plot K2'!R14/10</f>
        <v>0</v>
      </c>
      <c r="U14" s="4">
        <f>'Plot K2'!S14/10</f>
        <v>0</v>
      </c>
      <c r="V14" s="4">
        <f>'Plot K2'!T14/10</f>
        <v>0</v>
      </c>
      <c r="W14" s="4">
        <f>'Plot K2'!U14/10</f>
        <v>0</v>
      </c>
    </row>
    <row r="15" spans="1:29" x14ac:dyDescent="0.3">
      <c r="A15" s="2" t="s">
        <v>56</v>
      </c>
      <c r="B15" t="s">
        <v>59</v>
      </c>
      <c r="C15" s="2" t="s">
        <v>56</v>
      </c>
      <c r="D15" s="4">
        <f>'Plot K2'!B15/10</f>
        <v>0</v>
      </c>
      <c r="E15" s="4">
        <f>'Plot K2'!C15/10</f>
        <v>0</v>
      </c>
      <c r="F15" s="4">
        <f>'Plot K2'!D15/10</f>
        <v>0.1</v>
      </c>
      <c r="G15" s="4">
        <f>'Plot K2'!E15/10</f>
        <v>0</v>
      </c>
      <c r="H15" s="4">
        <f>'Plot K2'!F15/10</f>
        <v>0</v>
      </c>
      <c r="I15" s="4">
        <f>'Plot K2'!G15/10</f>
        <v>0</v>
      </c>
      <c r="J15" s="4">
        <f>'Plot K2'!H15/10</f>
        <v>0</v>
      </c>
      <c r="K15" s="4">
        <f>'Plot K2'!I15/10</f>
        <v>0</v>
      </c>
      <c r="L15" s="4">
        <f>'Plot K2'!J15/10</f>
        <v>0</v>
      </c>
      <c r="M15" s="4">
        <f>'Plot K2'!K15/10</f>
        <v>0</v>
      </c>
      <c r="N15" s="4">
        <f>'Plot K2'!L15/10</f>
        <v>0</v>
      </c>
      <c r="O15" s="4">
        <f>'Plot K2'!M15/10</f>
        <v>0</v>
      </c>
      <c r="P15" s="4">
        <f>'Plot K2'!N15/10</f>
        <v>0</v>
      </c>
      <c r="Q15" s="4">
        <f>'Plot K2'!O15/10</f>
        <v>0</v>
      </c>
      <c r="R15" s="4">
        <f>'Plot K2'!P15/10</f>
        <v>0</v>
      </c>
      <c r="S15" s="4">
        <f>'Plot K2'!Q15/10</f>
        <v>0</v>
      </c>
      <c r="T15" s="4">
        <f>'Plot K2'!R15/10</f>
        <v>0</v>
      </c>
      <c r="U15" s="4">
        <f>'Plot K2'!S15/10</f>
        <v>0</v>
      </c>
      <c r="V15" s="4">
        <f>'Plot K2'!T15/10</f>
        <v>0</v>
      </c>
      <c r="W15" s="4">
        <f>'Plot K2'!U15/10</f>
        <v>0</v>
      </c>
    </row>
    <row r="16" spans="1:29" x14ac:dyDescent="0.3">
      <c r="A16" s="2" t="s">
        <v>41</v>
      </c>
      <c r="B16" t="s">
        <v>59</v>
      </c>
      <c r="C16" s="2" t="s">
        <v>41</v>
      </c>
      <c r="D16" s="4">
        <f>'Plot K2'!B16/10</f>
        <v>0</v>
      </c>
      <c r="E16" s="4">
        <f>'Plot K2'!C16/10</f>
        <v>0</v>
      </c>
      <c r="F16" s="4">
        <f>'Plot K2'!D16/10</f>
        <v>0</v>
      </c>
      <c r="G16" s="4">
        <f>'Plot K2'!E16/10</f>
        <v>0</v>
      </c>
      <c r="H16" s="4">
        <f>'Plot K2'!F16/10</f>
        <v>0</v>
      </c>
      <c r="I16" s="4">
        <f>'Plot K2'!G16/10</f>
        <v>0</v>
      </c>
      <c r="J16" s="4">
        <f>'Plot K2'!H16/10</f>
        <v>0</v>
      </c>
      <c r="K16" s="4">
        <f>'Plot K2'!I16/10</f>
        <v>0</v>
      </c>
      <c r="L16" s="4">
        <f>'Plot K2'!J16/10</f>
        <v>0</v>
      </c>
      <c r="M16" s="4">
        <f>'Plot K2'!K16/10</f>
        <v>0</v>
      </c>
      <c r="N16" s="4">
        <f>'Plot K2'!L16/10</f>
        <v>0</v>
      </c>
      <c r="O16" s="4">
        <f>'Plot K2'!M16/10</f>
        <v>0</v>
      </c>
      <c r="P16" s="4">
        <f>'Plot K2'!N16/10</f>
        <v>0.1</v>
      </c>
      <c r="Q16" s="4">
        <f>'Plot K2'!O16/10</f>
        <v>0</v>
      </c>
      <c r="R16" s="4">
        <f>'Plot K2'!P16/10</f>
        <v>0</v>
      </c>
      <c r="S16" s="4">
        <f>'Plot K2'!Q16/10</f>
        <v>0</v>
      </c>
      <c r="T16" s="4">
        <f>'Plot K2'!R16/10</f>
        <v>0</v>
      </c>
      <c r="U16" s="4">
        <f>'Plot K2'!S16/10</f>
        <v>0.1</v>
      </c>
      <c r="V16" s="4">
        <f>'Plot K2'!T16/10</f>
        <v>0.1</v>
      </c>
      <c r="W16" s="4">
        <f>'Plot K2'!U16/10</f>
        <v>0</v>
      </c>
    </row>
    <row r="17" spans="1:23" x14ac:dyDescent="0.3">
      <c r="A17" s="2"/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2" t="s">
        <v>57</v>
      </c>
      <c r="B18" t="s">
        <v>64</v>
      </c>
      <c r="C18" s="2" t="s">
        <v>57</v>
      </c>
      <c r="D18" s="4">
        <f>'Plot K2'!B17/10</f>
        <v>0</v>
      </c>
      <c r="E18" s="4">
        <f>'Plot K2'!C17/10</f>
        <v>0</v>
      </c>
      <c r="F18" s="4">
        <f>'Plot K2'!D17/10</f>
        <v>0</v>
      </c>
      <c r="G18" s="4">
        <f>'Plot K2'!E17/10</f>
        <v>0</v>
      </c>
      <c r="H18" s="4">
        <f>'Plot K2'!F17/10</f>
        <v>0</v>
      </c>
      <c r="I18" s="4">
        <f>'Plot K2'!G17/10</f>
        <v>0</v>
      </c>
      <c r="J18" s="4">
        <f>'Plot K2'!H17/10</f>
        <v>0</v>
      </c>
      <c r="K18" s="4">
        <f>'Plot K2'!I17/10</f>
        <v>0</v>
      </c>
      <c r="L18" s="4">
        <f>'Plot K2'!J17/10</f>
        <v>0</v>
      </c>
      <c r="M18" s="4">
        <f>'Plot K2'!K17/10</f>
        <v>0</v>
      </c>
      <c r="N18" s="4">
        <f>'Plot K2'!L17/10</f>
        <v>0</v>
      </c>
      <c r="O18" s="4">
        <f>'Plot K2'!M17/10</f>
        <v>0</v>
      </c>
      <c r="P18" s="4">
        <f>'Plot K2'!N17/10</f>
        <v>0.1</v>
      </c>
      <c r="Q18" s="4">
        <f>'Plot K2'!O17/10</f>
        <v>0.1</v>
      </c>
      <c r="R18" s="4">
        <f>'Plot K2'!P17/10</f>
        <v>0</v>
      </c>
      <c r="S18" s="4">
        <f>'Plot K2'!Q17/10</f>
        <v>0</v>
      </c>
      <c r="T18" s="4">
        <f>'Plot K2'!R17/10</f>
        <v>0.1</v>
      </c>
      <c r="U18" s="4">
        <f>'Plot K2'!S17/10</f>
        <v>0</v>
      </c>
      <c r="V18" s="4">
        <f>'Plot K2'!T17/10</f>
        <v>0</v>
      </c>
      <c r="W18" s="4">
        <f>'Plot K2'!U17/10</f>
        <v>0</v>
      </c>
    </row>
    <row r="19" spans="1:23" x14ac:dyDescent="0.3">
      <c r="A19" s="2"/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3">
      <c r="A20" s="2" t="s">
        <v>48</v>
      </c>
      <c r="B20" t="s">
        <v>63</v>
      </c>
      <c r="C20" s="2" t="s">
        <v>48</v>
      </c>
      <c r="D20" s="4">
        <f>'Plot K2'!B18/10</f>
        <v>0</v>
      </c>
      <c r="E20" s="4">
        <f>'Plot K2'!C18/10</f>
        <v>0</v>
      </c>
      <c r="F20" s="4">
        <f>'Plot K2'!D18/10</f>
        <v>0</v>
      </c>
      <c r="G20" s="4">
        <f>'Plot K2'!E18/10</f>
        <v>0.1</v>
      </c>
      <c r="H20" s="4">
        <f>'Plot K2'!F18/10</f>
        <v>0</v>
      </c>
      <c r="I20" s="4">
        <f>'Plot K2'!G18/10</f>
        <v>0</v>
      </c>
      <c r="J20" s="4">
        <f>'Plot K2'!H18/10</f>
        <v>0.2</v>
      </c>
      <c r="K20" s="4">
        <f>'Plot K2'!I18/10</f>
        <v>0</v>
      </c>
      <c r="L20" s="4">
        <f>'Plot K2'!J18/10</f>
        <v>0.1</v>
      </c>
      <c r="M20" s="4">
        <f>'Plot K2'!K18/10</f>
        <v>0.1</v>
      </c>
      <c r="N20" s="4">
        <f>'Plot K2'!L18/10</f>
        <v>0</v>
      </c>
      <c r="O20" s="4">
        <f>'Plot K2'!M18/10</f>
        <v>0</v>
      </c>
      <c r="P20" s="4">
        <f>'Plot K2'!N18/10</f>
        <v>0</v>
      </c>
      <c r="Q20" s="4">
        <f>'Plot K2'!O18/10</f>
        <v>0</v>
      </c>
      <c r="R20" s="4">
        <f>'Plot K2'!P18/10</f>
        <v>0</v>
      </c>
      <c r="S20" s="4">
        <f>'Plot K2'!Q18/10</f>
        <v>0</v>
      </c>
      <c r="T20" s="4">
        <f>'Plot K2'!R18/10</f>
        <v>0</v>
      </c>
      <c r="U20" s="4">
        <f>'Plot K2'!S18/10</f>
        <v>0</v>
      </c>
      <c r="V20" s="4">
        <f>'Plot K2'!T18/10</f>
        <v>0</v>
      </c>
      <c r="W20" s="4">
        <f>'Plot K2'!U18/10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Plot K1</vt:lpstr>
      <vt:lpstr>Plot K1 density (pairs-10 ha)</vt:lpstr>
      <vt:lpstr>Plot K1 guilds (pairs-10 ha)</vt:lpstr>
      <vt:lpstr>Plot K2</vt:lpstr>
      <vt:lpstr>Plot K2 density (pairs-10 ha)</vt:lpstr>
      <vt:lpstr>Plot K2 guilds (pairs-10 ha)</vt:lpstr>
    </vt:vector>
  </TitlesOfParts>
  <Company>Centrum pre ekologické štúdie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Korňan</dc:creator>
  <dc:description>Primarne udaje struktury dvoch vtacich zoskupeni vresovisk a mociarov v dvoch 100 ha plochach sledovanych v rokoch 1964-83 vo Svedsku. Vyskum bol robeny mapovacou metodov. Citacia prace: Svensson S., Carlsson U.T., Liljedahl G. 1984. Structure and dynamics of an alpine bird community, a 20-year study. Ann. Zool. Fennici 21:339-350.</dc:description>
  <cp:lastModifiedBy>Pouzivatel</cp:lastModifiedBy>
  <dcterms:created xsi:type="dcterms:W3CDTF">2011-02-21T12:53:27Z</dcterms:created>
  <dcterms:modified xsi:type="dcterms:W3CDTF">2019-05-21T08:18:11Z</dcterms:modified>
</cp:coreProperties>
</file>