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am\Dropbox\Masters\Sturg\SalmonSturgWaterUsers\Paper\Drafts\JAE\JAE3\"/>
    </mc:Choice>
  </mc:AlternateContent>
  <xr:revisionPtr revIDLastSave="0" documentId="13_ncr:1_{562144F4-1D6D-49EC-86FC-14E8D0FCE6DC}" xr6:coauthVersionLast="43" xr6:coauthVersionMax="43" xr10:uidLastSave="{00000000-0000-0000-0000-000000000000}"/>
  <bookViews>
    <workbookView xWindow="-120" yWindow="-120" windowWidth="24240" windowHeight="13140" xr2:uid="{97B10B43-6366-4BD5-B2DC-FA9AD37956B0}"/>
  </bookViews>
  <sheets>
    <sheet name="Key" sheetId="2" r:id="rId1"/>
    <sheet name="GreenSturgeonData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4" i="1" l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<sst xmlns="http://schemas.openxmlformats.org/spreadsheetml/2006/main" count="510" uniqueCount="392">
  <si>
    <t>FishID</t>
  </si>
  <si>
    <t>Year</t>
  </si>
  <si>
    <t>Month</t>
  </si>
  <si>
    <t>Day</t>
  </si>
  <si>
    <t>Weight</t>
  </si>
  <si>
    <t>DietWeight</t>
  </si>
  <si>
    <t>JawAngle</t>
  </si>
  <si>
    <t>Baetid</t>
  </si>
  <si>
    <t>BaetidW</t>
  </si>
  <si>
    <t>Chironomid</t>
  </si>
  <si>
    <t>ChironomidW</t>
  </si>
  <si>
    <t>Simulid</t>
  </si>
  <si>
    <t>SimulidW</t>
  </si>
  <si>
    <t>Copepod</t>
  </si>
  <si>
    <t>CopepodW</t>
  </si>
  <si>
    <t>Chironomid Pupae</t>
  </si>
  <si>
    <t>Coleoptera</t>
  </si>
  <si>
    <t>Diptera</t>
  </si>
  <si>
    <t>Ephemeroptera</t>
  </si>
  <si>
    <t>GlobeAlgae</t>
  </si>
  <si>
    <t>Heptageniidae</t>
  </si>
  <si>
    <t>Horsetail</t>
  </si>
  <si>
    <t>Hydroid</t>
  </si>
  <si>
    <t>Nematoda</t>
  </si>
  <si>
    <t>Herpacticoid</t>
  </si>
  <si>
    <t>Tricopteran</t>
  </si>
  <si>
    <t>Arachnid</t>
  </si>
  <si>
    <t>Chironomid Adult</t>
  </si>
  <si>
    <t>Acari</t>
  </si>
  <si>
    <t>DietCount</t>
  </si>
  <si>
    <t>TempAve14</t>
  </si>
  <si>
    <t>DischAve14</t>
  </si>
  <si>
    <t>TempRbdd1</t>
  </si>
  <si>
    <t>DischRbdd1</t>
  </si>
  <si>
    <t>TempKes14</t>
  </si>
  <si>
    <t>DischKes14</t>
  </si>
  <si>
    <t>TempKes1</t>
  </si>
  <si>
    <t>DischKes1</t>
  </si>
  <si>
    <t>12-71000</t>
  </si>
  <si>
    <t>12-71001</t>
  </si>
  <si>
    <t>12-71002</t>
  </si>
  <si>
    <t>12-71003</t>
  </si>
  <si>
    <t>12-71004</t>
  </si>
  <si>
    <t>12-71005</t>
  </si>
  <si>
    <t>12-71006</t>
  </si>
  <si>
    <t>12-71007</t>
  </si>
  <si>
    <t>12-71008</t>
  </si>
  <si>
    <t>12-71009</t>
  </si>
  <si>
    <t>12-71010</t>
  </si>
  <si>
    <t>12-71011</t>
  </si>
  <si>
    <t>12-71012</t>
  </si>
  <si>
    <t>12-71013</t>
  </si>
  <si>
    <t/>
  </si>
  <si>
    <t>12-71015</t>
  </si>
  <si>
    <t>12-71016</t>
  </si>
  <si>
    <t>12-71017</t>
  </si>
  <si>
    <t>12-71018</t>
  </si>
  <si>
    <t>12-71019</t>
  </si>
  <si>
    <t>12-71020</t>
  </si>
  <si>
    <t>12-71021</t>
  </si>
  <si>
    <t>12-71022</t>
  </si>
  <si>
    <t>12-71023</t>
  </si>
  <si>
    <t>12-71024</t>
  </si>
  <si>
    <t>12-71025</t>
  </si>
  <si>
    <t>12-71026</t>
  </si>
  <si>
    <t>12-71027</t>
  </si>
  <si>
    <t>12-71028</t>
  </si>
  <si>
    <t>12-71029</t>
  </si>
  <si>
    <t>12-71030</t>
  </si>
  <si>
    <t>12-71031</t>
  </si>
  <si>
    <t>12-71032</t>
  </si>
  <si>
    <t>13-71000</t>
  </si>
  <si>
    <t>13-71001</t>
  </si>
  <si>
    <t>13-71002</t>
  </si>
  <si>
    <t>13-71003</t>
  </si>
  <si>
    <t>13-71004</t>
  </si>
  <si>
    <t>13-71005</t>
  </si>
  <si>
    <t>13-71006</t>
  </si>
  <si>
    <t>13-71007</t>
  </si>
  <si>
    <t>13-71008</t>
  </si>
  <si>
    <t>13-71009</t>
  </si>
  <si>
    <t>13-71010</t>
  </si>
  <si>
    <t>13-71011</t>
  </si>
  <si>
    <t>13-71012</t>
  </si>
  <si>
    <t>13-71013</t>
  </si>
  <si>
    <t>13-71014</t>
  </si>
  <si>
    <t>13-71015</t>
  </si>
  <si>
    <t>13-71016</t>
  </si>
  <si>
    <t>13-71017</t>
  </si>
  <si>
    <t>13-71018</t>
  </si>
  <si>
    <t>13-71019</t>
  </si>
  <si>
    <t>13-71020</t>
  </si>
  <si>
    <t>13-71021</t>
  </si>
  <si>
    <t>13-71022</t>
  </si>
  <si>
    <t>13-71023</t>
  </si>
  <si>
    <t>13-71024</t>
  </si>
  <si>
    <t>13-71025</t>
  </si>
  <si>
    <t>13-71026</t>
  </si>
  <si>
    <t>13-71027</t>
  </si>
  <si>
    <t>13-71028</t>
  </si>
  <si>
    <t>13-71029</t>
  </si>
  <si>
    <t>13-71030</t>
  </si>
  <si>
    <t>13-71031</t>
  </si>
  <si>
    <t>13-71032</t>
  </si>
  <si>
    <t>13-71033</t>
  </si>
  <si>
    <t>13-71034</t>
  </si>
  <si>
    <t>13-71035</t>
  </si>
  <si>
    <t>13-71036</t>
  </si>
  <si>
    <t>13-71037</t>
  </si>
  <si>
    <t>13-71038</t>
  </si>
  <si>
    <t>14-71002</t>
  </si>
  <si>
    <t>14-71003</t>
  </si>
  <si>
    <t>14-71004</t>
  </si>
  <si>
    <t>14-71005</t>
  </si>
  <si>
    <t>14-71006</t>
  </si>
  <si>
    <t>14-71007</t>
  </si>
  <si>
    <t>14-71008</t>
  </si>
  <si>
    <t>14-71009</t>
  </si>
  <si>
    <t>14-71010</t>
  </si>
  <si>
    <t>15-71000</t>
  </si>
  <si>
    <t>15-71001</t>
  </si>
  <si>
    <t>15-71002</t>
  </si>
  <si>
    <t>15-71003</t>
  </si>
  <si>
    <t>15-71004</t>
  </si>
  <si>
    <t>15-71005</t>
  </si>
  <si>
    <t>15-71006</t>
  </si>
  <si>
    <t>15-71007</t>
  </si>
  <si>
    <t>15-71008</t>
  </si>
  <si>
    <t>15-71009</t>
  </si>
  <si>
    <t>15-71010</t>
  </si>
  <si>
    <t>15-71011</t>
  </si>
  <si>
    <t>15-71012</t>
  </si>
  <si>
    <t>15-71013</t>
  </si>
  <si>
    <t>15-71014</t>
  </si>
  <si>
    <t>15-71015</t>
  </si>
  <si>
    <t>15-71016</t>
  </si>
  <si>
    <t>15-71017</t>
  </si>
  <si>
    <t>15-71018</t>
  </si>
  <si>
    <t>15-71019</t>
  </si>
  <si>
    <t>15-71020</t>
  </si>
  <si>
    <t>15-71021</t>
  </si>
  <si>
    <t>15-71022</t>
  </si>
  <si>
    <t>15-71023</t>
  </si>
  <si>
    <t>15-71024</t>
  </si>
  <si>
    <t>15-71025</t>
  </si>
  <si>
    <t>15-71026</t>
  </si>
  <si>
    <t>15-71027</t>
  </si>
  <si>
    <t>15-71028</t>
  </si>
  <si>
    <t>15-71029</t>
  </si>
  <si>
    <t>15-71030</t>
  </si>
  <si>
    <t>15-71031</t>
  </si>
  <si>
    <t>15-71032</t>
  </si>
  <si>
    <t>15-71033</t>
  </si>
  <si>
    <t>15-71034</t>
  </si>
  <si>
    <t>15-71035</t>
  </si>
  <si>
    <t>15-71036</t>
  </si>
  <si>
    <t>15-71037</t>
  </si>
  <si>
    <t>15-71038</t>
  </si>
  <si>
    <t>15-71039</t>
  </si>
  <si>
    <t>15-71040</t>
  </si>
  <si>
    <t>15-71041</t>
  </si>
  <si>
    <t>15-71042</t>
  </si>
  <si>
    <t>16-71001</t>
  </si>
  <si>
    <t>16-71002</t>
  </si>
  <si>
    <t>16-71003</t>
  </si>
  <si>
    <t>16-71004</t>
  </si>
  <si>
    <t>16-71005</t>
  </si>
  <si>
    <t>16-71006</t>
  </si>
  <si>
    <t>16-71007</t>
  </si>
  <si>
    <t>16-71008</t>
  </si>
  <si>
    <t>16-71009</t>
  </si>
  <si>
    <t>16-71010</t>
  </si>
  <si>
    <t>16-71011</t>
  </si>
  <si>
    <t>16-71012</t>
  </si>
  <si>
    <t>16-71013</t>
  </si>
  <si>
    <t>16-71014</t>
  </si>
  <si>
    <t>16-71015</t>
  </si>
  <si>
    <t>16-71016</t>
  </si>
  <si>
    <t>16-71017</t>
  </si>
  <si>
    <t>16-71018</t>
  </si>
  <si>
    <t>16-71019</t>
  </si>
  <si>
    <t>16-71020</t>
  </si>
  <si>
    <t>16-71021</t>
  </si>
  <si>
    <t>16-71022</t>
  </si>
  <si>
    <t>16-71023</t>
  </si>
  <si>
    <t>16-71024</t>
  </si>
  <si>
    <t>16-71025</t>
  </si>
  <si>
    <t>16-71026</t>
  </si>
  <si>
    <t>16-71027</t>
  </si>
  <si>
    <t>16-71028</t>
  </si>
  <si>
    <t>16-71029</t>
  </si>
  <si>
    <t>16-71030</t>
  </si>
  <si>
    <t>16-71031</t>
  </si>
  <si>
    <t>16-71032</t>
  </si>
  <si>
    <t>16-71033</t>
  </si>
  <si>
    <t>16-71034</t>
  </si>
  <si>
    <t>16-71035</t>
  </si>
  <si>
    <t>16-71036</t>
  </si>
  <si>
    <t>16-71037</t>
  </si>
  <si>
    <t>16-71038</t>
  </si>
  <si>
    <t>16-71039</t>
  </si>
  <si>
    <t>16-71040</t>
  </si>
  <si>
    <t>16-71041</t>
  </si>
  <si>
    <t>16-71042</t>
  </si>
  <si>
    <t>16-71043</t>
  </si>
  <si>
    <t>16-71044</t>
  </si>
  <si>
    <t>16-71045</t>
  </si>
  <si>
    <t>16-71046</t>
  </si>
  <si>
    <t>16-71047</t>
  </si>
  <si>
    <t>16-71048</t>
  </si>
  <si>
    <t>16-71049</t>
  </si>
  <si>
    <t>16-71050</t>
  </si>
  <si>
    <t>16-71051</t>
  </si>
  <si>
    <t>16-71052</t>
  </si>
  <si>
    <t>16-71053</t>
  </si>
  <si>
    <t>16-71054</t>
  </si>
  <si>
    <t>16-71055</t>
  </si>
  <si>
    <t>16-71056</t>
  </si>
  <si>
    <t>16-71057</t>
  </si>
  <si>
    <t>16-71058</t>
  </si>
  <si>
    <t>16-71059</t>
  </si>
  <si>
    <t>16-71060</t>
  </si>
  <si>
    <t>16-71061</t>
  </si>
  <si>
    <t>16-71062</t>
  </si>
  <si>
    <t>16-71063</t>
  </si>
  <si>
    <t>16-71064</t>
  </si>
  <si>
    <t>16-71065</t>
  </si>
  <si>
    <t>16-71066</t>
  </si>
  <si>
    <t>16-71067</t>
  </si>
  <si>
    <t>16-71068</t>
  </si>
  <si>
    <t>16-71069</t>
  </si>
  <si>
    <t>16-71070</t>
  </si>
  <si>
    <t>16-71071</t>
  </si>
  <si>
    <t>16-71072</t>
  </si>
  <si>
    <t>16-71073</t>
  </si>
  <si>
    <t>16-71074</t>
  </si>
  <si>
    <t>16-71075</t>
  </si>
  <si>
    <t>16-71076</t>
  </si>
  <si>
    <t>16-71077</t>
  </si>
  <si>
    <t>16-71078</t>
  </si>
  <si>
    <t>16-71079</t>
  </si>
  <si>
    <t>16-71080</t>
  </si>
  <si>
    <t>16-71081</t>
  </si>
  <si>
    <t>16-71082</t>
  </si>
  <si>
    <t>16-71083</t>
  </si>
  <si>
    <t>16-71084</t>
  </si>
  <si>
    <t>16-71085</t>
  </si>
  <si>
    <t>16-71086</t>
  </si>
  <si>
    <t>16-71087</t>
  </si>
  <si>
    <t>16-71088</t>
  </si>
  <si>
    <t>16-71089</t>
  </si>
  <si>
    <t>16-71090</t>
  </si>
  <si>
    <t>16-71091</t>
  </si>
  <si>
    <t>16-71092</t>
  </si>
  <si>
    <t>16-71093</t>
  </si>
  <si>
    <t>16-71094</t>
  </si>
  <si>
    <t>16-71095</t>
  </si>
  <si>
    <t>16-71096</t>
  </si>
  <si>
    <t>16-71097</t>
  </si>
  <si>
    <t>16-71098</t>
  </si>
  <si>
    <t>16-71099</t>
  </si>
  <si>
    <t>16-71100</t>
  </si>
  <si>
    <t>16-71101</t>
  </si>
  <si>
    <t>16-71102</t>
  </si>
  <si>
    <t>16-71103</t>
  </si>
  <si>
    <t>16-71104</t>
  </si>
  <si>
    <t>16-71105</t>
  </si>
  <si>
    <t>16-71106</t>
  </si>
  <si>
    <t>16-71107</t>
  </si>
  <si>
    <t>16-71108</t>
  </si>
  <si>
    <t>16-71109</t>
  </si>
  <si>
    <t>16-71110</t>
  </si>
  <si>
    <t>16-71111</t>
  </si>
  <si>
    <t>16-71112</t>
  </si>
  <si>
    <t>16-71113</t>
  </si>
  <si>
    <t>16-71114</t>
  </si>
  <si>
    <t>16-71115</t>
  </si>
  <si>
    <t>16-71116</t>
  </si>
  <si>
    <t>16-71117</t>
  </si>
  <si>
    <t>16-71118</t>
  </si>
  <si>
    <t>16-71119</t>
  </si>
  <si>
    <t>16-71120</t>
  </si>
  <si>
    <t>16-71121</t>
  </si>
  <si>
    <t>16-71122</t>
  </si>
  <si>
    <t>16-71123</t>
  </si>
  <si>
    <t>16-71124</t>
  </si>
  <si>
    <t>16-71125</t>
  </si>
  <si>
    <t>16-71126</t>
  </si>
  <si>
    <t>16-71127</t>
  </si>
  <si>
    <t>16-71128</t>
  </si>
  <si>
    <t>16-71129</t>
  </si>
  <si>
    <t>16-71130</t>
  </si>
  <si>
    <t>16-71131</t>
  </si>
  <si>
    <t>16-71132</t>
  </si>
  <si>
    <t>16-71133</t>
  </si>
  <si>
    <t>16-71134</t>
  </si>
  <si>
    <t>16-71135</t>
  </si>
  <si>
    <t>16-71136</t>
  </si>
  <si>
    <t>16-71137</t>
  </si>
  <si>
    <t>16-71138</t>
  </si>
  <si>
    <t>16-71139</t>
  </si>
  <si>
    <t>16-71140</t>
  </si>
  <si>
    <t>16-71141</t>
  </si>
  <si>
    <t>16-71142</t>
  </si>
  <si>
    <t>16-71143</t>
  </si>
  <si>
    <t>16-71144</t>
  </si>
  <si>
    <t>16-71145</t>
  </si>
  <si>
    <t>16-71146</t>
  </si>
  <si>
    <t>16-71147</t>
  </si>
  <si>
    <t>16-71148</t>
  </si>
  <si>
    <t>16-71149</t>
  </si>
  <si>
    <t>16-71150</t>
  </si>
  <si>
    <t>16-71151</t>
  </si>
  <si>
    <t>16-71152</t>
  </si>
  <si>
    <t>16-71153</t>
  </si>
  <si>
    <t>16-71154</t>
  </si>
  <si>
    <t>16-71155</t>
  </si>
  <si>
    <t>16-71156</t>
  </si>
  <si>
    <t>16-71157</t>
  </si>
  <si>
    <t>16-71158</t>
  </si>
  <si>
    <t>16-71159</t>
  </si>
  <si>
    <t>16-71160</t>
  </si>
  <si>
    <t>16-71161</t>
  </si>
  <si>
    <t>16-71162</t>
  </si>
  <si>
    <t>16-71163</t>
  </si>
  <si>
    <t>16-71164</t>
  </si>
  <si>
    <t>16-71165</t>
  </si>
  <si>
    <t>16-71166</t>
  </si>
  <si>
    <t>16-71167</t>
  </si>
  <si>
    <t>16-71168</t>
  </si>
  <si>
    <t>16-71169</t>
  </si>
  <si>
    <t>16-71170</t>
  </si>
  <si>
    <t>16-71171</t>
  </si>
  <si>
    <t>16-71172</t>
  </si>
  <si>
    <t>16-71173</t>
  </si>
  <si>
    <t>16-71174</t>
  </si>
  <si>
    <t>16-71175</t>
  </si>
  <si>
    <t>16-71176</t>
  </si>
  <si>
    <t>16-71177</t>
  </si>
  <si>
    <t>16-71178</t>
  </si>
  <si>
    <t>16-71179</t>
  </si>
  <si>
    <t>16-71180</t>
  </si>
  <si>
    <t>16-71181</t>
  </si>
  <si>
    <t>16-71182</t>
  </si>
  <si>
    <t>16-71183</t>
  </si>
  <si>
    <t>16-71184</t>
  </si>
  <si>
    <t>16-71185</t>
  </si>
  <si>
    <t>16-71186</t>
  </si>
  <si>
    <t>16-71187</t>
  </si>
  <si>
    <t>16-71188</t>
  </si>
  <si>
    <t>16-71189</t>
  </si>
  <si>
    <t>16-71190</t>
  </si>
  <si>
    <t>16-71191</t>
  </si>
  <si>
    <t>16-71192</t>
  </si>
  <si>
    <t>16-71193</t>
  </si>
  <si>
    <t>16-71194</t>
  </si>
  <si>
    <t>16-71195</t>
  </si>
  <si>
    <t>16-71196</t>
  </si>
  <si>
    <t>16-71197</t>
  </si>
  <si>
    <t>16-71198</t>
  </si>
  <si>
    <t>16-71199</t>
  </si>
  <si>
    <t>16-71200</t>
  </si>
  <si>
    <t>16-71201</t>
  </si>
  <si>
    <t>16-71202</t>
  </si>
  <si>
    <t>16-71203</t>
  </si>
  <si>
    <t>16-71204</t>
  </si>
  <si>
    <t>16-71205</t>
  </si>
  <si>
    <t>16-71206</t>
  </si>
  <si>
    <t>16-71207</t>
  </si>
  <si>
    <t>16-71208</t>
  </si>
  <si>
    <t>16-71209</t>
  </si>
  <si>
    <t>16-71210</t>
  </si>
  <si>
    <t>This is a key to the "GreenSturgeonData" key. For more data on reservoir modeling, please contact Liam at ljz27@cornell.edu</t>
  </si>
  <si>
    <t>Column</t>
  </si>
  <si>
    <t>Description</t>
  </si>
  <si>
    <t>Unique Id for each fish</t>
  </si>
  <si>
    <t>TotalLength</t>
  </si>
  <si>
    <t>in millimeters</t>
  </si>
  <si>
    <t>in mg</t>
  </si>
  <si>
    <t>in angle deviation from body lateral axis</t>
  </si>
  <si>
    <t>Columns "Baetid-Acari"</t>
  </si>
  <si>
    <t>Counts of diet items</t>
  </si>
  <si>
    <t>Diet columns with "W" at end</t>
  </si>
  <si>
    <t>Weight of diet item, predicted using diet item length or head width</t>
  </si>
  <si>
    <t>TempAve14 and DischAve14</t>
  </si>
  <si>
    <t>Average temperature (C) and discharge (CMS) over the last 14 days averaged between red bluff and the uppermost known location of sturgeon spawning</t>
  </si>
  <si>
    <t>TempRbdd1 and DischRbdd1</t>
  </si>
  <si>
    <t>Temperature and discharge over the previous day to capture at Red Bluff Diversion Dam</t>
  </si>
  <si>
    <t>TempKes14 and DischKes14</t>
  </si>
  <si>
    <t>Temperature and discharge over the last 14 days at Keswick Dam</t>
  </si>
  <si>
    <t>TempKes1 and DischKes1</t>
  </si>
  <si>
    <t>Same as above, just 1 day previous to capture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</si>
</sst>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am/Dropbox/Masters/Sturg/SalmonSturgWaterUsers/Stats/Data/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Lookup"/>
      <sheetName val="Diets"/>
      <sheetName val="HerbstDiets"/>
      <sheetName val="SacFish"/>
      <sheetName val="ShastaLevels"/>
      <sheetName val="TrinityFish"/>
      <sheetName val="PreDamTemp"/>
      <sheetName val="ObjThruYear"/>
      <sheetName val="SacExtraCols"/>
      <sheetName val="JawAng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FishID</v>
          </cell>
          <cell r="B1" t="str">
            <v>JawAngle_a</v>
          </cell>
          <cell r="C1" t="str">
            <v>JawAngle_b</v>
          </cell>
          <cell r="D1" t="str">
            <v>JawAngle_c</v>
          </cell>
          <cell r="E1" t="str">
            <v>TeethPresent</v>
          </cell>
          <cell r="F1" t="str">
            <v>AngleMean</v>
          </cell>
        </row>
        <row r="2">
          <cell r="A2" t="str">
            <v>16-71066</v>
          </cell>
          <cell r="B2">
            <v>85</v>
          </cell>
          <cell r="C2">
            <v>72</v>
          </cell>
          <cell r="D2" t="str">
            <v>-</v>
          </cell>
          <cell r="E2" t="str">
            <v>N</v>
          </cell>
          <cell r="F2">
            <v>78.230428862431779</v>
          </cell>
        </row>
        <row r="3">
          <cell r="A3" t="str">
            <v>16-71081</v>
          </cell>
          <cell r="B3">
            <v>93</v>
          </cell>
          <cell r="C3">
            <v>88</v>
          </cell>
          <cell r="D3">
            <v>90</v>
          </cell>
          <cell r="E3" t="str">
            <v>N</v>
          </cell>
          <cell r="F3">
            <v>90.310041818765782</v>
          </cell>
        </row>
        <row r="4">
          <cell r="A4" t="str">
            <v>16-71086</v>
          </cell>
          <cell r="B4">
            <v>78</v>
          </cell>
          <cell r="C4">
            <v>76</v>
          </cell>
          <cell r="D4">
            <v>78</v>
          </cell>
          <cell r="E4" t="str">
            <v>N</v>
          </cell>
          <cell r="F4">
            <v>77.327552745351966</v>
          </cell>
        </row>
        <row r="5">
          <cell r="A5" t="str">
            <v>16-71087</v>
          </cell>
          <cell r="B5">
            <v>75</v>
          </cell>
          <cell r="C5">
            <v>63</v>
          </cell>
          <cell r="D5">
            <v>65</v>
          </cell>
          <cell r="E5" t="str">
            <v>N</v>
          </cell>
          <cell r="F5">
            <v>67.46912167913122</v>
          </cell>
        </row>
        <row r="6">
          <cell r="A6" t="str">
            <v>16-71093</v>
          </cell>
          <cell r="B6">
            <v>87</v>
          </cell>
          <cell r="C6">
            <v>89</v>
          </cell>
          <cell r="D6">
            <v>89</v>
          </cell>
          <cell r="E6" t="str">
            <v>N</v>
          </cell>
          <cell r="F6">
            <v>88.328276281829304</v>
          </cell>
        </row>
        <row r="7">
          <cell r="A7" t="str">
            <v>16-71100</v>
          </cell>
          <cell r="B7">
            <v>81</v>
          </cell>
          <cell r="C7">
            <v>82</v>
          </cell>
          <cell r="D7">
            <v>86</v>
          </cell>
          <cell r="E7" t="str">
            <v>N</v>
          </cell>
          <cell r="F7">
            <v>82.972168536728176</v>
          </cell>
        </row>
        <row r="8">
          <cell r="A8" t="str">
            <v>16-71111</v>
          </cell>
          <cell r="B8">
            <v>84</v>
          </cell>
          <cell r="C8">
            <v>84</v>
          </cell>
          <cell r="D8">
            <v>86</v>
          </cell>
          <cell r="E8" t="str">
            <v>N</v>
          </cell>
          <cell r="F8">
            <v>84.661444556360166</v>
          </cell>
        </row>
        <row r="9">
          <cell r="A9" t="str">
            <v>16-71118</v>
          </cell>
          <cell r="B9">
            <v>86</v>
          </cell>
          <cell r="C9">
            <v>84</v>
          </cell>
          <cell r="D9">
            <v>88</v>
          </cell>
          <cell r="E9" t="str">
            <v>N</v>
          </cell>
          <cell r="F9">
            <v>85.984493328188933</v>
          </cell>
        </row>
        <row r="10">
          <cell r="A10" t="str">
            <v>16-71123</v>
          </cell>
          <cell r="B10">
            <v>78</v>
          </cell>
          <cell r="C10">
            <v>77</v>
          </cell>
          <cell r="D10">
            <v>73</v>
          </cell>
          <cell r="E10" t="str">
            <v>N</v>
          </cell>
          <cell r="F10">
            <v>75.968939292645828</v>
          </cell>
        </row>
        <row r="11">
          <cell r="A11" t="str">
            <v>16-71135</v>
          </cell>
          <cell r="B11">
            <v>86</v>
          </cell>
          <cell r="C11">
            <v>90</v>
          </cell>
          <cell r="D11">
            <v>90</v>
          </cell>
          <cell r="E11" t="str">
            <v>N</v>
          </cell>
          <cell r="F11">
            <v>88.64641091054861</v>
          </cell>
        </row>
        <row r="12">
          <cell r="A12" t="str">
            <v>16-71144</v>
          </cell>
          <cell r="B12">
            <v>84</v>
          </cell>
          <cell r="C12">
            <v>81</v>
          </cell>
          <cell r="D12">
            <v>84</v>
          </cell>
          <cell r="E12" t="str">
            <v>N</v>
          </cell>
          <cell r="F12">
            <v>82.987853257052038</v>
          </cell>
        </row>
        <row r="13">
          <cell r="A13" t="str">
            <v>16-71154</v>
          </cell>
          <cell r="B13">
            <v>89</v>
          </cell>
          <cell r="C13">
            <v>91</v>
          </cell>
          <cell r="D13">
            <v>91</v>
          </cell>
          <cell r="E13" t="str">
            <v>N</v>
          </cell>
          <cell r="F13">
            <v>90.328388806607762</v>
          </cell>
        </row>
        <row r="14">
          <cell r="A14" t="str">
            <v>16-71157</v>
          </cell>
          <cell r="B14">
            <v>65</v>
          </cell>
          <cell r="C14">
            <v>70</v>
          </cell>
          <cell r="D14">
            <v>73</v>
          </cell>
          <cell r="E14" t="str">
            <v>N</v>
          </cell>
          <cell r="F14">
            <v>69.253982402489768</v>
          </cell>
        </row>
        <row r="15">
          <cell r="A15" t="str">
            <v>16-71161</v>
          </cell>
          <cell r="B15">
            <v>80</v>
          </cell>
          <cell r="C15">
            <v>80</v>
          </cell>
          <cell r="D15">
            <v>80</v>
          </cell>
          <cell r="E15" t="str">
            <v>N</v>
          </cell>
          <cell r="F15">
            <v>80</v>
          </cell>
        </row>
        <row r="16">
          <cell r="A16" t="str">
            <v>16-71164</v>
          </cell>
          <cell r="B16">
            <v>78</v>
          </cell>
          <cell r="C16">
            <v>83</v>
          </cell>
          <cell r="D16">
            <v>83</v>
          </cell>
          <cell r="E16" t="str">
            <v>N</v>
          </cell>
          <cell r="F16">
            <v>81.298699010451998</v>
          </cell>
        </row>
        <row r="17">
          <cell r="A17" t="str">
            <v>16-71168</v>
          </cell>
          <cell r="B17">
            <v>69</v>
          </cell>
          <cell r="C17">
            <v>69</v>
          </cell>
          <cell r="D17">
            <v>65</v>
          </cell>
          <cell r="E17" t="str">
            <v>N</v>
          </cell>
          <cell r="F17">
            <v>67.640038487148786</v>
          </cell>
        </row>
        <row r="18">
          <cell r="A18" t="str">
            <v>16-71192</v>
          </cell>
          <cell r="B18">
            <v>85</v>
          </cell>
          <cell r="C18">
            <v>78</v>
          </cell>
          <cell r="D18">
            <v>86</v>
          </cell>
          <cell r="E18" t="str">
            <v>N</v>
          </cell>
          <cell r="F18">
            <v>82.922170230835761</v>
          </cell>
        </row>
        <row r="19">
          <cell r="A19" t="str">
            <v>16-71193</v>
          </cell>
          <cell r="B19">
            <v>83</v>
          </cell>
          <cell r="C19">
            <v>78</v>
          </cell>
          <cell r="D19">
            <v>85</v>
          </cell>
          <cell r="E19" t="str">
            <v>N</v>
          </cell>
          <cell r="F19">
            <v>81.946524721891606</v>
          </cell>
        </row>
        <row r="20">
          <cell r="A20" t="str">
            <v>16-71194</v>
          </cell>
          <cell r="B20">
            <v>76</v>
          </cell>
          <cell r="C20">
            <v>69</v>
          </cell>
          <cell r="D20" t="str">
            <v>-</v>
          </cell>
          <cell r="E20" t="str">
            <v>N</v>
          </cell>
          <cell r="F20">
            <v>72.415467960926691</v>
          </cell>
        </row>
        <row r="21">
          <cell r="A21" t="str">
            <v>16-71195</v>
          </cell>
          <cell r="B21">
            <v>83</v>
          </cell>
          <cell r="C21">
            <v>83</v>
          </cell>
          <cell r="D21">
            <v>83</v>
          </cell>
          <cell r="E21" t="str">
            <v>N</v>
          </cell>
          <cell r="F21">
            <v>83</v>
          </cell>
        </row>
        <row r="22">
          <cell r="A22" t="str">
            <v>16-71197</v>
          </cell>
          <cell r="B22">
            <v>90</v>
          </cell>
          <cell r="C22">
            <v>90</v>
          </cell>
          <cell r="D22">
            <v>90</v>
          </cell>
          <cell r="E22" t="str">
            <v>N</v>
          </cell>
          <cell r="F22">
            <v>90</v>
          </cell>
        </row>
        <row r="23">
          <cell r="A23" t="str">
            <v>16-71202</v>
          </cell>
          <cell r="B23">
            <v>73</v>
          </cell>
          <cell r="C23">
            <v>83</v>
          </cell>
          <cell r="D23">
            <v>92</v>
          </cell>
          <cell r="E23" t="str">
            <v>N</v>
          </cell>
          <cell r="F23">
            <v>82.299322480245451</v>
          </cell>
        </row>
        <row r="24">
          <cell r="A24" t="str">
            <v>16-71205</v>
          </cell>
          <cell r="B24">
            <v>86</v>
          </cell>
          <cell r="C24">
            <v>88</v>
          </cell>
          <cell r="D24">
            <v>86</v>
          </cell>
          <cell r="E24" t="str">
            <v>N</v>
          </cell>
          <cell r="F24">
            <v>86.661564459657001</v>
          </cell>
        </row>
        <row r="25">
          <cell r="A25" t="str">
            <v>16-71208</v>
          </cell>
          <cell r="B25">
            <v>82</v>
          </cell>
          <cell r="C25">
            <v>74</v>
          </cell>
          <cell r="D25">
            <v>62</v>
          </cell>
          <cell r="E25" t="str">
            <v>N</v>
          </cell>
          <cell r="F25">
            <v>72.190339993088443</v>
          </cell>
        </row>
        <row r="26">
          <cell r="A26" t="str">
            <v>16-71033</v>
          </cell>
          <cell r="B26">
            <v>92</v>
          </cell>
          <cell r="C26">
            <v>84</v>
          </cell>
          <cell r="D26">
            <v>78</v>
          </cell>
          <cell r="E26" t="str">
            <v>Y</v>
          </cell>
          <cell r="F26">
            <v>84.473516203486611</v>
          </cell>
        </row>
        <row r="27">
          <cell r="A27" t="str">
            <v>16-71001</v>
          </cell>
          <cell r="B27">
            <v>54</v>
          </cell>
          <cell r="C27">
            <v>52</v>
          </cell>
          <cell r="D27">
            <v>48</v>
          </cell>
          <cell r="E27" t="str">
            <v>Y</v>
          </cell>
          <cell r="F27">
            <v>51.271904180375003</v>
          </cell>
        </row>
        <row r="28">
          <cell r="A28" t="str">
            <v>16-71028</v>
          </cell>
          <cell r="B28">
            <v>69</v>
          </cell>
          <cell r="C28">
            <v>68</v>
          </cell>
          <cell r="D28">
            <v>71</v>
          </cell>
          <cell r="E28" t="str">
            <v>Y</v>
          </cell>
          <cell r="F28">
            <v>69.322164949915447</v>
          </cell>
        </row>
        <row r="29">
          <cell r="A29" t="str">
            <v>16-71032</v>
          </cell>
          <cell r="B29">
            <v>59</v>
          </cell>
          <cell r="C29">
            <v>70</v>
          </cell>
          <cell r="D29">
            <v>72</v>
          </cell>
          <cell r="E29" t="str">
            <v>Y</v>
          </cell>
          <cell r="F29">
            <v>66.746349166986974</v>
          </cell>
        </row>
        <row r="30">
          <cell r="A30" t="str">
            <v>16-71034</v>
          </cell>
          <cell r="B30">
            <v>77</v>
          </cell>
          <cell r="C30">
            <v>72</v>
          </cell>
          <cell r="D30">
            <v>77</v>
          </cell>
          <cell r="E30" t="str">
            <v>Y</v>
          </cell>
          <cell r="F30">
            <v>75.295897725225714</v>
          </cell>
        </row>
        <row r="31">
          <cell r="A31" t="str">
            <v>16-71036</v>
          </cell>
          <cell r="B31">
            <v>83</v>
          </cell>
          <cell r="C31">
            <v>85</v>
          </cell>
          <cell r="D31" t="str">
            <v>-</v>
          </cell>
          <cell r="E31" t="str">
            <v>Y</v>
          </cell>
          <cell r="F31">
            <v>83.994047408134819</v>
          </cell>
        </row>
        <row r="32">
          <cell r="A32" t="str">
            <v>16-71038</v>
          </cell>
          <cell r="B32">
            <v>80</v>
          </cell>
          <cell r="C32">
            <v>78</v>
          </cell>
          <cell r="D32">
            <v>84</v>
          </cell>
          <cell r="E32" t="str">
            <v>Y</v>
          </cell>
          <cell r="F32">
            <v>80.628384570373754</v>
          </cell>
        </row>
        <row r="33">
          <cell r="A33" t="str">
            <v>16-71040</v>
          </cell>
          <cell r="B33">
            <v>86</v>
          </cell>
          <cell r="C33">
            <v>87</v>
          </cell>
          <cell r="D33">
            <v>90</v>
          </cell>
          <cell r="E33" t="str">
            <v>Y</v>
          </cell>
          <cell r="F33">
            <v>87.650299504553459</v>
          </cell>
        </row>
        <row r="34">
          <cell r="A34" t="str">
            <v>16-71051</v>
          </cell>
          <cell r="B34">
            <v>83</v>
          </cell>
          <cell r="C34">
            <v>81</v>
          </cell>
          <cell r="D34">
            <v>86</v>
          </cell>
          <cell r="E34" t="str">
            <v>Y</v>
          </cell>
          <cell r="F34">
            <v>83.308091910774536</v>
          </cell>
        </row>
        <row r="35">
          <cell r="A35" t="str">
            <v>16-71054</v>
          </cell>
          <cell r="B35">
            <v>87</v>
          </cell>
          <cell r="C35">
            <v>90</v>
          </cell>
          <cell r="D35">
            <v>86</v>
          </cell>
          <cell r="E35" t="str">
            <v>Y</v>
          </cell>
          <cell r="F35">
            <v>87.650299504553459</v>
          </cell>
        </row>
        <row r="36">
          <cell r="A36" t="str">
            <v>16-71069</v>
          </cell>
          <cell r="B36">
            <v>105</v>
          </cell>
          <cell r="C36">
            <v>90</v>
          </cell>
          <cell r="D36">
            <v>90</v>
          </cell>
          <cell r="E36" t="str">
            <v>Y</v>
          </cell>
          <cell r="F36">
            <v>94.74539396484569</v>
          </cell>
        </row>
        <row r="37">
          <cell r="A37" t="str">
            <v>16-71070</v>
          </cell>
          <cell r="B37">
            <v>85</v>
          </cell>
          <cell r="C37">
            <v>74</v>
          </cell>
          <cell r="D37">
            <v>84</v>
          </cell>
          <cell r="E37" t="str">
            <v>Y</v>
          </cell>
          <cell r="F37">
            <v>80.843165512010742</v>
          </cell>
        </row>
        <row r="38">
          <cell r="A38" t="str">
            <v>16-71077</v>
          </cell>
          <cell r="B38">
            <v>92</v>
          </cell>
          <cell r="C38">
            <v>89</v>
          </cell>
          <cell r="D38">
            <v>89</v>
          </cell>
          <cell r="E38" t="str">
            <v>Y</v>
          </cell>
          <cell r="F38">
            <v>89.988969841644263</v>
          </cell>
        </row>
        <row r="39">
          <cell r="A39" t="str">
            <v>16-71090</v>
          </cell>
          <cell r="B39">
            <v>67</v>
          </cell>
          <cell r="C39">
            <v>67</v>
          </cell>
          <cell r="D39" t="str">
            <v>-</v>
          </cell>
          <cell r="E39" t="str">
            <v>Y</v>
          </cell>
          <cell r="F39">
            <v>67</v>
          </cell>
        </row>
        <row r="40">
          <cell r="A40" t="str">
            <v>16-71092</v>
          </cell>
          <cell r="B40">
            <v>83</v>
          </cell>
          <cell r="C40">
            <v>86</v>
          </cell>
          <cell r="D40">
            <v>86</v>
          </cell>
          <cell r="E40" t="str">
            <v>Y</v>
          </cell>
          <cell r="F40">
            <v>84.988141367554363</v>
          </cell>
        </row>
        <row r="41">
          <cell r="A41" t="str">
            <v>16-71095</v>
          </cell>
          <cell r="B41">
            <v>72</v>
          </cell>
          <cell r="C41">
            <v>75</v>
          </cell>
          <cell r="D41">
            <v>75</v>
          </cell>
          <cell r="E41" t="str">
            <v>Y</v>
          </cell>
          <cell r="F41">
            <v>73.986362229914107</v>
          </cell>
        </row>
        <row r="42">
          <cell r="A42" t="str">
            <v>16-71099</v>
          </cell>
          <cell r="B42">
            <v>76</v>
          </cell>
          <cell r="C42">
            <v>80</v>
          </cell>
          <cell r="D42">
            <v>76</v>
          </cell>
          <cell r="E42" t="str">
            <v>Y</v>
          </cell>
          <cell r="F42">
            <v>77.310602382523669</v>
          </cell>
        </row>
        <row r="43">
          <cell r="A43" t="str">
            <v>16-71102</v>
          </cell>
          <cell r="B43">
            <v>87</v>
          </cell>
          <cell r="C43">
            <v>84</v>
          </cell>
          <cell r="D43">
            <v>83</v>
          </cell>
          <cell r="E43" t="str">
            <v>Y</v>
          </cell>
          <cell r="F43">
            <v>84.649723464620138</v>
          </cell>
        </row>
        <row r="44">
          <cell r="A44" t="str">
            <v>16-71105</v>
          </cell>
          <cell r="B44">
            <v>83</v>
          </cell>
          <cell r="C44">
            <v>85</v>
          </cell>
          <cell r="D44">
            <v>85</v>
          </cell>
          <cell r="E44" t="str">
            <v>Y</v>
          </cell>
          <cell r="F44">
            <v>84.328035134384947</v>
          </cell>
        </row>
        <row r="45">
          <cell r="A45" t="str">
            <v>16-71117</v>
          </cell>
          <cell r="B45">
            <v>70</v>
          </cell>
          <cell r="C45">
            <v>65</v>
          </cell>
          <cell r="D45">
            <v>70</v>
          </cell>
          <cell r="E45" t="str">
            <v>Y</v>
          </cell>
          <cell r="F45">
            <v>68.291996944329014</v>
          </cell>
        </row>
        <row r="46">
          <cell r="A46" t="str">
            <v>16-71173</v>
          </cell>
          <cell r="B46">
            <v>72</v>
          </cell>
          <cell r="C46">
            <v>77</v>
          </cell>
          <cell r="D46">
            <v>64</v>
          </cell>
          <cell r="E46" t="str">
            <v>Y</v>
          </cell>
          <cell r="F46">
            <v>70.79475207678324</v>
          </cell>
        </row>
        <row r="47">
          <cell r="A47" t="str">
            <v>16-71183</v>
          </cell>
          <cell r="B47">
            <v>83</v>
          </cell>
          <cell r="C47">
            <v>84</v>
          </cell>
          <cell r="D47">
            <v>84</v>
          </cell>
          <cell r="E47" t="str">
            <v>Y</v>
          </cell>
          <cell r="F47">
            <v>83.665335096945398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BD832-5975-43D6-A33B-11E80E503C50}">
  <dimension ref="A1:B14"/>
  <sheetViews>
    <sheetView tabSelected="1" workbookViewId="0">
      <selection activeCell="K11" sqref="K11"/>
    </sheetView>
  </sheetViews>
  <sheetFormatPr defaultRowHeight="15" x14ac:dyDescent="0.25"/>
  <sheetData>
    <row r="1" spans="1:2" x14ac:dyDescent="0.25">
      <c r="A1" t="s">
        <v>372</v>
      </c>
    </row>
    <row r="3" spans="1:2" x14ac:dyDescent="0.25">
      <c r="A3" t="s">
        <v>373</v>
      </c>
      <c r="B3" t="s">
        <v>374</v>
      </c>
    </row>
    <row r="4" spans="1:2" x14ac:dyDescent="0.25">
      <c r="A4" t="s">
        <v>0</v>
      </c>
      <c r="B4" t="s">
        <v>375</v>
      </c>
    </row>
    <row r="5" spans="1:2" x14ac:dyDescent="0.25">
      <c r="A5" t="s">
        <v>376</v>
      </c>
      <c r="B5" t="s">
        <v>377</v>
      </c>
    </row>
    <row r="6" spans="1:2" x14ac:dyDescent="0.25">
      <c r="A6" t="s">
        <v>4</v>
      </c>
      <c r="B6" t="s">
        <v>378</v>
      </c>
    </row>
    <row r="7" spans="1:2" x14ac:dyDescent="0.25">
      <c r="A7" t="s">
        <v>5</v>
      </c>
      <c r="B7" t="s">
        <v>378</v>
      </c>
    </row>
    <row r="8" spans="1:2" x14ac:dyDescent="0.25">
      <c r="A8" t="s">
        <v>6</v>
      </c>
      <c r="B8" t="s">
        <v>379</v>
      </c>
    </row>
    <row r="9" spans="1:2" x14ac:dyDescent="0.25">
      <c r="A9" t="s">
        <v>380</v>
      </c>
      <c r="B9" t="s">
        <v>381</v>
      </c>
    </row>
    <row r="10" spans="1:2" x14ac:dyDescent="0.25">
      <c r="A10" t="s">
        <v>382</v>
      </c>
      <c r="B10" t="s">
        <v>383</v>
      </c>
    </row>
    <row r="11" spans="1:2" x14ac:dyDescent="0.25">
      <c r="A11" t="s">
        <v>384</v>
      </c>
      <c r="B11" t="s">
        <v>385</v>
      </c>
    </row>
    <row r="12" spans="1:2" x14ac:dyDescent="0.25">
      <c r="A12" t="s">
        <v>386</v>
      </c>
      <c r="B12" t="s">
        <v>387</v>
      </c>
    </row>
    <row r="13" spans="1:2" x14ac:dyDescent="0.25">
      <c r="A13" t="s">
        <v>388</v>
      </c>
      <c r="B13" t="s">
        <v>389</v>
      </c>
    </row>
    <row r="14" spans="1:2" x14ac:dyDescent="0.25">
      <c r="A14" t="s">
        <v>390</v>
      </c>
      <c r="B14" t="s">
        <v>391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0AEC5-4274-4410-A2E7-E22304D443B3}">
  <dimension ref="A1:AM334"/>
  <sheetViews>
    <sheetView topLeftCell="Y1" workbookViewId="0">
      <selection activeCell="AM1" sqref="AM1"/>
    </sheetView>
  </sheetViews>
  <sheetFormatPr defaultRowHeight="15" x14ac:dyDescent="0.25"/>
  <sheetData>
    <row r="1" spans="1:39" x14ac:dyDescent="0.25">
      <c r="A1" s="1" t="s">
        <v>0</v>
      </c>
      <c r="B1" s="1" t="s">
        <v>1</v>
      </c>
      <c r="C1" t="s">
        <v>2</v>
      </c>
      <c r="D1" t="s">
        <v>3</v>
      </c>
      <c r="E1" s="1" t="s">
        <v>376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s="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</row>
    <row r="2" spans="1:39" x14ac:dyDescent="0.25">
      <c r="A2" s="1" t="s">
        <v>38</v>
      </c>
      <c r="B2" s="1">
        <v>2012</v>
      </c>
      <c r="C2">
        <v>5</v>
      </c>
      <c r="D2">
        <v>19</v>
      </c>
      <c r="E2" s="1">
        <v>26</v>
      </c>
      <c r="F2">
        <v>48.967885678060298</v>
      </c>
      <c r="G2">
        <v>0</v>
      </c>
      <c r="H2" t="str">
        <f>IFERROR(VLOOKUP(A2,[1]JawAngle!A:F,6,FALSE),"")</f>
        <v/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13.2602466742198</v>
      </c>
      <c r="AG2">
        <v>286.89242008754201</v>
      </c>
      <c r="AH2">
        <v>13.101213455200201</v>
      </c>
      <c r="AI2">
        <v>315.90435791015602</v>
      </c>
      <c r="AJ2">
        <v>10.8603125299726</v>
      </c>
      <c r="AK2">
        <v>286.89242008754201</v>
      </c>
      <c r="AL2">
        <v>10.3769378662109</v>
      </c>
      <c r="AM2">
        <v>317.36309814453102</v>
      </c>
    </row>
    <row r="3" spans="1:39" x14ac:dyDescent="0.25">
      <c r="A3" s="1" t="s">
        <v>39</v>
      </c>
      <c r="B3" s="1">
        <v>2012</v>
      </c>
      <c r="C3">
        <v>5</v>
      </c>
      <c r="D3">
        <v>21</v>
      </c>
      <c r="E3" s="1">
        <v>27</v>
      </c>
      <c r="F3">
        <v>70.907827024583099</v>
      </c>
      <c r="G3">
        <v>0.22573106414367347</v>
      </c>
      <c r="H3" t="str">
        <f>IFERROR(VLOOKUP(A3,[1]JawAngle!A:F,6,FALSE),"")</f>
        <v/>
      </c>
      <c r="I3">
        <v>3</v>
      </c>
      <c r="J3">
        <v>0.22573106414367347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3</v>
      </c>
      <c r="AF3">
        <v>13.280834572655801</v>
      </c>
      <c r="AG3">
        <v>296.97787257603198</v>
      </c>
      <c r="AH3">
        <v>13.630806922912599</v>
      </c>
      <c r="AI3">
        <v>316.81341552734398</v>
      </c>
      <c r="AJ3">
        <v>10.808364186968101</v>
      </c>
      <c r="AK3">
        <v>296.97787257603198</v>
      </c>
      <c r="AL3">
        <v>10.5695343017578</v>
      </c>
      <c r="AM3">
        <v>313.22686767578102</v>
      </c>
    </row>
    <row r="4" spans="1:39" x14ac:dyDescent="0.25">
      <c r="A4" s="1" t="s">
        <v>40</v>
      </c>
      <c r="B4" s="1">
        <v>2012</v>
      </c>
      <c r="C4">
        <v>5</v>
      </c>
      <c r="D4">
        <v>22</v>
      </c>
      <c r="E4" s="1">
        <v>28</v>
      </c>
      <c r="F4">
        <v>48.001368438125397</v>
      </c>
      <c r="G4">
        <v>0.12996686091128698</v>
      </c>
      <c r="H4" t="str">
        <f>IFERROR(VLOOKUP(A4,[1]JawAngle!A:F,6,FALSE),"")</f>
        <v/>
      </c>
      <c r="I4">
        <v>0</v>
      </c>
      <c r="J4">
        <v>0</v>
      </c>
      <c r="K4">
        <v>0</v>
      </c>
      <c r="L4">
        <v>0</v>
      </c>
      <c r="M4">
        <v>1</v>
      </c>
      <c r="N4">
        <v>0.12996686091128698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</v>
      </c>
      <c r="AF4">
        <v>13.227579190617501</v>
      </c>
      <c r="AG4">
        <v>301.98895699637302</v>
      </c>
      <c r="AH4">
        <v>13.141680717468301</v>
      </c>
      <c r="AI4">
        <v>321.15219116210898</v>
      </c>
      <c r="AJ4">
        <v>10.709120341709699</v>
      </c>
      <c r="AK4">
        <v>301.98895699637302</v>
      </c>
      <c r="AL4">
        <v>10.5491828918457</v>
      </c>
      <c r="AM4">
        <v>316.81341552734398</v>
      </c>
    </row>
    <row r="5" spans="1:39" x14ac:dyDescent="0.25">
      <c r="A5" s="1" t="s">
        <v>41</v>
      </c>
      <c r="B5" s="1">
        <v>2012</v>
      </c>
      <c r="C5">
        <v>5</v>
      </c>
      <c r="D5">
        <v>23</v>
      </c>
      <c r="E5" s="1">
        <v>28</v>
      </c>
      <c r="F5">
        <v>65.302027032960609</v>
      </c>
      <c r="G5">
        <v>0.6551177625989093</v>
      </c>
      <c r="H5" t="str">
        <f>IFERROR(VLOOKUP(A5,[1]JawAngle!A:F,6,FALSE),"")</f>
        <v/>
      </c>
      <c r="I5">
        <v>3</v>
      </c>
      <c r="J5">
        <v>0.6551177625989093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3</v>
      </c>
      <c r="AF5">
        <v>13.108511930420301</v>
      </c>
      <c r="AG5">
        <v>305.47499084472702</v>
      </c>
      <c r="AH5">
        <v>12.957720756530801</v>
      </c>
      <c r="AI5">
        <v>318.43710327148398</v>
      </c>
      <c r="AJ5">
        <v>10.6085622651236</v>
      </c>
      <c r="AK5">
        <v>305.47499084472702</v>
      </c>
      <c r="AL5">
        <v>10.4059352874756</v>
      </c>
      <c r="AM5">
        <v>321.15219116210898</v>
      </c>
    </row>
    <row r="6" spans="1:39" x14ac:dyDescent="0.25">
      <c r="A6" s="1" t="s">
        <v>42</v>
      </c>
      <c r="B6" s="1">
        <v>2012</v>
      </c>
      <c r="C6">
        <v>5</v>
      </c>
      <c r="D6">
        <v>23</v>
      </c>
      <c r="E6" s="1">
        <v>25</v>
      </c>
      <c r="F6">
        <v>49.354492574034296</v>
      </c>
      <c r="G6">
        <v>4.9809054699287056E-4</v>
      </c>
      <c r="H6" t="str">
        <f>IFERROR(VLOOKUP(A6,[1]JawAngle!A:F,6,FALSE),"")</f>
        <v/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4.9809054699287056E-4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1</v>
      </c>
      <c r="AF6">
        <v>13.108511930420301</v>
      </c>
      <c r="AG6">
        <v>305.47499084472702</v>
      </c>
      <c r="AH6">
        <v>12.957720756530801</v>
      </c>
      <c r="AI6">
        <v>318.43710327148398</v>
      </c>
      <c r="AJ6">
        <v>10.6085622651236</v>
      </c>
      <c r="AK6">
        <v>305.47499084472702</v>
      </c>
      <c r="AL6">
        <v>10.4059352874756</v>
      </c>
      <c r="AM6">
        <v>321.15219116210898</v>
      </c>
    </row>
    <row r="7" spans="1:39" x14ac:dyDescent="0.25">
      <c r="A7" s="1" t="s">
        <v>43</v>
      </c>
      <c r="B7" s="1">
        <v>2012</v>
      </c>
      <c r="C7">
        <v>5</v>
      </c>
      <c r="D7">
        <v>24</v>
      </c>
      <c r="E7" s="1">
        <v>26</v>
      </c>
      <c r="F7">
        <v>47.711413266144902</v>
      </c>
      <c r="G7">
        <v>6.8762186381610135E-2</v>
      </c>
      <c r="H7" t="str">
        <f>IFERROR(VLOOKUP(A7,[1]JawAngle!A:F,6,FALSE),"")</f>
        <v/>
      </c>
      <c r="I7">
        <v>1</v>
      </c>
      <c r="J7">
        <v>1.5177084111403267E-2</v>
      </c>
      <c r="K7">
        <v>1</v>
      </c>
      <c r="L7">
        <v>5.1418114804515705E-2</v>
      </c>
      <c r="M7">
        <v>0</v>
      </c>
      <c r="N7">
        <v>0</v>
      </c>
      <c r="O7">
        <v>2</v>
      </c>
      <c r="P7">
        <v>2.1669874656911636E-3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4</v>
      </c>
      <c r="AF7">
        <v>13.014536443210799</v>
      </c>
      <c r="AG7">
        <v>307.68381609235502</v>
      </c>
      <c r="AH7">
        <v>12.876894950866699</v>
      </c>
      <c r="AI7">
        <v>309.39852905273398</v>
      </c>
      <c r="AJ7">
        <v>10.570340497153101</v>
      </c>
      <c r="AK7">
        <v>307.68381609235502</v>
      </c>
      <c r="AL7">
        <v>10.4148197174072</v>
      </c>
      <c r="AM7">
        <v>318.43710327148398</v>
      </c>
    </row>
    <row r="8" spans="1:39" x14ac:dyDescent="0.25">
      <c r="A8" s="1" t="s">
        <v>44</v>
      </c>
      <c r="B8" s="1">
        <v>2012</v>
      </c>
      <c r="C8">
        <v>5</v>
      </c>
      <c r="D8">
        <v>24</v>
      </c>
      <c r="E8" s="1">
        <v>28</v>
      </c>
      <c r="F8">
        <v>69.458051164680711</v>
      </c>
      <c r="G8">
        <v>0.61903861027970497</v>
      </c>
      <c r="H8" t="str">
        <f>IFERROR(VLOOKUP(A8,[1]JawAngle!A:F,6,FALSE),"")</f>
        <v/>
      </c>
      <c r="I8">
        <v>3</v>
      </c>
      <c r="J8">
        <v>0.49086872728837844</v>
      </c>
      <c r="K8">
        <v>2</v>
      </c>
      <c r="L8">
        <v>0.11795448082197196</v>
      </c>
      <c r="M8">
        <v>1</v>
      </c>
      <c r="N8">
        <v>1.0215402169354626E-2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6</v>
      </c>
      <c r="AF8">
        <v>13.014536443210799</v>
      </c>
      <c r="AG8">
        <v>307.68381609235502</v>
      </c>
      <c r="AH8">
        <v>12.876894950866699</v>
      </c>
      <c r="AI8">
        <v>309.39852905273398</v>
      </c>
      <c r="AJ8">
        <v>10.570340497153101</v>
      </c>
      <c r="AK8">
        <v>307.68381609235502</v>
      </c>
      <c r="AL8">
        <v>10.4148197174072</v>
      </c>
      <c r="AM8">
        <v>318.43710327148398</v>
      </c>
    </row>
    <row r="9" spans="1:39" x14ac:dyDescent="0.25">
      <c r="A9" s="1" t="s">
        <v>45</v>
      </c>
      <c r="B9" s="1">
        <v>2012</v>
      </c>
      <c r="C9">
        <v>5</v>
      </c>
      <c r="D9">
        <v>24</v>
      </c>
      <c r="E9" s="1">
        <v>26</v>
      </c>
      <c r="F9">
        <v>60.276137385299002</v>
      </c>
      <c r="G9">
        <v>0</v>
      </c>
      <c r="H9" t="str">
        <f>IFERROR(VLOOKUP(A9,[1]JawAngle!A:F,6,FALSE),"")</f>
        <v/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13.014536443210799</v>
      </c>
      <c r="AG9">
        <v>307.68381609235502</v>
      </c>
      <c r="AH9">
        <v>12.876894950866699</v>
      </c>
      <c r="AI9">
        <v>309.39852905273398</v>
      </c>
      <c r="AJ9">
        <v>10.570340497153101</v>
      </c>
      <c r="AK9">
        <v>307.68381609235502</v>
      </c>
      <c r="AL9">
        <v>10.4148197174072</v>
      </c>
      <c r="AM9">
        <v>318.43710327148398</v>
      </c>
    </row>
    <row r="10" spans="1:39" x14ac:dyDescent="0.25">
      <c r="A10" s="1" t="s">
        <v>46</v>
      </c>
      <c r="B10" s="1">
        <v>2012</v>
      </c>
      <c r="C10">
        <v>5</v>
      </c>
      <c r="D10">
        <v>24</v>
      </c>
      <c r="E10" s="1">
        <v>26</v>
      </c>
      <c r="F10">
        <v>45.778378786275105</v>
      </c>
      <c r="G10">
        <v>5.4155841718952165E-2</v>
      </c>
      <c r="H10" t="str">
        <f>IFERROR(VLOOKUP(A10,[1]JawAngle!A:F,6,FALSE),"")</f>
        <v/>
      </c>
      <c r="I10">
        <v>1</v>
      </c>
      <c r="J10">
        <v>4.4568633780140844E-2</v>
      </c>
      <c r="K10">
        <v>1</v>
      </c>
      <c r="L10">
        <v>9.3264600463667646E-3</v>
      </c>
      <c r="M10">
        <v>0</v>
      </c>
      <c r="N10">
        <v>0</v>
      </c>
      <c r="O10">
        <v>1</v>
      </c>
      <c r="P10">
        <v>2.6074789244455665E-4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3</v>
      </c>
      <c r="AF10">
        <v>13.014536443210799</v>
      </c>
      <c r="AG10">
        <v>307.68381609235502</v>
      </c>
      <c r="AH10">
        <v>12.876894950866699</v>
      </c>
      <c r="AI10">
        <v>309.39852905273398</v>
      </c>
      <c r="AJ10">
        <v>10.570340497153101</v>
      </c>
      <c r="AK10">
        <v>307.68381609235502</v>
      </c>
      <c r="AL10">
        <v>10.4148197174072</v>
      </c>
      <c r="AM10">
        <v>318.43710327148398</v>
      </c>
    </row>
    <row r="11" spans="1:39" x14ac:dyDescent="0.25">
      <c r="A11" s="1" t="s">
        <v>47</v>
      </c>
      <c r="B11" s="1">
        <v>2012</v>
      </c>
      <c r="C11">
        <v>5</v>
      </c>
      <c r="D11">
        <v>24</v>
      </c>
      <c r="E11" s="1">
        <v>25</v>
      </c>
      <c r="F11">
        <v>50.6109649859497</v>
      </c>
      <c r="G11">
        <v>0</v>
      </c>
      <c r="H11" t="str">
        <f>IFERROR(VLOOKUP(A11,[1]JawAngle!A:F,6,FALSE),"")</f>
        <v/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13.014536443210799</v>
      </c>
      <c r="AG11">
        <v>307.68381609235502</v>
      </c>
      <c r="AH11">
        <v>12.876894950866699</v>
      </c>
      <c r="AI11">
        <v>309.39852905273398</v>
      </c>
      <c r="AJ11">
        <v>10.570340497153101</v>
      </c>
      <c r="AK11">
        <v>307.68381609235502</v>
      </c>
      <c r="AL11">
        <v>10.4148197174072</v>
      </c>
      <c r="AM11">
        <v>318.43710327148398</v>
      </c>
    </row>
    <row r="12" spans="1:39" x14ac:dyDescent="0.25">
      <c r="A12" s="1" t="s">
        <v>48</v>
      </c>
      <c r="B12" s="1">
        <v>2012</v>
      </c>
      <c r="C12">
        <v>5</v>
      </c>
      <c r="D12">
        <v>25</v>
      </c>
      <c r="E12" s="1">
        <v>27</v>
      </c>
      <c r="F12">
        <v>54.090427049715402</v>
      </c>
      <c r="G12">
        <v>0</v>
      </c>
      <c r="H12" t="str">
        <f>IFERROR(VLOOKUP(A12,[1]JawAngle!A:F,6,FALSE),"")</f>
        <v/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12.984671507562901</v>
      </c>
      <c r="AG12">
        <v>309.01312909807501</v>
      </c>
      <c r="AH12">
        <v>12.0954427719116</v>
      </c>
      <c r="AI12">
        <v>301.62042236328102</v>
      </c>
      <c r="AJ12">
        <v>10.569943632398299</v>
      </c>
      <c r="AK12">
        <v>309.01312909807501</v>
      </c>
      <c r="AL12">
        <v>10.4844303131104</v>
      </c>
      <c r="AM12">
        <v>309.39852905273398</v>
      </c>
    </row>
    <row r="13" spans="1:39" x14ac:dyDescent="0.25">
      <c r="A13" s="1" t="s">
        <v>49</v>
      </c>
      <c r="B13" s="1">
        <v>2012</v>
      </c>
      <c r="C13">
        <v>5</v>
      </c>
      <c r="D13">
        <v>27</v>
      </c>
      <c r="E13" s="1">
        <v>26</v>
      </c>
      <c r="F13">
        <v>52.543999465819596</v>
      </c>
      <c r="G13">
        <v>0</v>
      </c>
      <c r="H13" t="str">
        <f>IFERROR(VLOOKUP(A13,[1]JawAngle!A:F,6,FALSE),"")</f>
        <v/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12.812003657931401</v>
      </c>
      <c r="AG13">
        <v>309.57963779994401</v>
      </c>
      <c r="AH13">
        <v>12.9234561920166</v>
      </c>
      <c r="AI13">
        <v>302.50491333007801</v>
      </c>
      <c r="AJ13">
        <v>10.508583205086801</v>
      </c>
      <c r="AK13">
        <v>309.57963779994401</v>
      </c>
      <c r="AL13">
        <v>10.468488693237299</v>
      </c>
      <c r="AM13">
        <v>301.99987792968801</v>
      </c>
    </row>
    <row r="14" spans="1:39" x14ac:dyDescent="0.25">
      <c r="A14" s="1" t="s">
        <v>50</v>
      </c>
      <c r="B14" s="1">
        <v>2012</v>
      </c>
      <c r="C14">
        <v>5</v>
      </c>
      <c r="D14">
        <v>30</v>
      </c>
      <c r="E14" s="1">
        <v>27</v>
      </c>
      <c r="F14">
        <v>62.209171865168798</v>
      </c>
      <c r="G14">
        <v>0</v>
      </c>
      <c r="H14" t="str">
        <f>IFERROR(VLOOKUP(A14,[1]JawAngle!A:F,6,FALSE),"")</f>
        <v/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12.7348582517533</v>
      </c>
      <c r="AG14">
        <v>308.71244158063598</v>
      </c>
      <c r="AH14">
        <v>13.954303741455099</v>
      </c>
      <c r="AI14">
        <v>289.07806396484398</v>
      </c>
      <c r="AJ14">
        <v>10.522670609610399</v>
      </c>
      <c r="AK14">
        <v>308.71244158063598</v>
      </c>
      <c r="AL14">
        <v>10.7638263702393</v>
      </c>
      <c r="AM14">
        <v>290.337158203125</v>
      </c>
    </row>
    <row r="15" spans="1:39" x14ac:dyDescent="0.25">
      <c r="A15" s="1" t="s">
        <v>51</v>
      </c>
      <c r="B15" s="1">
        <v>2012</v>
      </c>
      <c r="C15">
        <v>6</v>
      </c>
      <c r="D15">
        <v>1</v>
      </c>
      <c r="E15" s="1"/>
      <c r="F15" t="s">
        <v>52</v>
      </c>
      <c r="H15" t="str">
        <f>IFERROR(VLOOKUP(A15,[1]JawAngle!A:F,6,FALSE),"")</f>
        <v/>
      </c>
      <c r="J15" t="s">
        <v>52</v>
      </c>
      <c r="L15" t="s">
        <v>52</v>
      </c>
      <c r="N15" t="s">
        <v>52</v>
      </c>
      <c r="P15" t="s">
        <v>52</v>
      </c>
      <c r="AE15" t="s">
        <v>52</v>
      </c>
      <c r="AF15">
        <v>12.7818013316109</v>
      </c>
      <c r="AG15">
        <v>305.962923322405</v>
      </c>
      <c r="AH15">
        <v>14.0071506500244</v>
      </c>
      <c r="AI15">
        <v>288.25793457031301</v>
      </c>
      <c r="AJ15">
        <v>10.514028957911901</v>
      </c>
      <c r="AK15">
        <v>305.962923322405</v>
      </c>
      <c r="AL15">
        <v>10.2455053329468</v>
      </c>
      <c r="AM15">
        <v>288.99392700195301</v>
      </c>
    </row>
    <row r="16" spans="1:39" x14ac:dyDescent="0.25">
      <c r="A16" s="1" t="s">
        <v>53</v>
      </c>
      <c r="B16" s="1">
        <v>2012</v>
      </c>
      <c r="C16">
        <v>6</v>
      </c>
      <c r="D16">
        <v>2</v>
      </c>
      <c r="E16" s="1">
        <v>26</v>
      </c>
      <c r="F16">
        <v>51.190875329910696</v>
      </c>
      <c r="G16">
        <v>0.87020606755621976</v>
      </c>
      <c r="H16" t="str">
        <f>IFERROR(VLOOKUP(A16,[1]JawAngle!A:F,6,FALSE),"")</f>
        <v/>
      </c>
      <c r="I16">
        <v>5</v>
      </c>
      <c r="J16">
        <v>0.8302583721231982</v>
      </c>
      <c r="K16">
        <v>3</v>
      </c>
      <c r="L16">
        <v>3.8453664042532087E-2</v>
      </c>
      <c r="M16">
        <v>0</v>
      </c>
      <c r="N16">
        <v>0</v>
      </c>
      <c r="O16">
        <v>2</v>
      </c>
      <c r="P16">
        <v>1.494031390489436E-3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10</v>
      </c>
      <c r="AF16">
        <v>12.860843476795001</v>
      </c>
      <c r="AG16">
        <v>303.883983067104</v>
      </c>
      <c r="AH16">
        <v>13.856768608093301</v>
      </c>
      <c r="AI16">
        <v>292.09912109375</v>
      </c>
      <c r="AJ16">
        <v>10.5047613552639</v>
      </c>
      <c r="AK16">
        <v>303.883983067104</v>
      </c>
      <c r="AL16">
        <v>10.2471914291382</v>
      </c>
      <c r="AM16">
        <v>288.25793457031301</v>
      </c>
    </row>
    <row r="17" spans="1:39" x14ac:dyDescent="0.25">
      <c r="A17" s="1" t="s">
        <v>54</v>
      </c>
      <c r="B17" s="1">
        <v>2012</v>
      </c>
      <c r="C17">
        <v>6</v>
      </c>
      <c r="D17">
        <v>4</v>
      </c>
      <c r="E17" s="1">
        <v>26</v>
      </c>
      <c r="F17">
        <v>62.0158684171818</v>
      </c>
      <c r="G17">
        <v>0</v>
      </c>
      <c r="H17" t="str">
        <f>IFERROR(VLOOKUP(A17,[1]JawAngle!A:F,6,FALSE),"")</f>
        <v/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12.8878656966346</v>
      </c>
      <c r="AG17">
        <v>301.619175502232</v>
      </c>
      <c r="AH17">
        <v>12.6471757888794</v>
      </c>
      <c r="AI17">
        <v>320.75555419921898</v>
      </c>
      <c r="AJ17">
        <v>10.4694116456168</v>
      </c>
      <c r="AK17">
        <v>301.619175502232</v>
      </c>
      <c r="AL17">
        <v>10.313961029052701</v>
      </c>
      <c r="AM17">
        <v>305.32479858398398</v>
      </c>
    </row>
    <row r="18" spans="1:39" x14ac:dyDescent="0.25">
      <c r="A18" s="1" t="s">
        <v>55</v>
      </c>
      <c r="B18" s="1">
        <v>2012</v>
      </c>
      <c r="C18">
        <v>6</v>
      </c>
      <c r="D18">
        <v>4</v>
      </c>
      <c r="E18" s="1">
        <v>24</v>
      </c>
      <c r="F18">
        <v>53.220561533773996</v>
      </c>
      <c r="G18">
        <v>0</v>
      </c>
      <c r="H18" t="str">
        <f>IFERROR(VLOOKUP(A18,[1]JawAngle!A:F,6,FALSE),"")</f>
        <v/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12.8878656966346</v>
      </c>
      <c r="AG18">
        <v>301.619175502232</v>
      </c>
      <c r="AH18">
        <v>12.6471757888794</v>
      </c>
      <c r="AI18">
        <v>320.75555419921898</v>
      </c>
      <c r="AJ18">
        <v>10.4694116456168</v>
      </c>
      <c r="AK18">
        <v>301.619175502232</v>
      </c>
      <c r="AL18">
        <v>10.313961029052701</v>
      </c>
      <c r="AM18">
        <v>305.32479858398398</v>
      </c>
    </row>
    <row r="19" spans="1:39" x14ac:dyDescent="0.25">
      <c r="A19" s="1" t="s">
        <v>56</v>
      </c>
      <c r="B19" s="1">
        <v>2012</v>
      </c>
      <c r="C19">
        <v>6</v>
      </c>
      <c r="D19">
        <v>5</v>
      </c>
      <c r="E19" s="1">
        <v>28</v>
      </c>
      <c r="F19">
        <v>70.811175300589596</v>
      </c>
      <c r="G19">
        <v>0.91800596405340951</v>
      </c>
      <c r="H19" t="str">
        <f>IFERROR(VLOOKUP(A19,[1]JawAngle!A:F,6,FALSE),"")</f>
        <v/>
      </c>
      <c r="I19">
        <v>5</v>
      </c>
      <c r="J19">
        <v>0.83235897866848707</v>
      </c>
      <c r="K19">
        <v>1</v>
      </c>
      <c r="L19">
        <v>8.5646985384922367E-2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6</v>
      </c>
      <c r="AF19">
        <v>12.8181617259979</v>
      </c>
      <c r="AG19">
        <v>301.90075683593801</v>
      </c>
      <c r="AH19">
        <v>11.8416204452515</v>
      </c>
      <c r="AI19">
        <v>335.13955688476602</v>
      </c>
      <c r="AJ19">
        <v>10.4424061775208</v>
      </c>
      <c r="AK19">
        <v>301.90075683593801</v>
      </c>
      <c r="AL19">
        <v>10.171106338501</v>
      </c>
      <c r="AM19">
        <v>320.75555419921898</v>
      </c>
    </row>
    <row r="20" spans="1:39" x14ac:dyDescent="0.25">
      <c r="A20" s="1" t="s">
        <v>57</v>
      </c>
      <c r="B20" s="1">
        <v>2012</v>
      </c>
      <c r="C20">
        <v>6</v>
      </c>
      <c r="D20">
        <v>5</v>
      </c>
      <c r="E20" s="1">
        <v>29</v>
      </c>
      <c r="F20">
        <v>49.064537402053801</v>
      </c>
      <c r="G20">
        <v>0.30735509040596237</v>
      </c>
      <c r="H20" t="str">
        <f>IFERROR(VLOOKUP(A20,[1]JawAngle!A:F,6,FALSE),"")</f>
        <v/>
      </c>
      <c r="I20">
        <v>2</v>
      </c>
      <c r="J20">
        <v>0.27092090121803447</v>
      </c>
      <c r="K20">
        <v>2</v>
      </c>
      <c r="L20">
        <v>3.5588961911610047E-2</v>
      </c>
      <c r="M20">
        <v>0</v>
      </c>
      <c r="N20">
        <v>0</v>
      </c>
      <c r="O20">
        <v>1</v>
      </c>
      <c r="P20">
        <v>8.452272763178018E-4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5</v>
      </c>
      <c r="AF20">
        <v>12.8181617259979</v>
      </c>
      <c r="AG20">
        <v>301.90075683593801</v>
      </c>
      <c r="AH20">
        <v>11.8416204452515</v>
      </c>
      <c r="AI20">
        <v>335.13955688476602</v>
      </c>
      <c r="AJ20">
        <v>10.4424061775208</v>
      </c>
      <c r="AK20">
        <v>301.90075683593801</v>
      </c>
      <c r="AL20">
        <v>10.171106338501</v>
      </c>
      <c r="AM20">
        <v>320.75555419921898</v>
      </c>
    </row>
    <row r="21" spans="1:39" x14ac:dyDescent="0.25">
      <c r="A21" s="1" t="s">
        <v>58</v>
      </c>
      <c r="B21" s="1">
        <v>2012</v>
      </c>
      <c r="C21">
        <v>6</v>
      </c>
      <c r="D21">
        <v>5</v>
      </c>
      <c r="E21" s="1">
        <v>29</v>
      </c>
      <c r="F21">
        <v>49.354492574034296</v>
      </c>
      <c r="G21">
        <v>1.7020330688471919E-2</v>
      </c>
      <c r="H21" t="str">
        <f>IFERROR(VLOOKUP(A21,[1]JawAngle!A:F,6,FALSE),"")</f>
        <v/>
      </c>
      <c r="I21">
        <v>3</v>
      </c>
      <c r="J21">
        <v>1.3792683850171759E-2</v>
      </c>
      <c r="K21">
        <v>1</v>
      </c>
      <c r="L21">
        <v>3.2276468383001609E-3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4</v>
      </c>
      <c r="AF21">
        <v>12.8181617259979</v>
      </c>
      <c r="AG21">
        <v>301.90075683593801</v>
      </c>
      <c r="AH21">
        <v>11.8416204452515</v>
      </c>
      <c r="AI21">
        <v>335.13955688476602</v>
      </c>
      <c r="AJ21">
        <v>10.4424061775208</v>
      </c>
      <c r="AK21">
        <v>301.90075683593801</v>
      </c>
      <c r="AL21">
        <v>10.171106338501</v>
      </c>
      <c r="AM21">
        <v>320.75555419921898</v>
      </c>
    </row>
    <row r="22" spans="1:39" x14ac:dyDescent="0.25">
      <c r="A22" s="1" t="s">
        <v>59</v>
      </c>
      <c r="B22" s="1">
        <v>2012</v>
      </c>
      <c r="C22">
        <v>6</v>
      </c>
      <c r="D22">
        <v>5</v>
      </c>
      <c r="E22" s="1">
        <v>31</v>
      </c>
      <c r="F22">
        <v>77.963402876108105</v>
      </c>
      <c r="G22">
        <v>0</v>
      </c>
      <c r="H22" t="str">
        <f>IFERROR(VLOOKUP(A22,[1]JawAngle!A:F,6,FALSE),"")</f>
        <v/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12.8181617259979</v>
      </c>
      <c r="AG22">
        <v>301.90075683593801</v>
      </c>
      <c r="AH22">
        <v>11.8416204452515</v>
      </c>
      <c r="AI22">
        <v>335.13955688476602</v>
      </c>
      <c r="AJ22">
        <v>10.4424061775208</v>
      </c>
      <c r="AK22">
        <v>301.90075683593801</v>
      </c>
      <c r="AL22">
        <v>10.171106338501</v>
      </c>
      <c r="AM22">
        <v>320.75555419921898</v>
      </c>
    </row>
    <row r="23" spans="1:39" x14ac:dyDescent="0.25">
      <c r="A23" s="1" t="s">
        <v>60</v>
      </c>
      <c r="B23" s="1">
        <v>2012</v>
      </c>
      <c r="C23">
        <v>6</v>
      </c>
      <c r="D23">
        <v>6</v>
      </c>
      <c r="E23" s="1">
        <v>28</v>
      </c>
      <c r="F23">
        <v>74.870547708316309</v>
      </c>
      <c r="G23">
        <v>8.4372106184367246E-2</v>
      </c>
      <c r="H23" t="str">
        <f>IFERROR(VLOOKUP(A23,[1]JawAngle!A:F,6,FALSE),"")</f>
        <v/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1</v>
      </c>
      <c r="AF23">
        <v>12.7323960747038</v>
      </c>
      <c r="AG23">
        <v>302.89985438755599</v>
      </c>
      <c r="AH23">
        <v>12.4333171844482</v>
      </c>
      <c r="AI23">
        <v>333.11672973632801</v>
      </c>
      <c r="AJ23">
        <v>10.407926695687401</v>
      </c>
      <c r="AK23">
        <v>302.89985438755599</v>
      </c>
      <c r="AL23">
        <v>9.9232225418090803</v>
      </c>
      <c r="AM23">
        <v>335.13955688476602</v>
      </c>
    </row>
    <row r="24" spans="1:39" x14ac:dyDescent="0.25">
      <c r="A24" s="1" t="s">
        <v>61</v>
      </c>
      <c r="B24" s="1">
        <v>2012</v>
      </c>
      <c r="C24">
        <v>6</v>
      </c>
      <c r="D24">
        <v>6</v>
      </c>
      <c r="E24" s="1">
        <v>28</v>
      </c>
      <c r="F24">
        <v>56.216764977572304</v>
      </c>
      <c r="G24">
        <v>0.61753179975174488</v>
      </c>
      <c r="H24" t="str">
        <f>IFERROR(VLOOKUP(A24,[1]JawAngle!A:F,6,FALSE),"")</f>
        <v/>
      </c>
      <c r="I24">
        <v>1</v>
      </c>
      <c r="J24">
        <v>0.12715149946776563</v>
      </c>
      <c r="K24">
        <v>0</v>
      </c>
      <c r="L24">
        <v>0</v>
      </c>
      <c r="M24">
        <v>1</v>
      </c>
      <c r="N24">
        <v>0.49038030028397928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2</v>
      </c>
      <c r="AF24">
        <v>12.7323960747038</v>
      </c>
      <c r="AG24">
        <v>302.89985438755599</v>
      </c>
      <c r="AH24">
        <v>12.4333171844482</v>
      </c>
      <c r="AI24">
        <v>333.11672973632801</v>
      </c>
      <c r="AJ24">
        <v>10.407926695687401</v>
      </c>
      <c r="AK24">
        <v>302.89985438755599</v>
      </c>
      <c r="AL24">
        <v>9.9232225418090803</v>
      </c>
      <c r="AM24">
        <v>335.13955688476602</v>
      </c>
    </row>
    <row r="25" spans="1:39" x14ac:dyDescent="0.25">
      <c r="A25" s="1" t="s">
        <v>62</v>
      </c>
      <c r="B25" s="1">
        <v>2012</v>
      </c>
      <c r="C25">
        <v>6</v>
      </c>
      <c r="D25">
        <v>7</v>
      </c>
      <c r="E25" s="1">
        <v>27</v>
      </c>
      <c r="F25">
        <v>64.722116688999606</v>
      </c>
      <c r="G25">
        <v>0.14065784860140698</v>
      </c>
      <c r="H25" t="str">
        <f>IFERROR(VLOOKUP(A25,[1]JawAngle!A:F,6,FALSE),"")</f>
        <v/>
      </c>
      <c r="I25">
        <v>1</v>
      </c>
      <c r="J25">
        <v>0.12715149946776563</v>
      </c>
      <c r="K25">
        <v>1</v>
      </c>
      <c r="L25">
        <v>1.3506349133641356E-2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2</v>
      </c>
      <c r="AF25">
        <v>12.6997284889221</v>
      </c>
      <c r="AG25">
        <v>303.94839913504501</v>
      </c>
      <c r="AH25">
        <v>12.5759134292603</v>
      </c>
      <c r="AI25">
        <v>326.31164550781301</v>
      </c>
      <c r="AJ25">
        <v>10.3957877840315</v>
      </c>
      <c r="AK25">
        <v>303.94839913504501</v>
      </c>
      <c r="AL25">
        <v>10.244874954223601</v>
      </c>
      <c r="AM25">
        <v>333.11672973632801</v>
      </c>
    </row>
    <row r="26" spans="1:39" x14ac:dyDescent="0.25">
      <c r="A26" s="1" t="s">
        <v>63</v>
      </c>
      <c r="B26" s="1">
        <v>2012</v>
      </c>
      <c r="C26">
        <v>6</v>
      </c>
      <c r="D26">
        <v>7</v>
      </c>
      <c r="E26" s="1">
        <v>28</v>
      </c>
      <c r="F26">
        <v>29.637540879361801</v>
      </c>
      <c r="G26">
        <v>0</v>
      </c>
      <c r="H26" t="str">
        <f>IFERROR(VLOOKUP(A26,[1]JawAngle!A:F,6,FALSE),"")</f>
        <v/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12.6997284889221</v>
      </c>
      <c r="AG26">
        <v>303.94839913504501</v>
      </c>
      <c r="AH26">
        <v>12.5759134292603</v>
      </c>
      <c r="AI26">
        <v>326.31164550781301</v>
      </c>
      <c r="AJ26">
        <v>10.3957877840315</v>
      </c>
      <c r="AK26">
        <v>303.94839913504501</v>
      </c>
      <c r="AL26">
        <v>10.244874954223601</v>
      </c>
      <c r="AM26">
        <v>333.11672973632801</v>
      </c>
    </row>
    <row r="27" spans="1:39" x14ac:dyDescent="0.25">
      <c r="A27" s="1" t="s">
        <v>64</v>
      </c>
      <c r="B27" s="1">
        <v>2012</v>
      </c>
      <c r="C27">
        <v>6</v>
      </c>
      <c r="D27">
        <v>8</v>
      </c>
      <c r="E27" s="1">
        <v>29</v>
      </c>
      <c r="F27">
        <v>75.450458052277313</v>
      </c>
      <c r="G27">
        <v>0.14045731345763382</v>
      </c>
      <c r="H27" t="str">
        <f>IFERROR(VLOOKUP(A27,[1]JawAngle!A:F,6,FALSE),"")</f>
        <v/>
      </c>
      <c r="I27">
        <v>2</v>
      </c>
      <c r="J27">
        <v>0.13088539410992969</v>
      </c>
      <c r="K27">
        <v>1</v>
      </c>
      <c r="L27">
        <v>9.5719193477041276E-3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3</v>
      </c>
      <c r="AF27">
        <v>12.6717706067222</v>
      </c>
      <c r="AG27">
        <v>305.15647888183599</v>
      </c>
      <c r="AH27">
        <v>12.67564868927</v>
      </c>
      <c r="AI27">
        <v>320.828369140625</v>
      </c>
      <c r="AJ27">
        <v>10.3754507473537</v>
      </c>
      <c r="AK27">
        <v>305.15647888183599</v>
      </c>
      <c r="AL27">
        <v>10.1997117996216</v>
      </c>
      <c r="AM27">
        <v>326.31164550781301</v>
      </c>
    </row>
    <row r="28" spans="1:39" x14ac:dyDescent="0.25">
      <c r="A28" s="1" t="s">
        <v>65</v>
      </c>
      <c r="B28" s="1">
        <v>2012</v>
      </c>
      <c r="C28">
        <v>6</v>
      </c>
      <c r="D28">
        <v>8</v>
      </c>
      <c r="E28" s="1">
        <v>31</v>
      </c>
      <c r="F28">
        <v>78.929920116042993</v>
      </c>
      <c r="G28">
        <v>8.5395621030244603E-2</v>
      </c>
      <c r="H28" t="str">
        <f>IFERROR(VLOOKUP(A28,[1]JawAngle!A:F,6,FALSE),"")</f>
        <v/>
      </c>
      <c r="I28">
        <v>0</v>
      </c>
      <c r="J28">
        <v>0</v>
      </c>
      <c r="K28">
        <v>1</v>
      </c>
      <c r="L28">
        <v>8.5395621030244603E-2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1</v>
      </c>
      <c r="AF28">
        <v>12.6717706067222</v>
      </c>
      <c r="AG28">
        <v>305.15647888183599</v>
      </c>
      <c r="AH28">
        <v>12.67564868927</v>
      </c>
      <c r="AI28">
        <v>320.828369140625</v>
      </c>
      <c r="AJ28">
        <v>10.3754507473537</v>
      </c>
      <c r="AK28">
        <v>305.15647888183599</v>
      </c>
      <c r="AL28">
        <v>10.1997117996216</v>
      </c>
      <c r="AM28">
        <v>326.31164550781301</v>
      </c>
    </row>
    <row r="29" spans="1:39" x14ac:dyDescent="0.25">
      <c r="A29" s="1" t="s">
        <v>66</v>
      </c>
      <c r="B29" s="1">
        <v>2012</v>
      </c>
      <c r="C29">
        <v>6</v>
      </c>
      <c r="D29">
        <v>8</v>
      </c>
      <c r="E29" s="1">
        <v>29</v>
      </c>
      <c r="F29">
        <v>68.298230476758803</v>
      </c>
      <c r="G29">
        <v>0.13796882777498115</v>
      </c>
      <c r="H29" t="str">
        <f>IFERROR(VLOOKUP(A29,[1]JawAngle!A:F,6,FALSE),"")</f>
        <v/>
      </c>
      <c r="I29">
        <v>1</v>
      </c>
      <c r="J29">
        <v>0.13796882777498115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1</v>
      </c>
      <c r="AF29">
        <v>12.6717706067222</v>
      </c>
      <c r="AG29">
        <v>305.15647888183599</v>
      </c>
      <c r="AH29">
        <v>12.67564868927</v>
      </c>
      <c r="AI29">
        <v>320.828369140625</v>
      </c>
      <c r="AJ29">
        <v>10.3754507473537</v>
      </c>
      <c r="AK29">
        <v>305.15647888183599</v>
      </c>
      <c r="AL29">
        <v>10.1997117996216</v>
      </c>
      <c r="AM29">
        <v>326.31164550781301</v>
      </c>
    </row>
    <row r="30" spans="1:39" x14ac:dyDescent="0.25">
      <c r="A30" s="1" t="s">
        <v>67</v>
      </c>
      <c r="B30" s="1">
        <v>2012</v>
      </c>
      <c r="C30">
        <v>6</v>
      </c>
      <c r="D30">
        <v>8</v>
      </c>
      <c r="E30" s="1">
        <v>29</v>
      </c>
      <c r="F30">
        <v>103.47945801039</v>
      </c>
      <c r="G30">
        <v>0.11681013218043104</v>
      </c>
      <c r="H30" t="str">
        <f>IFERROR(VLOOKUP(A30,[1]JawAngle!A:F,6,FALSE),"")</f>
        <v/>
      </c>
      <c r="I30">
        <v>2</v>
      </c>
      <c r="J30">
        <v>0.11681013218043104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2</v>
      </c>
      <c r="AF30">
        <v>12.6717706067222</v>
      </c>
      <c r="AG30">
        <v>305.15647888183599</v>
      </c>
      <c r="AH30">
        <v>12.67564868927</v>
      </c>
      <c r="AI30">
        <v>320.828369140625</v>
      </c>
      <c r="AJ30">
        <v>10.3754507473537</v>
      </c>
      <c r="AK30">
        <v>305.15647888183599</v>
      </c>
      <c r="AL30">
        <v>10.1997117996216</v>
      </c>
      <c r="AM30">
        <v>326.31164550781301</v>
      </c>
    </row>
    <row r="31" spans="1:39" x14ac:dyDescent="0.25">
      <c r="A31" s="1" t="s">
        <v>68</v>
      </c>
      <c r="B31" s="1">
        <v>2012</v>
      </c>
      <c r="C31">
        <v>6</v>
      </c>
      <c r="D31">
        <v>10</v>
      </c>
      <c r="E31" s="1">
        <v>30</v>
      </c>
      <c r="F31">
        <v>92.171206303151493</v>
      </c>
      <c r="G31">
        <v>0</v>
      </c>
      <c r="H31" t="str">
        <f>IFERROR(VLOOKUP(A31,[1]JawAngle!A:F,6,FALSE),"")</f>
        <v/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12.736755388123701</v>
      </c>
      <c r="AG31">
        <v>307.54714529854903</v>
      </c>
      <c r="AH31">
        <v>13.043307304382299</v>
      </c>
      <c r="AI31">
        <v>312.25515747070301</v>
      </c>
      <c r="AJ31">
        <v>10.3495909827096</v>
      </c>
      <c r="AK31">
        <v>307.54714529854903</v>
      </c>
      <c r="AL31">
        <v>10.368623733520501</v>
      </c>
      <c r="AM31">
        <v>316.26126098632801</v>
      </c>
    </row>
    <row r="32" spans="1:39" x14ac:dyDescent="0.25">
      <c r="A32" s="1" t="s">
        <v>69</v>
      </c>
      <c r="B32" s="1">
        <v>2012</v>
      </c>
      <c r="C32">
        <v>6</v>
      </c>
      <c r="D32">
        <v>10</v>
      </c>
      <c r="E32" s="1">
        <v>25</v>
      </c>
      <c r="F32">
        <v>45.5850753382881</v>
      </c>
      <c r="G32">
        <v>0</v>
      </c>
      <c r="H32" t="str">
        <f>IFERROR(VLOOKUP(A32,[1]JawAngle!A:F,6,FALSE),"")</f>
        <v/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12.736755388123701</v>
      </c>
      <c r="AG32">
        <v>307.54714529854903</v>
      </c>
      <c r="AH32">
        <v>13.043307304382299</v>
      </c>
      <c r="AI32">
        <v>312.25515747070301</v>
      </c>
      <c r="AJ32">
        <v>10.3495909827096</v>
      </c>
      <c r="AK32">
        <v>307.54714529854903</v>
      </c>
      <c r="AL32">
        <v>10.368623733520501</v>
      </c>
      <c r="AM32">
        <v>316.26126098632801</v>
      </c>
    </row>
    <row r="33" spans="1:39" x14ac:dyDescent="0.25">
      <c r="A33" s="1" t="s">
        <v>70</v>
      </c>
      <c r="B33" s="1">
        <v>2012</v>
      </c>
      <c r="C33">
        <v>6</v>
      </c>
      <c r="D33">
        <v>12</v>
      </c>
      <c r="E33" s="1">
        <v>26</v>
      </c>
      <c r="F33">
        <v>56.410068425559203</v>
      </c>
      <c r="G33">
        <v>1.6805576264772653</v>
      </c>
      <c r="H33" t="str">
        <f>IFERROR(VLOOKUP(A33,[1]JawAngle!A:F,6,FALSE),"")</f>
        <v/>
      </c>
      <c r="I33">
        <v>8</v>
      </c>
      <c r="J33">
        <v>1.3312613213799778</v>
      </c>
      <c r="K33">
        <v>3</v>
      </c>
      <c r="L33">
        <v>0.34847636314161823</v>
      </c>
      <c r="M33">
        <v>0</v>
      </c>
      <c r="N33">
        <v>0</v>
      </c>
      <c r="O33">
        <v>1</v>
      </c>
      <c r="P33">
        <v>8.1994195566933807E-4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12</v>
      </c>
      <c r="AF33">
        <v>12.74775658335</v>
      </c>
      <c r="AG33">
        <v>309.167027064732</v>
      </c>
      <c r="AH33">
        <v>13.620329856872599</v>
      </c>
      <c r="AI33">
        <v>311.18536376953102</v>
      </c>
      <c r="AJ33">
        <v>10.328014782496901</v>
      </c>
      <c r="AK33">
        <v>309.167027064732</v>
      </c>
      <c r="AL33">
        <v>10.428266525268601</v>
      </c>
      <c r="AM33">
        <v>309.5791015625</v>
      </c>
    </row>
    <row r="34" spans="1:39" x14ac:dyDescent="0.25">
      <c r="A34" s="1" t="s">
        <v>71</v>
      </c>
      <c r="B34" s="1">
        <v>2013</v>
      </c>
      <c r="C34">
        <v>5</v>
      </c>
      <c r="D34">
        <v>12</v>
      </c>
      <c r="E34" s="1">
        <v>28</v>
      </c>
      <c r="F34" t="s">
        <v>52</v>
      </c>
      <c r="H34" t="str">
        <f>IFERROR(VLOOKUP(A34,[1]JawAngle!A:F,6,FALSE),"")</f>
        <v/>
      </c>
      <c r="J34" t="s">
        <v>52</v>
      </c>
      <c r="L34" t="s">
        <v>52</v>
      </c>
      <c r="N34" t="s">
        <v>52</v>
      </c>
      <c r="P34" t="s">
        <v>52</v>
      </c>
      <c r="AE34" t="s">
        <v>52</v>
      </c>
      <c r="AF34">
        <v>13.104615472611901</v>
      </c>
      <c r="AG34">
        <v>328.63669259207597</v>
      </c>
      <c r="AH34">
        <v>14.1755266189575</v>
      </c>
      <c r="AI34">
        <v>345.33386230468801</v>
      </c>
      <c r="AJ34">
        <v>11.1596830231803</v>
      </c>
      <c r="AK34">
        <v>328.63669259207597</v>
      </c>
      <c r="AL34">
        <v>11.326902389526399</v>
      </c>
      <c r="AM34">
        <v>343.93371582031301</v>
      </c>
    </row>
    <row r="35" spans="1:39" x14ac:dyDescent="0.25">
      <c r="A35" s="1" t="s">
        <v>72</v>
      </c>
      <c r="B35" s="1">
        <v>2013</v>
      </c>
      <c r="C35">
        <v>5</v>
      </c>
      <c r="D35">
        <v>13</v>
      </c>
      <c r="E35" s="1">
        <v>32</v>
      </c>
      <c r="F35">
        <v>105.219189042273</v>
      </c>
      <c r="G35">
        <v>0.82488837546162741</v>
      </c>
      <c r="H35" t="str">
        <f>IFERROR(VLOOKUP(A35,[1]JawAngle!A:F,6,FALSE),"")</f>
        <v/>
      </c>
      <c r="I35">
        <v>4</v>
      </c>
      <c r="J35">
        <v>0.67529024913007263</v>
      </c>
      <c r="K35">
        <v>5</v>
      </c>
      <c r="L35">
        <v>0.14933737843911024</v>
      </c>
      <c r="M35">
        <v>0</v>
      </c>
      <c r="N35">
        <v>0</v>
      </c>
      <c r="O35">
        <v>1</v>
      </c>
      <c r="P35">
        <v>2.6074789244455665E-4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10</v>
      </c>
      <c r="AF35">
        <v>13.1216220344816</v>
      </c>
      <c r="AG35">
        <v>330.40571812220998</v>
      </c>
      <c r="AH35">
        <v>14.0000772476196</v>
      </c>
      <c r="AI35">
        <v>344.90362548828102</v>
      </c>
      <c r="AJ35">
        <v>11.147727761949801</v>
      </c>
      <c r="AK35">
        <v>330.40571812220998</v>
      </c>
      <c r="AL35">
        <v>11.273536682128899</v>
      </c>
      <c r="AM35">
        <v>345.33386230468801</v>
      </c>
    </row>
    <row r="36" spans="1:39" x14ac:dyDescent="0.25">
      <c r="A36" s="1" t="s">
        <v>73</v>
      </c>
      <c r="B36" s="1">
        <v>2013</v>
      </c>
      <c r="C36">
        <v>5</v>
      </c>
      <c r="D36">
        <v>13</v>
      </c>
      <c r="E36" s="1">
        <v>32</v>
      </c>
      <c r="F36">
        <v>83.085944247763194</v>
      </c>
      <c r="G36">
        <v>0</v>
      </c>
      <c r="H36" t="str">
        <f>IFERROR(VLOOKUP(A36,[1]JawAngle!A:F,6,FALSE),"")</f>
        <v/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13.1216220344816</v>
      </c>
      <c r="AG36">
        <v>330.40571812220998</v>
      </c>
      <c r="AH36">
        <v>14.0000772476196</v>
      </c>
      <c r="AI36">
        <v>344.90362548828102</v>
      </c>
      <c r="AJ36">
        <v>11.147727761949801</v>
      </c>
      <c r="AK36">
        <v>330.40571812220998</v>
      </c>
      <c r="AL36">
        <v>11.273536682128899</v>
      </c>
      <c r="AM36">
        <v>345.33386230468801</v>
      </c>
    </row>
    <row r="37" spans="1:39" x14ac:dyDescent="0.25">
      <c r="A37" s="1" t="s">
        <v>74</v>
      </c>
      <c r="B37" s="1">
        <v>2013</v>
      </c>
      <c r="C37">
        <v>5</v>
      </c>
      <c r="D37">
        <v>13</v>
      </c>
      <c r="E37" s="1">
        <v>34</v>
      </c>
      <c r="F37">
        <v>93.234375267079898</v>
      </c>
      <c r="G37">
        <v>0.64524769378790714</v>
      </c>
      <c r="H37" t="str">
        <f>IFERROR(VLOOKUP(A37,[1]JawAngle!A:F,6,FALSE),"")</f>
        <v/>
      </c>
      <c r="I37">
        <v>7</v>
      </c>
      <c r="J37">
        <v>0.6400464964684689</v>
      </c>
      <c r="K37">
        <v>1</v>
      </c>
      <c r="L37">
        <v>5.2011973194382617E-3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8</v>
      </c>
      <c r="AF37">
        <v>13.1216220344816</v>
      </c>
      <c r="AG37">
        <v>330.40571812220998</v>
      </c>
      <c r="AH37">
        <v>14.0000772476196</v>
      </c>
      <c r="AI37">
        <v>344.90362548828102</v>
      </c>
      <c r="AJ37">
        <v>11.147727761949801</v>
      </c>
      <c r="AK37">
        <v>330.40571812220998</v>
      </c>
      <c r="AL37">
        <v>11.273536682128899</v>
      </c>
      <c r="AM37">
        <v>345.33386230468801</v>
      </c>
    </row>
    <row r="38" spans="1:39" x14ac:dyDescent="0.25">
      <c r="A38" s="1" t="s">
        <v>75</v>
      </c>
      <c r="B38" s="1">
        <v>2013</v>
      </c>
      <c r="C38">
        <v>5</v>
      </c>
      <c r="D38">
        <v>14</v>
      </c>
      <c r="E38" s="1">
        <v>29</v>
      </c>
      <c r="F38">
        <v>45.295120166307598</v>
      </c>
      <c r="G38">
        <v>0.12715149946776563</v>
      </c>
      <c r="H38" t="str">
        <f>IFERROR(VLOOKUP(A38,[1]JawAngle!A:F,6,FALSE),"")</f>
        <v/>
      </c>
      <c r="I38">
        <v>1</v>
      </c>
      <c r="J38">
        <v>0.12715149946776563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1</v>
      </c>
      <c r="AF38">
        <v>13.120970805485999</v>
      </c>
      <c r="AG38">
        <v>332.16785321916802</v>
      </c>
      <c r="AH38">
        <v>14.0256195068359</v>
      </c>
      <c r="AI38">
        <v>341.06393432617199</v>
      </c>
      <c r="AJ38">
        <v>11.1093967301505</v>
      </c>
      <c r="AK38">
        <v>332.16785321916802</v>
      </c>
      <c r="AL38">
        <v>11.230364799499499</v>
      </c>
      <c r="AM38">
        <v>344.90362548828102</v>
      </c>
    </row>
    <row r="39" spans="1:39" x14ac:dyDescent="0.25">
      <c r="A39" s="1" t="s">
        <v>76</v>
      </c>
      <c r="B39" s="1">
        <v>2013</v>
      </c>
      <c r="C39">
        <v>5</v>
      </c>
      <c r="D39">
        <v>14</v>
      </c>
      <c r="E39" s="1">
        <v>34</v>
      </c>
      <c r="F39">
        <v>106.958920074156</v>
      </c>
      <c r="G39">
        <v>0.70838606408365379</v>
      </c>
      <c r="H39" t="str">
        <f>IFERROR(VLOOKUP(A39,[1]JawAngle!A:F,6,FALSE),"")</f>
        <v/>
      </c>
      <c r="I39">
        <v>7</v>
      </c>
      <c r="J39">
        <v>0.67031990945793729</v>
      </c>
      <c r="K39">
        <v>2</v>
      </c>
      <c r="L39">
        <v>3.806615462571649E-2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9</v>
      </c>
      <c r="AF39">
        <v>13.120970805485999</v>
      </c>
      <c r="AG39">
        <v>332.16785321916802</v>
      </c>
      <c r="AH39">
        <v>14.0256195068359</v>
      </c>
      <c r="AI39">
        <v>341.06393432617199</v>
      </c>
      <c r="AJ39">
        <v>11.1093967301505</v>
      </c>
      <c r="AK39">
        <v>332.16785321916802</v>
      </c>
      <c r="AL39">
        <v>11.230364799499499</v>
      </c>
      <c r="AM39">
        <v>344.90362548828102</v>
      </c>
    </row>
    <row r="40" spans="1:39" x14ac:dyDescent="0.25">
      <c r="A40" s="1" t="s">
        <v>77</v>
      </c>
      <c r="B40" s="1">
        <v>2013</v>
      </c>
      <c r="C40">
        <v>5</v>
      </c>
      <c r="D40">
        <v>16</v>
      </c>
      <c r="E40" s="1">
        <v>30</v>
      </c>
      <c r="F40">
        <v>89.271654583346702</v>
      </c>
      <c r="G40">
        <v>0.14154255819471379</v>
      </c>
      <c r="H40" t="str">
        <f>IFERROR(VLOOKUP(A40,[1]JawAngle!A:F,6,FALSE),"")</f>
        <v/>
      </c>
      <c r="I40">
        <v>2</v>
      </c>
      <c r="J40">
        <v>0.12506126549734992</v>
      </c>
      <c r="K40">
        <v>1</v>
      </c>
      <c r="L40">
        <v>1.6481292697363856E-2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3</v>
      </c>
      <c r="AF40">
        <v>13.2079082159769</v>
      </c>
      <c r="AG40">
        <v>335.17355346679699</v>
      </c>
      <c r="AH40">
        <v>13.1780042648315</v>
      </c>
      <c r="AI40">
        <v>342.33706665039102</v>
      </c>
      <c r="AJ40">
        <v>11.1435186522348</v>
      </c>
      <c r="AK40">
        <v>335.17355346679699</v>
      </c>
      <c r="AL40">
        <v>11.416552543640099</v>
      </c>
      <c r="AM40">
        <v>340.41973876953102</v>
      </c>
    </row>
    <row r="41" spans="1:39" x14ac:dyDescent="0.25">
      <c r="A41" s="1" t="s">
        <v>78</v>
      </c>
      <c r="B41" s="1">
        <v>2013</v>
      </c>
      <c r="C41">
        <v>5</v>
      </c>
      <c r="D41">
        <v>18</v>
      </c>
      <c r="E41" s="1">
        <v>29</v>
      </c>
      <c r="F41">
        <v>67.331713236823902</v>
      </c>
      <c r="G41">
        <v>0.23340310604591752</v>
      </c>
      <c r="H41" t="str">
        <f>IFERROR(VLOOKUP(A41,[1]JawAngle!A:F,6,FALSE),"")</f>
        <v/>
      </c>
      <c r="I41">
        <v>7</v>
      </c>
      <c r="J41">
        <v>0.21478465867687785</v>
      </c>
      <c r="K41">
        <v>1</v>
      </c>
      <c r="L41">
        <v>1.1042515149646262E-2</v>
      </c>
      <c r="M41">
        <v>0</v>
      </c>
      <c r="N41">
        <v>0</v>
      </c>
      <c r="O41">
        <v>4</v>
      </c>
      <c r="P41">
        <v>7.575932219393444E-3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12</v>
      </c>
      <c r="AF41">
        <v>13.182718492689601</v>
      </c>
      <c r="AG41">
        <v>338.64950125557999</v>
      </c>
      <c r="AH41">
        <v>13.1993865966797</v>
      </c>
      <c r="AI41">
        <v>339.89642333984398</v>
      </c>
      <c r="AJ41">
        <v>11.1485729898725</v>
      </c>
      <c r="AK41">
        <v>338.64950125557999</v>
      </c>
      <c r="AL41">
        <v>11.1017446517944</v>
      </c>
      <c r="AM41">
        <v>342.38223266601602</v>
      </c>
    </row>
    <row r="42" spans="1:39" x14ac:dyDescent="0.25">
      <c r="A42" s="1" t="s">
        <v>79</v>
      </c>
      <c r="B42" s="1">
        <v>2013</v>
      </c>
      <c r="C42">
        <v>5</v>
      </c>
      <c r="D42">
        <v>18</v>
      </c>
      <c r="E42" s="1">
        <v>27</v>
      </c>
      <c r="F42">
        <v>65.302027032960609</v>
      </c>
      <c r="G42">
        <v>0.53191803480026234</v>
      </c>
      <c r="H42" t="str">
        <f>IFERROR(VLOOKUP(A42,[1]JawAngle!A:F,6,FALSE),"")</f>
        <v/>
      </c>
      <c r="I42">
        <v>8</v>
      </c>
      <c r="J42">
        <v>0.53191803480026234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8</v>
      </c>
      <c r="AF42">
        <v>13.182718492689601</v>
      </c>
      <c r="AG42">
        <v>338.64950125557999</v>
      </c>
      <c r="AH42">
        <v>13.1993865966797</v>
      </c>
      <c r="AI42">
        <v>339.89642333984398</v>
      </c>
      <c r="AJ42">
        <v>11.1485729898725</v>
      </c>
      <c r="AK42">
        <v>338.64950125557999</v>
      </c>
      <c r="AL42">
        <v>11.1017446517944</v>
      </c>
      <c r="AM42">
        <v>342.38223266601602</v>
      </c>
    </row>
    <row r="43" spans="1:39" x14ac:dyDescent="0.25">
      <c r="A43" s="1" t="s">
        <v>80</v>
      </c>
      <c r="B43" s="1">
        <v>2013</v>
      </c>
      <c r="C43">
        <v>5</v>
      </c>
      <c r="D43">
        <v>29</v>
      </c>
      <c r="E43" s="1">
        <v>28</v>
      </c>
      <c r="F43">
        <v>46.551592578223001</v>
      </c>
      <c r="G43">
        <v>0.34826723948753763</v>
      </c>
      <c r="H43" t="str">
        <f>IFERROR(VLOOKUP(A43,[1]JawAngle!A:F,6,FALSE),"")</f>
        <v/>
      </c>
      <c r="I43">
        <v>2</v>
      </c>
      <c r="J43">
        <v>0.34826723948753763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2</v>
      </c>
      <c r="AF43">
        <v>13.029862619581699</v>
      </c>
      <c r="AG43">
        <v>354.97663225446399</v>
      </c>
      <c r="AH43">
        <v>13.593493461608899</v>
      </c>
      <c r="AI43">
        <v>359.74426269531301</v>
      </c>
      <c r="AJ43">
        <v>11.2898495537894</v>
      </c>
      <c r="AK43">
        <v>354.97663225446399</v>
      </c>
      <c r="AL43">
        <v>11.1422729492188</v>
      </c>
      <c r="AM43">
        <v>365.54617309570301</v>
      </c>
    </row>
    <row r="44" spans="1:39" x14ac:dyDescent="0.25">
      <c r="A44" s="1" t="s">
        <v>81</v>
      </c>
      <c r="B44" s="1">
        <v>2013</v>
      </c>
      <c r="C44">
        <v>5</v>
      </c>
      <c r="D44">
        <v>31</v>
      </c>
      <c r="E44" s="1">
        <v>25</v>
      </c>
      <c r="F44">
        <v>39.2060615547176</v>
      </c>
      <c r="G44">
        <v>3.5494970675039074E-2</v>
      </c>
      <c r="H44" t="str">
        <f>IFERROR(VLOOKUP(A44,[1]JawAngle!A:F,6,FALSE),"")</f>
        <v/>
      </c>
      <c r="I44">
        <v>2</v>
      </c>
      <c r="J44">
        <v>3.5494970675039074E-2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2</v>
      </c>
      <c r="AF44">
        <v>13.0519522712344</v>
      </c>
      <c r="AG44">
        <v>356.83764866420199</v>
      </c>
      <c r="AH44">
        <v>13.9075784683228</v>
      </c>
      <c r="AI44">
        <v>343.04846191406301</v>
      </c>
      <c r="AJ44">
        <v>11.321665900094199</v>
      </c>
      <c r="AK44">
        <v>356.83764866420199</v>
      </c>
      <c r="AL44">
        <v>11.5821475982666</v>
      </c>
      <c r="AM44">
        <v>349.06677246093801</v>
      </c>
    </row>
    <row r="45" spans="1:39" x14ac:dyDescent="0.25">
      <c r="A45" s="1" t="s">
        <v>82</v>
      </c>
      <c r="B45" s="1">
        <v>2013</v>
      </c>
      <c r="C45">
        <v>6</v>
      </c>
      <c r="D45">
        <v>1</v>
      </c>
      <c r="E45" s="1">
        <v>27</v>
      </c>
      <c r="F45">
        <v>50.804268433936699</v>
      </c>
      <c r="G45">
        <v>0.27268927574140339</v>
      </c>
      <c r="H45" t="str">
        <f>IFERROR(VLOOKUP(A45,[1]JawAngle!A:F,6,FALSE),"")</f>
        <v/>
      </c>
      <c r="I45">
        <v>1</v>
      </c>
      <c r="J45">
        <v>9.7130889153406563E-2</v>
      </c>
      <c r="K45">
        <v>4</v>
      </c>
      <c r="L45">
        <v>0.17555838658799683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5</v>
      </c>
      <c r="AF45">
        <v>13.093608311244401</v>
      </c>
      <c r="AG45">
        <v>356.885236467634</v>
      </c>
      <c r="AH45">
        <v>14.0364999771118</v>
      </c>
      <c r="AI45">
        <v>340.00537109375</v>
      </c>
      <c r="AJ45">
        <v>11.3521526200431</v>
      </c>
      <c r="AK45">
        <v>356.885236467634</v>
      </c>
      <c r="AL45">
        <v>11.5285587310791</v>
      </c>
      <c r="AM45">
        <v>343.04846191406301</v>
      </c>
    </row>
    <row r="46" spans="1:39" x14ac:dyDescent="0.25">
      <c r="A46" s="1" t="s">
        <v>83</v>
      </c>
      <c r="B46" s="1">
        <v>2013</v>
      </c>
      <c r="C46">
        <v>6</v>
      </c>
      <c r="D46">
        <v>1</v>
      </c>
      <c r="E46" s="1">
        <v>24</v>
      </c>
      <c r="F46">
        <v>41.7190063785484</v>
      </c>
      <c r="G46">
        <v>0.69433253388174021</v>
      </c>
      <c r="H46" t="str">
        <f>IFERROR(VLOOKUP(A46,[1]JawAngle!A:F,6,FALSE),"")</f>
        <v/>
      </c>
      <c r="I46">
        <v>3</v>
      </c>
      <c r="J46">
        <v>0.47852424598222532</v>
      </c>
      <c r="K46">
        <v>6</v>
      </c>
      <c r="L46">
        <v>0.20865782317867776</v>
      </c>
      <c r="M46">
        <v>0</v>
      </c>
      <c r="N46">
        <v>0</v>
      </c>
      <c r="O46">
        <v>3</v>
      </c>
      <c r="P46">
        <v>3.0084592688600252E-3</v>
      </c>
      <c r="Q46">
        <v>1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13</v>
      </c>
      <c r="AF46">
        <v>13.093608311244401</v>
      </c>
      <c r="AG46">
        <v>356.885236467634</v>
      </c>
      <c r="AH46">
        <v>14.0364999771118</v>
      </c>
      <c r="AI46">
        <v>340.00537109375</v>
      </c>
      <c r="AJ46">
        <v>11.3521526200431</v>
      </c>
      <c r="AK46">
        <v>356.885236467634</v>
      </c>
      <c r="AL46">
        <v>11.5285587310791</v>
      </c>
      <c r="AM46">
        <v>343.04846191406301</v>
      </c>
    </row>
    <row r="47" spans="1:39" x14ac:dyDescent="0.25">
      <c r="A47" s="1" t="s">
        <v>84</v>
      </c>
      <c r="B47" s="1">
        <v>2013</v>
      </c>
      <c r="C47">
        <v>6</v>
      </c>
      <c r="D47">
        <v>4</v>
      </c>
      <c r="E47" s="1">
        <v>24</v>
      </c>
      <c r="F47">
        <v>48.387975334099401</v>
      </c>
      <c r="G47">
        <v>0.90251152568757143</v>
      </c>
      <c r="H47" t="str">
        <f>IFERROR(VLOOKUP(A47,[1]JawAngle!A:F,6,FALSE),"")</f>
        <v/>
      </c>
      <c r="I47">
        <v>3</v>
      </c>
      <c r="J47">
        <v>0.4742826470052432</v>
      </c>
      <c r="K47">
        <v>8</v>
      </c>
      <c r="L47">
        <v>0.42822887868232828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11</v>
      </c>
      <c r="AF47">
        <v>13.2385079179491</v>
      </c>
      <c r="AG47">
        <v>356.467302594866</v>
      </c>
      <c r="AH47">
        <v>14.441017150878899</v>
      </c>
      <c r="AI47">
        <v>338.01107788085898</v>
      </c>
      <c r="AJ47">
        <v>11.427484989166301</v>
      </c>
      <c r="AK47">
        <v>356.467302594866</v>
      </c>
      <c r="AL47">
        <v>11.7939615249634</v>
      </c>
      <c r="AM47">
        <v>338.52703857421898</v>
      </c>
    </row>
    <row r="48" spans="1:39" x14ac:dyDescent="0.25">
      <c r="A48" s="1" t="s">
        <v>85</v>
      </c>
      <c r="B48" s="1">
        <v>2013</v>
      </c>
      <c r="C48">
        <v>6</v>
      </c>
      <c r="D48">
        <v>4</v>
      </c>
      <c r="E48" s="1">
        <v>27</v>
      </c>
      <c r="F48">
        <v>50.804268433936699</v>
      </c>
      <c r="G48">
        <v>6.9718806390718771E-2</v>
      </c>
      <c r="H48" t="str">
        <f>IFERROR(VLOOKUP(A48,[1]JawAngle!A:F,6,FALSE),"")</f>
        <v/>
      </c>
      <c r="I48">
        <v>0</v>
      </c>
      <c r="J48">
        <v>0</v>
      </c>
      <c r="K48">
        <v>1</v>
      </c>
      <c r="L48">
        <v>3.7363999284429204E-2</v>
      </c>
      <c r="M48">
        <v>3</v>
      </c>
      <c r="N48">
        <v>3.235480710628956E-2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4</v>
      </c>
      <c r="AF48">
        <v>13.2385079179491</v>
      </c>
      <c r="AG48">
        <v>356.467302594866</v>
      </c>
      <c r="AH48">
        <v>14.441017150878899</v>
      </c>
      <c r="AI48">
        <v>338.01107788085898</v>
      </c>
      <c r="AJ48">
        <v>11.427484989166301</v>
      </c>
      <c r="AK48">
        <v>356.467302594866</v>
      </c>
      <c r="AL48">
        <v>11.7939615249634</v>
      </c>
      <c r="AM48">
        <v>338.52703857421898</v>
      </c>
    </row>
    <row r="49" spans="1:39" x14ac:dyDescent="0.25">
      <c r="A49" s="1" t="s">
        <v>86</v>
      </c>
      <c r="B49" s="1">
        <v>2013</v>
      </c>
      <c r="C49">
        <v>6</v>
      </c>
      <c r="D49">
        <v>4</v>
      </c>
      <c r="E49" s="1">
        <v>28</v>
      </c>
      <c r="F49">
        <v>51.674133949878097</v>
      </c>
      <c r="G49">
        <v>2.5123369355075004E-2</v>
      </c>
      <c r="H49" t="str">
        <f>IFERROR(VLOOKUP(A49,[1]JawAngle!A:F,6,FALSE),"")</f>
        <v/>
      </c>
      <c r="I49">
        <v>0</v>
      </c>
      <c r="J49">
        <v>0</v>
      </c>
      <c r="K49">
        <v>1</v>
      </c>
      <c r="L49">
        <v>1.9800743949798555E-2</v>
      </c>
      <c r="M49">
        <v>0</v>
      </c>
      <c r="N49">
        <v>0</v>
      </c>
      <c r="O49">
        <v>0</v>
      </c>
      <c r="P49">
        <v>0</v>
      </c>
      <c r="Q49">
        <v>2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3</v>
      </c>
      <c r="AF49">
        <v>13.2385079179491</v>
      </c>
      <c r="AG49">
        <v>356.467302594866</v>
      </c>
      <c r="AH49">
        <v>14.441017150878899</v>
      </c>
      <c r="AI49">
        <v>338.01107788085898</v>
      </c>
      <c r="AJ49">
        <v>11.427484989166301</v>
      </c>
      <c r="AK49">
        <v>356.467302594866</v>
      </c>
      <c r="AL49">
        <v>11.7939615249634</v>
      </c>
      <c r="AM49">
        <v>338.52703857421898</v>
      </c>
    </row>
    <row r="50" spans="1:39" x14ac:dyDescent="0.25">
      <c r="A50" s="1" t="s">
        <v>87</v>
      </c>
      <c r="B50" s="1">
        <v>2013</v>
      </c>
      <c r="C50">
        <v>6</v>
      </c>
      <c r="D50">
        <v>5</v>
      </c>
      <c r="E50" s="1">
        <v>27</v>
      </c>
      <c r="F50" t="s">
        <v>52</v>
      </c>
      <c r="H50" t="str">
        <f>IFERROR(VLOOKUP(A50,[1]JawAngle!A:F,6,FALSE),"")</f>
        <v/>
      </c>
      <c r="J50" t="s">
        <v>52</v>
      </c>
      <c r="L50" t="s">
        <v>52</v>
      </c>
      <c r="N50" t="s">
        <v>52</v>
      </c>
      <c r="P50" t="s">
        <v>52</v>
      </c>
      <c r="AE50" t="s">
        <v>52</v>
      </c>
      <c r="AF50">
        <v>13.2899588289715</v>
      </c>
      <c r="AG50">
        <v>354.79362051827599</v>
      </c>
      <c r="AH50">
        <v>14.5474758148193</v>
      </c>
      <c r="AI50">
        <v>346.30490112304699</v>
      </c>
      <c r="AJ50">
        <v>11.461310250418499</v>
      </c>
      <c r="AK50">
        <v>354.79362051827599</v>
      </c>
      <c r="AL50">
        <v>11.6942691802979</v>
      </c>
      <c r="AM50">
        <v>338.01107788085898</v>
      </c>
    </row>
    <row r="51" spans="1:39" x14ac:dyDescent="0.25">
      <c r="A51" s="1" t="s">
        <v>88</v>
      </c>
      <c r="B51" s="1">
        <v>2013</v>
      </c>
      <c r="C51">
        <v>6</v>
      </c>
      <c r="D51">
        <v>7</v>
      </c>
      <c r="E51" s="1">
        <v>27</v>
      </c>
      <c r="F51">
        <v>50.804268433936699</v>
      </c>
      <c r="G51">
        <v>8.0246580230691381E-2</v>
      </c>
      <c r="H51" t="str">
        <f>IFERROR(VLOOKUP(A51,[1]JawAngle!A:F,6,FALSE),"")</f>
        <v/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2</v>
      </c>
      <c r="AF51">
        <v>13.5160551865896</v>
      </c>
      <c r="AG51">
        <v>353.55115618024598</v>
      </c>
      <c r="AH51">
        <v>14.4363412857056</v>
      </c>
      <c r="AI51">
        <v>394.09548950195301</v>
      </c>
      <c r="AJ51">
        <v>11.5857891355242</v>
      </c>
      <c r="AK51">
        <v>353.55115618024598</v>
      </c>
      <c r="AL51">
        <v>11.9707431793213</v>
      </c>
      <c r="AM51">
        <v>373.22744750976602</v>
      </c>
    </row>
    <row r="52" spans="1:39" x14ac:dyDescent="0.25">
      <c r="A52" s="1" t="s">
        <v>89</v>
      </c>
      <c r="B52" s="1">
        <v>2013</v>
      </c>
      <c r="C52">
        <v>6</v>
      </c>
      <c r="D52">
        <v>8</v>
      </c>
      <c r="E52" s="1">
        <v>26</v>
      </c>
      <c r="F52">
        <v>45.5850753382881</v>
      </c>
      <c r="G52">
        <v>4.9809054699287056E-4</v>
      </c>
      <c r="H52" t="str">
        <f>IFERROR(VLOOKUP(A52,[1]JawAngle!A:F,6,FALSE),"")</f>
        <v/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</v>
      </c>
      <c r="P52">
        <v>4.9809054699287056E-4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1</v>
      </c>
      <c r="AF52">
        <v>13.5756267479488</v>
      </c>
      <c r="AG52">
        <v>355.292986188616</v>
      </c>
      <c r="AH52">
        <v>14.1563177108765</v>
      </c>
      <c r="AI52">
        <v>392.92147827148398</v>
      </c>
      <c r="AJ52">
        <v>11.5596204485212</v>
      </c>
      <c r="AK52">
        <v>355.292986188616</v>
      </c>
      <c r="AL52">
        <v>11.252220153808601</v>
      </c>
      <c r="AM52">
        <v>394.09548950195301</v>
      </c>
    </row>
    <row r="53" spans="1:39" x14ac:dyDescent="0.25">
      <c r="A53" s="1" t="s">
        <v>90</v>
      </c>
      <c r="B53" s="1">
        <v>2013</v>
      </c>
      <c r="C53">
        <v>6</v>
      </c>
      <c r="D53">
        <v>8</v>
      </c>
      <c r="E53" s="1">
        <v>27</v>
      </c>
      <c r="F53">
        <v>53.220561533773996</v>
      </c>
      <c r="G53">
        <v>0.38886325756869633</v>
      </c>
      <c r="H53" t="str">
        <f>IFERROR(VLOOKUP(A53,[1]JawAngle!A:F,6,FALSE),"")</f>
        <v/>
      </c>
      <c r="I53">
        <v>2</v>
      </c>
      <c r="J53">
        <v>0.38886325756869633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2</v>
      </c>
      <c r="AF53">
        <v>13.5756267479488</v>
      </c>
      <c r="AG53">
        <v>355.292986188616</v>
      </c>
      <c r="AH53">
        <v>14.1563177108765</v>
      </c>
      <c r="AI53">
        <v>392.92147827148398</v>
      </c>
      <c r="AJ53">
        <v>11.5596204485212</v>
      </c>
      <c r="AK53">
        <v>355.292986188616</v>
      </c>
      <c r="AL53">
        <v>11.252220153808601</v>
      </c>
      <c r="AM53">
        <v>394.09548950195301</v>
      </c>
    </row>
    <row r="54" spans="1:39" x14ac:dyDescent="0.25">
      <c r="A54" s="1" t="s">
        <v>91</v>
      </c>
      <c r="B54" s="1">
        <v>2013</v>
      </c>
      <c r="C54">
        <v>6</v>
      </c>
      <c r="D54">
        <v>9</v>
      </c>
      <c r="E54" s="1">
        <v>27</v>
      </c>
      <c r="F54">
        <v>57.569889113481203</v>
      </c>
      <c r="G54">
        <v>0.26707609477459127</v>
      </c>
      <c r="H54" t="str">
        <f>IFERROR(VLOOKUP(A54,[1]JawAngle!A:F,6,FALSE),"")</f>
        <v/>
      </c>
      <c r="I54">
        <v>3</v>
      </c>
      <c r="J54">
        <v>0.2459599996662403</v>
      </c>
      <c r="K54">
        <v>0</v>
      </c>
      <c r="L54">
        <v>0</v>
      </c>
      <c r="M54">
        <v>1</v>
      </c>
      <c r="N54">
        <v>2.1116095108350979E-2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4</v>
      </c>
      <c r="AF54">
        <v>13.6114393870036</v>
      </c>
      <c r="AG54">
        <v>357.26184300014</v>
      </c>
      <c r="AH54">
        <v>14.1070470809937</v>
      </c>
      <c r="AI54">
        <v>391.74801635742199</v>
      </c>
      <c r="AJ54">
        <v>11.541540145874</v>
      </c>
      <c r="AK54">
        <v>357.26184300014</v>
      </c>
      <c r="AL54">
        <v>11.325559616088899</v>
      </c>
      <c r="AM54">
        <v>392.92147827148398</v>
      </c>
    </row>
    <row r="55" spans="1:39" x14ac:dyDescent="0.25">
      <c r="A55" s="1" t="s">
        <v>92</v>
      </c>
      <c r="B55" s="1">
        <v>2013</v>
      </c>
      <c r="C55">
        <v>6</v>
      </c>
      <c r="D55">
        <v>14</v>
      </c>
      <c r="E55" s="1">
        <v>24</v>
      </c>
      <c r="F55">
        <v>43.458737410431297</v>
      </c>
      <c r="G55">
        <v>1.1126460046366764E-2</v>
      </c>
      <c r="H55" t="str">
        <f>IFERROR(VLOOKUP(A55,[1]JawAngle!A:F,6,FALSE),"")</f>
        <v/>
      </c>
      <c r="I55">
        <v>0</v>
      </c>
      <c r="J55">
        <v>0</v>
      </c>
      <c r="K55">
        <v>2</v>
      </c>
      <c r="L55">
        <v>1.1126460046366764E-2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2</v>
      </c>
      <c r="AF55">
        <v>13.7190500327519</v>
      </c>
      <c r="AG55">
        <v>369.30712890625</v>
      </c>
      <c r="AH55">
        <v>13.2169847488403</v>
      </c>
      <c r="AI55">
        <v>397.09719848632801</v>
      </c>
      <c r="AJ55">
        <v>11.4889627865383</v>
      </c>
      <c r="AK55">
        <v>369.30712890625</v>
      </c>
      <c r="AL55">
        <v>11.1119937896729</v>
      </c>
      <c r="AM55">
        <v>393.54067993164102</v>
      </c>
    </row>
    <row r="56" spans="1:39" x14ac:dyDescent="0.25">
      <c r="A56" s="1" t="s">
        <v>93</v>
      </c>
      <c r="B56" s="1">
        <v>2013</v>
      </c>
      <c r="C56">
        <v>6</v>
      </c>
      <c r="D56">
        <v>14</v>
      </c>
      <c r="E56" s="1">
        <v>27</v>
      </c>
      <c r="F56">
        <v>62.305823589162301</v>
      </c>
      <c r="G56">
        <v>0.94215587922191402</v>
      </c>
      <c r="H56" t="str">
        <f>IFERROR(VLOOKUP(A56,[1]JawAngle!A:F,6,FALSE),"")</f>
        <v/>
      </c>
      <c r="I56">
        <v>1</v>
      </c>
      <c r="J56">
        <v>0.27158637506395372</v>
      </c>
      <c r="K56">
        <v>0</v>
      </c>
      <c r="L56">
        <v>0</v>
      </c>
      <c r="M56">
        <v>1</v>
      </c>
      <c r="N56">
        <v>0.12996686091128698</v>
      </c>
      <c r="O56">
        <v>1</v>
      </c>
      <c r="P56">
        <v>3.9108836231949206E-4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1</v>
      </c>
      <c r="AB56">
        <v>0</v>
      </c>
      <c r="AC56">
        <v>0</v>
      </c>
      <c r="AD56">
        <v>0</v>
      </c>
      <c r="AE56">
        <v>4</v>
      </c>
      <c r="AF56">
        <v>13.7190500327519</v>
      </c>
      <c r="AG56">
        <v>369.30712890625</v>
      </c>
      <c r="AH56">
        <v>13.2169847488403</v>
      </c>
      <c r="AI56">
        <v>397.09719848632801</v>
      </c>
      <c r="AJ56">
        <v>11.4889627865383</v>
      </c>
      <c r="AK56">
        <v>369.30712890625</v>
      </c>
      <c r="AL56">
        <v>11.1119937896729</v>
      </c>
      <c r="AM56">
        <v>393.54067993164102</v>
      </c>
    </row>
    <row r="57" spans="1:39" x14ac:dyDescent="0.25">
      <c r="A57" s="1" t="s">
        <v>94</v>
      </c>
      <c r="B57" s="1">
        <v>2013</v>
      </c>
      <c r="C57">
        <v>6</v>
      </c>
      <c r="D57">
        <v>20</v>
      </c>
      <c r="E57" s="1">
        <v>25</v>
      </c>
      <c r="F57">
        <v>44.135299478385704</v>
      </c>
      <c r="G57">
        <v>3.7778960009883039E-2</v>
      </c>
      <c r="H57" t="str">
        <f>IFERROR(VLOOKUP(A57,[1]JawAngle!A:F,6,FALSE),"")</f>
        <v/>
      </c>
      <c r="I57">
        <v>0</v>
      </c>
      <c r="J57">
        <v>0</v>
      </c>
      <c r="K57">
        <v>1</v>
      </c>
      <c r="L57">
        <v>3.7778960009883039E-2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1</v>
      </c>
      <c r="AF57">
        <v>13.2894270136243</v>
      </c>
      <c r="AG57">
        <v>394.11649431501098</v>
      </c>
      <c r="AH57">
        <v>12.9597320556641</v>
      </c>
      <c r="AI57">
        <v>394.88360595703102</v>
      </c>
      <c r="AJ57">
        <v>11.194794722965799</v>
      </c>
      <c r="AK57">
        <v>394.11649431501098</v>
      </c>
      <c r="AL57">
        <v>10.8961639404297</v>
      </c>
      <c r="AM57">
        <v>399.26959228515602</v>
      </c>
    </row>
    <row r="58" spans="1:39" x14ac:dyDescent="0.25">
      <c r="A58" s="1" t="s">
        <v>95</v>
      </c>
      <c r="B58" s="1">
        <v>2013</v>
      </c>
      <c r="C58">
        <v>6</v>
      </c>
      <c r="D58">
        <v>25</v>
      </c>
      <c r="E58" s="1">
        <v>27</v>
      </c>
      <c r="F58">
        <v>60.566092557279397</v>
      </c>
      <c r="G58">
        <v>0.15228274158762498</v>
      </c>
      <c r="H58" t="str">
        <f>IFERROR(VLOOKUP(A58,[1]JawAngle!A:F,6,FALSE),"")</f>
        <v/>
      </c>
      <c r="I58">
        <v>0</v>
      </c>
      <c r="J58">
        <v>0</v>
      </c>
      <c r="K58">
        <v>4</v>
      </c>
      <c r="L58">
        <v>0.11818240528998637</v>
      </c>
      <c r="M58">
        <v>0</v>
      </c>
      <c r="N58">
        <v>0</v>
      </c>
      <c r="O58">
        <v>0</v>
      </c>
      <c r="P58">
        <v>0</v>
      </c>
      <c r="Q58">
        <v>5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9</v>
      </c>
      <c r="AF58">
        <v>12.8308916432517</v>
      </c>
      <c r="AG58">
        <v>396.89956229073698</v>
      </c>
      <c r="AH58">
        <v>11.5229244232178</v>
      </c>
      <c r="AI58">
        <v>433.860107421875</v>
      </c>
      <c r="AJ58">
        <v>11.0304294994899</v>
      </c>
      <c r="AK58">
        <v>396.89956229073698</v>
      </c>
      <c r="AL58">
        <v>10.7418355941772</v>
      </c>
      <c r="AM58">
        <v>405.55419921875</v>
      </c>
    </row>
    <row r="59" spans="1:39" x14ac:dyDescent="0.25">
      <c r="A59" s="1" t="s">
        <v>96</v>
      </c>
      <c r="B59" s="1">
        <v>2013</v>
      </c>
      <c r="C59">
        <v>6</v>
      </c>
      <c r="D59">
        <v>26</v>
      </c>
      <c r="E59" s="1">
        <v>24</v>
      </c>
      <c r="F59">
        <v>31.0873167392642</v>
      </c>
      <c r="G59">
        <v>0</v>
      </c>
      <c r="H59" t="str">
        <f>IFERROR(VLOOKUP(A59,[1]JawAngle!A:F,6,FALSE),"")</f>
        <v/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12.6919297320502</v>
      </c>
      <c r="AG59">
        <v>399.77921404157399</v>
      </c>
      <c r="AH59">
        <v>12.194013595581101</v>
      </c>
      <c r="AI59">
        <v>451.74337768554699</v>
      </c>
      <c r="AJ59">
        <v>10.9995515687125</v>
      </c>
      <c r="AK59">
        <v>399.77921404157399</v>
      </c>
      <c r="AL59">
        <v>10.6562614440918</v>
      </c>
      <c r="AM59">
        <v>433.860107421875</v>
      </c>
    </row>
    <row r="60" spans="1:39" x14ac:dyDescent="0.25">
      <c r="A60" s="1" t="s">
        <v>97</v>
      </c>
      <c r="B60" s="1">
        <v>2013</v>
      </c>
      <c r="C60">
        <v>6</v>
      </c>
      <c r="D60">
        <v>27</v>
      </c>
      <c r="E60" s="1">
        <v>33</v>
      </c>
      <c r="F60">
        <v>120.87676832921899</v>
      </c>
      <c r="G60">
        <v>0.82795929380681255</v>
      </c>
      <c r="H60" t="str">
        <f>IFERROR(VLOOKUP(A60,[1]JawAngle!A:F,6,FALSE),"")</f>
        <v/>
      </c>
      <c r="I60">
        <v>2</v>
      </c>
      <c r="J60">
        <v>0.76923814691335979</v>
      </c>
      <c r="K60">
        <v>1</v>
      </c>
      <c r="L60">
        <v>5.8721146893452793E-2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3</v>
      </c>
      <c r="AF60">
        <v>12.591120986711401</v>
      </c>
      <c r="AG60">
        <v>404.00083051409098</v>
      </c>
      <c r="AH60">
        <v>13.0520172119141</v>
      </c>
      <c r="AI60">
        <v>441.98858642578102</v>
      </c>
      <c r="AJ60">
        <v>10.961030823843799</v>
      </c>
      <c r="AK60">
        <v>404.00083051409098</v>
      </c>
      <c r="AL60">
        <v>10.7535724639893</v>
      </c>
      <c r="AM60">
        <v>451.74337768554699</v>
      </c>
    </row>
    <row r="61" spans="1:39" x14ac:dyDescent="0.25">
      <c r="A61" s="1" t="s">
        <v>98</v>
      </c>
      <c r="B61" s="1">
        <v>2013</v>
      </c>
      <c r="C61">
        <v>6</v>
      </c>
      <c r="D61">
        <v>28</v>
      </c>
      <c r="E61" s="1">
        <v>37</v>
      </c>
      <c r="F61">
        <v>175.09838548956799</v>
      </c>
      <c r="G61">
        <v>0.36278466731464692</v>
      </c>
      <c r="H61" t="str">
        <f>IFERROR(VLOOKUP(A61,[1]JawAngle!A:F,6,FALSE),"")</f>
        <v/>
      </c>
      <c r="I61">
        <v>0</v>
      </c>
      <c r="J61">
        <v>0</v>
      </c>
      <c r="K61">
        <v>0</v>
      </c>
      <c r="L61">
        <v>0</v>
      </c>
      <c r="M61">
        <v>1</v>
      </c>
      <c r="N61">
        <v>0.36278466731464692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1</v>
      </c>
      <c r="AF61">
        <v>12.583429932594299</v>
      </c>
      <c r="AG61">
        <v>407.46139526367199</v>
      </c>
      <c r="AH61">
        <v>13.6933603286743</v>
      </c>
      <c r="AI61">
        <v>431.95700073242199</v>
      </c>
      <c r="AJ61">
        <v>10.9575221197946</v>
      </c>
      <c r="AK61">
        <v>407.46139526367199</v>
      </c>
      <c r="AL61">
        <v>11.0628719329834</v>
      </c>
      <c r="AM61">
        <v>441.98858642578102</v>
      </c>
    </row>
    <row r="62" spans="1:39" x14ac:dyDescent="0.25">
      <c r="A62" s="1" t="s">
        <v>99</v>
      </c>
      <c r="B62" s="1">
        <v>2013</v>
      </c>
      <c r="C62">
        <v>6</v>
      </c>
      <c r="D62">
        <v>28</v>
      </c>
      <c r="E62" s="1">
        <v>39</v>
      </c>
      <c r="F62">
        <v>221.29790955845698</v>
      </c>
      <c r="G62">
        <v>1.0226611449300111</v>
      </c>
      <c r="H62" t="str">
        <f>IFERROR(VLOOKUP(A62,[1]JawAngle!A:F,6,FALSE),"")</f>
        <v/>
      </c>
      <c r="I62">
        <v>11</v>
      </c>
      <c r="J62">
        <v>0.95809882383068734</v>
      </c>
      <c r="K62">
        <v>2</v>
      </c>
      <c r="L62">
        <v>6.456232109932368E-2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13</v>
      </c>
      <c r="AF62">
        <v>12.583429932594299</v>
      </c>
      <c r="AG62">
        <v>407.46139526367199</v>
      </c>
      <c r="AH62">
        <v>13.6933603286743</v>
      </c>
      <c r="AI62">
        <v>431.95700073242199</v>
      </c>
      <c r="AJ62">
        <v>10.9575221197946</v>
      </c>
      <c r="AK62">
        <v>407.46139526367199</v>
      </c>
      <c r="AL62">
        <v>11.0628719329834</v>
      </c>
      <c r="AM62">
        <v>441.98858642578102</v>
      </c>
    </row>
    <row r="63" spans="1:39" x14ac:dyDescent="0.25">
      <c r="A63" s="1" t="s">
        <v>100</v>
      </c>
      <c r="B63" s="1">
        <v>2013</v>
      </c>
      <c r="C63">
        <v>6</v>
      </c>
      <c r="D63">
        <v>28</v>
      </c>
      <c r="E63" s="1">
        <v>27</v>
      </c>
      <c r="F63">
        <v>51.867437397865096</v>
      </c>
      <c r="G63">
        <v>8.693984812802448E-2</v>
      </c>
      <c r="H63" t="str">
        <f>IFERROR(VLOOKUP(A63,[1]JawAngle!A:F,6,FALSE),"")</f>
        <v/>
      </c>
      <c r="I63">
        <v>0</v>
      </c>
      <c r="J63">
        <v>0</v>
      </c>
      <c r="K63">
        <v>0</v>
      </c>
      <c r="L63">
        <v>0</v>
      </c>
      <c r="M63">
        <v>1</v>
      </c>
      <c r="N63">
        <v>8.693984812802448E-2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1</v>
      </c>
      <c r="AF63">
        <v>12.583429932594299</v>
      </c>
      <c r="AG63">
        <v>407.46139526367199</v>
      </c>
      <c r="AH63">
        <v>13.6933603286743</v>
      </c>
      <c r="AI63">
        <v>431.95700073242199</v>
      </c>
      <c r="AJ63">
        <v>10.9575221197946</v>
      </c>
      <c r="AK63">
        <v>407.46139526367199</v>
      </c>
      <c r="AL63">
        <v>11.0628719329834</v>
      </c>
      <c r="AM63">
        <v>441.98858642578102</v>
      </c>
    </row>
    <row r="64" spans="1:39" x14ac:dyDescent="0.25">
      <c r="A64" s="1" t="s">
        <v>101</v>
      </c>
      <c r="B64" s="1">
        <v>2013</v>
      </c>
      <c r="C64">
        <v>6</v>
      </c>
      <c r="D64">
        <v>29</v>
      </c>
      <c r="E64" s="1">
        <v>28</v>
      </c>
      <c r="F64">
        <v>50.224358089975695</v>
      </c>
      <c r="G64">
        <v>5.7215320196986441E-2</v>
      </c>
      <c r="H64" t="str">
        <f>IFERROR(VLOOKUP(A64,[1]JawAngle!A:F,6,FALSE),"")</f>
        <v/>
      </c>
      <c r="I64">
        <v>0</v>
      </c>
      <c r="J64">
        <v>0</v>
      </c>
      <c r="K64">
        <v>1</v>
      </c>
      <c r="L64">
        <v>5.7215320196986441E-2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1</v>
      </c>
      <c r="AF64">
        <v>12.615619818369501</v>
      </c>
      <c r="AG64">
        <v>409.951381138393</v>
      </c>
      <c r="AH64">
        <v>13.920403480529799</v>
      </c>
      <c r="AI64">
        <v>429.14801025390602</v>
      </c>
      <c r="AJ64">
        <v>10.966931002480599</v>
      </c>
      <c r="AK64">
        <v>409.951381138393</v>
      </c>
      <c r="AL64">
        <v>11.319888114929199</v>
      </c>
      <c r="AM64">
        <v>431.95700073242199</v>
      </c>
    </row>
    <row r="65" spans="1:39" x14ac:dyDescent="0.25">
      <c r="A65" s="1" t="s">
        <v>102</v>
      </c>
      <c r="B65" s="1">
        <v>2013</v>
      </c>
      <c r="C65">
        <v>7</v>
      </c>
      <c r="D65">
        <v>1</v>
      </c>
      <c r="E65" s="1">
        <v>33</v>
      </c>
      <c r="F65">
        <v>181.864006169113</v>
      </c>
      <c r="G65">
        <v>3.1936934157743009</v>
      </c>
      <c r="H65" t="str">
        <f>IFERROR(VLOOKUP(A65,[1]JawAngle!A:F,6,FALSE),"")</f>
        <v/>
      </c>
      <c r="I65">
        <v>17</v>
      </c>
      <c r="J65">
        <v>2.5653818308951823</v>
      </c>
      <c r="K65">
        <v>1</v>
      </c>
      <c r="L65">
        <v>1.502914086429542E-2</v>
      </c>
      <c r="M65">
        <v>4</v>
      </c>
      <c r="N65">
        <v>0.2435183540936961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1</v>
      </c>
      <c r="AB65">
        <v>0</v>
      </c>
      <c r="AC65">
        <v>0</v>
      </c>
      <c r="AD65">
        <v>0</v>
      </c>
      <c r="AE65">
        <v>23</v>
      </c>
      <c r="AF65">
        <v>12.695712197394601</v>
      </c>
      <c r="AG65">
        <v>413.36972045898398</v>
      </c>
      <c r="AH65">
        <v>13.606671333313001</v>
      </c>
      <c r="AI65">
        <v>425.60916137695301</v>
      </c>
      <c r="AJ65">
        <v>11.016111169542601</v>
      </c>
      <c r="AK65">
        <v>413.36972045898398</v>
      </c>
      <c r="AL65">
        <v>11.3262233734131</v>
      </c>
      <c r="AM65">
        <v>429.31466674804699</v>
      </c>
    </row>
    <row r="66" spans="1:39" x14ac:dyDescent="0.25">
      <c r="A66" s="1" t="s">
        <v>103</v>
      </c>
      <c r="B66" s="1">
        <v>2013</v>
      </c>
      <c r="C66">
        <v>7</v>
      </c>
      <c r="D66">
        <v>2</v>
      </c>
      <c r="E66" s="1">
        <v>34</v>
      </c>
      <c r="F66">
        <v>110.631685585909</v>
      </c>
      <c r="G66">
        <v>5.848009439278018E-2</v>
      </c>
      <c r="H66" t="str">
        <f>IFERROR(VLOOKUP(A66,[1]JawAngle!A:F,6,FALSE),"")</f>
        <v/>
      </c>
      <c r="I66">
        <v>0</v>
      </c>
      <c r="J66">
        <v>0</v>
      </c>
      <c r="K66">
        <v>1</v>
      </c>
      <c r="L66">
        <v>3.7363999284429204E-2</v>
      </c>
      <c r="M66">
        <v>1</v>
      </c>
      <c r="N66">
        <v>2.1116095108350979E-2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2</v>
      </c>
      <c r="AF66">
        <v>12.736316618465199</v>
      </c>
      <c r="AG66">
        <v>415.25551714215999</v>
      </c>
      <c r="AH66">
        <v>13.616701126098601</v>
      </c>
      <c r="AI66">
        <v>417.11309814453102</v>
      </c>
      <c r="AJ66">
        <v>11.050219672066801</v>
      </c>
      <c r="AK66">
        <v>415.25551714215999</v>
      </c>
      <c r="AL66">
        <v>11.420134544372599</v>
      </c>
      <c r="AM66">
        <v>425.60916137695301</v>
      </c>
    </row>
    <row r="67" spans="1:39" x14ac:dyDescent="0.25">
      <c r="A67" s="1" t="s">
        <v>104</v>
      </c>
      <c r="B67" s="1">
        <v>2013</v>
      </c>
      <c r="C67">
        <v>7</v>
      </c>
      <c r="D67">
        <v>2</v>
      </c>
      <c r="E67" s="1">
        <v>25</v>
      </c>
      <c r="F67">
        <v>38.142892590789202</v>
      </c>
      <c r="G67">
        <v>0</v>
      </c>
      <c r="H67" t="str">
        <f>IFERROR(VLOOKUP(A67,[1]JawAngle!A:F,6,FALSE),"")</f>
        <v/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12.736316618465199</v>
      </c>
      <c r="AG67">
        <v>415.25551714215999</v>
      </c>
      <c r="AH67">
        <v>13.616701126098601</v>
      </c>
      <c r="AI67">
        <v>417.11309814453102</v>
      </c>
      <c r="AJ67">
        <v>11.050219672066801</v>
      </c>
      <c r="AK67">
        <v>415.25551714215999</v>
      </c>
      <c r="AL67">
        <v>11.420134544372599</v>
      </c>
      <c r="AM67">
        <v>425.60916137695301</v>
      </c>
    </row>
    <row r="68" spans="1:39" x14ac:dyDescent="0.25">
      <c r="A68" s="1" t="s">
        <v>105</v>
      </c>
      <c r="B68" s="1">
        <v>2013</v>
      </c>
      <c r="C68">
        <v>7</v>
      </c>
      <c r="D68">
        <v>3</v>
      </c>
      <c r="E68" s="1">
        <v>32</v>
      </c>
      <c r="F68">
        <v>87.918530447437803</v>
      </c>
      <c r="G68">
        <v>0.96524979358625507</v>
      </c>
      <c r="H68" t="str">
        <f>IFERROR(VLOOKUP(A68,[1]JawAngle!A:F,6,FALSE),"")</f>
        <v/>
      </c>
      <c r="I68">
        <v>4</v>
      </c>
      <c r="J68">
        <v>0.94413369847790407</v>
      </c>
      <c r="K68">
        <v>0</v>
      </c>
      <c r="L68">
        <v>0</v>
      </c>
      <c r="M68">
        <v>1</v>
      </c>
      <c r="N68">
        <v>2.1116095108350979E-2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5</v>
      </c>
      <c r="AF68">
        <v>12.7582820994513</v>
      </c>
      <c r="AG68">
        <v>417.447106497628</v>
      </c>
      <c r="AH68">
        <v>14.081336021423301</v>
      </c>
      <c r="AI68">
        <v>419.0185546875</v>
      </c>
      <c r="AJ68">
        <v>11.083559989929199</v>
      </c>
      <c r="AK68">
        <v>417.447106497628</v>
      </c>
      <c r="AL68">
        <v>11.519154548645</v>
      </c>
      <c r="AM68">
        <v>417.11309814453102</v>
      </c>
    </row>
    <row r="69" spans="1:39" x14ac:dyDescent="0.25">
      <c r="A69" s="1" t="s">
        <v>106</v>
      </c>
      <c r="B69" s="1">
        <v>2013</v>
      </c>
      <c r="C69">
        <v>7</v>
      </c>
      <c r="D69">
        <v>8</v>
      </c>
      <c r="E69" s="1">
        <v>25</v>
      </c>
      <c r="F69">
        <v>32.150485703192601</v>
      </c>
      <c r="G69">
        <v>5.0306783100211527E-2</v>
      </c>
      <c r="H69" t="str">
        <f>IFERROR(VLOOKUP(A69,[1]JawAngle!A:F,6,FALSE),"")</f>
        <v/>
      </c>
      <c r="I69">
        <v>1</v>
      </c>
      <c r="J69">
        <v>5.0306783100211527E-2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1</v>
      </c>
      <c r="AF69">
        <v>13.1039879265286</v>
      </c>
      <c r="AG69">
        <v>427.75057983398398</v>
      </c>
      <c r="AH69">
        <v>14.024014472961399</v>
      </c>
      <c r="AI69">
        <v>425.06787109375</v>
      </c>
      <c r="AJ69">
        <v>11.338783809116901</v>
      </c>
      <c r="AK69">
        <v>427.75057983398398</v>
      </c>
      <c r="AL69">
        <v>11.9173831939697</v>
      </c>
      <c r="AM69">
        <v>428.06878662109398</v>
      </c>
    </row>
    <row r="70" spans="1:39" x14ac:dyDescent="0.25">
      <c r="A70" s="1" t="s">
        <v>107</v>
      </c>
      <c r="B70" s="1">
        <v>2013</v>
      </c>
      <c r="C70">
        <v>7</v>
      </c>
      <c r="D70">
        <v>8</v>
      </c>
      <c r="E70" s="1">
        <v>27</v>
      </c>
      <c r="F70">
        <v>51.0942236059172</v>
      </c>
      <c r="G70">
        <v>0.28200191661368212</v>
      </c>
      <c r="H70" t="str">
        <f>IFERROR(VLOOKUP(A70,[1]JawAngle!A:F,6,FALSE),"")</f>
        <v/>
      </c>
      <c r="I70">
        <v>5</v>
      </c>
      <c r="J70">
        <v>0.27687026189634589</v>
      </c>
      <c r="K70">
        <v>0</v>
      </c>
      <c r="L70">
        <v>0</v>
      </c>
      <c r="M70">
        <v>0</v>
      </c>
      <c r="N70">
        <v>0</v>
      </c>
      <c r="O70">
        <v>3</v>
      </c>
      <c r="P70">
        <v>5.1316547173362792E-3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8</v>
      </c>
      <c r="AF70">
        <v>13.1039879265286</v>
      </c>
      <c r="AG70">
        <v>427.75057983398398</v>
      </c>
      <c r="AH70">
        <v>14.024014472961399</v>
      </c>
      <c r="AI70">
        <v>425.06787109375</v>
      </c>
      <c r="AJ70">
        <v>11.338783809116901</v>
      </c>
      <c r="AK70">
        <v>427.75057983398398</v>
      </c>
      <c r="AL70">
        <v>11.9173831939697</v>
      </c>
      <c r="AM70">
        <v>428.06878662109398</v>
      </c>
    </row>
    <row r="71" spans="1:39" x14ac:dyDescent="0.25">
      <c r="A71" s="1" t="s">
        <v>108</v>
      </c>
      <c r="B71" s="1">
        <v>2013</v>
      </c>
      <c r="C71">
        <v>7</v>
      </c>
      <c r="D71">
        <v>13</v>
      </c>
      <c r="E71" s="1">
        <v>34</v>
      </c>
      <c r="F71">
        <v>104.349323526332</v>
      </c>
      <c r="G71">
        <v>0.30217576237463645</v>
      </c>
      <c r="H71" t="str">
        <f>IFERROR(VLOOKUP(A71,[1]JawAngle!A:F,6,FALSE),"")</f>
        <v/>
      </c>
      <c r="I71">
        <v>3</v>
      </c>
      <c r="J71">
        <v>0.24037079081109031</v>
      </c>
      <c r="K71">
        <v>0</v>
      </c>
      <c r="L71">
        <v>0</v>
      </c>
      <c r="M71">
        <v>1</v>
      </c>
      <c r="N71">
        <v>6.1804971563546161E-2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4</v>
      </c>
      <c r="AF71">
        <v>13.7086750325703</v>
      </c>
      <c r="AG71">
        <v>421.82739475795199</v>
      </c>
      <c r="AH71">
        <v>14.3665370941162</v>
      </c>
      <c r="AI71">
        <v>406.62274169921898</v>
      </c>
      <c r="AJ71">
        <v>11.7814308575221</v>
      </c>
      <c r="AK71">
        <v>421.82739475795199</v>
      </c>
      <c r="AL71">
        <v>12.326098442077599</v>
      </c>
      <c r="AM71">
        <v>412.93185424804699</v>
      </c>
    </row>
    <row r="72" spans="1:39" x14ac:dyDescent="0.25">
      <c r="A72" s="1" t="s">
        <v>109</v>
      </c>
      <c r="B72" s="1">
        <v>2013</v>
      </c>
      <c r="C72">
        <v>8</v>
      </c>
      <c r="D72">
        <v>6</v>
      </c>
      <c r="E72" s="1">
        <v>24</v>
      </c>
      <c r="F72">
        <v>41.912309826535399</v>
      </c>
      <c r="G72">
        <v>8.1014435461698467E-2</v>
      </c>
      <c r="H72" t="str">
        <f>IFERROR(VLOOKUP(A72,[1]JawAngle!A:F,6,FALSE),"")</f>
        <v/>
      </c>
      <c r="I72">
        <v>0</v>
      </c>
      <c r="J72">
        <v>0</v>
      </c>
      <c r="K72">
        <v>0</v>
      </c>
      <c r="L72">
        <v>0</v>
      </c>
      <c r="M72">
        <v>1</v>
      </c>
      <c r="N72">
        <v>7.9673518214202974E-2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</v>
      </c>
      <c r="AA72">
        <v>0</v>
      </c>
      <c r="AB72">
        <v>0</v>
      </c>
      <c r="AC72">
        <v>0</v>
      </c>
      <c r="AD72">
        <v>0</v>
      </c>
      <c r="AE72">
        <v>2</v>
      </c>
      <c r="AF72">
        <v>13.7222263585954</v>
      </c>
      <c r="AG72">
        <v>374.64610944475498</v>
      </c>
      <c r="AH72">
        <v>13.881522178649901</v>
      </c>
      <c r="AI72">
        <v>336.378173828125</v>
      </c>
      <c r="AJ72">
        <v>11.7684356825692</v>
      </c>
      <c r="AK72">
        <v>374.64610944475498</v>
      </c>
      <c r="AL72">
        <v>11.6301527023315</v>
      </c>
      <c r="AM72">
        <v>338.41790771484398</v>
      </c>
    </row>
    <row r="73" spans="1:39" x14ac:dyDescent="0.25">
      <c r="A73" s="1" t="s">
        <v>110</v>
      </c>
      <c r="B73" s="1">
        <v>2014</v>
      </c>
      <c r="C73">
        <v>5</v>
      </c>
      <c r="D73">
        <v>6</v>
      </c>
      <c r="E73" s="1">
        <v>26</v>
      </c>
      <c r="F73">
        <v>48.387975334099401</v>
      </c>
      <c r="G73">
        <v>0.12996686091128698</v>
      </c>
      <c r="H73" t="str">
        <f>IFERROR(VLOOKUP(A73,[1]JawAngle!A:F,6,FALSE),"")</f>
        <v/>
      </c>
      <c r="I73">
        <v>0</v>
      </c>
      <c r="J73">
        <v>0</v>
      </c>
      <c r="K73">
        <v>0</v>
      </c>
      <c r="L73">
        <v>0</v>
      </c>
      <c r="M73">
        <v>1</v>
      </c>
      <c r="N73">
        <v>0.12996686091128698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1</v>
      </c>
      <c r="AF73">
        <v>13.3389342058273</v>
      </c>
      <c r="AG73">
        <v>149.96884918212899</v>
      </c>
      <c r="AH73">
        <v>13.400280952453601</v>
      </c>
      <c r="AI73">
        <v>194.22462463378901</v>
      </c>
      <c r="AJ73">
        <v>10.9150017329625</v>
      </c>
      <c r="AK73">
        <v>149.96884918212899</v>
      </c>
      <c r="AL73">
        <v>10.9740600585938</v>
      </c>
      <c r="AM73">
        <v>179.696533203125</v>
      </c>
    </row>
    <row r="74" spans="1:39" x14ac:dyDescent="0.25">
      <c r="A74" s="1" t="s">
        <v>111</v>
      </c>
      <c r="B74" s="1">
        <v>2014</v>
      </c>
      <c r="C74">
        <v>5</v>
      </c>
      <c r="D74">
        <v>7</v>
      </c>
      <c r="E74" s="1">
        <v>27</v>
      </c>
      <c r="F74">
        <v>53.800471877734999</v>
      </c>
      <c r="G74">
        <v>3.8543917643352806E-2</v>
      </c>
      <c r="H74" t="str">
        <f>IFERROR(VLOOKUP(A74,[1]JawAngle!A:F,6,FALSE),"")</f>
        <v/>
      </c>
      <c r="I74">
        <v>0</v>
      </c>
      <c r="J74">
        <v>0</v>
      </c>
      <c r="K74">
        <v>0</v>
      </c>
      <c r="L74">
        <v>0</v>
      </c>
      <c r="M74">
        <v>1</v>
      </c>
      <c r="N74">
        <v>3.8543917643352806E-2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1</v>
      </c>
      <c r="AF74">
        <v>13.3508240779241</v>
      </c>
      <c r="AG74">
        <v>154.07420785086501</v>
      </c>
      <c r="AH74">
        <v>13.594326972961399</v>
      </c>
      <c r="AI74">
        <v>212.63612365722699</v>
      </c>
      <c r="AJ74">
        <v>10.9197885649545</v>
      </c>
      <c r="AK74">
        <v>154.07420785086501</v>
      </c>
      <c r="AL74">
        <v>10.927366256713899</v>
      </c>
      <c r="AM74">
        <v>194.22462463378901</v>
      </c>
    </row>
    <row r="75" spans="1:39" x14ac:dyDescent="0.25">
      <c r="A75" s="1" t="s">
        <v>112</v>
      </c>
      <c r="B75" s="1">
        <v>2014</v>
      </c>
      <c r="C75">
        <v>5</v>
      </c>
      <c r="D75">
        <v>8</v>
      </c>
      <c r="E75" s="1">
        <v>29</v>
      </c>
      <c r="F75">
        <v>69.941309784648197</v>
      </c>
      <c r="G75">
        <v>0.47837433890447284</v>
      </c>
      <c r="H75" t="str">
        <f>IFERROR(VLOOKUP(A75,[1]JawAngle!A:F,6,FALSE),"")</f>
        <v/>
      </c>
      <c r="I75">
        <v>0</v>
      </c>
      <c r="J75">
        <v>0</v>
      </c>
      <c r="K75">
        <v>7</v>
      </c>
      <c r="L75">
        <v>0.15993061173293477</v>
      </c>
      <c r="M75">
        <v>3</v>
      </c>
      <c r="N75">
        <v>0.31759849989522032</v>
      </c>
      <c r="O75">
        <v>1</v>
      </c>
      <c r="P75">
        <v>8.452272763178018E-4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11</v>
      </c>
      <c r="AF75">
        <v>13.3940325861885</v>
      </c>
      <c r="AG75">
        <v>159.734716142927</v>
      </c>
      <c r="AH75">
        <v>12.962776184081999</v>
      </c>
      <c r="AI75">
        <v>220.59576416015599</v>
      </c>
      <c r="AJ75">
        <v>10.9655363219125</v>
      </c>
      <c r="AK75">
        <v>159.734716142927</v>
      </c>
      <c r="AL75">
        <v>11.2223711013794</v>
      </c>
      <c r="AM75">
        <v>212.63612365722699</v>
      </c>
    </row>
    <row r="76" spans="1:39" x14ac:dyDescent="0.25">
      <c r="A76" s="1" t="s">
        <v>113</v>
      </c>
      <c r="B76" s="1">
        <v>2014</v>
      </c>
      <c r="C76">
        <v>5</v>
      </c>
      <c r="D76">
        <v>9</v>
      </c>
      <c r="E76" s="1">
        <v>26</v>
      </c>
      <c r="F76">
        <v>66.171892548902008</v>
      </c>
      <c r="G76">
        <v>7.9377426656753181E-2</v>
      </c>
      <c r="H76" t="str">
        <f>IFERROR(VLOOKUP(A76,[1]JawAngle!A:F,6,FALSE),"")</f>
        <v/>
      </c>
      <c r="I76">
        <v>1</v>
      </c>
      <c r="J76">
        <v>2.4534177842446492E-2</v>
      </c>
      <c r="K76">
        <v>1</v>
      </c>
      <c r="L76">
        <v>2.2431453904982839E-2</v>
      </c>
      <c r="M76">
        <v>1</v>
      </c>
      <c r="N76">
        <v>3.1566567633006047E-2</v>
      </c>
      <c r="O76">
        <v>1</v>
      </c>
      <c r="P76">
        <v>8.452272763178018E-4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4</v>
      </c>
      <c r="AF76">
        <v>13.3775879371734</v>
      </c>
      <c r="AG76">
        <v>166.12733677455401</v>
      </c>
      <c r="AH76">
        <v>13.233447074890099</v>
      </c>
      <c r="AI76">
        <v>231.29130554199199</v>
      </c>
      <c r="AJ76">
        <v>11.003303868430001</v>
      </c>
      <c r="AK76">
        <v>166.12733677455401</v>
      </c>
      <c r="AL76">
        <v>11.190020561218301</v>
      </c>
      <c r="AM76">
        <v>220.59576416015599</v>
      </c>
    </row>
    <row r="77" spans="1:39" x14ac:dyDescent="0.25">
      <c r="A77" s="1" t="s">
        <v>114</v>
      </c>
      <c r="B77" s="1">
        <v>2014</v>
      </c>
      <c r="C77">
        <v>5</v>
      </c>
      <c r="D77">
        <v>11</v>
      </c>
      <c r="E77" s="1">
        <v>30</v>
      </c>
      <c r="F77">
        <v>74.290637364355405</v>
      </c>
      <c r="G77">
        <v>0.16107371847732879</v>
      </c>
      <c r="H77" t="str">
        <f>IFERROR(VLOOKUP(A77,[1]JawAngle!A:F,6,FALSE),"")</f>
        <v/>
      </c>
      <c r="I77">
        <v>0</v>
      </c>
      <c r="J77">
        <v>0</v>
      </c>
      <c r="K77">
        <v>3</v>
      </c>
      <c r="L77">
        <v>0.16107371847732879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3</v>
      </c>
      <c r="AF77">
        <v>13.4136745929718</v>
      </c>
      <c r="AG77">
        <v>180.372111729213</v>
      </c>
      <c r="AH77">
        <v>13.319146156311</v>
      </c>
      <c r="AI77">
        <v>235.30155944824199</v>
      </c>
      <c r="AJ77">
        <v>11.057417460850299</v>
      </c>
      <c r="AK77">
        <v>180.372111729213</v>
      </c>
      <c r="AL77">
        <v>11.0531549453735</v>
      </c>
      <c r="AM77">
        <v>236.15759277343801</v>
      </c>
    </row>
    <row r="78" spans="1:39" x14ac:dyDescent="0.25">
      <c r="A78" s="1" t="s">
        <v>115</v>
      </c>
      <c r="B78" s="1">
        <v>2014</v>
      </c>
      <c r="C78">
        <v>5</v>
      </c>
      <c r="D78">
        <v>11</v>
      </c>
      <c r="E78" s="1">
        <v>28</v>
      </c>
      <c r="F78">
        <v>70.327916680622195</v>
      </c>
      <c r="G78">
        <v>3.7679500577797093E-2</v>
      </c>
      <c r="H78" t="str">
        <f>IFERROR(VLOOKUP(A78,[1]JawAngle!A:F,6,FALSE),"")</f>
        <v/>
      </c>
      <c r="I78">
        <v>0</v>
      </c>
      <c r="J78">
        <v>0</v>
      </c>
      <c r="K78">
        <v>1</v>
      </c>
      <c r="L78">
        <v>2.6636985428150833E-2</v>
      </c>
      <c r="M78">
        <v>0</v>
      </c>
      <c r="N78">
        <v>0</v>
      </c>
      <c r="O78">
        <v>0</v>
      </c>
      <c r="P78">
        <v>0</v>
      </c>
      <c r="Q78">
        <v>1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2</v>
      </c>
      <c r="AF78">
        <v>13.4136745929718</v>
      </c>
      <c r="AG78">
        <v>180.372111729213</v>
      </c>
      <c r="AH78">
        <v>13.319146156311</v>
      </c>
      <c r="AI78">
        <v>235.30155944824199</v>
      </c>
      <c r="AJ78">
        <v>11.057417460850299</v>
      </c>
      <c r="AK78">
        <v>180.372111729213</v>
      </c>
      <c r="AL78">
        <v>11.0531549453735</v>
      </c>
      <c r="AM78">
        <v>236.15759277343801</v>
      </c>
    </row>
    <row r="79" spans="1:39" x14ac:dyDescent="0.25">
      <c r="A79" s="1" t="s">
        <v>116</v>
      </c>
      <c r="B79" s="1">
        <v>2014</v>
      </c>
      <c r="C79">
        <v>5</v>
      </c>
      <c r="D79">
        <v>15</v>
      </c>
      <c r="E79" s="1">
        <v>28</v>
      </c>
      <c r="F79">
        <v>83.955809763704607</v>
      </c>
      <c r="G79">
        <v>1.204289151930368</v>
      </c>
      <c r="H79" t="str">
        <f>IFERROR(VLOOKUP(A79,[1]JawAngle!A:F,6,FALSE),"")</f>
        <v/>
      </c>
      <c r="I79">
        <v>3</v>
      </c>
      <c r="J79">
        <v>0.15161243512873629</v>
      </c>
      <c r="K79">
        <v>0</v>
      </c>
      <c r="L79">
        <v>0</v>
      </c>
      <c r="M79">
        <v>4</v>
      </c>
      <c r="N79">
        <v>1.042098726743361</v>
      </c>
      <c r="O79">
        <v>2</v>
      </c>
      <c r="P79">
        <v>2.7921930153051258E-3</v>
      </c>
      <c r="Q79">
        <v>1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10</v>
      </c>
      <c r="AF79">
        <v>13.5225503047307</v>
      </c>
      <c r="AG79">
        <v>207.05963352748299</v>
      </c>
      <c r="AH79">
        <v>14.8071842193604</v>
      </c>
      <c r="AI79">
        <v>233.23922729492199</v>
      </c>
      <c r="AJ79">
        <v>11.2610604422433</v>
      </c>
      <c r="AK79">
        <v>207.05963352748299</v>
      </c>
      <c r="AL79">
        <v>11.8116235733032</v>
      </c>
      <c r="AM79">
        <v>234.11012268066401</v>
      </c>
    </row>
    <row r="80" spans="1:39" x14ac:dyDescent="0.25">
      <c r="A80" s="1" t="s">
        <v>117</v>
      </c>
      <c r="B80" s="1">
        <v>2014</v>
      </c>
      <c r="C80">
        <v>5</v>
      </c>
      <c r="D80">
        <v>16</v>
      </c>
      <c r="E80" s="1">
        <v>25</v>
      </c>
      <c r="F80">
        <v>44.715209822346701</v>
      </c>
      <c r="G80">
        <v>0.17069978170691319</v>
      </c>
      <c r="H80" t="str">
        <f>IFERROR(VLOOKUP(A80,[1]JawAngle!A:F,6,FALSE),"")</f>
        <v/>
      </c>
      <c r="I80">
        <v>1</v>
      </c>
      <c r="J80">
        <v>4.4568633780140844E-2</v>
      </c>
      <c r="K80">
        <v>5</v>
      </c>
      <c r="L80">
        <v>0.12308825855959543</v>
      </c>
      <c r="M80">
        <v>0</v>
      </c>
      <c r="N80">
        <v>0</v>
      </c>
      <c r="O80">
        <v>3</v>
      </c>
      <c r="P80">
        <v>3.0428893671769139E-3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9</v>
      </c>
      <c r="AF80">
        <v>13.5218045484452</v>
      </c>
      <c r="AG80">
        <v>212.31647164481001</v>
      </c>
      <c r="AH80">
        <v>14.588916778564499</v>
      </c>
      <c r="AI80">
        <v>232.47647094726599</v>
      </c>
      <c r="AJ80">
        <v>11.2990489006043</v>
      </c>
      <c r="AK80">
        <v>212.31647164481001</v>
      </c>
      <c r="AL80">
        <v>11.7379856109619</v>
      </c>
      <c r="AM80">
        <v>233.23922729492199</v>
      </c>
    </row>
    <row r="81" spans="1:39" x14ac:dyDescent="0.25">
      <c r="A81" s="1" t="s">
        <v>118</v>
      </c>
      <c r="B81" s="1">
        <v>2014</v>
      </c>
      <c r="C81">
        <v>6</v>
      </c>
      <c r="D81">
        <v>10</v>
      </c>
      <c r="E81" s="1">
        <v>63</v>
      </c>
      <c r="F81">
        <v>994.80165667837809</v>
      </c>
      <c r="G81">
        <v>3.067344241761623</v>
      </c>
      <c r="H81" t="str">
        <f>IFERROR(VLOOKUP(A81,[1]JawAngle!A:F,6,FALSE),"")</f>
        <v/>
      </c>
      <c r="I81">
        <v>13</v>
      </c>
      <c r="J81">
        <v>1.4704088942249538</v>
      </c>
      <c r="K81">
        <v>4</v>
      </c>
      <c r="L81">
        <v>0.70034973489302499</v>
      </c>
      <c r="M81">
        <v>3</v>
      </c>
      <c r="N81">
        <v>0.3563740577592901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1</v>
      </c>
      <c r="AB81">
        <v>0</v>
      </c>
      <c r="AC81">
        <v>0</v>
      </c>
      <c r="AD81">
        <v>0</v>
      </c>
      <c r="AE81">
        <v>21</v>
      </c>
      <c r="AF81">
        <v>14.9400964294161</v>
      </c>
      <c r="AG81">
        <v>258.11090305873302</v>
      </c>
      <c r="AH81">
        <v>15.473768234252899</v>
      </c>
      <c r="AI81">
        <v>257.90515136718801</v>
      </c>
      <c r="AJ81">
        <v>12.621703352247</v>
      </c>
      <c r="AK81">
        <v>258.11090305873302</v>
      </c>
      <c r="AL81">
        <v>12.266187667846699</v>
      </c>
      <c r="AM81">
        <v>258.00491333007801</v>
      </c>
    </row>
    <row r="82" spans="1:39" x14ac:dyDescent="0.25">
      <c r="A82" s="1" t="s">
        <v>119</v>
      </c>
      <c r="B82" s="1">
        <v>2015</v>
      </c>
      <c r="C82">
        <v>4</v>
      </c>
      <c r="D82">
        <v>21</v>
      </c>
      <c r="E82" s="1">
        <v>30</v>
      </c>
      <c r="F82">
        <v>90.431475271268596</v>
      </c>
      <c r="G82">
        <v>1.0766651117517485</v>
      </c>
      <c r="H82" t="str">
        <f>IFERROR(VLOOKUP(A82,[1]JawAngle!A:F,6,FALSE),"")</f>
        <v/>
      </c>
      <c r="I82">
        <v>7</v>
      </c>
      <c r="J82">
        <v>0.98190104435400427</v>
      </c>
      <c r="K82">
        <v>6</v>
      </c>
      <c r="L82">
        <v>8.9921090255808911E-2</v>
      </c>
      <c r="M82">
        <v>0</v>
      </c>
      <c r="N82">
        <v>0</v>
      </c>
      <c r="O82">
        <v>2</v>
      </c>
      <c r="P82">
        <v>4.8429771419348892E-3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17</v>
      </c>
      <c r="AF82">
        <v>13.3024543977919</v>
      </c>
      <c r="AG82">
        <v>117.881787981306</v>
      </c>
      <c r="AH82">
        <v>15.414731025695801</v>
      </c>
      <c r="AI82">
        <v>136.98211669921901</v>
      </c>
      <c r="AJ82">
        <v>10.8450653893607</v>
      </c>
      <c r="AK82">
        <v>117.881787981306</v>
      </c>
      <c r="AL82">
        <v>11.4730339050293</v>
      </c>
      <c r="AM82">
        <v>128.54299926757801</v>
      </c>
    </row>
    <row r="83" spans="1:39" x14ac:dyDescent="0.25">
      <c r="A83" s="1" t="s">
        <v>120</v>
      </c>
      <c r="B83" s="1">
        <v>2015</v>
      </c>
      <c r="C83">
        <v>4</v>
      </c>
      <c r="D83">
        <v>22</v>
      </c>
      <c r="E83" s="1">
        <v>27</v>
      </c>
      <c r="F83">
        <v>68.684837372732801</v>
      </c>
      <c r="G83">
        <v>0</v>
      </c>
      <c r="H83" t="str">
        <f>IFERROR(VLOOKUP(A83,[1]JawAngle!A:F,6,FALSE),"")</f>
        <v/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4</v>
      </c>
      <c r="AF83">
        <v>13.551630213147099</v>
      </c>
      <c r="AG83">
        <v>119.410830361503</v>
      </c>
      <c r="AH83">
        <v>15.460498809814499</v>
      </c>
      <c r="AI83">
        <v>151.22639465332</v>
      </c>
      <c r="AJ83">
        <v>10.9372611727033</v>
      </c>
      <c r="AK83">
        <v>119.410830361503</v>
      </c>
      <c r="AL83">
        <v>11.503069877624499</v>
      </c>
      <c r="AM83">
        <v>136.98211669921901</v>
      </c>
    </row>
    <row r="84" spans="1:39" x14ac:dyDescent="0.25">
      <c r="A84" s="1" t="s">
        <v>121</v>
      </c>
      <c r="B84" s="1">
        <v>2015</v>
      </c>
      <c r="C84">
        <v>4</v>
      </c>
      <c r="D84">
        <v>23</v>
      </c>
      <c r="E84" s="1">
        <v>32</v>
      </c>
      <c r="F84">
        <v>106.28235800620101</v>
      </c>
      <c r="G84">
        <v>0.83106259454721365</v>
      </c>
      <c r="H84" t="str">
        <f>IFERROR(VLOOKUP(A84,[1]JawAngle!A:F,6,FALSE),"")</f>
        <v/>
      </c>
      <c r="I84">
        <v>4</v>
      </c>
      <c r="J84">
        <v>0.49895280473978165</v>
      </c>
      <c r="K84">
        <v>5</v>
      </c>
      <c r="L84">
        <v>0.11807015284273095</v>
      </c>
      <c r="M84">
        <v>1</v>
      </c>
      <c r="N84">
        <v>0.20952420040568873</v>
      </c>
      <c r="O84">
        <v>2</v>
      </c>
      <c r="P84">
        <v>3.229170617238613E-3</v>
      </c>
      <c r="Q84">
        <v>0</v>
      </c>
      <c r="R84">
        <v>0</v>
      </c>
      <c r="S84">
        <v>1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19</v>
      </c>
      <c r="AF84">
        <v>13.8040485552379</v>
      </c>
      <c r="AG84">
        <v>121.679041726249</v>
      </c>
      <c r="AH84">
        <v>14.9748697280884</v>
      </c>
      <c r="AI84">
        <v>166.44445800781301</v>
      </c>
      <c r="AJ84">
        <v>11.060733182089701</v>
      </c>
      <c r="AK84">
        <v>121.679041726249</v>
      </c>
      <c r="AL84">
        <v>11.737416267395</v>
      </c>
      <c r="AM84">
        <v>151.22639465332</v>
      </c>
    </row>
    <row r="85" spans="1:39" x14ac:dyDescent="0.25">
      <c r="A85" s="1" t="s">
        <v>122</v>
      </c>
      <c r="B85" s="1">
        <v>2015</v>
      </c>
      <c r="C85">
        <v>4</v>
      </c>
      <c r="D85">
        <v>23</v>
      </c>
      <c r="E85" s="1">
        <v>30</v>
      </c>
      <c r="F85">
        <v>60.759396005266396</v>
      </c>
      <c r="G85">
        <v>7.9444731108424482E-2</v>
      </c>
      <c r="H85" t="str">
        <f>IFERROR(VLOOKUP(A85,[1]JawAngle!A:F,6,FALSE),"")</f>
        <v/>
      </c>
      <c r="I85">
        <v>0</v>
      </c>
      <c r="J85">
        <v>0</v>
      </c>
      <c r="K85">
        <v>1</v>
      </c>
      <c r="L85">
        <v>1.9800743949798555E-2</v>
      </c>
      <c r="M85">
        <v>0</v>
      </c>
      <c r="N85">
        <v>0</v>
      </c>
      <c r="O85">
        <v>5</v>
      </c>
      <c r="P85">
        <v>9.0876855098841296E-3</v>
      </c>
      <c r="Q85">
        <v>0</v>
      </c>
      <c r="R85">
        <v>0</v>
      </c>
      <c r="S85">
        <v>0</v>
      </c>
      <c r="T85">
        <v>1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11</v>
      </c>
      <c r="AF85">
        <v>13.8040485552379</v>
      </c>
      <c r="AG85">
        <v>121.679041726249</v>
      </c>
      <c r="AH85">
        <v>14.9748697280884</v>
      </c>
      <c r="AI85">
        <v>166.44445800781301</v>
      </c>
      <c r="AJ85">
        <v>11.060733182089701</v>
      </c>
      <c r="AK85">
        <v>121.679041726249</v>
      </c>
      <c r="AL85">
        <v>11.737416267395</v>
      </c>
      <c r="AM85">
        <v>151.22639465332</v>
      </c>
    </row>
    <row r="86" spans="1:39" x14ac:dyDescent="0.25">
      <c r="A86" s="1" t="s">
        <v>123</v>
      </c>
      <c r="B86" s="1">
        <v>2015</v>
      </c>
      <c r="C86">
        <v>4</v>
      </c>
      <c r="D86">
        <v>23</v>
      </c>
      <c r="E86" s="1">
        <v>27</v>
      </c>
      <c r="F86">
        <v>65.785285652927996</v>
      </c>
      <c r="G86">
        <v>0.53265967081126331</v>
      </c>
      <c r="H86" t="str">
        <f>IFERROR(VLOOKUP(A86,[1]JawAngle!A:F,6,FALSE),"")</f>
        <v/>
      </c>
      <c r="I86">
        <v>3</v>
      </c>
      <c r="J86">
        <v>0.45050883455791541</v>
      </c>
      <c r="K86">
        <v>1</v>
      </c>
      <c r="L86">
        <v>1.9800743949798555E-2</v>
      </c>
      <c r="M86">
        <v>0</v>
      </c>
      <c r="N86">
        <v>0</v>
      </c>
      <c r="O86">
        <v>7</v>
      </c>
      <c r="P86">
        <v>5.916590934224612E-3</v>
      </c>
      <c r="Q86">
        <v>0</v>
      </c>
      <c r="R86">
        <v>2</v>
      </c>
      <c r="S86">
        <v>0</v>
      </c>
      <c r="T86">
        <v>0</v>
      </c>
      <c r="U86">
        <v>0</v>
      </c>
      <c r="V86">
        <v>0</v>
      </c>
      <c r="W86">
        <v>1</v>
      </c>
      <c r="X86">
        <v>0</v>
      </c>
      <c r="Y86">
        <v>1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17</v>
      </c>
      <c r="AF86">
        <v>13.8040485552379</v>
      </c>
      <c r="AG86">
        <v>121.679041726249</v>
      </c>
      <c r="AH86">
        <v>14.9748697280884</v>
      </c>
      <c r="AI86">
        <v>166.44445800781301</v>
      </c>
      <c r="AJ86">
        <v>11.060733182089701</v>
      </c>
      <c r="AK86">
        <v>121.679041726249</v>
      </c>
      <c r="AL86">
        <v>11.737416267395</v>
      </c>
      <c r="AM86">
        <v>151.22639465332</v>
      </c>
    </row>
    <row r="87" spans="1:39" x14ac:dyDescent="0.25">
      <c r="A87" s="1" t="s">
        <v>124</v>
      </c>
      <c r="B87" s="1">
        <v>2015</v>
      </c>
      <c r="C87">
        <v>4</v>
      </c>
      <c r="D87">
        <v>24</v>
      </c>
      <c r="E87" s="1">
        <v>28</v>
      </c>
      <c r="F87">
        <v>87.8218787234443</v>
      </c>
      <c r="G87">
        <v>0.81477074110008962</v>
      </c>
      <c r="H87" t="str">
        <f>IFERROR(VLOOKUP(A87,[1]JawAngle!A:F,6,FALSE),"")</f>
        <v/>
      </c>
      <c r="I87">
        <v>3</v>
      </c>
      <c r="J87">
        <v>0.2215514767949405</v>
      </c>
      <c r="K87">
        <v>22</v>
      </c>
      <c r="L87">
        <v>0.58814790064724221</v>
      </c>
      <c r="M87">
        <v>0</v>
      </c>
      <c r="N87">
        <v>0</v>
      </c>
      <c r="O87">
        <v>6</v>
      </c>
      <c r="P87">
        <v>5.0713636579068104E-3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36</v>
      </c>
      <c r="AF87">
        <v>13.9451287303652</v>
      </c>
      <c r="AG87">
        <v>125.209140777588</v>
      </c>
      <c r="AH87">
        <v>13.888444900512701</v>
      </c>
      <c r="AI87">
        <v>183.12428283691401</v>
      </c>
      <c r="AJ87">
        <v>11.166146755218501</v>
      </c>
      <c r="AK87">
        <v>125.209140777588</v>
      </c>
      <c r="AL87">
        <v>11.637335777282701</v>
      </c>
      <c r="AM87">
        <v>166.44445800781301</v>
      </c>
    </row>
    <row r="88" spans="1:39" x14ac:dyDescent="0.25">
      <c r="A88" s="1" t="s">
        <v>125</v>
      </c>
      <c r="B88" s="1">
        <v>2015</v>
      </c>
      <c r="C88">
        <v>4</v>
      </c>
      <c r="D88">
        <v>24</v>
      </c>
      <c r="E88" s="1">
        <v>32</v>
      </c>
      <c r="F88">
        <v>104.15602007834499</v>
      </c>
      <c r="G88">
        <v>5.3582498417868822E-3</v>
      </c>
      <c r="H88" t="str">
        <f>IFERROR(VLOOKUP(A88,[1]JawAngle!A:F,6,FALSE),"")</f>
        <v/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4</v>
      </c>
      <c r="P88">
        <v>5.3582498417868822E-3</v>
      </c>
      <c r="Q88">
        <v>0</v>
      </c>
      <c r="R88">
        <v>0</v>
      </c>
      <c r="S88">
        <v>0</v>
      </c>
      <c r="T88">
        <v>0</v>
      </c>
      <c r="U88">
        <v>2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7</v>
      </c>
      <c r="AF88">
        <v>13.9451287303652</v>
      </c>
      <c r="AG88">
        <v>125.209140777588</v>
      </c>
      <c r="AH88">
        <v>13.888444900512701</v>
      </c>
      <c r="AI88">
        <v>183.12428283691401</v>
      </c>
      <c r="AJ88">
        <v>11.166146755218501</v>
      </c>
      <c r="AK88">
        <v>125.209140777588</v>
      </c>
      <c r="AL88">
        <v>11.637335777282701</v>
      </c>
      <c r="AM88">
        <v>166.44445800781301</v>
      </c>
    </row>
    <row r="89" spans="1:39" x14ac:dyDescent="0.25">
      <c r="A89" s="1" t="s">
        <v>126</v>
      </c>
      <c r="B89" s="1">
        <v>2015</v>
      </c>
      <c r="C89">
        <v>4</v>
      </c>
      <c r="D89">
        <v>25</v>
      </c>
      <c r="E89" s="1">
        <v>29</v>
      </c>
      <c r="F89">
        <v>65.0120718609801</v>
      </c>
      <c r="G89">
        <v>1.2733935455198051</v>
      </c>
      <c r="H89" t="str">
        <f>IFERROR(VLOOKUP(A89,[1]JawAngle!A:F,6,FALSE),"")</f>
        <v/>
      </c>
      <c r="I89">
        <v>9</v>
      </c>
      <c r="J89">
        <v>1.0796785972216874</v>
      </c>
      <c r="K89">
        <v>7</v>
      </c>
      <c r="L89">
        <v>0.18967437248699623</v>
      </c>
      <c r="M89">
        <v>0</v>
      </c>
      <c r="N89">
        <v>0</v>
      </c>
      <c r="O89">
        <v>5</v>
      </c>
      <c r="P89">
        <v>4.0405758111213171E-3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21</v>
      </c>
      <c r="AF89">
        <v>13.971422178404699</v>
      </c>
      <c r="AG89">
        <v>129.96589878627199</v>
      </c>
      <c r="AH89">
        <v>13.522614479064901</v>
      </c>
      <c r="AI89">
        <v>198.53224182128901</v>
      </c>
      <c r="AJ89">
        <v>11.2429932866778</v>
      </c>
      <c r="AK89">
        <v>129.96589878627199</v>
      </c>
      <c r="AL89">
        <v>11.453372955322299</v>
      </c>
      <c r="AM89">
        <v>183.12428283691401</v>
      </c>
    </row>
    <row r="90" spans="1:39" x14ac:dyDescent="0.25">
      <c r="A90" s="1" t="s">
        <v>127</v>
      </c>
      <c r="B90" s="1">
        <v>2015</v>
      </c>
      <c r="C90">
        <v>4</v>
      </c>
      <c r="D90">
        <v>28</v>
      </c>
      <c r="E90" s="1">
        <v>31</v>
      </c>
      <c r="F90">
        <v>122.71315108509501</v>
      </c>
      <c r="G90">
        <v>0.99656422201764572</v>
      </c>
      <c r="H90" t="str">
        <f>IFERROR(VLOOKUP(A90,[1]JawAngle!A:F,6,FALSE),"")</f>
        <v/>
      </c>
      <c r="I90">
        <v>7</v>
      </c>
      <c r="J90">
        <v>0.68619723983097769</v>
      </c>
      <c r="K90">
        <v>2</v>
      </c>
      <c r="L90">
        <v>5.3849012216938344E-2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2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11</v>
      </c>
      <c r="AF90">
        <v>13.9405466772261</v>
      </c>
      <c r="AG90">
        <v>150.10956518990699</v>
      </c>
      <c r="AH90">
        <v>14.607409477233899</v>
      </c>
      <c r="AI90">
        <v>213.199462890625</v>
      </c>
      <c r="AJ90">
        <v>11.3331351961408</v>
      </c>
      <c r="AK90">
        <v>150.10956518990699</v>
      </c>
      <c r="AL90">
        <v>11.487012863159199</v>
      </c>
      <c r="AM90">
        <v>213.36236572265599</v>
      </c>
    </row>
    <row r="91" spans="1:39" x14ac:dyDescent="0.25">
      <c r="A91" s="1" t="s">
        <v>128</v>
      </c>
      <c r="B91" s="1">
        <v>2015</v>
      </c>
      <c r="C91">
        <v>4</v>
      </c>
      <c r="D91">
        <v>28</v>
      </c>
      <c r="E91" s="1">
        <v>32</v>
      </c>
      <c r="F91">
        <v>146.296171739507</v>
      </c>
      <c r="G91">
        <v>0.16667026404730606</v>
      </c>
      <c r="H91" t="str">
        <f>IFERROR(VLOOKUP(A91,[1]JawAngle!A:F,6,FALSE),"")</f>
        <v/>
      </c>
      <c r="I91">
        <v>0</v>
      </c>
      <c r="J91">
        <v>0</v>
      </c>
      <c r="K91">
        <v>4</v>
      </c>
      <c r="L91">
        <v>7.1560642563373231E-2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5</v>
      </c>
      <c r="AF91">
        <v>13.9405466772261</v>
      </c>
      <c r="AG91">
        <v>150.10956518990699</v>
      </c>
      <c r="AH91">
        <v>14.607409477233899</v>
      </c>
      <c r="AI91">
        <v>213.199462890625</v>
      </c>
      <c r="AJ91">
        <v>11.3331351961408</v>
      </c>
      <c r="AK91">
        <v>150.10956518990699</v>
      </c>
      <c r="AL91">
        <v>11.487012863159199</v>
      </c>
      <c r="AM91">
        <v>213.36236572265599</v>
      </c>
    </row>
    <row r="92" spans="1:39" x14ac:dyDescent="0.25">
      <c r="A92" s="1" t="s">
        <v>129</v>
      </c>
      <c r="B92" s="1">
        <v>2015</v>
      </c>
      <c r="C92">
        <v>4</v>
      </c>
      <c r="D92">
        <v>28</v>
      </c>
      <c r="E92" s="1">
        <v>29</v>
      </c>
      <c r="F92">
        <v>95.843971814904194</v>
      </c>
      <c r="G92">
        <v>0.74414167031757983</v>
      </c>
      <c r="H92" t="str">
        <f>IFERROR(VLOOKUP(A92,[1]JawAngle!A:F,6,FALSE),"")</f>
        <v/>
      </c>
      <c r="I92">
        <v>4</v>
      </c>
      <c r="J92">
        <v>0.43331639816796197</v>
      </c>
      <c r="K92">
        <v>14</v>
      </c>
      <c r="L92">
        <v>0.28664479864046855</v>
      </c>
      <c r="M92">
        <v>0</v>
      </c>
      <c r="N92">
        <v>0</v>
      </c>
      <c r="O92">
        <v>14</v>
      </c>
      <c r="P92">
        <v>2.4180473509149401E-2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33</v>
      </c>
      <c r="AF92">
        <v>13.9405466772261</v>
      </c>
      <c r="AG92">
        <v>150.10956518990699</v>
      </c>
      <c r="AH92">
        <v>14.607409477233899</v>
      </c>
      <c r="AI92">
        <v>213.199462890625</v>
      </c>
      <c r="AJ92">
        <v>11.3331351961408</v>
      </c>
      <c r="AK92">
        <v>150.10956518990699</v>
      </c>
      <c r="AL92">
        <v>11.487012863159199</v>
      </c>
      <c r="AM92">
        <v>213.36236572265599</v>
      </c>
    </row>
    <row r="93" spans="1:39" x14ac:dyDescent="0.25">
      <c r="A93" s="1" t="s">
        <v>130</v>
      </c>
      <c r="B93" s="1">
        <v>2015</v>
      </c>
      <c r="C93">
        <v>4</v>
      </c>
      <c r="D93">
        <v>29</v>
      </c>
      <c r="E93" s="1">
        <v>44</v>
      </c>
      <c r="F93">
        <v>212.985861295017</v>
      </c>
      <c r="G93">
        <v>1.7289606226235783</v>
      </c>
      <c r="H93" t="str">
        <f>IFERROR(VLOOKUP(A93,[1]JawAngle!A:F,6,FALSE),"")</f>
        <v/>
      </c>
      <c r="I93">
        <v>5</v>
      </c>
      <c r="J93">
        <v>1.0700596159452194</v>
      </c>
      <c r="K93">
        <v>12</v>
      </c>
      <c r="L93">
        <v>0.37829246738627925</v>
      </c>
      <c r="M93">
        <v>1</v>
      </c>
      <c r="N93">
        <v>4.5003636363999365E-2</v>
      </c>
      <c r="O93">
        <v>5</v>
      </c>
      <c r="P93">
        <v>9.3931074296087717E-3</v>
      </c>
      <c r="Q93">
        <v>0</v>
      </c>
      <c r="R93">
        <v>0</v>
      </c>
      <c r="S93">
        <v>0</v>
      </c>
      <c r="T93">
        <v>2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25</v>
      </c>
      <c r="AF93">
        <v>14.0097371453331</v>
      </c>
      <c r="AG93">
        <v>157.54324558803</v>
      </c>
      <c r="AH93">
        <v>14.717674255371101</v>
      </c>
      <c r="AI93">
        <v>212.26060485839801</v>
      </c>
      <c r="AJ93">
        <v>11.373159136090999</v>
      </c>
      <c r="AK93">
        <v>157.54324558803</v>
      </c>
      <c r="AL93">
        <v>11.610094070434601</v>
      </c>
      <c r="AM93">
        <v>213.199462890625</v>
      </c>
    </row>
    <row r="94" spans="1:39" x14ac:dyDescent="0.25">
      <c r="A94" s="1" t="s">
        <v>131</v>
      </c>
      <c r="B94" s="1">
        <v>2015</v>
      </c>
      <c r="C94">
        <v>4</v>
      </c>
      <c r="D94">
        <v>30</v>
      </c>
      <c r="E94" s="1">
        <v>36</v>
      </c>
      <c r="F94">
        <v>227.29031644605399</v>
      </c>
      <c r="G94">
        <v>3.1053392297959919</v>
      </c>
      <c r="H94" t="str">
        <f>IFERROR(VLOOKUP(A94,[1]JawAngle!A:F,6,FALSE),"")</f>
        <v/>
      </c>
      <c r="I94">
        <v>9</v>
      </c>
      <c r="J94">
        <v>1.4262910883751676</v>
      </c>
      <c r="K94">
        <v>12</v>
      </c>
      <c r="L94">
        <v>0.68502274180800959</v>
      </c>
      <c r="M94">
        <v>0</v>
      </c>
      <c r="N94">
        <v>0</v>
      </c>
      <c r="O94">
        <v>2</v>
      </c>
      <c r="P94">
        <v>8.0559678554286401E-3</v>
      </c>
      <c r="Q94">
        <v>0</v>
      </c>
      <c r="R94">
        <v>0</v>
      </c>
      <c r="S94">
        <v>0</v>
      </c>
      <c r="T94">
        <v>6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29</v>
      </c>
      <c r="AF94">
        <v>14.1057919661204</v>
      </c>
      <c r="AG94">
        <v>165.06272506713901</v>
      </c>
      <c r="AH94">
        <v>14.3996276855469</v>
      </c>
      <c r="AI94">
        <v>210.29505920410199</v>
      </c>
      <c r="AJ94">
        <v>11.415394714900399</v>
      </c>
      <c r="AK94">
        <v>165.06272506713901</v>
      </c>
      <c r="AL94">
        <v>11.6932535171509</v>
      </c>
      <c r="AM94">
        <v>212.26060485839801</v>
      </c>
    </row>
    <row r="95" spans="1:39" x14ac:dyDescent="0.25">
      <c r="A95" s="1" t="s">
        <v>132</v>
      </c>
      <c r="B95" s="1">
        <v>2015</v>
      </c>
      <c r="C95">
        <v>5</v>
      </c>
      <c r="D95">
        <v>1</v>
      </c>
      <c r="E95" s="1">
        <v>34</v>
      </c>
      <c r="F95">
        <v>170.26579928989298</v>
      </c>
      <c r="G95">
        <v>5.0837376418283328E-2</v>
      </c>
      <c r="H95" t="str">
        <f>IFERROR(VLOOKUP(A95,[1]JawAngle!A:F,6,FALSE),"")</f>
        <v/>
      </c>
      <c r="I95">
        <v>0</v>
      </c>
      <c r="J95">
        <v>0</v>
      </c>
      <c r="K95">
        <v>1</v>
      </c>
      <c r="L95">
        <v>1.3961001782985899E-2</v>
      </c>
      <c r="M95">
        <v>2</v>
      </c>
      <c r="N95">
        <v>1.3560346043700504E-2</v>
      </c>
      <c r="O95">
        <v>2</v>
      </c>
      <c r="P95">
        <v>4.6706395648861785E-3</v>
      </c>
      <c r="Q95">
        <v>0</v>
      </c>
      <c r="R95">
        <v>0</v>
      </c>
      <c r="S95">
        <v>0</v>
      </c>
      <c r="T95">
        <v>1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6</v>
      </c>
      <c r="AF95">
        <v>14.1341871420542</v>
      </c>
      <c r="AG95">
        <v>171.91353552682099</v>
      </c>
      <c r="AH95">
        <v>14.593013763427701</v>
      </c>
      <c r="AI95">
        <v>213.86801147460901</v>
      </c>
      <c r="AJ95">
        <v>11.472494602203399</v>
      </c>
      <c r="AK95">
        <v>171.91353552682099</v>
      </c>
      <c r="AL95">
        <v>11.757783889770501</v>
      </c>
      <c r="AM95">
        <v>210.29505920410199</v>
      </c>
    </row>
    <row r="96" spans="1:39" x14ac:dyDescent="0.25">
      <c r="A96" s="1" t="s">
        <v>133</v>
      </c>
      <c r="B96" s="1">
        <v>2015</v>
      </c>
      <c r="C96">
        <v>5</v>
      </c>
      <c r="D96">
        <v>2</v>
      </c>
      <c r="E96" s="1">
        <v>30</v>
      </c>
      <c r="F96">
        <v>94.974106298962795</v>
      </c>
      <c r="G96">
        <v>2.2597125134257516</v>
      </c>
      <c r="H96" t="str">
        <f>IFERROR(VLOOKUP(A96,[1]JawAngle!A:F,6,FALSE),"")</f>
        <v/>
      </c>
      <c r="I96">
        <v>15</v>
      </c>
      <c r="J96">
        <v>1.294236443710524</v>
      </c>
      <c r="K96">
        <v>8</v>
      </c>
      <c r="L96">
        <v>0.33629964526382639</v>
      </c>
      <c r="M96">
        <v>1</v>
      </c>
      <c r="N96">
        <v>0.12996686091128698</v>
      </c>
      <c r="O96">
        <v>1</v>
      </c>
      <c r="P96">
        <v>1.6145853086193065E-3</v>
      </c>
      <c r="Q96">
        <v>0</v>
      </c>
      <c r="R96">
        <v>0</v>
      </c>
      <c r="S96">
        <v>0</v>
      </c>
      <c r="T96">
        <v>4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29</v>
      </c>
      <c r="AF96">
        <v>14.155743882769601</v>
      </c>
      <c r="AG96">
        <v>178.00012806483701</v>
      </c>
      <c r="AH96">
        <v>14.8530416488647</v>
      </c>
      <c r="AI96">
        <v>221.29179382324199</v>
      </c>
      <c r="AJ96">
        <v>11.541981833321699</v>
      </c>
      <c r="AK96">
        <v>178.00012806483701</v>
      </c>
      <c r="AL96">
        <v>11.9272270202637</v>
      </c>
      <c r="AM96">
        <v>213.86801147460901</v>
      </c>
    </row>
    <row r="97" spans="1:39" x14ac:dyDescent="0.25">
      <c r="A97" s="1" t="s">
        <v>134</v>
      </c>
      <c r="B97" s="1">
        <v>2015</v>
      </c>
      <c r="C97">
        <v>5</v>
      </c>
      <c r="D97">
        <v>3</v>
      </c>
      <c r="E97" s="1">
        <v>36</v>
      </c>
      <c r="F97">
        <v>186.88989581677401</v>
      </c>
      <c r="G97">
        <v>3.7793168087438147</v>
      </c>
      <c r="H97" t="str">
        <f>IFERROR(VLOOKUP(A97,[1]JawAngle!A:F,6,FALSE),"")</f>
        <v/>
      </c>
      <c r="I97">
        <v>14</v>
      </c>
      <c r="J97">
        <v>3.5208584274353418</v>
      </c>
      <c r="K97">
        <v>5</v>
      </c>
      <c r="L97">
        <v>0.24859009411003027</v>
      </c>
      <c r="M97">
        <v>0</v>
      </c>
      <c r="N97">
        <v>0</v>
      </c>
      <c r="O97">
        <v>7</v>
      </c>
      <c r="P97">
        <v>9.8682871984424134E-3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26</v>
      </c>
      <c r="AF97">
        <v>14.1630654278256</v>
      </c>
      <c r="AG97">
        <v>184.67944771902901</v>
      </c>
      <c r="AH97">
        <v>14.6641445159912</v>
      </c>
      <c r="AI97">
        <v>226.27792358398401</v>
      </c>
      <c r="AJ97">
        <v>11.5733333315168</v>
      </c>
      <c r="AK97">
        <v>184.67944771902901</v>
      </c>
      <c r="AL97">
        <v>11.8477382659912</v>
      </c>
      <c r="AM97">
        <v>221.29179382324199</v>
      </c>
    </row>
    <row r="98" spans="1:39" x14ac:dyDescent="0.25">
      <c r="A98" s="1" t="s">
        <v>135</v>
      </c>
      <c r="B98" s="1">
        <v>2015</v>
      </c>
      <c r="C98">
        <v>5</v>
      </c>
      <c r="D98">
        <v>3</v>
      </c>
      <c r="E98" s="1">
        <v>28</v>
      </c>
      <c r="F98">
        <v>114.11114764967401</v>
      </c>
      <c r="G98">
        <v>1.7341753684244523</v>
      </c>
      <c r="H98" t="str">
        <f>IFERROR(VLOOKUP(A98,[1]JawAngle!A:F,6,FALSE),"")</f>
        <v/>
      </c>
      <c r="I98">
        <v>7</v>
      </c>
      <c r="J98">
        <v>1.3317479653283399</v>
      </c>
      <c r="K98">
        <v>14</v>
      </c>
      <c r="L98">
        <v>0.38581065231437606</v>
      </c>
      <c r="M98">
        <v>0</v>
      </c>
      <c r="N98">
        <v>0</v>
      </c>
      <c r="O98">
        <v>9</v>
      </c>
      <c r="P98">
        <v>1.6616750781735835E-2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30</v>
      </c>
      <c r="AF98">
        <v>14.1630654278256</v>
      </c>
      <c r="AG98">
        <v>184.67944771902901</v>
      </c>
      <c r="AH98">
        <v>14.6641445159912</v>
      </c>
      <c r="AI98">
        <v>226.27792358398401</v>
      </c>
      <c r="AJ98">
        <v>11.5733333315168</v>
      </c>
      <c r="AK98">
        <v>184.67944771902901</v>
      </c>
      <c r="AL98">
        <v>11.8477382659912</v>
      </c>
      <c r="AM98">
        <v>221.29179382324199</v>
      </c>
    </row>
    <row r="99" spans="1:39" x14ac:dyDescent="0.25">
      <c r="A99" s="1" t="s">
        <v>136</v>
      </c>
      <c r="B99" s="1">
        <v>2015</v>
      </c>
      <c r="C99">
        <v>5</v>
      </c>
      <c r="D99">
        <v>3</v>
      </c>
      <c r="E99" s="1">
        <v>30</v>
      </c>
      <c r="F99">
        <v>93.620982163053895</v>
      </c>
      <c r="G99">
        <v>0.85286219974743127</v>
      </c>
      <c r="H99" t="str">
        <f>IFERROR(VLOOKUP(A99,[1]JawAngle!A:F,6,FALSE),"")</f>
        <v/>
      </c>
      <c r="I99">
        <v>9</v>
      </c>
      <c r="J99">
        <v>0.80447750463049461</v>
      </c>
      <c r="K99">
        <v>2</v>
      </c>
      <c r="L99">
        <v>4.6437729377949391E-2</v>
      </c>
      <c r="M99">
        <v>0</v>
      </c>
      <c r="N99">
        <v>0</v>
      </c>
      <c r="O99">
        <v>1</v>
      </c>
      <c r="P99">
        <v>1.946965738987324E-3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12</v>
      </c>
      <c r="AF99">
        <v>14.1630654278256</v>
      </c>
      <c r="AG99">
        <v>184.67944771902901</v>
      </c>
      <c r="AH99">
        <v>14.6641445159912</v>
      </c>
      <c r="AI99">
        <v>226.27792358398401</v>
      </c>
      <c r="AJ99">
        <v>11.5733333315168</v>
      </c>
      <c r="AK99">
        <v>184.67944771902901</v>
      </c>
      <c r="AL99">
        <v>11.8477382659912</v>
      </c>
      <c r="AM99">
        <v>221.29179382324199</v>
      </c>
    </row>
    <row r="100" spans="1:39" x14ac:dyDescent="0.25">
      <c r="A100" s="1" t="s">
        <v>137</v>
      </c>
      <c r="B100" s="1">
        <v>2015</v>
      </c>
      <c r="C100">
        <v>5</v>
      </c>
      <c r="D100">
        <v>5</v>
      </c>
      <c r="E100" s="1">
        <v>27</v>
      </c>
      <c r="F100">
        <v>72.647558056465996</v>
      </c>
      <c r="G100">
        <v>0.32404904403941015</v>
      </c>
      <c r="H100" t="str">
        <f>IFERROR(VLOOKUP(A100,[1]JawAngle!A:F,6,FALSE),"")</f>
        <v/>
      </c>
      <c r="I100">
        <v>8</v>
      </c>
      <c r="J100">
        <v>0.31104777145502455</v>
      </c>
      <c r="K100">
        <v>2</v>
      </c>
      <c r="L100">
        <v>1.0500207626355425E-2</v>
      </c>
      <c r="M100">
        <v>0</v>
      </c>
      <c r="N100">
        <v>0</v>
      </c>
      <c r="O100">
        <v>3</v>
      </c>
      <c r="P100">
        <v>2.5010649580302145E-3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13</v>
      </c>
      <c r="AF100">
        <v>14.082513775144299</v>
      </c>
      <c r="AG100">
        <v>198.75422777448401</v>
      </c>
      <c r="AH100">
        <v>14.452440261840801</v>
      </c>
      <c r="AI100">
        <v>225.864013671875</v>
      </c>
      <c r="AJ100">
        <v>11.6142915316991</v>
      </c>
      <c r="AK100">
        <v>198.75422777448401</v>
      </c>
      <c r="AL100">
        <v>11.8250226974487</v>
      </c>
      <c r="AM100">
        <v>226.24574279785199</v>
      </c>
    </row>
    <row r="101" spans="1:39" x14ac:dyDescent="0.25">
      <c r="A101" s="1" t="s">
        <v>138</v>
      </c>
      <c r="B101" s="1">
        <v>2015</v>
      </c>
      <c r="C101">
        <v>5</v>
      </c>
      <c r="D101">
        <v>6</v>
      </c>
      <c r="E101" s="1">
        <v>35</v>
      </c>
      <c r="F101">
        <v>156.73455793080402</v>
      </c>
      <c r="G101">
        <v>0.85215225738399414</v>
      </c>
      <c r="H101" t="str">
        <f>IFERROR(VLOOKUP(A101,[1]JawAngle!A:F,6,FALSE),"")</f>
        <v/>
      </c>
      <c r="I101">
        <v>10</v>
      </c>
      <c r="J101">
        <v>0.83541045436791683</v>
      </c>
      <c r="K101">
        <v>2</v>
      </c>
      <c r="L101">
        <v>1.6243712469084522E-2</v>
      </c>
      <c r="M101">
        <v>0</v>
      </c>
      <c r="N101">
        <v>0</v>
      </c>
      <c r="O101">
        <v>1</v>
      </c>
      <c r="P101">
        <v>4.9809054699287056E-4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13</v>
      </c>
      <c r="AF101">
        <v>14.0262124538422</v>
      </c>
      <c r="AG101">
        <v>205.10293470110199</v>
      </c>
      <c r="AH101">
        <v>14.0511722564697</v>
      </c>
      <c r="AI101">
        <v>224.12609863281301</v>
      </c>
      <c r="AJ101">
        <v>11.6360423905509</v>
      </c>
      <c r="AK101">
        <v>205.10293470110199</v>
      </c>
      <c r="AL101">
        <v>11.8075819015503</v>
      </c>
      <c r="AM101">
        <v>225.864013671875</v>
      </c>
    </row>
    <row r="102" spans="1:39" x14ac:dyDescent="0.25">
      <c r="A102" s="1" t="s">
        <v>139</v>
      </c>
      <c r="B102" s="1">
        <v>2015</v>
      </c>
      <c r="C102">
        <v>5</v>
      </c>
      <c r="D102">
        <v>7</v>
      </c>
      <c r="E102" s="1">
        <v>33</v>
      </c>
      <c r="F102">
        <v>148.51916139135801</v>
      </c>
      <c r="G102">
        <v>2.1635708966382201</v>
      </c>
      <c r="H102" t="str">
        <f>IFERROR(VLOOKUP(A102,[1]JawAngle!A:F,6,FALSE),"")</f>
        <v/>
      </c>
      <c r="I102">
        <v>20</v>
      </c>
      <c r="J102">
        <v>1.9029112130783661</v>
      </c>
      <c r="K102">
        <v>8</v>
      </c>
      <c r="L102">
        <v>0.25155714883299207</v>
      </c>
      <c r="M102">
        <v>0</v>
      </c>
      <c r="N102">
        <v>0</v>
      </c>
      <c r="O102">
        <v>4</v>
      </c>
      <c r="P102">
        <v>9.1025347268619029E-3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32</v>
      </c>
      <c r="AF102">
        <v>13.944086404073801</v>
      </c>
      <c r="AG102">
        <v>210.31005641392301</v>
      </c>
      <c r="AH102">
        <v>13.610510826110801</v>
      </c>
      <c r="AI102">
        <v>224.04469299316401</v>
      </c>
      <c r="AJ102">
        <v>11.6432845933097</v>
      </c>
      <c r="AK102">
        <v>210.31005641392301</v>
      </c>
      <c r="AL102">
        <v>11.8388071060181</v>
      </c>
      <c r="AM102">
        <v>224.12609863281301</v>
      </c>
    </row>
    <row r="103" spans="1:39" x14ac:dyDescent="0.25">
      <c r="A103" s="1" t="s">
        <v>140</v>
      </c>
      <c r="B103" s="1">
        <v>2015</v>
      </c>
      <c r="C103">
        <v>5</v>
      </c>
      <c r="D103">
        <v>7</v>
      </c>
      <c r="E103" s="1">
        <v>27</v>
      </c>
      <c r="F103">
        <v>80.669651147925904</v>
      </c>
      <c r="G103">
        <v>0.1907172615551021</v>
      </c>
      <c r="H103" t="str">
        <f>IFERROR(VLOOKUP(A103,[1]JawAngle!A:F,6,FALSE),"")</f>
        <v/>
      </c>
      <c r="I103">
        <v>1</v>
      </c>
      <c r="J103">
        <v>0.18487636433814017</v>
      </c>
      <c r="K103">
        <v>0</v>
      </c>
      <c r="L103">
        <v>0</v>
      </c>
      <c r="M103">
        <v>0</v>
      </c>
      <c r="N103">
        <v>0</v>
      </c>
      <c r="O103">
        <v>3</v>
      </c>
      <c r="P103">
        <v>5.8408972169619721E-3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4</v>
      </c>
      <c r="AF103">
        <v>13.944086404073801</v>
      </c>
      <c r="AG103">
        <v>210.31005641392301</v>
      </c>
      <c r="AH103">
        <v>13.610510826110801</v>
      </c>
      <c r="AI103">
        <v>224.04469299316401</v>
      </c>
      <c r="AJ103">
        <v>11.6432845933097</v>
      </c>
      <c r="AK103">
        <v>210.31005641392301</v>
      </c>
      <c r="AL103">
        <v>11.8388071060181</v>
      </c>
      <c r="AM103">
        <v>224.12609863281301</v>
      </c>
    </row>
    <row r="104" spans="1:39" x14ac:dyDescent="0.25">
      <c r="A104" s="1" t="s">
        <v>141</v>
      </c>
      <c r="B104" s="1">
        <v>2015</v>
      </c>
      <c r="C104">
        <v>5</v>
      </c>
      <c r="D104">
        <v>8</v>
      </c>
      <c r="E104" s="1">
        <v>33</v>
      </c>
      <c r="F104">
        <v>183.700388924989</v>
      </c>
      <c r="G104">
        <v>2.001825911801097</v>
      </c>
      <c r="H104" t="str">
        <f>IFERROR(VLOOKUP(A104,[1]JawAngle!A:F,6,FALSE),"")</f>
        <v/>
      </c>
      <c r="I104">
        <v>15</v>
      </c>
      <c r="J104">
        <v>1.9364872744918393</v>
      </c>
      <c r="K104">
        <v>2</v>
      </c>
      <c r="L104">
        <v>4.8601020186748535E-2</v>
      </c>
      <c r="M104">
        <v>0</v>
      </c>
      <c r="N104">
        <v>0</v>
      </c>
      <c r="O104">
        <v>11</v>
      </c>
      <c r="P104">
        <v>1.6737617122509187E-2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28</v>
      </c>
      <c r="AF104">
        <v>13.872710216612999</v>
      </c>
      <c r="AG104">
        <v>214.42435891287701</v>
      </c>
      <c r="AH104">
        <v>14.13636302948</v>
      </c>
      <c r="AI104">
        <v>225.76679992675801</v>
      </c>
      <c r="AJ104">
        <v>11.6607712336949</v>
      </c>
      <c r="AK104">
        <v>214.42435891287701</v>
      </c>
      <c r="AL104">
        <v>11.882148742675801</v>
      </c>
      <c r="AM104">
        <v>224.04469299316401</v>
      </c>
    </row>
    <row r="105" spans="1:39" x14ac:dyDescent="0.25">
      <c r="A105" s="1" t="s">
        <v>142</v>
      </c>
      <c r="B105" s="1">
        <v>2015</v>
      </c>
      <c r="C105">
        <v>5</v>
      </c>
      <c r="D105">
        <v>9</v>
      </c>
      <c r="E105" s="1">
        <v>41</v>
      </c>
      <c r="F105">
        <v>267.49743362734699</v>
      </c>
      <c r="G105">
        <v>1.3299618335396715</v>
      </c>
      <c r="H105" t="str">
        <f>IFERROR(VLOOKUP(A105,[1]JawAngle!A:F,6,FALSE),"")</f>
        <v/>
      </c>
      <c r="I105">
        <v>1</v>
      </c>
      <c r="J105">
        <v>2.6485627062997005E-2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1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2</v>
      </c>
      <c r="AF105">
        <v>13.908953155790099</v>
      </c>
      <c r="AG105">
        <v>217.470252990723</v>
      </c>
      <c r="AH105">
        <v>14.9714498519897</v>
      </c>
      <c r="AI105">
        <v>225.33346557617199</v>
      </c>
      <c r="AJ105">
        <v>11.711836542402001</v>
      </c>
      <c r="AK105">
        <v>217.470252990723</v>
      </c>
      <c r="AL105">
        <v>12.168287277221699</v>
      </c>
      <c r="AM105">
        <v>225.76679992675801</v>
      </c>
    </row>
    <row r="106" spans="1:39" x14ac:dyDescent="0.25">
      <c r="A106" s="1" t="s">
        <v>143</v>
      </c>
      <c r="B106" s="1">
        <v>2015</v>
      </c>
      <c r="C106">
        <v>5</v>
      </c>
      <c r="D106">
        <v>9</v>
      </c>
      <c r="E106" s="1">
        <v>26</v>
      </c>
      <c r="F106">
        <v>41.332399482574402</v>
      </c>
      <c r="G106">
        <v>0</v>
      </c>
      <c r="H106" t="str">
        <f>IFERROR(VLOOKUP(A106,[1]JawAngle!A:F,6,FALSE),"")</f>
        <v/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13.908953155790099</v>
      </c>
      <c r="AG106">
        <v>217.470252990723</v>
      </c>
      <c r="AH106">
        <v>14.9714498519897</v>
      </c>
      <c r="AI106">
        <v>225.33346557617199</v>
      </c>
      <c r="AJ106">
        <v>11.711836542402001</v>
      </c>
      <c r="AK106">
        <v>217.470252990723</v>
      </c>
      <c r="AL106">
        <v>12.168287277221699</v>
      </c>
      <c r="AM106">
        <v>225.76679992675801</v>
      </c>
    </row>
    <row r="107" spans="1:39" x14ac:dyDescent="0.25">
      <c r="A107" s="1" t="s">
        <v>144</v>
      </c>
      <c r="B107" s="1">
        <v>2015</v>
      </c>
      <c r="C107">
        <v>5</v>
      </c>
      <c r="D107">
        <v>9</v>
      </c>
      <c r="E107" s="1">
        <v>28</v>
      </c>
      <c r="F107">
        <v>77.673447704127597</v>
      </c>
      <c r="G107">
        <v>0.79308161457339088</v>
      </c>
      <c r="H107" t="str">
        <f>IFERROR(VLOOKUP(A107,[1]JawAngle!A:F,6,FALSE),"")</f>
        <v/>
      </c>
      <c r="I107">
        <v>10</v>
      </c>
      <c r="J107">
        <v>0.77528713361758583</v>
      </c>
      <c r="K107">
        <v>1</v>
      </c>
      <c r="L107">
        <v>1.7794480955805023E-2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11</v>
      </c>
      <c r="AF107">
        <v>13.908953155790099</v>
      </c>
      <c r="AG107">
        <v>217.470252990723</v>
      </c>
      <c r="AH107">
        <v>14.9714498519897</v>
      </c>
      <c r="AI107">
        <v>225.33346557617199</v>
      </c>
      <c r="AJ107">
        <v>11.711836542402001</v>
      </c>
      <c r="AK107">
        <v>217.470252990723</v>
      </c>
      <c r="AL107">
        <v>12.168287277221699</v>
      </c>
      <c r="AM107">
        <v>225.76679992675801</v>
      </c>
    </row>
    <row r="108" spans="1:39" x14ac:dyDescent="0.25">
      <c r="A108" s="1" t="s">
        <v>145</v>
      </c>
      <c r="B108" s="1">
        <v>2015</v>
      </c>
      <c r="C108">
        <v>5</v>
      </c>
      <c r="D108">
        <v>10</v>
      </c>
      <c r="E108" s="1">
        <v>26</v>
      </c>
      <c r="F108">
        <v>58.246451181435603</v>
      </c>
      <c r="G108">
        <v>0.22415119275522555</v>
      </c>
      <c r="H108" t="str">
        <f>IFERROR(VLOOKUP(A108,[1]JawAngle!A:F,6,FALSE),"")</f>
        <v/>
      </c>
      <c r="I108">
        <v>1</v>
      </c>
      <c r="J108">
        <v>3.8880971431878061E-2</v>
      </c>
      <c r="K108">
        <v>4</v>
      </c>
      <c r="L108">
        <v>0.16151522567464233</v>
      </c>
      <c r="M108">
        <v>1</v>
      </c>
      <c r="N108">
        <v>2.1116095108350979E-2</v>
      </c>
      <c r="O108">
        <v>2</v>
      </c>
      <c r="P108">
        <v>2.6389005403541829E-3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8</v>
      </c>
      <c r="AF108">
        <v>14.0120437599364</v>
      </c>
      <c r="AG108">
        <v>219.38462611607099</v>
      </c>
      <c r="AH108">
        <v>14.722317695617701</v>
      </c>
      <c r="AI108">
        <v>224.97076416015599</v>
      </c>
      <c r="AJ108">
        <v>11.776689188821001</v>
      </c>
      <c r="AK108">
        <v>219.38462611607099</v>
      </c>
      <c r="AL108">
        <v>12.1702213287354</v>
      </c>
      <c r="AM108">
        <v>225.33346557617199</v>
      </c>
    </row>
    <row r="109" spans="1:39" x14ac:dyDescent="0.25">
      <c r="A109" s="1" t="s">
        <v>146</v>
      </c>
      <c r="B109" s="1">
        <v>2015</v>
      </c>
      <c r="C109">
        <v>5</v>
      </c>
      <c r="D109">
        <v>10</v>
      </c>
      <c r="E109" s="1">
        <v>24</v>
      </c>
      <c r="F109">
        <v>49.9344029179953</v>
      </c>
      <c r="G109">
        <v>1.3961001782985899E-2</v>
      </c>
      <c r="H109" t="str">
        <f>IFERROR(VLOOKUP(A109,[1]JawAngle!A:F,6,FALSE),"")</f>
        <v/>
      </c>
      <c r="I109">
        <v>0</v>
      </c>
      <c r="J109">
        <v>0</v>
      </c>
      <c r="K109">
        <v>1</v>
      </c>
      <c r="L109">
        <v>1.3961001782985899E-2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1</v>
      </c>
      <c r="AF109">
        <v>14.0120437599364</v>
      </c>
      <c r="AG109">
        <v>219.38462611607099</v>
      </c>
      <c r="AH109">
        <v>14.722317695617701</v>
      </c>
      <c r="AI109">
        <v>224.97076416015599</v>
      </c>
      <c r="AJ109">
        <v>11.776689188821001</v>
      </c>
      <c r="AK109">
        <v>219.38462611607099</v>
      </c>
      <c r="AL109">
        <v>12.1702213287354</v>
      </c>
      <c r="AM109">
        <v>225.33346557617199</v>
      </c>
    </row>
    <row r="110" spans="1:39" x14ac:dyDescent="0.25">
      <c r="A110" s="1" t="s">
        <v>147</v>
      </c>
      <c r="B110" s="1">
        <v>2015</v>
      </c>
      <c r="C110">
        <v>5</v>
      </c>
      <c r="D110">
        <v>13</v>
      </c>
      <c r="E110" s="1">
        <v>40</v>
      </c>
      <c r="F110">
        <v>293.49674738159598</v>
      </c>
      <c r="G110">
        <v>2.1414669010812637</v>
      </c>
      <c r="H110" t="str">
        <f>IFERROR(VLOOKUP(A110,[1]JawAngle!A:F,6,FALSE),"")</f>
        <v/>
      </c>
      <c r="I110">
        <v>20</v>
      </c>
      <c r="J110">
        <v>1.8365155764946546</v>
      </c>
      <c r="K110">
        <v>8</v>
      </c>
      <c r="L110">
        <v>0.13202800401676273</v>
      </c>
      <c r="M110">
        <v>1</v>
      </c>
      <c r="N110">
        <v>0.12996686091128698</v>
      </c>
      <c r="O110">
        <v>1</v>
      </c>
      <c r="P110">
        <v>8.452272763178018E-4</v>
      </c>
      <c r="Q110">
        <v>0</v>
      </c>
      <c r="R110">
        <v>0</v>
      </c>
      <c r="S110">
        <v>0</v>
      </c>
      <c r="T110">
        <v>1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31</v>
      </c>
      <c r="AF110">
        <v>14.0879039594105</v>
      </c>
      <c r="AG110">
        <v>222.15472521100699</v>
      </c>
      <c r="AH110">
        <v>13.850741386413601</v>
      </c>
      <c r="AI110">
        <v>225.264572143555</v>
      </c>
      <c r="AJ110">
        <v>11.8912024497986</v>
      </c>
      <c r="AK110">
        <v>222.15472521100699</v>
      </c>
      <c r="AL110">
        <v>12.017606735229499</v>
      </c>
      <c r="AM110">
        <v>224.93518066406301</v>
      </c>
    </row>
    <row r="111" spans="1:39" x14ac:dyDescent="0.25">
      <c r="A111" s="1" t="s">
        <v>148</v>
      </c>
      <c r="B111" s="1">
        <v>2015</v>
      </c>
      <c r="C111">
        <v>5</v>
      </c>
      <c r="D111">
        <v>14</v>
      </c>
      <c r="E111" s="1">
        <v>42</v>
      </c>
      <c r="F111">
        <v>370.14156450843598</v>
      </c>
      <c r="G111">
        <v>2.7920740899283696</v>
      </c>
      <c r="H111" t="str">
        <f>IFERROR(VLOOKUP(A111,[1]JawAngle!A:F,6,FALSE),"")</f>
        <v/>
      </c>
      <c r="I111">
        <v>7</v>
      </c>
      <c r="J111">
        <v>1.1922069223265597</v>
      </c>
      <c r="K111">
        <v>6</v>
      </c>
      <c r="L111">
        <v>0.12783842393724409</v>
      </c>
      <c r="M111">
        <v>17</v>
      </c>
      <c r="N111">
        <v>1.4720287436645663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1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31</v>
      </c>
      <c r="AF111">
        <v>14.040361733663699</v>
      </c>
      <c r="AG111">
        <v>223.08358001708999</v>
      </c>
      <c r="AH111">
        <v>14.0469150543213</v>
      </c>
      <c r="AI111">
        <v>226.00149536132801</v>
      </c>
      <c r="AJ111">
        <v>11.914115701402901</v>
      </c>
      <c r="AK111">
        <v>223.08358001708999</v>
      </c>
      <c r="AL111">
        <v>12.0140390396118</v>
      </c>
      <c r="AM111">
        <v>225.264572143555</v>
      </c>
    </row>
    <row r="112" spans="1:39" x14ac:dyDescent="0.25">
      <c r="A112" s="1" t="s">
        <v>149</v>
      </c>
      <c r="B112" s="1">
        <v>2015</v>
      </c>
      <c r="C112">
        <v>5</v>
      </c>
      <c r="D112">
        <v>18</v>
      </c>
      <c r="E112" s="1">
        <v>27</v>
      </c>
      <c r="F112">
        <v>74.193985640361902</v>
      </c>
      <c r="G112">
        <v>0.6435981838074234</v>
      </c>
      <c r="H112" t="str">
        <f>IFERROR(VLOOKUP(A112,[1]JawAngle!A:F,6,FALSE),"")</f>
        <v/>
      </c>
      <c r="I112">
        <v>9</v>
      </c>
      <c r="J112">
        <v>0.6435981838074234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9</v>
      </c>
      <c r="AF112">
        <v>13.9641029096785</v>
      </c>
      <c r="AG112">
        <v>225.853688921247</v>
      </c>
      <c r="AH112">
        <v>14.389762878418001</v>
      </c>
      <c r="AI112">
        <v>230.23158264160199</v>
      </c>
      <c r="AJ112">
        <v>12.0194884027754</v>
      </c>
      <c r="AK112">
        <v>225.853688921247</v>
      </c>
      <c r="AL112">
        <v>12.2557916641235</v>
      </c>
      <c r="AM112">
        <v>227.65983581543</v>
      </c>
    </row>
    <row r="113" spans="1:39" x14ac:dyDescent="0.25">
      <c r="A113" s="1" t="s">
        <v>150</v>
      </c>
      <c r="B113" s="1">
        <v>2015</v>
      </c>
      <c r="C113">
        <v>5</v>
      </c>
      <c r="D113">
        <v>20</v>
      </c>
      <c r="E113" s="1">
        <v>54</v>
      </c>
      <c r="F113">
        <v>147.23369346224399</v>
      </c>
      <c r="G113">
        <v>5.4537611643640371</v>
      </c>
      <c r="H113" t="str">
        <f>IFERROR(VLOOKUP(A113,[1]JawAngle!A:F,6,FALSE),"")</f>
        <v/>
      </c>
      <c r="I113">
        <v>27</v>
      </c>
      <c r="J113">
        <v>5.03639054349064</v>
      </c>
      <c r="K113">
        <v>5</v>
      </c>
      <c r="L113">
        <v>0.41737062087339849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32</v>
      </c>
      <c r="AF113">
        <v>13.9406077634721</v>
      </c>
      <c r="AG113">
        <v>226.84636361258401</v>
      </c>
      <c r="AH113">
        <v>14.569531440734901</v>
      </c>
      <c r="AI113">
        <v>239.54313659668</v>
      </c>
      <c r="AJ113">
        <v>12.087889807564901</v>
      </c>
      <c r="AK113">
        <v>226.84636361258401</v>
      </c>
      <c r="AL113">
        <v>12.308505058288601</v>
      </c>
      <c r="AM113">
        <v>235.77561950683599</v>
      </c>
    </row>
    <row r="114" spans="1:39" x14ac:dyDescent="0.25">
      <c r="A114" s="1" t="s">
        <v>151</v>
      </c>
      <c r="B114" s="1">
        <v>2015</v>
      </c>
      <c r="C114">
        <v>6</v>
      </c>
      <c r="D114">
        <v>2</v>
      </c>
      <c r="E114" s="1">
        <v>24</v>
      </c>
      <c r="F114">
        <v>35.243340870984397</v>
      </c>
      <c r="G114">
        <v>0</v>
      </c>
      <c r="H114" t="str">
        <f>IFERROR(VLOOKUP(A114,[1]JawAngle!A:F,6,FALSE),"")</f>
        <v/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14.742564445450199</v>
      </c>
      <c r="AG114">
        <v>228.80595397949199</v>
      </c>
      <c r="AH114">
        <v>15.4030084609985</v>
      </c>
      <c r="AI114">
        <v>216.59606933593801</v>
      </c>
      <c r="AJ114">
        <v>12.4382793562753</v>
      </c>
      <c r="AK114">
        <v>228.80595397949199</v>
      </c>
      <c r="AL114">
        <v>12.467603683471699</v>
      </c>
      <c r="AM114">
        <v>217.66178894043</v>
      </c>
    </row>
    <row r="115" spans="1:39" x14ac:dyDescent="0.25">
      <c r="A115" s="1" t="s">
        <v>152</v>
      </c>
      <c r="B115" s="1">
        <v>2015</v>
      </c>
      <c r="C115">
        <v>6</v>
      </c>
      <c r="D115">
        <v>9</v>
      </c>
      <c r="E115" s="1">
        <v>22</v>
      </c>
      <c r="F115">
        <v>33.5036098391015</v>
      </c>
      <c r="G115">
        <v>0</v>
      </c>
      <c r="H115" t="str">
        <f>IFERROR(VLOOKUP(A115,[1]JawAngle!A:F,6,FALSE),"")</f>
        <v/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15.270627793811601</v>
      </c>
      <c r="AG115">
        <v>217.48155103411</v>
      </c>
      <c r="AH115">
        <v>16.747991561889702</v>
      </c>
      <c r="AI115">
        <v>216.70722961425801</v>
      </c>
      <c r="AJ115">
        <v>12.720873492104699</v>
      </c>
      <c r="AK115">
        <v>217.48155103411</v>
      </c>
      <c r="AL115">
        <v>13.151857376098601</v>
      </c>
      <c r="AM115">
        <v>216.59974670410199</v>
      </c>
    </row>
    <row r="116" spans="1:39" x14ac:dyDescent="0.25">
      <c r="A116" s="1" t="s">
        <v>153</v>
      </c>
      <c r="B116" s="1">
        <v>2015</v>
      </c>
      <c r="C116">
        <v>6</v>
      </c>
      <c r="D116">
        <v>16</v>
      </c>
      <c r="E116" s="1">
        <v>28</v>
      </c>
      <c r="F116">
        <v>70.0379615086417</v>
      </c>
      <c r="G116">
        <v>1.0238900543060654</v>
      </c>
      <c r="H116" t="str">
        <f>IFERROR(VLOOKUP(A116,[1]JawAngle!A:F,6,FALSE),"")</f>
        <v/>
      </c>
      <c r="I116">
        <v>7</v>
      </c>
      <c r="J116">
        <v>1.0238900543060654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7</v>
      </c>
      <c r="AF116">
        <v>15.818266482580301</v>
      </c>
      <c r="AG116">
        <v>216.07424708775099</v>
      </c>
      <c r="AH116">
        <v>16.698207855224599</v>
      </c>
      <c r="AI116">
        <v>214.89280700683599</v>
      </c>
      <c r="AJ116">
        <v>13.1470517430987</v>
      </c>
      <c r="AK116">
        <v>216.07424708775099</v>
      </c>
      <c r="AL116">
        <v>13.461544990539601</v>
      </c>
      <c r="AM116">
        <v>216.02763366699199</v>
      </c>
    </row>
    <row r="117" spans="1:39" x14ac:dyDescent="0.25">
      <c r="A117" s="1" t="s">
        <v>154</v>
      </c>
      <c r="B117" s="1">
        <v>2015</v>
      </c>
      <c r="C117">
        <v>6</v>
      </c>
      <c r="D117">
        <v>18</v>
      </c>
      <c r="E117" s="1">
        <v>27</v>
      </c>
      <c r="F117" t="s">
        <v>52</v>
      </c>
      <c r="G117">
        <v>7.8108325577363497E-2</v>
      </c>
      <c r="H117" t="str">
        <f>IFERROR(VLOOKUP(A117,[1]JawAngle!A:F,6,FALSE),"")</f>
        <v/>
      </c>
      <c r="I117">
        <v>0</v>
      </c>
      <c r="J117">
        <v>0</v>
      </c>
      <c r="K117">
        <v>2</v>
      </c>
      <c r="L117">
        <v>1.7276381169667714E-2</v>
      </c>
      <c r="M117">
        <v>1</v>
      </c>
      <c r="N117">
        <v>6.0831944407695793E-2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3</v>
      </c>
      <c r="AF117">
        <v>15.994742898714</v>
      </c>
      <c r="AG117">
        <v>215.836138044085</v>
      </c>
      <c r="AH117">
        <v>16.946783065795898</v>
      </c>
      <c r="AI117">
        <v>214.590576171875</v>
      </c>
      <c r="AJ117">
        <v>13.300319535391701</v>
      </c>
      <c r="AK117">
        <v>215.836138044085</v>
      </c>
      <c r="AL117">
        <v>13.8230686187744</v>
      </c>
      <c r="AM117">
        <v>213.43321228027301</v>
      </c>
    </row>
    <row r="118" spans="1:39" x14ac:dyDescent="0.25">
      <c r="A118" s="1" t="s">
        <v>155</v>
      </c>
      <c r="B118" s="1">
        <v>2015</v>
      </c>
      <c r="C118">
        <v>6</v>
      </c>
      <c r="D118">
        <v>20</v>
      </c>
      <c r="E118" s="1">
        <v>24</v>
      </c>
      <c r="F118">
        <v>59.212968421370498</v>
      </c>
      <c r="G118">
        <v>0.80069861670535747</v>
      </c>
      <c r="H118" t="str">
        <f>IFERROR(VLOOKUP(A118,[1]JawAngle!A:F,6,FALSE),"")</f>
        <v/>
      </c>
      <c r="I118">
        <v>1</v>
      </c>
      <c r="J118">
        <v>5.4550735333552473E-2</v>
      </c>
      <c r="K118">
        <v>3</v>
      </c>
      <c r="L118">
        <v>0.2196999329701719</v>
      </c>
      <c r="M118">
        <v>5</v>
      </c>
      <c r="N118">
        <v>0.52644794840163311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9</v>
      </c>
      <c r="AF118">
        <v>16.152014465559098</v>
      </c>
      <c r="AG118">
        <v>215.59822300502199</v>
      </c>
      <c r="AH118">
        <v>16.144920349121101</v>
      </c>
      <c r="AI118">
        <v>212.02236938476599</v>
      </c>
      <c r="AJ118">
        <v>13.3660559654236</v>
      </c>
      <c r="AK118">
        <v>215.59822300502199</v>
      </c>
      <c r="AL118">
        <v>13.138145446777299</v>
      </c>
      <c r="AM118">
        <v>213.54292297363301</v>
      </c>
    </row>
    <row r="119" spans="1:39" x14ac:dyDescent="0.25">
      <c r="A119" s="1" t="s">
        <v>156</v>
      </c>
      <c r="B119" s="1">
        <v>2015</v>
      </c>
      <c r="C119">
        <v>6</v>
      </c>
      <c r="D119">
        <v>21</v>
      </c>
      <c r="E119" s="1">
        <v>27</v>
      </c>
      <c r="F119">
        <v>56.313416701565799</v>
      </c>
      <c r="G119">
        <v>0.14261193486235488</v>
      </c>
      <c r="H119" t="str">
        <f>IFERROR(VLOOKUP(A119,[1]JawAngle!A:F,6,FALSE),"")</f>
        <v/>
      </c>
      <c r="I119">
        <v>0</v>
      </c>
      <c r="J119">
        <v>0</v>
      </c>
      <c r="K119">
        <v>0</v>
      </c>
      <c r="L119">
        <v>0</v>
      </c>
      <c r="M119">
        <v>3</v>
      </c>
      <c r="N119">
        <v>0.14261193486235488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3</v>
      </c>
      <c r="AF119">
        <v>16.150971219653201</v>
      </c>
      <c r="AG119">
        <v>215.209481375558</v>
      </c>
      <c r="AH119">
        <v>16.127904891967798</v>
      </c>
      <c r="AI119">
        <v>210.84342956543</v>
      </c>
      <c r="AJ119">
        <v>13.384540489741701</v>
      </c>
      <c r="AK119">
        <v>215.209481375558</v>
      </c>
      <c r="AL119">
        <v>13.2103843688965</v>
      </c>
      <c r="AM119">
        <v>212.02236938476599</v>
      </c>
    </row>
    <row r="120" spans="1:39" x14ac:dyDescent="0.25">
      <c r="A120" s="1" t="s">
        <v>157</v>
      </c>
      <c r="B120" s="1">
        <v>2015</v>
      </c>
      <c r="C120">
        <v>6</v>
      </c>
      <c r="D120">
        <v>22</v>
      </c>
      <c r="E120" s="1">
        <v>23</v>
      </c>
      <c r="F120">
        <v>50.514313261956197</v>
      </c>
      <c r="G120">
        <v>0.71469172699361228</v>
      </c>
      <c r="H120" t="str">
        <f>IFERROR(VLOOKUP(A120,[1]JawAngle!A:F,6,FALSE),"")</f>
        <v/>
      </c>
      <c r="I120">
        <v>1</v>
      </c>
      <c r="J120">
        <v>6.5672445612600966E-2</v>
      </c>
      <c r="K120">
        <v>1</v>
      </c>
      <c r="L120">
        <v>9.5023666644364319E-2</v>
      </c>
      <c r="M120">
        <v>4</v>
      </c>
      <c r="N120">
        <v>0.5534017666161043</v>
      </c>
      <c r="O120">
        <v>1</v>
      </c>
      <c r="P120">
        <v>5.938481205427352E-4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7</v>
      </c>
      <c r="AF120">
        <v>16.1423040401368</v>
      </c>
      <c r="AG120">
        <v>214.75097002301899</v>
      </c>
      <c r="AH120">
        <v>16.216920852661101</v>
      </c>
      <c r="AI120">
        <v>209.84921264648401</v>
      </c>
      <c r="AJ120">
        <v>13.4032642500741</v>
      </c>
      <c r="AK120">
        <v>214.75097002301899</v>
      </c>
      <c r="AL120">
        <v>13.3403663635254</v>
      </c>
      <c r="AM120">
        <v>210.84342956543</v>
      </c>
    </row>
    <row r="121" spans="1:39" x14ac:dyDescent="0.25">
      <c r="A121" s="1" t="s">
        <v>158</v>
      </c>
      <c r="B121" s="1">
        <v>2015</v>
      </c>
      <c r="C121">
        <v>6</v>
      </c>
      <c r="D121">
        <v>23</v>
      </c>
      <c r="E121" s="1">
        <v>31</v>
      </c>
      <c r="F121">
        <v>73.130816676433497</v>
      </c>
      <c r="G121">
        <v>1.0866812656652853</v>
      </c>
      <c r="H121" t="str">
        <f>IFERROR(VLOOKUP(A121,[1]JawAngle!A:F,6,FALSE),"")</f>
        <v/>
      </c>
      <c r="I121">
        <v>4</v>
      </c>
      <c r="J121">
        <v>0.63904041287288982</v>
      </c>
      <c r="K121">
        <v>0</v>
      </c>
      <c r="L121">
        <v>0</v>
      </c>
      <c r="M121">
        <v>4</v>
      </c>
      <c r="N121">
        <v>0.44567942171822872</v>
      </c>
      <c r="O121">
        <v>3</v>
      </c>
      <c r="P121">
        <v>1.9614310741665206E-3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11</v>
      </c>
      <c r="AF121">
        <v>16.110881941659098</v>
      </c>
      <c r="AG121">
        <v>214.26878901890299</v>
      </c>
      <c r="AH121">
        <v>16.3226928710938</v>
      </c>
      <c r="AI121">
        <v>209.22421264648401</v>
      </c>
      <c r="AJ121">
        <v>13.413093907492501</v>
      </c>
      <c r="AK121">
        <v>214.26878901890299</v>
      </c>
      <c r="AL121">
        <v>13.289472579956101</v>
      </c>
      <c r="AM121">
        <v>209.84921264648401</v>
      </c>
    </row>
    <row r="122" spans="1:39" x14ac:dyDescent="0.25">
      <c r="A122" s="1" t="s">
        <v>159</v>
      </c>
      <c r="B122" s="1">
        <v>2015</v>
      </c>
      <c r="C122">
        <v>6</v>
      </c>
      <c r="D122">
        <v>23</v>
      </c>
      <c r="E122" s="1">
        <v>27</v>
      </c>
      <c r="F122">
        <v>51.577482225884594</v>
      </c>
      <c r="G122">
        <v>0.35505145598929472</v>
      </c>
      <c r="H122" t="str">
        <f>IFERROR(VLOOKUP(A122,[1]JawAngle!A:F,6,FALSE),"")</f>
        <v/>
      </c>
      <c r="I122">
        <v>1</v>
      </c>
      <c r="J122">
        <v>0.11725933418641206</v>
      </c>
      <c r="K122">
        <v>0</v>
      </c>
      <c r="L122">
        <v>0</v>
      </c>
      <c r="M122">
        <v>2</v>
      </c>
      <c r="N122">
        <v>0.23779212180288264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3</v>
      </c>
      <c r="AF122">
        <v>16.110881941659098</v>
      </c>
      <c r="AG122">
        <v>214.26878901890299</v>
      </c>
      <c r="AH122">
        <v>16.3226928710938</v>
      </c>
      <c r="AI122">
        <v>209.22421264648401</v>
      </c>
      <c r="AJ122">
        <v>13.413093907492501</v>
      </c>
      <c r="AK122">
        <v>214.26878901890299</v>
      </c>
      <c r="AL122">
        <v>13.289472579956101</v>
      </c>
      <c r="AM122">
        <v>209.84921264648401</v>
      </c>
    </row>
    <row r="123" spans="1:39" x14ac:dyDescent="0.25">
      <c r="A123" s="1" t="s">
        <v>160</v>
      </c>
      <c r="B123" s="1">
        <v>2015</v>
      </c>
      <c r="C123">
        <v>6</v>
      </c>
      <c r="D123">
        <v>25</v>
      </c>
      <c r="E123" s="1">
        <v>27</v>
      </c>
      <c r="F123">
        <v>57.956496009455101</v>
      </c>
      <c r="G123">
        <v>0.12840603933517108</v>
      </c>
      <c r="H123" t="str">
        <f>IFERROR(VLOOKUP(A123,[1]JawAngle!A:F,6,FALSE),"")</f>
        <v/>
      </c>
      <c r="I123">
        <v>1</v>
      </c>
      <c r="J123">
        <v>9.062707932528806E-2</v>
      </c>
      <c r="K123">
        <v>1</v>
      </c>
      <c r="L123">
        <v>3.7778960009883039E-2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2</v>
      </c>
      <c r="AF123">
        <v>16.1057035866238</v>
      </c>
      <c r="AG123">
        <v>213.09153638567199</v>
      </c>
      <c r="AH123">
        <v>17.062742233276399</v>
      </c>
      <c r="AI123">
        <v>207.49020385742199</v>
      </c>
      <c r="AJ123">
        <v>13.4587266104562</v>
      </c>
      <c r="AK123">
        <v>213.09153638567199</v>
      </c>
      <c r="AL123">
        <v>13.6792449951172</v>
      </c>
      <c r="AM123">
        <v>208.41195678710901</v>
      </c>
    </row>
    <row r="124" spans="1:39" x14ac:dyDescent="0.25">
      <c r="A124" s="1" t="s">
        <v>161</v>
      </c>
      <c r="B124" s="1">
        <v>2015</v>
      </c>
      <c r="C124">
        <v>7</v>
      </c>
      <c r="D124">
        <v>7</v>
      </c>
      <c r="E124" s="1">
        <v>25</v>
      </c>
      <c r="F124">
        <v>57.183282217507198</v>
      </c>
      <c r="G124">
        <v>0.28361016821801754</v>
      </c>
      <c r="H124" t="str">
        <f>IFERROR(VLOOKUP(A124,[1]JawAngle!A:F,6,FALSE),"")</f>
        <v/>
      </c>
      <c r="I124">
        <v>1</v>
      </c>
      <c r="J124">
        <v>4.4568633780140844E-2</v>
      </c>
      <c r="K124">
        <v>2</v>
      </c>
      <c r="L124">
        <v>3.1970752991682311E-2</v>
      </c>
      <c r="M124">
        <v>1</v>
      </c>
      <c r="N124">
        <v>0.20622555416987659</v>
      </c>
      <c r="O124">
        <v>1</v>
      </c>
      <c r="P124">
        <v>8.452272763178018E-4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5</v>
      </c>
      <c r="AF124">
        <v>16.1785282804852</v>
      </c>
      <c r="AG124">
        <v>210.085319519043</v>
      </c>
      <c r="AH124">
        <v>16.6457843780518</v>
      </c>
      <c r="AI124">
        <v>211.335372924805</v>
      </c>
      <c r="AJ124">
        <v>13.282070772988501</v>
      </c>
      <c r="AK124">
        <v>210.085319519043</v>
      </c>
      <c r="AL124">
        <v>13.358380317688001</v>
      </c>
      <c r="AM124">
        <v>211.32350158691401</v>
      </c>
    </row>
    <row r="125" spans="1:39" x14ac:dyDescent="0.25">
      <c r="A125" s="1" t="s">
        <v>162</v>
      </c>
      <c r="B125" s="1">
        <v>2016</v>
      </c>
      <c r="C125">
        <v>4</v>
      </c>
      <c r="D125">
        <v>29</v>
      </c>
      <c r="E125" s="1">
        <v>27</v>
      </c>
      <c r="F125">
        <v>52.01</v>
      </c>
      <c r="G125">
        <v>3.0842423000900917E-3</v>
      </c>
      <c r="H125">
        <f>IFERROR(VLOOKUP(A125,[1]JawAngle!A:F,6,FALSE),"")</f>
        <v>51.271904180375003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1</v>
      </c>
      <c r="P125">
        <v>3.0842423000900917E-3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1</v>
      </c>
      <c r="AF125">
        <v>13.360269024258599</v>
      </c>
      <c r="AG125">
        <v>193.966800144741</v>
      </c>
      <c r="AH125">
        <v>14.348127365112299</v>
      </c>
      <c r="AI125">
        <v>182.73289489746099</v>
      </c>
      <c r="AJ125">
        <v>11.563782010759599</v>
      </c>
      <c r="AK125">
        <v>193.966800144741</v>
      </c>
      <c r="AL125">
        <v>12.1007232666016</v>
      </c>
      <c r="AM125">
        <v>185.83384704589801</v>
      </c>
    </row>
    <row r="126" spans="1:39" x14ac:dyDescent="0.25">
      <c r="A126" s="1" t="s">
        <v>163</v>
      </c>
      <c r="B126" s="1">
        <v>2016</v>
      </c>
      <c r="C126">
        <v>5</v>
      </c>
      <c r="D126">
        <v>3</v>
      </c>
      <c r="E126" s="1">
        <v>25</v>
      </c>
      <c r="F126">
        <v>52.75</v>
      </c>
      <c r="G126">
        <v>0</v>
      </c>
      <c r="H126" t="str">
        <f>IFERROR(VLOOKUP(A126,[1]JawAngle!A:F,6,FALSE),"")</f>
        <v/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13.688166118803499</v>
      </c>
      <c r="AG126">
        <v>191.41334642682801</v>
      </c>
      <c r="AH126">
        <v>15.0848751068115</v>
      </c>
      <c r="AI126">
        <v>194.00306701660199</v>
      </c>
      <c r="AJ126">
        <v>11.8983931541443</v>
      </c>
      <c r="AK126">
        <v>191.41334642682801</v>
      </c>
      <c r="AL126">
        <v>12.621898651123001</v>
      </c>
      <c r="AM126">
        <v>191.79963684082</v>
      </c>
    </row>
    <row r="127" spans="1:39" x14ac:dyDescent="0.25">
      <c r="A127" s="1" t="s">
        <v>164</v>
      </c>
      <c r="B127" s="1">
        <v>2016</v>
      </c>
      <c r="C127">
        <v>5</v>
      </c>
      <c r="D127">
        <v>3</v>
      </c>
      <c r="E127" s="1">
        <v>26</v>
      </c>
      <c r="F127">
        <v>77.149999999999991</v>
      </c>
      <c r="G127">
        <v>0.36104159807226643</v>
      </c>
      <c r="H127" t="str">
        <f>IFERROR(VLOOKUP(A127,[1]JawAngle!A:F,6,FALSE),"")</f>
        <v/>
      </c>
      <c r="I127">
        <v>1</v>
      </c>
      <c r="J127">
        <v>4.4568633780140844E-2</v>
      </c>
      <c r="K127">
        <v>1</v>
      </c>
      <c r="L127">
        <v>0.14235733168522527</v>
      </c>
      <c r="M127">
        <v>1</v>
      </c>
      <c r="N127">
        <v>0.17022170112892562</v>
      </c>
      <c r="O127">
        <v>2</v>
      </c>
      <c r="P127">
        <v>3.8939314779746479E-3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5</v>
      </c>
      <c r="AF127">
        <v>13.688166118803499</v>
      </c>
      <c r="AG127">
        <v>191.41334642682801</v>
      </c>
      <c r="AH127">
        <v>15.0848751068115</v>
      </c>
      <c r="AI127">
        <v>194.00306701660199</v>
      </c>
      <c r="AJ127">
        <v>11.8983931541443</v>
      </c>
      <c r="AK127">
        <v>191.41334642682801</v>
      </c>
      <c r="AL127">
        <v>12.621898651123001</v>
      </c>
      <c r="AM127">
        <v>191.79963684082</v>
      </c>
    </row>
    <row r="128" spans="1:39" x14ac:dyDescent="0.25">
      <c r="A128" s="1" t="s">
        <v>165</v>
      </c>
      <c r="B128" s="1">
        <v>2016</v>
      </c>
      <c r="C128">
        <v>5</v>
      </c>
      <c r="D128">
        <v>3</v>
      </c>
      <c r="E128" s="1"/>
      <c r="F128">
        <v>59.502923593350999</v>
      </c>
      <c r="G128">
        <v>0</v>
      </c>
      <c r="H128" t="str">
        <f>IFERROR(VLOOKUP(A128,[1]JawAngle!A:F,6,FALSE),"")</f>
        <v/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13.688166118803499</v>
      </c>
      <c r="AG128">
        <v>191.41334642682801</v>
      </c>
      <c r="AH128">
        <v>15.0848751068115</v>
      </c>
      <c r="AI128">
        <v>194.00306701660199</v>
      </c>
      <c r="AJ128">
        <v>11.8983931541443</v>
      </c>
      <c r="AK128">
        <v>191.41334642682801</v>
      </c>
      <c r="AL128">
        <v>12.621898651123001</v>
      </c>
      <c r="AM128">
        <v>191.79963684082</v>
      </c>
    </row>
    <row r="129" spans="1:39" x14ac:dyDescent="0.25">
      <c r="A129" s="1" t="s">
        <v>166</v>
      </c>
      <c r="B129" s="1">
        <v>2016</v>
      </c>
      <c r="C129">
        <v>5</v>
      </c>
      <c r="D129">
        <v>3</v>
      </c>
      <c r="E129" s="1">
        <v>26</v>
      </c>
      <c r="F129">
        <v>55.230000000000004</v>
      </c>
      <c r="G129">
        <v>9.3027013374080994E-2</v>
      </c>
      <c r="H129" t="str">
        <f>IFERROR(VLOOKUP(A129,[1]JawAngle!A:F,6,FALSE),"")</f>
        <v/>
      </c>
      <c r="I129">
        <v>0</v>
      </c>
      <c r="J129">
        <v>0</v>
      </c>
      <c r="K129">
        <v>2</v>
      </c>
      <c r="L129">
        <v>2.3028390788098714E-2</v>
      </c>
      <c r="M129">
        <v>2</v>
      </c>
      <c r="N129">
        <v>6.7389448155794618E-2</v>
      </c>
      <c r="O129">
        <v>4</v>
      </c>
      <c r="P129">
        <v>2.6091744301876421E-3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8</v>
      </c>
      <c r="AF129">
        <v>13.688166118803499</v>
      </c>
      <c r="AG129">
        <v>191.41334642682801</v>
      </c>
      <c r="AH129">
        <v>15.0848751068115</v>
      </c>
      <c r="AI129">
        <v>194.00306701660199</v>
      </c>
      <c r="AJ129">
        <v>11.8983931541443</v>
      </c>
      <c r="AK129">
        <v>191.41334642682801</v>
      </c>
      <c r="AL129">
        <v>12.621898651123001</v>
      </c>
      <c r="AM129">
        <v>191.79963684082</v>
      </c>
    </row>
    <row r="130" spans="1:39" x14ac:dyDescent="0.25">
      <c r="A130" s="1" t="s">
        <v>167</v>
      </c>
      <c r="B130" s="1">
        <v>2016</v>
      </c>
      <c r="C130">
        <v>5</v>
      </c>
      <c r="D130">
        <v>3</v>
      </c>
      <c r="E130" s="1">
        <v>29</v>
      </c>
      <c r="F130">
        <v>77</v>
      </c>
      <c r="G130">
        <v>0</v>
      </c>
      <c r="H130" t="str">
        <f>IFERROR(VLOOKUP(A130,[1]JawAngle!A:F,6,FALSE),"")</f>
        <v/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1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1</v>
      </c>
      <c r="AF130">
        <v>13.688166118803499</v>
      </c>
      <c r="AG130">
        <v>191.41334642682801</v>
      </c>
      <c r="AH130">
        <v>15.0848751068115</v>
      </c>
      <c r="AI130">
        <v>194.00306701660199</v>
      </c>
      <c r="AJ130">
        <v>11.8983931541443</v>
      </c>
      <c r="AK130">
        <v>191.41334642682801</v>
      </c>
      <c r="AL130">
        <v>12.621898651123001</v>
      </c>
      <c r="AM130">
        <v>191.79963684082</v>
      </c>
    </row>
    <row r="131" spans="1:39" x14ac:dyDescent="0.25">
      <c r="A131" s="1" t="s">
        <v>168</v>
      </c>
      <c r="B131" s="1">
        <v>2016</v>
      </c>
      <c r="C131">
        <v>5</v>
      </c>
      <c r="D131">
        <v>3</v>
      </c>
      <c r="E131" s="1">
        <v>29</v>
      </c>
      <c r="F131">
        <v>65</v>
      </c>
      <c r="G131">
        <v>9.9842074921410395E-2</v>
      </c>
      <c r="H131" t="str">
        <f>IFERROR(VLOOKUP(A131,[1]JawAngle!A:F,6,FALSE),"")</f>
        <v/>
      </c>
      <c r="I131">
        <v>0</v>
      </c>
      <c r="J131">
        <v>0</v>
      </c>
      <c r="K131">
        <v>4</v>
      </c>
      <c r="L131">
        <v>9.9842074921410395E-2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2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6</v>
      </c>
      <c r="AF131">
        <v>13.688166118803499</v>
      </c>
      <c r="AG131">
        <v>191.41334642682801</v>
      </c>
      <c r="AH131">
        <v>15.0848751068115</v>
      </c>
      <c r="AI131">
        <v>194.00306701660199</v>
      </c>
      <c r="AJ131">
        <v>11.8983931541443</v>
      </c>
      <c r="AK131">
        <v>191.41334642682801</v>
      </c>
      <c r="AL131">
        <v>12.621898651123001</v>
      </c>
      <c r="AM131">
        <v>191.79963684082</v>
      </c>
    </row>
    <row r="132" spans="1:39" x14ac:dyDescent="0.25">
      <c r="A132" s="1" t="s">
        <v>169</v>
      </c>
      <c r="B132" s="1">
        <v>2016</v>
      </c>
      <c r="C132">
        <v>5</v>
      </c>
      <c r="D132">
        <v>3</v>
      </c>
      <c r="E132" s="1">
        <v>25</v>
      </c>
      <c r="F132">
        <v>69.77</v>
      </c>
      <c r="G132">
        <v>0.28842360834113212</v>
      </c>
      <c r="H132" t="str">
        <f>IFERROR(VLOOKUP(A132,[1]JawAngle!A:F,6,FALSE),"")</f>
        <v/>
      </c>
      <c r="I132">
        <v>3</v>
      </c>
      <c r="J132">
        <v>0.28589873172738017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2.5248766137519825E-3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4</v>
      </c>
      <c r="AF132">
        <v>13.688166118803499</v>
      </c>
      <c r="AG132">
        <v>191.41334642682801</v>
      </c>
      <c r="AH132">
        <v>15.0848751068115</v>
      </c>
      <c r="AI132">
        <v>194.00306701660199</v>
      </c>
      <c r="AJ132">
        <v>11.8983931541443</v>
      </c>
      <c r="AK132">
        <v>191.41334642682801</v>
      </c>
      <c r="AL132">
        <v>12.621898651123001</v>
      </c>
      <c r="AM132">
        <v>191.79963684082</v>
      </c>
    </row>
    <row r="133" spans="1:39" x14ac:dyDescent="0.25">
      <c r="A133" s="1" t="s">
        <v>170</v>
      </c>
      <c r="B133" s="1">
        <v>2016</v>
      </c>
      <c r="C133">
        <v>5</v>
      </c>
      <c r="D133">
        <v>4</v>
      </c>
      <c r="E133" s="1">
        <v>27</v>
      </c>
      <c r="F133">
        <v>66.84</v>
      </c>
      <c r="G133">
        <v>0.6501593865374663</v>
      </c>
      <c r="H133" t="str">
        <f>IFERROR(VLOOKUP(A133,[1]JawAngle!A:F,6,FALSE),"")</f>
        <v/>
      </c>
      <c r="I133">
        <v>1</v>
      </c>
      <c r="J133">
        <v>0.12473820118494541</v>
      </c>
      <c r="K133">
        <v>1</v>
      </c>
      <c r="L133">
        <v>0.52542118535252091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2</v>
      </c>
      <c r="AF133">
        <v>13.7150239149729</v>
      </c>
      <c r="AG133">
        <v>191.71792275564999</v>
      </c>
      <c r="AH133">
        <v>14.628175735473601</v>
      </c>
      <c r="AI133">
        <v>201.473556518555</v>
      </c>
      <c r="AJ133">
        <v>11.9510545730591</v>
      </c>
      <c r="AK133">
        <v>191.71792275564999</v>
      </c>
      <c r="AL133">
        <v>12.5515794754028</v>
      </c>
      <c r="AM133">
        <v>194.00306701660199</v>
      </c>
    </row>
    <row r="134" spans="1:39" x14ac:dyDescent="0.25">
      <c r="A134" s="1" t="s">
        <v>171</v>
      </c>
      <c r="B134" s="1">
        <v>2016</v>
      </c>
      <c r="C134">
        <v>5</v>
      </c>
      <c r="D134">
        <v>4</v>
      </c>
      <c r="E134" s="1">
        <v>29</v>
      </c>
      <c r="F134">
        <v>80.570000000000007</v>
      </c>
      <c r="G134">
        <v>0</v>
      </c>
      <c r="H134" t="str">
        <f>IFERROR(VLOOKUP(A134,[1]JawAngle!A:F,6,FALSE),"")</f>
        <v/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13.7150239149729</v>
      </c>
      <c r="AG134">
        <v>191.71792275564999</v>
      </c>
      <c r="AH134">
        <v>14.628175735473601</v>
      </c>
      <c r="AI134">
        <v>201.473556518555</v>
      </c>
      <c r="AJ134">
        <v>11.9510545730591</v>
      </c>
      <c r="AK134">
        <v>191.71792275564999</v>
      </c>
      <c r="AL134">
        <v>12.5515794754028</v>
      </c>
      <c r="AM134">
        <v>194.00306701660199</v>
      </c>
    </row>
    <row r="135" spans="1:39" x14ac:dyDescent="0.25">
      <c r="A135" s="1" t="s">
        <v>172</v>
      </c>
      <c r="B135" s="1">
        <v>2016</v>
      </c>
      <c r="C135">
        <v>5</v>
      </c>
      <c r="D135">
        <v>4</v>
      </c>
      <c r="E135" s="1">
        <v>27</v>
      </c>
      <c r="F135">
        <v>76.5</v>
      </c>
      <c r="H135" t="str">
        <f>IFERROR(VLOOKUP(A135,[1]JawAngle!A:F,6,FALSE),"")</f>
        <v/>
      </c>
      <c r="J135" t="s">
        <v>52</v>
      </c>
      <c r="L135" t="s">
        <v>52</v>
      </c>
      <c r="N135" t="s">
        <v>52</v>
      </c>
      <c r="P135" t="s">
        <v>52</v>
      </c>
      <c r="AE135" t="s">
        <v>52</v>
      </c>
      <c r="AF135">
        <v>13.7150239149729</v>
      </c>
      <c r="AG135">
        <v>191.71792275564999</v>
      </c>
      <c r="AH135">
        <v>14.628175735473601</v>
      </c>
      <c r="AI135">
        <v>201.473556518555</v>
      </c>
      <c r="AJ135">
        <v>11.9510545730591</v>
      </c>
      <c r="AK135">
        <v>191.71792275564999</v>
      </c>
      <c r="AL135">
        <v>12.5515794754028</v>
      </c>
      <c r="AM135">
        <v>194.00306701660199</v>
      </c>
    </row>
    <row r="136" spans="1:39" x14ac:dyDescent="0.25">
      <c r="A136" s="1" t="s">
        <v>173</v>
      </c>
      <c r="B136" s="1">
        <v>2016</v>
      </c>
      <c r="C136">
        <v>5</v>
      </c>
      <c r="D136">
        <v>4</v>
      </c>
      <c r="E136" s="1">
        <v>26</v>
      </c>
      <c r="F136">
        <v>97.93</v>
      </c>
      <c r="G136">
        <v>0.69943725054513428</v>
      </c>
      <c r="H136" t="str">
        <f>IFERROR(VLOOKUP(A136,[1]JawAngle!A:F,6,FALSE),"")</f>
        <v/>
      </c>
      <c r="I136">
        <v>2</v>
      </c>
      <c r="J136">
        <v>0.3104673464958318</v>
      </c>
      <c r="K136">
        <v>2</v>
      </c>
      <c r="L136">
        <v>0.22003048467442174</v>
      </c>
      <c r="M136">
        <v>1</v>
      </c>
      <c r="N136">
        <v>0.15599442012513676</v>
      </c>
      <c r="O136">
        <v>1</v>
      </c>
      <c r="P136">
        <v>1.9024841000976663E-3</v>
      </c>
      <c r="Q136">
        <v>1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7</v>
      </c>
      <c r="AF136">
        <v>13.7150239149729</v>
      </c>
      <c r="AG136">
        <v>191.71792275564999</v>
      </c>
      <c r="AH136">
        <v>14.628175735473601</v>
      </c>
      <c r="AI136">
        <v>201.473556518555</v>
      </c>
      <c r="AJ136">
        <v>11.9510545730591</v>
      </c>
      <c r="AK136">
        <v>191.71792275564999</v>
      </c>
      <c r="AL136">
        <v>12.5515794754028</v>
      </c>
      <c r="AM136">
        <v>194.00306701660199</v>
      </c>
    </row>
    <row r="137" spans="1:39" x14ac:dyDescent="0.25">
      <c r="A137" s="1" t="s">
        <v>174</v>
      </c>
      <c r="B137" s="1">
        <v>2016</v>
      </c>
      <c r="C137">
        <v>5</v>
      </c>
      <c r="D137">
        <v>4</v>
      </c>
      <c r="E137" s="1">
        <v>27</v>
      </c>
      <c r="F137">
        <v>58.069999999999993</v>
      </c>
      <c r="G137">
        <v>2.4960518730352599E-2</v>
      </c>
      <c r="H137" t="str">
        <f>IFERROR(VLOOKUP(A137,[1]JawAngle!A:F,6,FALSE),"")</f>
        <v/>
      </c>
      <c r="I137">
        <v>0</v>
      </c>
      <c r="J137">
        <v>0</v>
      </c>
      <c r="K137">
        <v>1</v>
      </c>
      <c r="L137">
        <v>2.4960518730352599E-2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1</v>
      </c>
      <c r="AF137">
        <v>13.7150239149729</v>
      </c>
      <c r="AG137">
        <v>191.71792275564999</v>
      </c>
      <c r="AH137">
        <v>14.628175735473601</v>
      </c>
      <c r="AI137">
        <v>201.473556518555</v>
      </c>
      <c r="AJ137">
        <v>11.9510545730591</v>
      </c>
      <c r="AK137">
        <v>191.71792275564999</v>
      </c>
      <c r="AL137">
        <v>12.5515794754028</v>
      </c>
      <c r="AM137">
        <v>194.00306701660199</v>
      </c>
    </row>
    <row r="138" spans="1:39" x14ac:dyDescent="0.25">
      <c r="A138" s="1" t="s">
        <v>175</v>
      </c>
      <c r="B138" s="1">
        <v>2016</v>
      </c>
      <c r="C138">
        <v>5</v>
      </c>
      <c r="D138">
        <v>4</v>
      </c>
      <c r="E138" s="1">
        <v>23</v>
      </c>
      <c r="F138" t="s">
        <v>52</v>
      </c>
      <c r="G138">
        <v>0.20878205916040837</v>
      </c>
      <c r="H138" t="str">
        <f>IFERROR(VLOOKUP(A138,[1]JawAngle!A:F,6,FALSE),"")</f>
        <v/>
      </c>
      <c r="I138">
        <v>1</v>
      </c>
      <c r="J138">
        <v>0.14298539882795383</v>
      </c>
      <c r="K138">
        <v>2</v>
      </c>
      <c r="L138">
        <v>5.3263370950717426E-2</v>
      </c>
      <c r="M138">
        <v>0</v>
      </c>
      <c r="N138">
        <v>0</v>
      </c>
      <c r="O138">
        <v>11</v>
      </c>
      <c r="P138">
        <v>1.2533289381737067E-2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14</v>
      </c>
      <c r="AF138">
        <v>13.7150239149729</v>
      </c>
      <c r="AG138">
        <v>191.71792275564999</v>
      </c>
      <c r="AH138">
        <v>14.628175735473601</v>
      </c>
      <c r="AI138">
        <v>201.473556518555</v>
      </c>
      <c r="AJ138">
        <v>11.9510545730591</v>
      </c>
      <c r="AK138">
        <v>191.71792275564999</v>
      </c>
      <c r="AL138">
        <v>12.5515794754028</v>
      </c>
      <c r="AM138">
        <v>194.00306701660199</v>
      </c>
    </row>
    <row r="139" spans="1:39" x14ac:dyDescent="0.25">
      <c r="A139" s="1" t="s">
        <v>176</v>
      </c>
      <c r="B139" s="1">
        <v>2016</v>
      </c>
      <c r="C139">
        <v>5</v>
      </c>
      <c r="D139">
        <v>4</v>
      </c>
      <c r="E139" s="1"/>
      <c r="F139" t="s">
        <v>52</v>
      </c>
      <c r="G139">
        <v>0.96813350572844448</v>
      </c>
      <c r="H139" t="str">
        <f>IFERROR(VLOOKUP(A139,[1]JawAngle!A:F,6,FALSE),"")</f>
        <v/>
      </c>
      <c r="I139">
        <v>5</v>
      </c>
      <c r="J139">
        <v>0.96813350572844448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5</v>
      </c>
      <c r="AF139">
        <v>13.7150239149729</v>
      </c>
      <c r="AG139">
        <v>191.71792275564999</v>
      </c>
      <c r="AH139">
        <v>14.628175735473601</v>
      </c>
      <c r="AI139">
        <v>201.473556518555</v>
      </c>
      <c r="AJ139">
        <v>11.9510545730591</v>
      </c>
      <c r="AK139">
        <v>191.71792275564999</v>
      </c>
      <c r="AL139">
        <v>12.5515794754028</v>
      </c>
      <c r="AM139">
        <v>194.00306701660199</v>
      </c>
    </row>
    <row r="140" spans="1:39" x14ac:dyDescent="0.25">
      <c r="A140" s="1" t="s">
        <v>177</v>
      </c>
      <c r="B140" s="1">
        <v>2016</v>
      </c>
      <c r="C140">
        <v>5</v>
      </c>
      <c r="D140">
        <v>4</v>
      </c>
      <c r="E140" s="1"/>
      <c r="F140">
        <v>50.417661537962701</v>
      </c>
      <c r="G140">
        <v>0</v>
      </c>
      <c r="H140" t="str">
        <f>IFERROR(VLOOKUP(A140,[1]JawAngle!A:F,6,FALSE),"")</f>
        <v/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13.7150239149729</v>
      </c>
      <c r="AG140">
        <v>191.71792275564999</v>
      </c>
      <c r="AH140">
        <v>14.628175735473601</v>
      </c>
      <c r="AI140">
        <v>201.473556518555</v>
      </c>
      <c r="AJ140">
        <v>11.9510545730591</v>
      </c>
      <c r="AK140">
        <v>191.71792275564999</v>
      </c>
      <c r="AL140">
        <v>12.5515794754028</v>
      </c>
      <c r="AM140">
        <v>194.00306701660199</v>
      </c>
    </row>
    <row r="141" spans="1:39" x14ac:dyDescent="0.25">
      <c r="A141" s="1" t="s">
        <v>178</v>
      </c>
      <c r="B141" s="1">
        <v>2016</v>
      </c>
      <c r="C141">
        <v>5</v>
      </c>
      <c r="D141">
        <v>4</v>
      </c>
      <c r="E141" s="1">
        <v>27</v>
      </c>
      <c r="F141">
        <v>77.22999999999999</v>
      </c>
      <c r="G141">
        <v>1.5489460294318453E-2</v>
      </c>
      <c r="H141" t="str">
        <f>IFERROR(VLOOKUP(A141,[1]JawAngle!A:F,6,FALSE),"")</f>
        <v/>
      </c>
      <c r="I141">
        <v>0</v>
      </c>
      <c r="J141">
        <v>0</v>
      </c>
      <c r="K141">
        <v>1</v>
      </c>
      <c r="L141">
        <v>1.5489460294318453E-2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1</v>
      </c>
      <c r="AF141">
        <v>13.7150239149729</v>
      </c>
      <c r="AG141">
        <v>191.71792275564999</v>
      </c>
      <c r="AH141">
        <v>14.628175735473601</v>
      </c>
      <c r="AI141">
        <v>201.473556518555</v>
      </c>
      <c r="AJ141">
        <v>11.9510545730591</v>
      </c>
      <c r="AK141">
        <v>191.71792275564999</v>
      </c>
      <c r="AL141">
        <v>12.5515794754028</v>
      </c>
      <c r="AM141">
        <v>194.00306701660199</v>
      </c>
    </row>
    <row r="142" spans="1:39" x14ac:dyDescent="0.25">
      <c r="A142" s="1" t="s">
        <v>179</v>
      </c>
      <c r="B142" s="1">
        <v>2016</v>
      </c>
      <c r="C142">
        <v>5</v>
      </c>
      <c r="D142">
        <v>4</v>
      </c>
      <c r="E142" s="1"/>
      <c r="F142" t="s">
        <v>52</v>
      </c>
      <c r="G142">
        <v>4.7976771242204438E-2</v>
      </c>
      <c r="H142" t="str">
        <f>IFERROR(VLOOKUP(A142,[1]JawAngle!A:F,6,FALSE),"")</f>
        <v/>
      </c>
      <c r="I142">
        <v>0</v>
      </c>
      <c r="J142">
        <v>0</v>
      </c>
      <c r="K142">
        <v>2</v>
      </c>
      <c r="L142">
        <v>1.8772285157394573E-2</v>
      </c>
      <c r="M142">
        <v>0</v>
      </c>
      <c r="N142">
        <v>0</v>
      </c>
      <c r="O142">
        <v>15</v>
      </c>
      <c r="P142">
        <v>2.9204486084809866E-2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17</v>
      </c>
      <c r="AF142">
        <v>13.7150239149729</v>
      </c>
      <c r="AG142">
        <v>191.71792275564999</v>
      </c>
      <c r="AH142">
        <v>14.628175735473601</v>
      </c>
      <c r="AI142">
        <v>201.473556518555</v>
      </c>
      <c r="AJ142">
        <v>11.9510545730591</v>
      </c>
      <c r="AK142">
        <v>191.71792275564999</v>
      </c>
      <c r="AL142">
        <v>12.5515794754028</v>
      </c>
      <c r="AM142">
        <v>194.00306701660199</v>
      </c>
    </row>
    <row r="143" spans="1:39" x14ac:dyDescent="0.25">
      <c r="A143" s="1" t="s">
        <v>180</v>
      </c>
      <c r="B143" s="1">
        <v>2016</v>
      </c>
      <c r="C143">
        <v>5</v>
      </c>
      <c r="D143">
        <v>5</v>
      </c>
      <c r="E143" s="1">
        <v>28</v>
      </c>
      <c r="F143">
        <v>78.63000000000001</v>
      </c>
      <c r="G143">
        <v>0.28162883190002586</v>
      </c>
      <c r="H143" t="str">
        <f>IFERROR(VLOOKUP(A143,[1]JawAngle!A:F,6,FALSE),"")</f>
        <v/>
      </c>
      <c r="I143">
        <v>2</v>
      </c>
      <c r="J143">
        <v>0.22763903331874308</v>
      </c>
      <c r="K143">
        <v>3</v>
      </c>
      <c r="L143">
        <v>4.8927947945963876E-2</v>
      </c>
      <c r="M143">
        <v>0</v>
      </c>
      <c r="N143">
        <v>0</v>
      </c>
      <c r="O143">
        <v>9</v>
      </c>
      <c r="P143">
        <v>5.0618506353188467E-3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14</v>
      </c>
      <c r="AF143">
        <v>13.7134441023781</v>
      </c>
      <c r="AG143">
        <v>192.63737487793</v>
      </c>
      <c r="AH143">
        <v>14.594566345214799</v>
      </c>
      <c r="AI143">
        <v>208.88368225097699</v>
      </c>
      <c r="AJ143">
        <v>11.9780779566084</v>
      </c>
      <c r="AK143">
        <v>192.63737487793</v>
      </c>
      <c r="AL143">
        <v>12.2203636169434</v>
      </c>
      <c r="AM143">
        <v>201.473556518555</v>
      </c>
    </row>
    <row r="144" spans="1:39" x14ac:dyDescent="0.25">
      <c r="A144" s="1" t="s">
        <v>181</v>
      </c>
      <c r="B144" s="1">
        <v>2016</v>
      </c>
      <c r="C144">
        <v>5</v>
      </c>
      <c r="D144">
        <v>5</v>
      </c>
      <c r="E144" s="1">
        <v>29</v>
      </c>
      <c r="F144">
        <v>86.47</v>
      </c>
      <c r="G144">
        <v>0.24413790291336615</v>
      </c>
      <c r="H144" t="str">
        <f>IFERROR(VLOOKUP(A144,[1]JawAngle!A:F,6,FALSE),"")</f>
        <v/>
      </c>
      <c r="I144">
        <v>2</v>
      </c>
      <c r="J144">
        <v>0.11087137252670122</v>
      </c>
      <c r="K144">
        <v>4</v>
      </c>
      <c r="L144">
        <v>0.13315333310408142</v>
      </c>
      <c r="M144">
        <v>0</v>
      </c>
      <c r="N144">
        <v>0</v>
      </c>
      <c r="O144">
        <v>1</v>
      </c>
      <c r="P144">
        <v>1.1319728258348903E-4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7</v>
      </c>
      <c r="AF144">
        <v>13.7134441023781</v>
      </c>
      <c r="AG144">
        <v>192.63737487793</v>
      </c>
      <c r="AH144">
        <v>14.594566345214799</v>
      </c>
      <c r="AI144">
        <v>208.88368225097699</v>
      </c>
      <c r="AJ144">
        <v>11.9780779566084</v>
      </c>
      <c r="AK144">
        <v>192.63737487793</v>
      </c>
      <c r="AL144">
        <v>12.2203636169434</v>
      </c>
      <c r="AM144">
        <v>201.473556518555</v>
      </c>
    </row>
    <row r="145" spans="1:39" x14ac:dyDescent="0.25">
      <c r="A145" s="1" t="s">
        <v>182</v>
      </c>
      <c r="B145" s="1">
        <v>2016</v>
      </c>
      <c r="C145">
        <v>5</v>
      </c>
      <c r="D145">
        <v>5</v>
      </c>
      <c r="E145" s="1">
        <v>28</v>
      </c>
      <c r="F145">
        <v>68.510000000000005</v>
      </c>
      <c r="G145">
        <v>1.2571994498284769E-2</v>
      </c>
      <c r="H145" t="str">
        <f>IFERROR(VLOOKUP(A145,[1]JawAngle!A:F,6,FALSE),"")</f>
        <v/>
      </c>
      <c r="I145">
        <v>1</v>
      </c>
      <c r="J145">
        <v>1.2073903951291898E-2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4.9809054699287056E-4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2</v>
      </c>
      <c r="AE145">
        <v>4</v>
      </c>
      <c r="AF145">
        <v>13.7134441023781</v>
      </c>
      <c r="AG145">
        <v>192.63737487793</v>
      </c>
      <c r="AH145">
        <v>14.594566345214799</v>
      </c>
      <c r="AI145">
        <v>208.88368225097699</v>
      </c>
      <c r="AJ145">
        <v>11.9780779566084</v>
      </c>
      <c r="AK145">
        <v>192.63737487793</v>
      </c>
      <c r="AL145">
        <v>12.2203636169434</v>
      </c>
      <c r="AM145">
        <v>201.473556518555</v>
      </c>
    </row>
    <row r="146" spans="1:39" x14ac:dyDescent="0.25">
      <c r="A146" s="1" t="s">
        <v>183</v>
      </c>
      <c r="B146" s="1">
        <v>2016</v>
      </c>
      <c r="C146">
        <v>5</v>
      </c>
      <c r="D146">
        <v>5</v>
      </c>
      <c r="E146" s="1">
        <v>29</v>
      </c>
      <c r="F146">
        <v>78.5</v>
      </c>
      <c r="G146">
        <v>0.44308789849008318</v>
      </c>
      <c r="H146" t="str">
        <f>IFERROR(VLOOKUP(A146,[1]JawAngle!A:F,6,FALSE),"")</f>
        <v/>
      </c>
      <c r="I146">
        <v>1</v>
      </c>
      <c r="J146">
        <v>0.19429941682863461</v>
      </c>
      <c r="K146">
        <v>3</v>
      </c>
      <c r="L146">
        <v>0.14177508653258913</v>
      </c>
      <c r="M146">
        <v>1</v>
      </c>
      <c r="N146">
        <v>0.10701339512885948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5</v>
      </c>
      <c r="AF146">
        <v>13.7134441023781</v>
      </c>
      <c r="AG146">
        <v>192.63737487793</v>
      </c>
      <c r="AH146">
        <v>14.594566345214799</v>
      </c>
      <c r="AI146">
        <v>208.88368225097699</v>
      </c>
      <c r="AJ146">
        <v>11.9780779566084</v>
      </c>
      <c r="AK146">
        <v>192.63737487793</v>
      </c>
      <c r="AL146">
        <v>12.2203636169434</v>
      </c>
      <c r="AM146">
        <v>201.473556518555</v>
      </c>
    </row>
    <row r="147" spans="1:39" x14ac:dyDescent="0.25">
      <c r="A147" s="1" t="s">
        <v>184</v>
      </c>
      <c r="B147" s="1">
        <v>2016</v>
      </c>
      <c r="C147">
        <v>5</v>
      </c>
      <c r="D147">
        <v>5</v>
      </c>
      <c r="E147" s="1">
        <v>30</v>
      </c>
      <c r="F147">
        <v>96.36999999999999</v>
      </c>
      <c r="G147">
        <v>0.35358559739643108</v>
      </c>
      <c r="H147" t="str">
        <f>IFERROR(VLOOKUP(A147,[1]JawAngle!A:F,6,FALSE),"")</f>
        <v/>
      </c>
      <c r="I147">
        <v>2</v>
      </c>
      <c r="J147">
        <v>6.0720098780262556E-2</v>
      </c>
      <c r="K147">
        <v>4</v>
      </c>
      <c r="L147">
        <v>0.29286549861616856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6</v>
      </c>
      <c r="AF147">
        <v>13.7134441023781</v>
      </c>
      <c r="AG147">
        <v>192.63737487793</v>
      </c>
      <c r="AH147">
        <v>14.594566345214799</v>
      </c>
      <c r="AI147">
        <v>208.88368225097699</v>
      </c>
      <c r="AJ147">
        <v>11.9780779566084</v>
      </c>
      <c r="AK147">
        <v>192.63737487793</v>
      </c>
      <c r="AL147">
        <v>12.2203636169434</v>
      </c>
      <c r="AM147">
        <v>201.473556518555</v>
      </c>
    </row>
    <row r="148" spans="1:39" x14ac:dyDescent="0.25">
      <c r="A148" s="1" t="s">
        <v>185</v>
      </c>
      <c r="B148" s="1">
        <v>2016</v>
      </c>
      <c r="C148">
        <v>5</v>
      </c>
      <c r="D148">
        <v>5</v>
      </c>
      <c r="E148" s="1">
        <v>27</v>
      </c>
      <c r="F148">
        <v>71.37</v>
      </c>
      <c r="G148">
        <v>0.3165248674830462</v>
      </c>
      <c r="H148" t="str">
        <f>IFERROR(VLOOKUP(A148,[1]JawAngle!A:F,6,FALSE),"")</f>
        <v/>
      </c>
      <c r="I148">
        <v>2</v>
      </c>
      <c r="J148">
        <v>0.15976241314987144</v>
      </c>
      <c r="K148">
        <v>2</v>
      </c>
      <c r="L148">
        <v>0.14058743852951305</v>
      </c>
      <c r="M148">
        <v>0</v>
      </c>
      <c r="N148">
        <v>0</v>
      </c>
      <c r="O148">
        <v>17</v>
      </c>
      <c r="P148">
        <v>1.6175015803661642E-2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21</v>
      </c>
      <c r="AF148">
        <v>13.7134441023781</v>
      </c>
      <c r="AG148">
        <v>192.63737487793</v>
      </c>
      <c r="AH148">
        <v>14.594566345214799</v>
      </c>
      <c r="AI148">
        <v>208.88368225097699</v>
      </c>
      <c r="AJ148">
        <v>11.9780779566084</v>
      </c>
      <c r="AK148">
        <v>192.63737487793</v>
      </c>
      <c r="AL148">
        <v>12.2203636169434</v>
      </c>
      <c r="AM148">
        <v>201.473556518555</v>
      </c>
    </row>
    <row r="149" spans="1:39" x14ac:dyDescent="0.25">
      <c r="A149" s="1" t="s">
        <v>186</v>
      </c>
      <c r="B149" s="1">
        <v>2016</v>
      </c>
      <c r="C149">
        <v>5</v>
      </c>
      <c r="D149">
        <v>5</v>
      </c>
      <c r="E149" s="1">
        <v>26</v>
      </c>
      <c r="F149">
        <v>68.67</v>
      </c>
      <c r="G149">
        <v>0.13218361222243463</v>
      </c>
      <c r="H149" t="str">
        <f>IFERROR(VLOOKUP(A149,[1]JawAngle!A:F,6,FALSE),"")</f>
        <v/>
      </c>
      <c r="I149">
        <v>1</v>
      </c>
      <c r="J149">
        <v>1.9120905028216673E-2</v>
      </c>
      <c r="K149">
        <v>2</v>
      </c>
      <c r="L149">
        <v>0.11020829264063065</v>
      </c>
      <c r="M149">
        <v>0</v>
      </c>
      <c r="N149">
        <v>0</v>
      </c>
      <c r="O149">
        <v>3</v>
      </c>
      <c r="P149">
        <v>2.8544145535873487E-3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6</v>
      </c>
      <c r="AF149">
        <v>13.7134441023781</v>
      </c>
      <c r="AG149">
        <v>192.63737487793</v>
      </c>
      <c r="AH149">
        <v>14.594566345214799</v>
      </c>
      <c r="AI149">
        <v>208.88368225097699</v>
      </c>
      <c r="AJ149">
        <v>11.9780779566084</v>
      </c>
      <c r="AK149">
        <v>192.63737487793</v>
      </c>
      <c r="AL149">
        <v>12.2203636169434</v>
      </c>
      <c r="AM149">
        <v>201.473556518555</v>
      </c>
    </row>
    <row r="150" spans="1:39" x14ac:dyDescent="0.25">
      <c r="A150" s="1" t="s">
        <v>187</v>
      </c>
      <c r="B150" s="1">
        <v>2016</v>
      </c>
      <c r="C150">
        <v>5</v>
      </c>
      <c r="D150">
        <v>5</v>
      </c>
      <c r="E150" s="1">
        <v>26</v>
      </c>
      <c r="F150">
        <v>66.02</v>
      </c>
      <c r="G150">
        <v>0.58885871722822958</v>
      </c>
      <c r="H150" t="str">
        <f>IFERROR(VLOOKUP(A150,[1]JawAngle!A:F,6,FALSE),"")</f>
        <v/>
      </c>
      <c r="I150">
        <v>5</v>
      </c>
      <c r="J150">
        <v>0.43988313428369386</v>
      </c>
      <c r="K150">
        <v>3</v>
      </c>
      <c r="L150">
        <v>0.12770605066143834</v>
      </c>
      <c r="M150">
        <v>0</v>
      </c>
      <c r="N150">
        <v>0</v>
      </c>
      <c r="O150">
        <v>23</v>
      </c>
      <c r="P150">
        <v>2.1269532283097359E-2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31</v>
      </c>
      <c r="AF150">
        <v>13.7134441023781</v>
      </c>
      <c r="AG150">
        <v>192.63737487793</v>
      </c>
      <c r="AH150">
        <v>14.594566345214799</v>
      </c>
      <c r="AI150">
        <v>208.88368225097699</v>
      </c>
      <c r="AJ150">
        <v>11.9780779566084</v>
      </c>
      <c r="AK150">
        <v>192.63737487793</v>
      </c>
      <c r="AL150">
        <v>12.2203636169434</v>
      </c>
      <c r="AM150">
        <v>201.473556518555</v>
      </c>
    </row>
    <row r="151" spans="1:39" x14ac:dyDescent="0.25">
      <c r="A151" s="1" t="s">
        <v>188</v>
      </c>
      <c r="B151" s="1">
        <v>2016</v>
      </c>
      <c r="C151">
        <v>5</v>
      </c>
      <c r="D151">
        <v>5</v>
      </c>
      <c r="E151" s="1">
        <v>28</v>
      </c>
      <c r="F151">
        <v>84.4</v>
      </c>
      <c r="G151">
        <v>0.36905011536270999</v>
      </c>
      <c r="H151" t="str">
        <f>IFERROR(VLOOKUP(A151,[1]JawAngle!A:F,6,FALSE),"")</f>
        <v/>
      </c>
      <c r="I151">
        <v>4</v>
      </c>
      <c r="J151">
        <v>0.3316861160782808</v>
      </c>
      <c r="K151">
        <v>1</v>
      </c>
      <c r="L151">
        <v>3.7363999284429204E-2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5</v>
      </c>
      <c r="AF151">
        <v>13.7134441023781</v>
      </c>
      <c r="AG151">
        <v>192.63737487793</v>
      </c>
      <c r="AH151">
        <v>14.594566345214799</v>
      </c>
      <c r="AI151">
        <v>208.88368225097699</v>
      </c>
      <c r="AJ151">
        <v>11.9780779566084</v>
      </c>
      <c r="AK151">
        <v>192.63737487793</v>
      </c>
      <c r="AL151">
        <v>12.2203636169434</v>
      </c>
      <c r="AM151">
        <v>201.473556518555</v>
      </c>
    </row>
    <row r="152" spans="1:39" x14ac:dyDescent="0.25">
      <c r="A152" s="1" t="s">
        <v>189</v>
      </c>
      <c r="B152" s="1">
        <v>2016</v>
      </c>
      <c r="C152">
        <v>5</v>
      </c>
      <c r="D152">
        <v>5</v>
      </c>
      <c r="E152" s="1">
        <v>25</v>
      </c>
      <c r="F152">
        <v>55.550000000000004</v>
      </c>
      <c r="G152">
        <v>0.54176959999713692</v>
      </c>
      <c r="H152">
        <f>IFERROR(VLOOKUP(A152,[1]JawAngle!A:F,6,FALSE),"")</f>
        <v>69.322164949915447</v>
      </c>
      <c r="I152">
        <v>1</v>
      </c>
      <c r="J152">
        <v>0.54176959999713692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1</v>
      </c>
      <c r="AF152">
        <v>13.7134441023781</v>
      </c>
      <c r="AG152">
        <v>192.63737487793</v>
      </c>
      <c r="AH152">
        <v>14.594566345214799</v>
      </c>
      <c r="AI152">
        <v>208.88368225097699</v>
      </c>
      <c r="AJ152">
        <v>11.9780779566084</v>
      </c>
      <c r="AK152">
        <v>192.63737487793</v>
      </c>
      <c r="AL152">
        <v>12.2203636169434</v>
      </c>
      <c r="AM152">
        <v>201.473556518555</v>
      </c>
    </row>
    <row r="153" spans="1:39" x14ac:dyDescent="0.25">
      <c r="A153" s="1" t="s">
        <v>190</v>
      </c>
      <c r="B153" s="1">
        <v>2016</v>
      </c>
      <c r="C153">
        <v>5</v>
      </c>
      <c r="D153">
        <v>5</v>
      </c>
      <c r="E153" s="1">
        <v>30</v>
      </c>
      <c r="F153">
        <v>86.47</v>
      </c>
      <c r="G153">
        <v>1.0047228560336137</v>
      </c>
      <c r="H153" t="str">
        <f>IFERROR(VLOOKUP(A153,[1]JawAngle!A:F,6,FALSE),"")</f>
        <v/>
      </c>
      <c r="I153">
        <v>0</v>
      </c>
      <c r="J153">
        <v>0</v>
      </c>
      <c r="K153">
        <v>9</v>
      </c>
      <c r="L153">
        <v>1.0047228560336137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9</v>
      </c>
      <c r="AF153">
        <v>13.7134441023781</v>
      </c>
      <c r="AG153">
        <v>192.63737487793</v>
      </c>
      <c r="AH153">
        <v>14.594566345214799</v>
      </c>
      <c r="AI153">
        <v>208.88368225097699</v>
      </c>
      <c r="AJ153">
        <v>11.9780779566084</v>
      </c>
      <c r="AK153">
        <v>192.63737487793</v>
      </c>
      <c r="AL153">
        <v>12.2203636169434</v>
      </c>
      <c r="AM153">
        <v>201.473556518555</v>
      </c>
    </row>
    <row r="154" spans="1:39" x14ac:dyDescent="0.25">
      <c r="A154" s="1" t="s">
        <v>191</v>
      </c>
      <c r="B154" s="1">
        <v>2016</v>
      </c>
      <c r="C154">
        <v>5</v>
      </c>
      <c r="D154">
        <v>5</v>
      </c>
      <c r="E154" s="1"/>
      <c r="F154" t="s">
        <v>52</v>
      </c>
      <c r="H154" t="str">
        <f>IFERROR(VLOOKUP(A154,[1]JawAngle!A:F,6,FALSE),"")</f>
        <v/>
      </c>
      <c r="J154" t="s">
        <v>52</v>
      </c>
      <c r="L154" t="s">
        <v>52</v>
      </c>
      <c r="N154" t="s">
        <v>52</v>
      </c>
      <c r="P154" t="s">
        <v>52</v>
      </c>
      <c r="AE154" t="s">
        <v>52</v>
      </c>
      <c r="AF154">
        <v>13.7134441023781</v>
      </c>
      <c r="AG154">
        <v>192.63737487793</v>
      </c>
      <c r="AH154">
        <v>14.594566345214799</v>
      </c>
      <c r="AI154">
        <v>208.88368225097699</v>
      </c>
      <c r="AJ154">
        <v>11.9780779566084</v>
      </c>
      <c r="AK154">
        <v>192.63737487793</v>
      </c>
      <c r="AL154">
        <v>12.2203636169434</v>
      </c>
      <c r="AM154">
        <v>201.473556518555</v>
      </c>
    </row>
    <row r="155" spans="1:39" x14ac:dyDescent="0.25">
      <c r="A155" s="1" t="s">
        <v>192</v>
      </c>
      <c r="B155" s="1">
        <v>2016</v>
      </c>
      <c r="C155">
        <v>5</v>
      </c>
      <c r="D155">
        <v>5</v>
      </c>
      <c r="E155" s="1">
        <v>25</v>
      </c>
      <c r="F155">
        <v>44.13</v>
      </c>
      <c r="G155">
        <v>3.5505449225310196E-2</v>
      </c>
      <c r="H155" t="str">
        <f>IFERROR(VLOOKUP(A155,[1]JawAngle!A:F,6,FALSE),"")</f>
        <v/>
      </c>
      <c r="I155">
        <v>0</v>
      </c>
      <c r="J155">
        <v>0</v>
      </c>
      <c r="K155">
        <v>1</v>
      </c>
      <c r="L155">
        <v>3.5505449225310196E-2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1</v>
      </c>
      <c r="AF155">
        <v>13.7134441023781</v>
      </c>
      <c r="AG155">
        <v>192.63737487793</v>
      </c>
      <c r="AH155">
        <v>14.594566345214799</v>
      </c>
      <c r="AI155">
        <v>208.88368225097699</v>
      </c>
      <c r="AJ155">
        <v>11.9780779566084</v>
      </c>
      <c r="AK155">
        <v>192.63737487793</v>
      </c>
      <c r="AL155">
        <v>12.2203636169434</v>
      </c>
      <c r="AM155">
        <v>201.473556518555</v>
      </c>
    </row>
    <row r="156" spans="1:39" x14ac:dyDescent="0.25">
      <c r="A156" s="1" t="s">
        <v>193</v>
      </c>
      <c r="B156" s="1">
        <v>2016</v>
      </c>
      <c r="C156">
        <v>5</v>
      </c>
      <c r="D156">
        <v>5</v>
      </c>
      <c r="E156" s="1">
        <v>26</v>
      </c>
      <c r="F156">
        <v>71</v>
      </c>
      <c r="G156">
        <v>0.56550040526016798</v>
      </c>
      <c r="H156">
        <f>IFERROR(VLOOKUP(A156,[1]JawAngle!A:F,6,FALSE),"")</f>
        <v>66.746349166986974</v>
      </c>
      <c r="I156">
        <v>4</v>
      </c>
      <c r="J156">
        <v>0.56227275842186786</v>
      </c>
      <c r="K156">
        <v>1</v>
      </c>
      <c r="L156">
        <v>3.2276468383001609E-3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5</v>
      </c>
      <c r="AF156">
        <v>13.7134441023781</v>
      </c>
      <c r="AG156">
        <v>192.63737487793</v>
      </c>
      <c r="AH156">
        <v>14.594566345214799</v>
      </c>
      <c r="AI156">
        <v>208.88368225097699</v>
      </c>
      <c r="AJ156">
        <v>11.9780779566084</v>
      </c>
      <c r="AK156">
        <v>192.63737487793</v>
      </c>
      <c r="AL156">
        <v>12.2203636169434</v>
      </c>
      <c r="AM156">
        <v>201.473556518555</v>
      </c>
    </row>
    <row r="157" spans="1:39" x14ac:dyDescent="0.25">
      <c r="A157" s="1" t="s">
        <v>194</v>
      </c>
      <c r="B157" s="1">
        <v>2016</v>
      </c>
      <c r="C157">
        <v>5</v>
      </c>
      <c r="D157">
        <v>5</v>
      </c>
      <c r="E157" s="1">
        <v>26</v>
      </c>
      <c r="F157">
        <v>76.8</v>
      </c>
      <c r="G157">
        <v>0.45913236731852575</v>
      </c>
      <c r="H157">
        <f>IFERROR(VLOOKUP(A157,[1]JawAngle!A:F,6,FALSE),"")</f>
        <v>84.473516203486611</v>
      </c>
      <c r="I157">
        <v>1</v>
      </c>
      <c r="J157">
        <v>0.45002024495243881</v>
      </c>
      <c r="K157">
        <v>0</v>
      </c>
      <c r="L157">
        <v>0</v>
      </c>
      <c r="M157">
        <v>0</v>
      </c>
      <c r="N157">
        <v>0</v>
      </c>
      <c r="O157">
        <v>13</v>
      </c>
      <c r="P157">
        <v>9.1121223660869718E-3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14</v>
      </c>
      <c r="AF157">
        <v>13.7134441023781</v>
      </c>
      <c r="AG157">
        <v>192.63737487793</v>
      </c>
      <c r="AH157">
        <v>14.594566345214799</v>
      </c>
      <c r="AI157">
        <v>208.88368225097699</v>
      </c>
      <c r="AJ157">
        <v>11.9780779566084</v>
      </c>
      <c r="AK157">
        <v>192.63737487793</v>
      </c>
      <c r="AL157">
        <v>12.2203636169434</v>
      </c>
      <c r="AM157">
        <v>201.473556518555</v>
      </c>
    </row>
    <row r="158" spans="1:39" x14ac:dyDescent="0.25">
      <c r="A158" s="1" t="s">
        <v>195</v>
      </c>
      <c r="B158" s="1">
        <v>2016</v>
      </c>
      <c r="C158">
        <v>5</v>
      </c>
      <c r="D158">
        <v>5</v>
      </c>
      <c r="E158" s="1">
        <v>28</v>
      </c>
      <c r="F158">
        <v>56.050000000000004</v>
      </c>
      <c r="G158">
        <v>1.6145853086193065E-3</v>
      </c>
      <c r="H158">
        <f>IFERROR(VLOOKUP(A158,[1]JawAngle!A:F,6,FALSE),"")</f>
        <v>75.295897725225714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1</v>
      </c>
      <c r="P158">
        <v>1.6145853086193065E-3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1</v>
      </c>
      <c r="AF158">
        <v>13.7134441023781</v>
      </c>
      <c r="AG158">
        <v>192.63737487793</v>
      </c>
      <c r="AH158">
        <v>14.594566345214799</v>
      </c>
      <c r="AI158">
        <v>208.88368225097699</v>
      </c>
      <c r="AJ158">
        <v>11.9780779566084</v>
      </c>
      <c r="AK158">
        <v>192.63737487793</v>
      </c>
      <c r="AL158">
        <v>12.2203636169434</v>
      </c>
      <c r="AM158">
        <v>201.473556518555</v>
      </c>
    </row>
    <row r="159" spans="1:39" x14ac:dyDescent="0.25">
      <c r="A159" s="1" t="s">
        <v>196</v>
      </c>
      <c r="B159" s="1">
        <v>2016</v>
      </c>
      <c r="C159">
        <v>5</v>
      </c>
      <c r="D159">
        <v>6</v>
      </c>
      <c r="E159" s="1">
        <v>29</v>
      </c>
      <c r="F159">
        <v>82.97</v>
      </c>
      <c r="G159">
        <v>0.19545043149289065</v>
      </c>
      <c r="H159" t="str">
        <f>IFERROR(VLOOKUP(A159,[1]JawAngle!A:F,6,FALSE),"")</f>
        <v/>
      </c>
      <c r="I159">
        <v>0</v>
      </c>
      <c r="J159">
        <v>0</v>
      </c>
      <c r="K159">
        <v>9</v>
      </c>
      <c r="L159">
        <v>0.19046952602296191</v>
      </c>
      <c r="M159">
        <v>0</v>
      </c>
      <c r="N159">
        <v>0</v>
      </c>
      <c r="O159">
        <v>10</v>
      </c>
      <c r="P159">
        <v>4.9809054699287069E-3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19</v>
      </c>
      <c r="AF159">
        <v>13.7476235741661</v>
      </c>
      <c r="AG159">
        <v>193.85347202846</v>
      </c>
      <c r="AH159">
        <v>14.4343557357788</v>
      </c>
      <c r="AI159">
        <v>214.34971618652301</v>
      </c>
      <c r="AJ159">
        <v>12.007372515542199</v>
      </c>
      <c r="AK159">
        <v>193.85347202846</v>
      </c>
      <c r="AL159">
        <v>12.273434638977101</v>
      </c>
      <c r="AM159">
        <v>208.88368225097699</v>
      </c>
    </row>
    <row r="160" spans="1:39" x14ac:dyDescent="0.25">
      <c r="A160" s="1" t="s">
        <v>197</v>
      </c>
      <c r="B160" s="1">
        <v>2016</v>
      </c>
      <c r="C160">
        <v>5</v>
      </c>
      <c r="D160">
        <v>6</v>
      </c>
      <c r="E160" s="1">
        <v>29</v>
      </c>
      <c r="F160">
        <v>88.2</v>
      </c>
      <c r="G160">
        <v>1.5394221267518406</v>
      </c>
      <c r="H160">
        <f>IFERROR(VLOOKUP(A160,[1]JawAngle!A:F,6,FALSE),"")</f>
        <v>83.994047408134819</v>
      </c>
      <c r="I160">
        <v>4</v>
      </c>
      <c r="J160">
        <v>0.78344397162256185</v>
      </c>
      <c r="K160">
        <v>11</v>
      </c>
      <c r="L160">
        <v>0.70235979288199724</v>
      </c>
      <c r="M160">
        <v>0</v>
      </c>
      <c r="N160">
        <v>0</v>
      </c>
      <c r="O160">
        <v>87</v>
      </c>
      <c r="P160">
        <v>3.3817618297486647E-2</v>
      </c>
      <c r="Q160">
        <v>1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104</v>
      </c>
      <c r="AF160">
        <v>13.7476235741661</v>
      </c>
      <c r="AG160">
        <v>193.85347202846</v>
      </c>
      <c r="AH160">
        <v>14.4343557357788</v>
      </c>
      <c r="AI160">
        <v>214.34971618652301</v>
      </c>
      <c r="AJ160">
        <v>12.007372515542199</v>
      </c>
      <c r="AK160">
        <v>193.85347202846</v>
      </c>
      <c r="AL160">
        <v>12.273434638977101</v>
      </c>
      <c r="AM160">
        <v>208.88368225097699</v>
      </c>
    </row>
    <row r="161" spans="1:39" x14ac:dyDescent="0.25">
      <c r="A161" s="1" t="s">
        <v>198</v>
      </c>
      <c r="B161" s="1">
        <v>2016</v>
      </c>
      <c r="C161">
        <v>5</v>
      </c>
      <c r="D161">
        <v>6</v>
      </c>
      <c r="E161" s="1">
        <v>29</v>
      </c>
      <c r="F161">
        <v>89.76</v>
      </c>
      <c r="G161">
        <v>0.60817640921003702</v>
      </c>
      <c r="H161" t="str">
        <f>IFERROR(VLOOKUP(A161,[1]JawAngle!A:F,6,FALSE),"")</f>
        <v/>
      </c>
      <c r="I161">
        <v>2</v>
      </c>
      <c r="J161">
        <v>0.60597984756193946</v>
      </c>
      <c r="K161">
        <v>1</v>
      </c>
      <c r="L161">
        <v>1.5202721351030208E-3</v>
      </c>
      <c r="M161">
        <v>0</v>
      </c>
      <c r="N161">
        <v>0</v>
      </c>
      <c r="O161">
        <v>2</v>
      </c>
      <c r="P161">
        <v>6.7628951299452148E-4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5</v>
      </c>
      <c r="AF161">
        <v>13.7476235741661</v>
      </c>
      <c r="AG161">
        <v>193.85347202846</v>
      </c>
      <c r="AH161">
        <v>14.4343557357788</v>
      </c>
      <c r="AI161">
        <v>214.34971618652301</v>
      </c>
      <c r="AJ161">
        <v>12.007372515542199</v>
      </c>
      <c r="AK161">
        <v>193.85347202846</v>
      </c>
      <c r="AL161">
        <v>12.273434638977101</v>
      </c>
      <c r="AM161">
        <v>208.88368225097699</v>
      </c>
    </row>
    <row r="162" spans="1:39" x14ac:dyDescent="0.25">
      <c r="A162" s="1" t="s">
        <v>199</v>
      </c>
      <c r="B162" s="1">
        <v>2016</v>
      </c>
      <c r="C162">
        <v>5</v>
      </c>
      <c r="D162">
        <v>9</v>
      </c>
      <c r="E162" s="1">
        <v>25</v>
      </c>
      <c r="F162">
        <v>68.58</v>
      </c>
      <c r="G162">
        <v>0.22098764513572802</v>
      </c>
      <c r="H162">
        <f>IFERROR(VLOOKUP(A162,[1]JawAngle!A:F,6,FALSE),"")</f>
        <v>80.628384570373754</v>
      </c>
      <c r="I162">
        <v>1</v>
      </c>
      <c r="J162">
        <v>1.8048241323089327E-3</v>
      </c>
      <c r="K162">
        <v>7</v>
      </c>
      <c r="L162">
        <v>0.21343436014296566</v>
      </c>
      <c r="M162">
        <v>0</v>
      </c>
      <c r="N162">
        <v>0</v>
      </c>
      <c r="O162">
        <v>17</v>
      </c>
      <c r="P162">
        <v>5.7484608604534346E-3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25</v>
      </c>
      <c r="AF162">
        <v>13.8680918216705</v>
      </c>
      <c r="AG162">
        <v>196.66174861363001</v>
      </c>
      <c r="AH162">
        <v>14.693268775939901</v>
      </c>
      <c r="AI162">
        <v>224.884521484375</v>
      </c>
      <c r="AJ162">
        <v>12.1361117362976</v>
      </c>
      <c r="AK162">
        <v>196.66174861363001</v>
      </c>
      <c r="AL162">
        <v>11.794874191284199</v>
      </c>
      <c r="AM162">
        <v>222.76428222656301</v>
      </c>
    </row>
    <row r="163" spans="1:39" x14ac:dyDescent="0.25">
      <c r="A163" s="1" t="s">
        <v>200</v>
      </c>
      <c r="B163" s="1">
        <v>2016</v>
      </c>
      <c r="C163">
        <v>5</v>
      </c>
      <c r="D163">
        <v>9</v>
      </c>
      <c r="E163" s="1">
        <v>29</v>
      </c>
      <c r="F163">
        <v>111.07000000000001</v>
      </c>
      <c r="G163">
        <v>0.75430480571338476</v>
      </c>
      <c r="H163" t="str">
        <f>IFERROR(VLOOKUP(A163,[1]JawAngle!A:F,6,FALSE),"")</f>
        <v/>
      </c>
      <c r="I163">
        <v>8</v>
      </c>
      <c r="J163">
        <v>0.64060839906486022</v>
      </c>
      <c r="K163">
        <v>3</v>
      </c>
      <c r="L163">
        <v>0.10921359172558859</v>
      </c>
      <c r="M163">
        <v>0</v>
      </c>
      <c r="N163">
        <v>0</v>
      </c>
      <c r="O163">
        <v>9</v>
      </c>
      <c r="P163">
        <v>4.4828149229358362E-3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20</v>
      </c>
      <c r="AF163">
        <v>13.8680918216705</v>
      </c>
      <c r="AG163">
        <v>196.66174861363001</v>
      </c>
      <c r="AH163">
        <v>14.693268775939901</v>
      </c>
      <c r="AI163">
        <v>224.884521484375</v>
      </c>
      <c r="AJ163">
        <v>12.1361117362976</v>
      </c>
      <c r="AK163">
        <v>196.66174861363001</v>
      </c>
      <c r="AL163">
        <v>11.794874191284199</v>
      </c>
      <c r="AM163">
        <v>222.76428222656301</v>
      </c>
    </row>
    <row r="164" spans="1:39" x14ac:dyDescent="0.25">
      <c r="A164" s="1" t="s">
        <v>201</v>
      </c>
      <c r="B164" s="1">
        <v>2016</v>
      </c>
      <c r="C164">
        <v>5</v>
      </c>
      <c r="D164">
        <v>9</v>
      </c>
      <c r="E164" s="1">
        <v>27</v>
      </c>
      <c r="F164">
        <v>75.009999999999991</v>
      </c>
      <c r="G164">
        <v>0.27375542651480472</v>
      </c>
      <c r="H164">
        <f>IFERROR(VLOOKUP(A164,[1]JawAngle!A:F,6,FALSE),"")</f>
        <v>87.650299504553459</v>
      </c>
      <c r="I164">
        <v>2</v>
      </c>
      <c r="J164">
        <v>0.18826726628643142</v>
      </c>
      <c r="K164">
        <v>2</v>
      </c>
      <c r="L164">
        <v>7.1010898450620391E-2</v>
      </c>
      <c r="M164">
        <v>0</v>
      </c>
      <c r="N164">
        <v>0</v>
      </c>
      <c r="O164">
        <v>41</v>
      </c>
      <c r="P164">
        <v>1.4477261777752886E-2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45</v>
      </c>
      <c r="AF164">
        <v>13.8680918216705</v>
      </c>
      <c r="AG164">
        <v>196.66174861363001</v>
      </c>
      <c r="AH164">
        <v>14.693268775939901</v>
      </c>
      <c r="AI164">
        <v>224.884521484375</v>
      </c>
      <c r="AJ164">
        <v>12.1361117362976</v>
      </c>
      <c r="AK164">
        <v>196.66174861363001</v>
      </c>
      <c r="AL164">
        <v>11.794874191284199</v>
      </c>
      <c r="AM164">
        <v>222.76428222656301</v>
      </c>
    </row>
    <row r="165" spans="1:39" x14ac:dyDescent="0.25">
      <c r="A165" s="1" t="s">
        <v>202</v>
      </c>
      <c r="B165" s="1">
        <v>2016</v>
      </c>
      <c r="C165">
        <v>5</v>
      </c>
      <c r="D165">
        <v>10</v>
      </c>
      <c r="E165" s="1">
        <v>31</v>
      </c>
      <c r="F165">
        <v>125.49</v>
      </c>
      <c r="G165">
        <v>0.20622555416987659</v>
      </c>
      <c r="H165" t="str">
        <f>IFERROR(VLOOKUP(A165,[1]JawAngle!A:F,6,FALSE),"")</f>
        <v/>
      </c>
      <c r="I165">
        <v>0</v>
      </c>
      <c r="J165">
        <v>0</v>
      </c>
      <c r="K165">
        <v>0</v>
      </c>
      <c r="L165">
        <v>0</v>
      </c>
      <c r="M165">
        <v>1</v>
      </c>
      <c r="N165">
        <v>0.20622555416987659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1</v>
      </c>
      <c r="AF165">
        <v>13.9668846073605</v>
      </c>
      <c r="AG165">
        <v>199.12307739257801</v>
      </c>
      <c r="AH165">
        <v>15.0288591384888</v>
      </c>
      <c r="AI165">
        <v>225.19631958007801</v>
      </c>
      <c r="AJ165">
        <v>12.1628129141671</v>
      </c>
      <c r="AK165">
        <v>199.12307739257801</v>
      </c>
      <c r="AL165">
        <v>11.892858505249</v>
      </c>
      <c r="AM165">
        <v>224.884521484375</v>
      </c>
    </row>
    <row r="166" spans="1:39" x14ac:dyDescent="0.25">
      <c r="A166" s="1" t="s">
        <v>203</v>
      </c>
      <c r="B166" s="1">
        <v>2016</v>
      </c>
      <c r="C166">
        <v>5</v>
      </c>
      <c r="D166">
        <v>10</v>
      </c>
      <c r="E166" s="1">
        <v>29</v>
      </c>
      <c r="F166">
        <v>114.07000000000001</v>
      </c>
      <c r="H166" t="str">
        <f>IFERROR(VLOOKUP(A166,[1]JawAngle!A:F,6,FALSE),"")</f>
        <v/>
      </c>
      <c r="J166" t="s">
        <v>52</v>
      </c>
      <c r="L166" t="s">
        <v>52</v>
      </c>
      <c r="N166" t="s">
        <v>52</v>
      </c>
      <c r="P166" t="s">
        <v>52</v>
      </c>
      <c r="AE166" t="s">
        <v>52</v>
      </c>
      <c r="AF166">
        <v>13.9668846073605</v>
      </c>
      <c r="AG166">
        <v>199.12307739257801</v>
      </c>
      <c r="AH166">
        <v>15.0288591384888</v>
      </c>
      <c r="AI166">
        <v>225.19631958007801</v>
      </c>
      <c r="AJ166">
        <v>12.1628129141671</v>
      </c>
      <c r="AK166">
        <v>199.12307739257801</v>
      </c>
      <c r="AL166">
        <v>11.892858505249</v>
      </c>
      <c r="AM166">
        <v>224.884521484375</v>
      </c>
    </row>
    <row r="167" spans="1:39" x14ac:dyDescent="0.25">
      <c r="A167" s="1" t="s">
        <v>204</v>
      </c>
      <c r="B167" s="1">
        <v>2016</v>
      </c>
      <c r="C167">
        <v>5</v>
      </c>
      <c r="D167">
        <v>10</v>
      </c>
      <c r="E167" s="1">
        <v>27</v>
      </c>
      <c r="F167">
        <v>59.93</v>
      </c>
      <c r="G167">
        <v>0.22929679965462979</v>
      </c>
      <c r="H167" t="str">
        <f>IFERROR(VLOOKUP(A167,[1]JawAngle!A:F,6,FALSE),"")</f>
        <v/>
      </c>
      <c r="I167">
        <v>1</v>
      </c>
      <c r="J167">
        <v>0.11133957995371339</v>
      </c>
      <c r="K167">
        <v>3</v>
      </c>
      <c r="L167">
        <v>2.591457175450157E-2</v>
      </c>
      <c r="M167">
        <v>1</v>
      </c>
      <c r="N167">
        <v>7.9673518214202974E-2</v>
      </c>
      <c r="O167">
        <v>13</v>
      </c>
      <c r="P167">
        <v>1.2369129732211845E-2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18</v>
      </c>
      <c r="AF167">
        <v>13.9668846073605</v>
      </c>
      <c r="AG167">
        <v>199.12307739257801</v>
      </c>
      <c r="AH167">
        <v>15.0288591384888</v>
      </c>
      <c r="AI167">
        <v>225.19631958007801</v>
      </c>
      <c r="AJ167">
        <v>12.1628129141671</v>
      </c>
      <c r="AK167">
        <v>199.12307739257801</v>
      </c>
      <c r="AL167">
        <v>11.892858505249</v>
      </c>
      <c r="AM167">
        <v>224.884521484375</v>
      </c>
    </row>
    <row r="168" spans="1:39" x14ac:dyDescent="0.25">
      <c r="A168" s="1" t="s">
        <v>205</v>
      </c>
      <c r="B168" s="1">
        <v>2016</v>
      </c>
      <c r="C168">
        <v>5</v>
      </c>
      <c r="D168">
        <v>10</v>
      </c>
      <c r="E168" s="1">
        <v>28</v>
      </c>
      <c r="F168">
        <v>110.00999999999999</v>
      </c>
      <c r="G168">
        <v>1.1230521238051223</v>
      </c>
      <c r="H168" t="str">
        <f>IFERROR(VLOOKUP(A168,[1]JawAngle!A:F,6,FALSE),"")</f>
        <v/>
      </c>
      <c r="I168">
        <v>5</v>
      </c>
      <c r="J168">
        <v>0.66599439168253316</v>
      </c>
      <c r="K168">
        <v>4</v>
      </c>
      <c r="L168">
        <v>0.44858014287331532</v>
      </c>
      <c r="M168">
        <v>0</v>
      </c>
      <c r="N168">
        <v>0</v>
      </c>
      <c r="O168">
        <v>19</v>
      </c>
      <c r="P168">
        <v>8.4775892492736336E-3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28</v>
      </c>
      <c r="AF168">
        <v>13.9668846073605</v>
      </c>
      <c r="AG168">
        <v>199.12307739257801</v>
      </c>
      <c r="AH168">
        <v>15.0288591384888</v>
      </c>
      <c r="AI168">
        <v>225.19631958007801</v>
      </c>
      <c r="AJ168">
        <v>12.1628129141671</v>
      </c>
      <c r="AK168">
        <v>199.12307739257801</v>
      </c>
      <c r="AL168">
        <v>11.892858505249</v>
      </c>
      <c r="AM168">
        <v>224.884521484375</v>
      </c>
    </row>
    <row r="169" spans="1:39" x14ac:dyDescent="0.25">
      <c r="A169" s="1" t="s">
        <v>206</v>
      </c>
      <c r="B169" s="1">
        <v>2016</v>
      </c>
      <c r="C169">
        <v>5</v>
      </c>
      <c r="D169">
        <v>10</v>
      </c>
      <c r="E169" s="1">
        <v>27</v>
      </c>
      <c r="F169">
        <v>69.34</v>
      </c>
      <c r="G169">
        <v>0.4153394716259719</v>
      </c>
      <c r="H169" t="str">
        <f>IFERROR(VLOOKUP(A169,[1]JawAngle!A:F,6,FALSE),"")</f>
        <v/>
      </c>
      <c r="I169">
        <v>4</v>
      </c>
      <c r="J169">
        <v>0.41445452718256864</v>
      </c>
      <c r="K169">
        <v>0</v>
      </c>
      <c r="L169">
        <v>0</v>
      </c>
      <c r="M169">
        <v>0</v>
      </c>
      <c r="N169">
        <v>0</v>
      </c>
      <c r="O169">
        <v>2</v>
      </c>
      <c r="P169">
        <v>8.8494444340327658E-4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6</v>
      </c>
      <c r="AF169">
        <v>13.9668846073605</v>
      </c>
      <c r="AG169">
        <v>199.12307739257801</v>
      </c>
      <c r="AH169">
        <v>15.0288591384888</v>
      </c>
      <c r="AI169">
        <v>225.19631958007801</v>
      </c>
      <c r="AJ169">
        <v>12.1628129141671</v>
      </c>
      <c r="AK169">
        <v>199.12307739257801</v>
      </c>
      <c r="AL169">
        <v>11.892858505249</v>
      </c>
      <c r="AM169">
        <v>224.884521484375</v>
      </c>
    </row>
    <row r="170" spans="1:39" x14ac:dyDescent="0.25">
      <c r="A170" s="1" t="s">
        <v>207</v>
      </c>
      <c r="B170" s="1">
        <v>2016</v>
      </c>
      <c r="C170">
        <v>5</v>
      </c>
      <c r="D170">
        <v>10</v>
      </c>
      <c r="E170" s="1">
        <v>25</v>
      </c>
      <c r="F170">
        <v>59.2</v>
      </c>
      <c r="G170">
        <v>0.42712138685314127</v>
      </c>
      <c r="H170" t="str">
        <f>IFERROR(VLOOKUP(A170,[1]JawAngle!A:F,6,FALSE),"")</f>
        <v/>
      </c>
      <c r="I170">
        <v>2</v>
      </c>
      <c r="J170">
        <v>0.32859382028672834</v>
      </c>
      <c r="K170">
        <v>3</v>
      </c>
      <c r="L170">
        <v>8.6754718176428658E-2</v>
      </c>
      <c r="M170">
        <v>0</v>
      </c>
      <c r="N170">
        <v>0</v>
      </c>
      <c r="O170">
        <v>23</v>
      </c>
      <c r="P170">
        <v>1.1772848389984414E-2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28</v>
      </c>
      <c r="AF170">
        <v>13.9668846073605</v>
      </c>
      <c r="AG170">
        <v>199.12307739257801</v>
      </c>
      <c r="AH170">
        <v>15.0288591384888</v>
      </c>
      <c r="AI170">
        <v>225.19631958007801</v>
      </c>
      <c r="AJ170">
        <v>12.1628129141671</v>
      </c>
      <c r="AK170">
        <v>199.12307739257801</v>
      </c>
      <c r="AL170">
        <v>11.892858505249</v>
      </c>
      <c r="AM170">
        <v>224.884521484375</v>
      </c>
    </row>
    <row r="171" spans="1:39" x14ac:dyDescent="0.25">
      <c r="A171" s="1" t="s">
        <v>208</v>
      </c>
      <c r="B171" s="1">
        <v>2016</v>
      </c>
      <c r="C171">
        <v>5</v>
      </c>
      <c r="D171">
        <v>10</v>
      </c>
      <c r="E171" s="1">
        <v>27</v>
      </c>
      <c r="F171">
        <v>41.02</v>
      </c>
      <c r="H171" t="str">
        <f>IFERROR(VLOOKUP(A171,[1]JawAngle!A:F,6,FALSE),"")</f>
        <v/>
      </c>
      <c r="J171" t="s">
        <v>52</v>
      </c>
      <c r="L171" t="s">
        <v>52</v>
      </c>
      <c r="N171" t="s">
        <v>52</v>
      </c>
      <c r="P171" t="s">
        <v>52</v>
      </c>
      <c r="AE171" t="s">
        <v>52</v>
      </c>
      <c r="AF171">
        <v>13.9668846073605</v>
      </c>
      <c r="AG171">
        <v>199.12307739257801</v>
      </c>
      <c r="AH171">
        <v>15.0288591384888</v>
      </c>
      <c r="AI171">
        <v>225.19631958007801</v>
      </c>
      <c r="AJ171">
        <v>12.1628129141671</v>
      </c>
      <c r="AK171">
        <v>199.12307739257801</v>
      </c>
      <c r="AL171">
        <v>11.892858505249</v>
      </c>
      <c r="AM171">
        <v>224.884521484375</v>
      </c>
    </row>
    <row r="172" spans="1:39" x14ac:dyDescent="0.25">
      <c r="A172" s="1" t="s">
        <v>209</v>
      </c>
      <c r="B172" s="1">
        <v>2016</v>
      </c>
      <c r="C172">
        <v>5</v>
      </c>
      <c r="D172">
        <v>11</v>
      </c>
      <c r="E172" s="1">
        <v>28</v>
      </c>
      <c r="F172">
        <v>40.58</v>
      </c>
      <c r="G172">
        <v>0</v>
      </c>
      <c r="H172" t="str">
        <f>IFERROR(VLOOKUP(A172,[1]JawAngle!A:F,6,FALSE),"")</f>
        <v/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14.070027623857801</v>
      </c>
      <c r="AG172">
        <v>201.97209821428601</v>
      </c>
      <c r="AH172">
        <v>15.1068210601807</v>
      </c>
      <c r="AI172">
        <v>224.30772399902301</v>
      </c>
      <c r="AJ172">
        <v>12.217533043452701</v>
      </c>
      <c r="AK172">
        <v>201.97209821428601</v>
      </c>
      <c r="AL172">
        <v>12.3584032058716</v>
      </c>
      <c r="AM172">
        <v>225.19631958007801</v>
      </c>
    </row>
    <row r="173" spans="1:39" x14ac:dyDescent="0.25">
      <c r="A173" s="1" t="s">
        <v>210</v>
      </c>
      <c r="B173" s="1">
        <v>2016</v>
      </c>
      <c r="C173">
        <v>5</v>
      </c>
      <c r="D173">
        <v>11</v>
      </c>
      <c r="E173" s="1">
        <v>30</v>
      </c>
      <c r="F173">
        <v>77.06</v>
      </c>
      <c r="G173">
        <v>0.21592165609797781</v>
      </c>
      <c r="H173" t="str">
        <f>IFERROR(VLOOKUP(A173,[1]JawAngle!A:F,6,FALSE),"")</f>
        <v/>
      </c>
      <c r="I173">
        <v>2</v>
      </c>
      <c r="J173">
        <v>0.135216455763538</v>
      </c>
      <c r="K173">
        <v>2</v>
      </c>
      <c r="L173">
        <v>4.2980157329321297E-2</v>
      </c>
      <c r="M173">
        <v>0</v>
      </c>
      <c r="N173">
        <v>0</v>
      </c>
      <c r="O173">
        <v>3</v>
      </c>
      <c r="P173">
        <v>2.1360810935084199E-3</v>
      </c>
      <c r="Q173">
        <v>2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9</v>
      </c>
      <c r="AF173">
        <v>14.070027623857801</v>
      </c>
      <c r="AG173">
        <v>201.97209821428601</v>
      </c>
      <c r="AH173">
        <v>15.1068210601807</v>
      </c>
      <c r="AI173">
        <v>224.30772399902301</v>
      </c>
      <c r="AJ173">
        <v>12.217533043452701</v>
      </c>
      <c r="AK173">
        <v>201.97209821428601</v>
      </c>
      <c r="AL173">
        <v>12.3584032058716</v>
      </c>
      <c r="AM173">
        <v>225.19631958007801</v>
      </c>
    </row>
    <row r="174" spans="1:39" x14ac:dyDescent="0.25">
      <c r="A174" s="1" t="s">
        <v>211</v>
      </c>
      <c r="B174" s="1">
        <v>2016</v>
      </c>
      <c r="C174">
        <v>5</v>
      </c>
      <c r="D174">
        <v>11</v>
      </c>
      <c r="E174" s="1">
        <v>30</v>
      </c>
      <c r="F174">
        <v>110.2</v>
      </c>
      <c r="G174">
        <v>1.1351994092877289</v>
      </c>
      <c r="H174" t="str">
        <f>IFERROR(VLOOKUP(A174,[1]JawAngle!A:F,6,FALSE),"")</f>
        <v/>
      </c>
      <c r="I174">
        <v>4</v>
      </c>
      <c r="J174">
        <v>1.010634998048723</v>
      </c>
      <c r="K174">
        <v>3</v>
      </c>
      <c r="L174">
        <v>0.12321183221301708</v>
      </c>
      <c r="M174">
        <v>0</v>
      </c>
      <c r="N174">
        <v>0</v>
      </c>
      <c r="O174">
        <v>4</v>
      </c>
      <c r="P174">
        <v>1.352579025989043E-3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11</v>
      </c>
      <c r="AF174">
        <v>14.070027623857801</v>
      </c>
      <c r="AG174">
        <v>201.97209821428601</v>
      </c>
      <c r="AH174">
        <v>15.1068210601807</v>
      </c>
      <c r="AI174">
        <v>224.30772399902301</v>
      </c>
      <c r="AJ174">
        <v>12.217533043452701</v>
      </c>
      <c r="AK174">
        <v>201.97209821428601</v>
      </c>
      <c r="AL174">
        <v>12.3584032058716</v>
      </c>
      <c r="AM174">
        <v>225.19631958007801</v>
      </c>
    </row>
    <row r="175" spans="1:39" x14ac:dyDescent="0.25">
      <c r="A175" s="1" t="s">
        <v>212</v>
      </c>
      <c r="B175" s="1">
        <v>2016</v>
      </c>
      <c r="C175">
        <v>5</v>
      </c>
      <c r="D175">
        <v>11</v>
      </c>
      <c r="E175" s="1">
        <v>35</v>
      </c>
      <c r="F175">
        <v>202.02</v>
      </c>
      <c r="G175">
        <v>3.5311098870433275</v>
      </c>
      <c r="H175">
        <f>IFERROR(VLOOKUP(A175,[1]JawAngle!A:F,6,FALSE),"")</f>
        <v>83.308091910774536</v>
      </c>
      <c r="I175">
        <v>7</v>
      </c>
      <c r="J175">
        <v>0.98182179233606126</v>
      </c>
      <c r="K175">
        <v>40</v>
      </c>
      <c r="L175">
        <v>2.4385720726075317</v>
      </c>
      <c r="M175">
        <v>2</v>
      </c>
      <c r="N175">
        <v>0.11037787734323745</v>
      </c>
      <c r="O175">
        <v>1</v>
      </c>
      <c r="P175">
        <v>3.3814475649726074E-4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50</v>
      </c>
      <c r="AF175">
        <v>14.070027623857801</v>
      </c>
      <c r="AG175">
        <v>201.97209821428601</v>
      </c>
      <c r="AH175">
        <v>15.1068210601807</v>
      </c>
      <c r="AI175">
        <v>224.30772399902301</v>
      </c>
      <c r="AJ175">
        <v>12.217533043452701</v>
      </c>
      <c r="AK175">
        <v>201.97209821428601</v>
      </c>
      <c r="AL175">
        <v>12.3584032058716</v>
      </c>
      <c r="AM175">
        <v>225.19631958007801</v>
      </c>
    </row>
    <row r="176" spans="1:39" x14ac:dyDescent="0.25">
      <c r="A176" s="1" t="s">
        <v>213</v>
      </c>
      <c r="B176" s="1">
        <v>2016</v>
      </c>
      <c r="C176">
        <v>5</v>
      </c>
      <c r="D176">
        <v>12</v>
      </c>
      <c r="E176" s="1">
        <v>29</v>
      </c>
      <c r="F176">
        <v>78.570000000000007</v>
      </c>
      <c r="G176">
        <v>0.27952146739821188</v>
      </c>
      <c r="H176" t="str">
        <f>IFERROR(VLOOKUP(A176,[1]JawAngle!A:F,6,FALSE),"")</f>
        <v/>
      </c>
      <c r="I176">
        <v>0</v>
      </c>
      <c r="J176">
        <v>0</v>
      </c>
      <c r="K176">
        <v>1</v>
      </c>
      <c r="L176">
        <v>0.27952146739821188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1</v>
      </c>
      <c r="AF176">
        <v>14.1753048612958</v>
      </c>
      <c r="AG176">
        <v>204.799019949777</v>
      </c>
      <c r="AH176">
        <v>14.808713912963899</v>
      </c>
      <c r="AI176">
        <v>222.04298400878901</v>
      </c>
      <c r="AJ176">
        <v>12.1940309660775</v>
      </c>
      <c r="AK176">
        <v>204.799019949777</v>
      </c>
      <c r="AL176">
        <v>11.705885887146</v>
      </c>
      <c r="AM176">
        <v>224.30772399902301</v>
      </c>
    </row>
    <row r="177" spans="1:39" x14ac:dyDescent="0.25">
      <c r="A177" s="1" t="s">
        <v>214</v>
      </c>
      <c r="B177" s="1">
        <v>2016</v>
      </c>
      <c r="C177">
        <v>5</v>
      </c>
      <c r="D177">
        <v>12</v>
      </c>
      <c r="E177" s="1">
        <v>32</v>
      </c>
      <c r="F177">
        <v>144.459788983631</v>
      </c>
      <c r="G177">
        <v>8.4653634490789262E-2</v>
      </c>
      <c r="H177" t="str">
        <f>IFERROR(VLOOKUP(A177,[1]JawAngle!A:F,6,FALSE),"")</f>
        <v/>
      </c>
      <c r="I177">
        <v>1</v>
      </c>
      <c r="J177">
        <v>8.4653634490789262E-2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1</v>
      </c>
      <c r="AC177">
        <v>2</v>
      </c>
      <c r="AD177">
        <v>0</v>
      </c>
      <c r="AE177">
        <v>4</v>
      </c>
      <c r="AF177">
        <v>14.1753048612958</v>
      </c>
      <c r="AG177">
        <v>204.799019949777</v>
      </c>
      <c r="AH177">
        <v>14.808713912963899</v>
      </c>
      <c r="AI177">
        <v>222.04298400878901</v>
      </c>
      <c r="AJ177">
        <v>12.1940309660775</v>
      </c>
      <c r="AK177">
        <v>204.799019949777</v>
      </c>
      <c r="AL177">
        <v>11.705885887146</v>
      </c>
      <c r="AM177">
        <v>224.30772399902301</v>
      </c>
    </row>
    <row r="178" spans="1:39" x14ac:dyDescent="0.25">
      <c r="A178" s="1" t="s">
        <v>215</v>
      </c>
      <c r="B178" s="1">
        <v>2016</v>
      </c>
      <c r="C178">
        <v>5</v>
      </c>
      <c r="D178">
        <v>12</v>
      </c>
      <c r="E178" s="1">
        <v>25</v>
      </c>
      <c r="F178">
        <v>55</v>
      </c>
      <c r="G178">
        <v>0.12622275654063503</v>
      </c>
      <c r="H178">
        <f>IFERROR(VLOOKUP(A178,[1]JawAngle!A:F,6,FALSE),"")</f>
        <v>87.650299504553459</v>
      </c>
      <c r="I178">
        <v>0</v>
      </c>
      <c r="J178">
        <v>0</v>
      </c>
      <c r="K178">
        <v>1</v>
      </c>
      <c r="L178">
        <v>0.12147223057773168</v>
      </c>
      <c r="M178">
        <v>0</v>
      </c>
      <c r="N178">
        <v>0</v>
      </c>
      <c r="O178">
        <v>14</v>
      </c>
      <c r="P178">
        <v>4.7505259629033389E-3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16</v>
      </c>
      <c r="AF178">
        <v>14.1753048612958</v>
      </c>
      <c r="AG178">
        <v>204.799019949777</v>
      </c>
      <c r="AH178">
        <v>14.808713912963899</v>
      </c>
      <c r="AI178">
        <v>222.04298400878901</v>
      </c>
      <c r="AJ178">
        <v>12.1940309660775</v>
      </c>
      <c r="AK178">
        <v>204.799019949777</v>
      </c>
      <c r="AL178">
        <v>11.705885887146</v>
      </c>
      <c r="AM178">
        <v>224.30772399902301</v>
      </c>
    </row>
    <row r="179" spans="1:39" x14ac:dyDescent="0.25">
      <c r="A179" s="1" t="s">
        <v>216</v>
      </c>
      <c r="B179" s="1">
        <v>2016</v>
      </c>
      <c r="C179">
        <v>5</v>
      </c>
      <c r="D179">
        <v>12</v>
      </c>
      <c r="E179" s="1">
        <v>26</v>
      </c>
      <c r="F179">
        <v>52.040000000000006</v>
      </c>
      <c r="G179">
        <v>0.12996686091128698</v>
      </c>
      <c r="H179" t="str">
        <f>IFERROR(VLOOKUP(A179,[1]JawAngle!A:F,6,FALSE),"")</f>
        <v/>
      </c>
      <c r="I179">
        <v>0</v>
      </c>
      <c r="J179">
        <v>0</v>
      </c>
      <c r="K179">
        <v>0</v>
      </c>
      <c r="L179">
        <v>0</v>
      </c>
      <c r="M179">
        <v>1</v>
      </c>
      <c r="N179">
        <v>0.12996686091128698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1</v>
      </c>
      <c r="AF179">
        <v>14.1753048612958</v>
      </c>
      <c r="AG179">
        <v>204.799019949777</v>
      </c>
      <c r="AH179">
        <v>14.808713912963899</v>
      </c>
      <c r="AI179">
        <v>222.04298400878901</v>
      </c>
      <c r="AJ179">
        <v>12.1940309660775</v>
      </c>
      <c r="AK179">
        <v>204.799019949777</v>
      </c>
      <c r="AL179">
        <v>11.705885887146</v>
      </c>
      <c r="AM179">
        <v>224.30772399902301</v>
      </c>
    </row>
    <row r="180" spans="1:39" x14ac:dyDescent="0.25">
      <c r="A180" s="1" t="s">
        <v>217</v>
      </c>
      <c r="B180" s="1">
        <v>2016</v>
      </c>
      <c r="C180">
        <v>5</v>
      </c>
      <c r="D180">
        <v>12</v>
      </c>
      <c r="E180" s="1">
        <v>28</v>
      </c>
      <c r="F180">
        <v>53.650000000000006</v>
      </c>
      <c r="G180">
        <v>0.10259491518674151</v>
      </c>
      <c r="H180" t="str">
        <f>IFERROR(VLOOKUP(A180,[1]JawAngle!A:F,6,FALSE),"")</f>
        <v/>
      </c>
      <c r="I180">
        <v>0</v>
      </c>
      <c r="J180">
        <v>0</v>
      </c>
      <c r="K180">
        <v>1</v>
      </c>
      <c r="L180">
        <v>0.10259491518674151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1</v>
      </c>
      <c r="AF180">
        <v>14.1753048612958</v>
      </c>
      <c r="AG180">
        <v>204.799019949777</v>
      </c>
      <c r="AH180">
        <v>14.808713912963899</v>
      </c>
      <c r="AI180">
        <v>222.04298400878901</v>
      </c>
      <c r="AJ180">
        <v>12.1940309660775</v>
      </c>
      <c r="AK180">
        <v>204.799019949777</v>
      </c>
      <c r="AL180">
        <v>11.705885887146</v>
      </c>
      <c r="AM180">
        <v>224.30772399902301</v>
      </c>
    </row>
    <row r="181" spans="1:39" x14ac:dyDescent="0.25">
      <c r="A181" s="1" t="s">
        <v>218</v>
      </c>
      <c r="B181" s="1">
        <v>2016</v>
      </c>
      <c r="C181">
        <v>5</v>
      </c>
      <c r="D181">
        <v>12</v>
      </c>
      <c r="E181" s="1">
        <v>27</v>
      </c>
      <c r="F181">
        <v>70.709999999999994</v>
      </c>
      <c r="G181">
        <v>0.37942901109167776</v>
      </c>
      <c r="H181" t="str">
        <f>IFERROR(VLOOKUP(A181,[1]JawAngle!A:F,6,FALSE),"")</f>
        <v/>
      </c>
      <c r="I181">
        <v>1</v>
      </c>
      <c r="J181">
        <v>0.14027157776485774</v>
      </c>
      <c r="K181">
        <v>0</v>
      </c>
      <c r="L181">
        <v>0</v>
      </c>
      <c r="M181">
        <v>1</v>
      </c>
      <c r="N181">
        <v>0.23319744973345333</v>
      </c>
      <c r="O181">
        <v>8</v>
      </c>
      <c r="P181">
        <v>5.9599835933666556E-3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10</v>
      </c>
      <c r="AF181">
        <v>14.1753048612958</v>
      </c>
      <c r="AG181">
        <v>204.799019949777</v>
      </c>
      <c r="AH181">
        <v>14.808713912963899</v>
      </c>
      <c r="AI181">
        <v>222.04298400878901</v>
      </c>
      <c r="AJ181">
        <v>12.1940309660775</v>
      </c>
      <c r="AK181">
        <v>204.799019949777</v>
      </c>
      <c r="AL181">
        <v>11.705885887146</v>
      </c>
      <c r="AM181">
        <v>224.30772399902301</v>
      </c>
    </row>
    <row r="182" spans="1:39" x14ac:dyDescent="0.25">
      <c r="A182" s="1" t="s">
        <v>219</v>
      </c>
      <c r="B182" s="1">
        <v>2016</v>
      </c>
      <c r="C182">
        <v>5</v>
      </c>
      <c r="D182">
        <v>12</v>
      </c>
      <c r="E182" s="1">
        <v>28</v>
      </c>
      <c r="F182">
        <v>53.769999999999996</v>
      </c>
      <c r="G182">
        <v>0.21069079375973584</v>
      </c>
      <c r="H182" t="str">
        <f>IFERROR(VLOOKUP(A182,[1]JawAngle!A:F,6,FALSE),"")</f>
        <v/>
      </c>
      <c r="I182">
        <v>1</v>
      </c>
      <c r="J182">
        <v>0.21069079375973584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1</v>
      </c>
      <c r="AF182">
        <v>14.1753048612958</v>
      </c>
      <c r="AG182">
        <v>204.799019949777</v>
      </c>
      <c r="AH182">
        <v>14.808713912963899</v>
      </c>
      <c r="AI182">
        <v>222.04298400878901</v>
      </c>
      <c r="AJ182">
        <v>12.1940309660775</v>
      </c>
      <c r="AK182">
        <v>204.799019949777</v>
      </c>
      <c r="AL182">
        <v>11.705885887146</v>
      </c>
      <c r="AM182">
        <v>224.30772399902301</v>
      </c>
    </row>
    <row r="183" spans="1:39" x14ac:dyDescent="0.25">
      <c r="A183" s="1" t="s">
        <v>220</v>
      </c>
      <c r="B183" s="1">
        <v>2016</v>
      </c>
      <c r="C183">
        <v>5</v>
      </c>
      <c r="D183">
        <v>12</v>
      </c>
      <c r="E183" s="1">
        <v>27</v>
      </c>
      <c r="F183">
        <v>58.78</v>
      </c>
      <c r="G183">
        <v>0</v>
      </c>
      <c r="H183" t="str">
        <f>IFERROR(VLOOKUP(A183,[1]JawAngle!A:F,6,FALSE),"")</f>
        <v/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14.1753048612958</v>
      </c>
      <c r="AG183">
        <v>204.799019949777</v>
      </c>
      <c r="AH183">
        <v>14.808713912963899</v>
      </c>
      <c r="AI183">
        <v>222.04298400878901</v>
      </c>
      <c r="AJ183">
        <v>12.1940309660775</v>
      </c>
      <c r="AK183">
        <v>204.799019949777</v>
      </c>
      <c r="AL183">
        <v>11.705885887146</v>
      </c>
      <c r="AM183">
        <v>224.30772399902301</v>
      </c>
    </row>
    <row r="184" spans="1:39" x14ac:dyDescent="0.25">
      <c r="A184" s="1" t="s">
        <v>221</v>
      </c>
      <c r="B184" s="1">
        <v>2016</v>
      </c>
      <c r="C184">
        <v>5</v>
      </c>
      <c r="D184">
        <v>12</v>
      </c>
      <c r="E184" s="1">
        <v>29</v>
      </c>
      <c r="F184">
        <v>53.37</v>
      </c>
      <c r="G184">
        <v>0</v>
      </c>
      <c r="H184" t="str">
        <f>IFERROR(VLOOKUP(A184,[1]JawAngle!A:F,6,FALSE),"")</f>
        <v/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14.1753048612958</v>
      </c>
      <c r="AG184">
        <v>204.799019949777</v>
      </c>
      <c r="AH184">
        <v>14.808713912963899</v>
      </c>
      <c r="AI184">
        <v>222.04298400878901</v>
      </c>
      <c r="AJ184">
        <v>12.1940309660775</v>
      </c>
      <c r="AK184">
        <v>204.799019949777</v>
      </c>
      <c r="AL184">
        <v>11.705885887146</v>
      </c>
      <c r="AM184">
        <v>224.30772399902301</v>
      </c>
    </row>
    <row r="185" spans="1:39" x14ac:dyDescent="0.25">
      <c r="A185" s="1" t="s">
        <v>222</v>
      </c>
      <c r="B185" s="1">
        <v>2016</v>
      </c>
      <c r="C185">
        <v>5</v>
      </c>
      <c r="D185">
        <v>12</v>
      </c>
      <c r="E185" s="1">
        <v>28</v>
      </c>
      <c r="F185">
        <v>76.22</v>
      </c>
      <c r="G185">
        <v>0</v>
      </c>
      <c r="H185" t="str">
        <f>IFERROR(VLOOKUP(A185,[1]JawAngle!A:F,6,FALSE),"")</f>
        <v/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14.1753048612958</v>
      </c>
      <c r="AG185">
        <v>204.799019949777</v>
      </c>
      <c r="AH185">
        <v>14.808713912963899</v>
      </c>
      <c r="AI185">
        <v>222.04298400878901</v>
      </c>
      <c r="AJ185">
        <v>12.1940309660775</v>
      </c>
      <c r="AK185">
        <v>204.799019949777</v>
      </c>
      <c r="AL185">
        <v>11.705885887146</v>
      </c>
      <c r="AM185">
        <v>224.30772399902301</v>
      </c>
    </row>
    <row r="186" spans="1:39" x14ac:dyDescent="0.25">
      <c r="A186" s="1" t="s">
        <v>223</v>
      </c>
      <c r="B186" s="1">
        <v>2016</v>
      </c>
      <c r="C186">
        <v>5</v>
      </c>
      <c r="D186">
        <v>12</v>
      </c>
      <c r="E186" s="1">
        <v>25</v>
      </c>
      <c r="F186">
        <v>55.980000000000004</v>
      </c>
      <c r="G186">
        <v>0</v>
      </c>
      <c r="H186" t="str">
        <f>IFERROR(VLOOKUP(A186,[1]JawAngle!A:F,6,FALSE),"")</f>
        <v/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14.1753048612958</v>
      </c>
      <c r="AG186">
        <v>204.799019949777</v>
      </c>
      <c r="AH186">
        <v>14.808713912963899</v>
      </c>
      <c r="AI186">
        <v>222.04298400878901</v>
      </c>
      <c r="AJ186">
        <v>12.1940309660775</v>
      </c>
      <c r="AK186">
        <v>204.799019949777</v>
      </c>
      <c r="AL186">
        <v>11.705885887146</v>
      </c>
      <c r="AM186">
        <v>224.30772399902301</v>
      </c>
    </row>
    <row r="187" spans="1:39" x14ac:dyDescent="0.25">
      <c r="A187" s="1" t="s">
        <v>224</v>
      </c>
      <c r="B187" s="1">
        <v>2016</v>
      </c>
      <c r="C187">
        <v>5</v>
      </c>
      <c r="D187">
        <v>12</v>
      </c>
      <c r="E187" s="1">
        <v>27</v>
      </c>
      <c r="F187">
        <v>65.87</v>
      </c>
      <c r="G187">
        <v>0.30335849037692986</v>
      </c>
      <c r="H187" t="str">
        <f>IFERROR(VLOOKUP(A187,[1]JawAngle!A:F,6,FALSE),"")</f>
        <v/>
      </c>
      <c r="I187">
        <v>3</v>
      </c>
      <c r="J187">
        <v>0.29499720610672775</v>
      </c>
      <c r="K187">
        <v>0</v>
      </c>
      <c r="L187">
        <v>0</v>
      </c>
      <c r="M187">
        <v>0</v>
      </c>
      <c r="N187">
        <v>0</v>
      </c>
      <c r="O187">
        <v>6</v>
      </c>
      <c r="P187">
        <v>8.3612842702021212E-3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9</v>
      </c>
      <c r="AF187">
        <v>14.1753048612958</v>
      </c>
      <c r="AG187">
        <v>204.799019949777</v>
      </c>
      <c r="AH187">
        <v>14.808713912963899</v>
      </c>
      <c r="AI187">
        <v>222.04298400878901</v>
      </c>
      <c r="AJ187">
        <v>12.1940309660775</v>
      </c>
      <c r="AK187">
        <v>204.799019949777</v>
      </c>
      <c r="AL187">
        <v>11.705885887146</v>
      </c>
      <c r="AM187">
        <v>224.30772399902301</v>
      </c>
    </row>
    <row r="188" spans="1:39" x14ac:dyDescent="0.25">
      <c r="A188" s="1" t="s">
        <v>225</v>
      </c>
      <c r="B188" s="1">
        <v>2016</v>
      </c>
      <c r="C188">
        <v>5</v>
      </c>
      <c r="D188">
        <v>12</v>
      </c>
      <c r="E188" s="1">
        <v>25</v>
      </c>
      <c r="F188" t="s">
        <v>52</v>
      </c>
      <c r="H188" t="str">
        <f>IFERROR(VLOOKUP(A188,[1]JawAngle!A:F,6,FALSE),"")</f>
        <v/>
      </c>
      <c r="J188" t="s">
        <v>52</v>
      </c>
      <c r="L188" t="s">
        <v>52</v>
      </c>
      <c r="N188" t="s">
        <v>52</v>
      </c>
      <c r="P188" t="s">
        <v>52</v>
      </c>
      <c r="AE188" t="s">
        <v>52</v>
      </c>
      <c r="AF188">
        <v>14.1753048612958</v>
      </c>
      <c r="AG188">
        <v>204.799019949777</v>
      </c>
      <c r="AH188">
        <v>14.808713912963899</v>
      </c>
      <c r="AI188">
        <v>222.04298400878901</v>
      </c>
      <c r="AJ188">
        <v>12.1940309660775</v>
      </c>
      <c r="AK188">
        <v>204.799019949777</v>
      </c>
      <c r="AL188">
        <v>11.705885887146</v>
      </c>
      <c r="AM188">
        <v>224.30772399902301</v>
      </c>
    </row>
    <row r="189" spans="1:39" x14ac:dyDescent="0.25">
      <c r="A189" s="1" t="s">
        <v>226</v>
      </c>
      <c r="B189" s="1">
        <v>2016</v>
      </c>
      <c r="C189">
        <v>5</v>
      </c>
      <c r="D189">
        <v>12</v>
      </c>
      <c r="E189" s="1">
        <v>30</v>
      </c>
      <c r="F189">
        <v>93.58</v>
      </c>
      <c r="G189">
        <v>0.86782988004161599</v>
      </c>
      <c r="H189" t="str">
        <f>IFERROR(VLOOKUP(A189,[1]JawAngle!A:F,6,FALSE),"")</f>
        <v/>
      </c>
      <c r="I189">
        <v>0</v>
      </c>
      <c r="J189">
        <v>0</v>
      </c>
      <c r="K189">
        <v>4</v>
      </c>
      <c r="L189">
        <v>0.86739741252771574</v>
      </c>
      <c r="M189">
        <v>0</v>
      </c>
      <c r="N189">
        <v>0</v>
      </c>
      <c r="O189">
        <v>2</v>
      </c>
      <c r="P189">
        <v>4.3246751390027332E-4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6</v>
      </c>
      <c r="AF189">
        <v>14.1753048612958</v>
      </c>
      <c r="AG189">
        <v>204.799019949777</v>
      </c>
      <c r="AH189">
        <v>14.808713912963899</v>
      </c>
      <c r="AI189">
        <v>222.04298400878901</v>
      </c>
      <c r="AJ189">
        <v>12.1940309660775</v>
      </c>
      <c r="AK189">
        <v>204.799019949777</v>
      </c>
      <c r="AL189">
        <v>11.705885887146</v>
      </c>
      <c r="AM189">
        <v>224.30772399902301</v>
      </c>
    </row>
    <row r="190" spans="1:39" x14ac:dyDescent="0.25">
      <c r="A190" s="1" t="s">
        <v>227</v>
      </c>
      <c r="B190" s="1">
        <v>2016</v>
      </c>
      <c r="C190">
        <v>5</v>
      </c>
      <c r="D190">
        <v>12</v>
      </c>
      <c r="E190" s="1">
        <v>24</v>
      </c>
      <c r="F190">
        <v>50.09</v>
      </c>
      <c r="G190">
        <v>0.10361363179564216</v>
      </c>
      <c r="H190">
        <f>IFERROR(VLOOKUP(A190,[1]JawAngle!A:F,6,FALSE),"")</f>
        <v>78.230428862431779</v>
      </c>
      <c r="I190">
        <v>1</v>
      </c>
      <c r="J190">
        <v>0.10361363179564216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1</v>
      </c>
      <c r="AF190">
        <v>14.1753048612958</v>
      </c>
      <c r="AG190">
        <v>204.799019949777</v>
      </c>
      <c r="AH190">
        <v>14.808713912963899</v>
      </c>
      <c r="AI190">
        <v>222.04298400878901</v>
      </c>
      <c r="AJ190">
        <v>12.1940309660775</v>
      </c>
      <c r="AK190">
        <v>204.799019949777</v>
      </c>
      <c r="AL190">
        <v>11.705885887146</v>
      </c>
      <c r="AM190">
        <v>224.30772399902301</v>
      </c>
    </row>
    <row r="191" spans="1:39" x14ac:dyDescent="0.25">
      <c r="A191" s="1" t="s">
        <v>228</v>
      </c>
      <c r="B191" s="1">
        <v>2016</v>
      </c>
      <c r="C191">
        <v>5</v>
      </c>
      <c r="D191">
        <v>12</v>
      </c>
      <c r="E191" s="1">
        <v>31</v>
      </c>
      <c r="F191">
        <v>124.19</v>
      </c>
      <c r="G191">
        <v>0.12568872549471607</v>
      </c>
      <c r="H191" t="str">
        <f>IFERROR(VLOOKUP(A191,[1]JawAngle!A:F,6,FALSE),"")</f>
        <v/>
      </c>
      <c r="I191">
        <v>1</v>
      </c>
      <c r="J191">
        <v>9.4758125115285294E-2</v>
      </c>
      <c r="K191">
        <v>0</v>
      </c>
      <c r="L191">
        <v>0</v>
      </c>
      <c r="M191">
        <v>1</v>
      </c>
      <c r="N191">
        <v>2.2985373103112987E-2</v>
      </c>
      <c r="O191">
        <v>1</v>
      </c>
      <c r="P191">
        <v>8.452272763178018E-4</v>
      </c>
      <c r="Q191">
        <v>0</v>
      </c>
      <c r="R191">
        <v>0</v>
      </c>
      <c r="S191">
        <v>0</v>
      </c>
      <c r="T191">
        <v>1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4</v>
      </c>
      <c r="AF191">
        <v>14.1753048612958</v>
      </c>
      <c r="AG191">
        <v>204.799019949777</v>
      </c>
      <c r="AH191">
        <v>14.808713912963899</v>
      </c>
      <c r="AI191">
        <v>222.04298400878901</v>
      </c>
      <c r="AJ191">
        <v>12.1940309660775</v>
      </c>
      <c r="AK191">
        <v>204.799019949777</v>
      </c>
      <c r="AL191">
        <v>11.705885887146</v>
      </c>
      <c r="AM191">
        <v>224.30772399902301</v>
      </c>
    </row>
    <row r="192" spans="1:39" x14ac:dyDescent="0.25">
      <c r="A192" s="1" t="s">
        <v>229</v>
      </c>
      <c r="B192" s="1">
        <v>2016</v>
      </c>
      <c r="C192">
        <v>5</v>
      </c>
      <c r="D192">
        <v>12</v>
      </c>
      <c r="E192" s="1">
        <v>29</v>
      </c>
      <c r="F192">
        <v>110.9</v>
      </c>
      <c r="G192">
        <v>0</v>
      </c>
      <c r="H192" t="str">
        <f>IFERROR(VLOOKUP(A192,[1]JawAngle!A:F,6,FALSE),"")</f>
        <v/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14.1753048612958</v>
      </c>
      <c r="AG192">
        <v>204.799019949777</v>
      </c>
      <c r="AH192">
        <v>14.808713912963899</v>
      </c>
      <c r="AI192">
        <v>222.04298400878901</v>
      </c>
      <c r="AJ192">
        <v>12.1940309660775</v>
      </c>
      <c r="AK192">
        <v>204.799019949777</v>
      </c>
      <c r="AL192">
        <v>11.705885887146</v>
      </c>
      <c r="AM192">
        <v>224.30772399902301</v>
      </c>
    </row>
    <row r="193" spans="1:39" x14ac:dyDescent="0.25">
      <c r="A193" s="1" t="s">
        <v>230</v>
      </c>
      <c r="B193" s="1">
        <v>2016</v>
      </c>
      <c r="C193">
        <v>5</v>
      </c>
      <c r="D193">
        <v>13</v>
      </c>
      <c r="E193" s="1">
        <v>36</v>
      </c>
      <c r="F193">
        <v>176.69000000000003</v>
      </c>
      <c r="G193">
        <v>2.7166234692585238</v>
      </c>
      <c r="H193">
        <f>IFERROR(VLOOKUP(A193,[1]JawAngle!A:F,6,FALSE),"")</f>
        <v>94.74539396484569</v>
      </c>
      <c r="I193">
        <v>9</v>
      </c>
      <c r="J193">
        <v>1.7861440535926025</v>
      </c>
      <c r="K193">
        <v>32</v>
      </c>
      <c r="L193">
        <v>0.61324545568125977</v>
      </c>
      <c r="M193">
        <v>1</v>
      </c>
      <c r="N193">
        <v>0.17022170112892562</v>
      </c>
      <c r="O193">
        <v>5</v>
      </c>
      <c r="P193">
        <v>4.7573575893122477E-3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1</v>
      </c>
      <c r="AB193">
        <v>0</v>
      </c>
      <c r="AC193">
        <v>0</v>
      </c>
      <c r="AD193">
        <v>0</v>
      </c>
      <c r="AE193">
        <v>48</v>
      </c>
      <c r="AF193">
        <v>14.202634754635</v>
      </c>
      <c r="AG193">
        <v>207.385386875698</v>
      </c>
      <c r="AH193">
        <v>15.037799835205099</v>
      </c>
      <c r="AI193">
        <v>220.12539672851599</v>
      </c>
      <c r="AJ193">
        <v>12.164242540087001</v>
      </c>
      <c r="AK193">
        <v>207.385386875698</v>
      </c>
      <c r="AL193">
        <v>11.6836853027344</v>
      </c>
      <c r="AM193">
        <v>222.04298400878901</v>
      </c>
    </row>
    <row r="194" spans="1:39" x14ac:dyDescent="0.25">
      <c r="A194" s="1" t="s">
        <v>231</v>
      </c>
      <c r="B194" s="1">
        <v>2016</v>
      </c>
      <c r="C194">
        <v>5</v>
      </c>
      <c r="D194">
        <v>13</v>
      </c>
      <c r="E194" s="1">
        <v>34</v>
      </c>
      <c r="F194">
        <v>114.93</v>
      </c>
      <c r="G194">
        <v>0.43495559799715744</v>
      </c>
      <c r="H194">
        <f>IFERROR(VLOOKUP(A194,[1]JawAngle!A:F,6,FALSE),"")</f>
        <v>80.843165512010742</v>
      </c>
      <c r="I194">
        <v>1</v>
      </c>
      <c r="J194">
        <v>0.14298539882795383</v>
      </c>
      <c r="K194">
        <v>3</v>
      </c>
      <c r="L194">
        <v>0.26257762988319788</v>
      </c>
      <c r="M194">
        <v>0</v>
      </c>
      <c r="N194">
        <v>0</v>
      </c>
      <c r="O194">
        <v>29</v>
      </c>
      <c r="P194">
        <v>2.0066109239638908E-2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34</v>
      </c>
      <c r="AF194">
        <v>14.202634754635</v>
      </c>
      <c r="AG194">
        <v>207.385386875698</v>
      </c>
      <c r="AH194">
        <v>15.037799835205099</v>
      </c>
      <c r="AI194">
        <v>220.12539672851599</v>
      </c>
      <c r="AJ194">
        <v>12.164242540087001</v>
      </c>
      <c r="AK194">
        <v>207.385386875698</v>
      </c>
      <c r="AL194">
        <v>11.6836853027344</v>
      </c>
      <c r="AM194">
        <v>222.04298400878901</v>
      </c>
    </row>
    <row r="195" spans="1:39" x14ac:dyDescent="0.25">
      <c r="A195" s="1" t="s">
        <v>232</v>
      </c>
      <c r="B195" s="1">
        <v>2016</v>
      </c>
      <c r="C195">
        <v>5</v>
      </c>
      <c r="D195">
        <v>13</v>
      </c>
      <c r="E195" s="1">
        <v>26</v>
      </c>
      <c r="F195">
        <v>104.7</v>
      </c>
      <c r="G195">
        <v>1.1032195005957111</v>
      </c>
      <c r="H195" t="str">
        <f>IFERROR(VLOOKUP(A195,[1]JawAngle!A:F,6,FALSE),"")</f>
        <v/>
      </c>
      <c r="I195">
        <v>6</v>
      </c>
      <c r="J195">
        <v>0.96410094333515761</v>
      </c>
      <c r="K195">
        <v>3</v>
      </c>
      <c r="L195">
        <v>0.12400387089426461</v>
      </c>
      <c r="M195">
        <v>0</v>
      </c>
      <c r="N195">
        <v>0</v>
      </c>
      <c r="O195">
        <v>8</v>
      </c>
      <c r="P195">
        <v>5.7882263199223426E-3</v>
      </c>
      <c r="Q195">
        <v>1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1</v>
      </c>
      <c r="AD195">
        <v>0</v>
      </c>
      <c r="AE195">
        <v>19</v>
      </c>
      <c r="AF195">
        <v>14.202634754635</v>
      </c>
      <c r="AG195">
        <v>207.385386875698</v>
      </c>
      <c r="AH195">
        <v>15.037799835205099</v>
      </c>
      <c r="AI195">
        <v>220.12539672851599</v>
      </c>
      <c r="AJ195">
        <v>12.164242540087001</v>
      </c>
      <c r="AK195">
        <v>207.385386875698</v>
      </c>
      <c r="AL195">
        <v>11.6836853027344</v>
      </c>
      <c r="AM195">
        <v>222.04298400878901</v>
      </c>
    </row>
    <row r="196" spans="1:39" x14ac:dyDescent="0.25">
      <c r="A196" s="1" t="s">
        <v>233</v>
      </c>
      <c r="B196" s="1">
        <v>2016</v>
      </c>
      <c r="C196">
        <v>5</v>
      </c>
      <c r="D196">
        <v>13</v>
      </c>
      <c r="E196" s="1">
        <v>30</v>
      </c>
      <c r="F196" t="s">
        <v>52</v>
      </c>
      <c r="H196" t="str">
        <f>IFERROR(VLOOKUP(A196,[1]JawAngle!A:F,6,FALSE),"")</f>
        <v/>
      </c>
      <c r="J196" t="s">
        <v>52</v>
      </c>
      <c r="L196" t="s">
        <v>52</v>
      </c>
      <c r="N196" t="s">
        <v>52</v>
      </c>
      <c r="P196" t="s">
        <v>52</v>
      </c>
      <c r="AE196" t="s">
        <v>52</v>
      </c>
      <c r="AF196">
        <v>14.202634754635</v>
      </c>
      <c r="AG196">
        <v>207.385386875698</v>
      </c>
      <c r="AH196">
        <v>15.037799835205099</v>
      </c>
      <c r="AI196">
        <v>220.12539672851599</v>
      </c>
      <c r="AJ196">
        <v>12.164242540087001</v>
      </c>
      <c r="AK196">
        <v>207.385386875698</v>
      </c>
      <c r="AL196">
        <v>11.6836853027344</v>
      </c>
      <c r="AM196">
        <v>222.04298400878901</v>
      </c>
    </row>
    <row r="197" spans="1:39" x14ac:dyDescent="0.25">
      <c r="A197" s="1" t="s">
        <v>234</v>
      </c>
      <c r="B197" s="1">
        <v>2016</v>
      </c>
      <c r="C197">
        <v>5</v>
      </c>
      <c r="D197">
        <v>13</v>
      </c>
      <c r="E197" s="1">
        <v>29</v>
      </c>
      <c r="F197">
        <v>62.04</v>
      </c>
      <c r="G197">
        <v>0.22769698208806685</v>
      </c>
      <c r="H197" t="str">
        <f>IFERROR(VLOOKUP(A197,[1]JawAngle!A:F,6,FALSE),"")</f>
        <v/>
      </c>
      <c r="I197">
        <v>2</v>
      </c>
      <c r="J197">
        <v>0.22267915990742679</v>
      </c>
      <c r="K197">
        <v>0</v>
      </c>
      <c r="L197">
        <v>0</v>
      </c>
      <c r="M197">
        <v>0</v>
      </c>
      <c r="N197">
        <v>0</v>
      </c>
      <c r="O197">
        <v>4</v>
      </c>
      <c r="P197">
        <v>5.0178221806401104E-3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6</v>
      </c>
      <c r="AF197">
        <v>14.202634754635</v>
      </c>
      <c r="AG197">
        <v>207.385386875698</v>
      </c>
      <c r="AH197">
        <v>15.037799835205099</v>
      </c>
      <c r="AI197">
        <v>220.12539672851599</v>
      </c>
      <c r="AJ197">
        <v>12.164242540087001</v>
      </c>
      <c r="AK197">
        <v>207.385386875698</v>
      </c>
      <c r="AL197">
        <v>11.6836853027344</v>
      </c>
      <c r="AM197">
        <v>222.04298400878901</v>
      </c>
    </row>
    <row r="198" spans="1:39" x14ac:dyDescent="0.25">
      <c r="A198" s="1" t="s">
        <v>235</v>
      </c>
      <c r="B198" s="1">
        <v>2016</v>
      </c>
      <c r="C198">
        <v>5</v>
      </c>
      <c r="D198">
        <v>13</v>
      </c>
      <c r="E198" s="1">
        <v>30</v>
      </c>
      <c r="F198">
        <v>85.6</v>
      </c>
      <c r="G198">
        <v>0.34584790455034442</v>
      </c>
      <c r="H198" t="str">
        <f>IFERROR(VLOOKUP(A198,[1]JawAngle!A:F,6,FALSE),"")</f>
        <v/>
      </c>
      <c r="I198">
        <v>6</v>
      </c>
      <c r="J198">
        <v>0.32025954720455196</v>
      </c>
      <c r="K198">
        <v>1</v>
      </c>
      <c r="L198">
        <v>1.9800743949798555E-2</v>
      </c>
      <c r="M198">
        <v>0</v>
      </c>
      <c r="N198">
        <v>0</v>
      </c>
      <c r="O198">
        <v>0</v>
      </c>
      <c r="P198">
        <v>0</v>
      </c>
      <c r="Q198">
        <v>1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8</v>
      </c>
      <c r="AF198">
        <v>14.202634754635</v>
      </c>
      <c r="AG198">
        <v>207.385386875698</v>
      </c>
      <c r="AH198">
        <v>15.037799835205099</v>
      </c>
      <c r="AI198">
        <v>220.12539672851599</v>
      </c>
      <c r="AJ198">
        <v>12.164242540087001</v>
      </c>
      <c r="AK198">
        <v>207.385386875698</v>
      </c>
      <c r="AL198">
        <v>11.6836853027344</v>
      </c>
      <c r="AM198">
        <v>222.04298400878901</v>
      </c>
    </row>
    <row r="199" spans="1:39" x14ac:dyDescent="0.25">
      <c r="A199" s="1" t="s">
        <v>236</v>
      </c>
      <c r="B199" s="1">
        <v>2016</v>
      </c>
      <c r="C199">
        <v>5</v>
      </c>
      <c r="D199">
        <v>13</v>
      </c>
      <c r="E199" s="1">
        <v>32</v>
      </c>
      <c r="F199">
        <v>129.88</v>
      </c>
      <c r="G199">
        <v>1.5298859338525284</v>
      </c>
      <c r="H199" t="str">
        <f>IFERROR(VLOOKUP(A199,[1]JawAngle!A:F,6,FALSE),"")</f>
        <v/>
      </c>
      <c r="I199">
        <v>5</v>
      </c>
      <c r="J199">
        <v>0.31688564703050787</v>
      </c>
      <c r="K199">
        <v>19</v>
      </c>
      <c r="L199">
        <v>1.2031675772746482</v>
      </c>
      <c r="M199">
        <v>0</v>
      </c>
      <c r="N199">
        <v>0</v>
      </c>
      <c r="O199">
        <v>21</v>
      </c>
      <c r="P199">
        <v>9.8327095473722502E-3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45</v>
      </c>
      <c r="AF199">
        <v>14.202634754635</v>
      </c>
      <c r="AG199">
        <v>207.385386875698</v>
      </c>
      <c r="AH199">
        <v>15.037799835205099</v>
      </c>
      <c r="AI199">
        <v>220.12539672851599</v>
      </c>
      <c r="AJ199">
        <v>12.164242540087001</v>
      </c>
      <c r="AK199">
        <v>207.385386875698</v>
      </c>
      <c r="AL199">
        <v>11.6836853027344</v>
      </c>
      <c r="AM199">
        <v>222.04298400878901</v>
      </c>
    </row>
    <row r="200" spans="1:39" x14ac:dyDescent="0.25">
      <c r="A200" s="1" t="s">
        <v>237</v>
      </c>
      <c r="B200" s="1">
        <v>2016</v>
      </c>
      <c r="C200">
        <v>5</v>
      </c>
      <c r="D200">
        <v>13</v>
      </c>
      <c r="E200" s="1">
        <v>32</v>
      </c>
      <c r="F200">
        <v>128.51999999999998</v>
      </c>
      <c r="H200" t="str">
        <f>IFERROR(VLOOKUP(A200,[1]JawAngle!A:F,6,FALSE),"")</f>
        <v/>
      </c>
      <c r="J200" t="s">
        <v>52</v>
      </c>
      <c r="L200" t="s">
        <v>52</v>
      </c>
      <c r="N200" t="s">
        <v>52</v>
      </c>
      <c r="P200" t="s">
        <v>52</v>
      </c>
      <c r="AE200" t="s">
        <v>52</v>
      </c>
      <c r="AF200">
        <v>14.202634754635</v>
      </c>
      <c r="AG200">
        <v>207.385386875698</v>
      </c>
      <c r="AH200">
        <v>15.037799835205099</v>
      </c>
      <c r="AI200">
        <v>220.12539672851599</v>
      </c>
      <c r="AJ200">
        <v>12.164242540087001</v>
      </c>
      <c r="AK200">
        <v>207.385386875698</v>
      </c>
      <c r="AL200">
        <v>11.6836853027344</v>
      </c>
      <c r="AM200">
        <v>222.04298400878901</v>
      </c>
    </row>
    <row r="201" spans="1:39" x14ac:dyDescent="0.25">
      <c r="A201" s="1" t="s">
        <v>238</v>
      </c>
      <c r="B201" s="1">
        <v>2016</v>
      </c>
      <c r="C201">
        <v>5</v>
      </c>
      <c r="D201">
        <v>13</v>
      </c>
      <c r="E201" s="1">
        <v>31</v>
      </c>
      <c r="F201">
        <v>125.226095908926</v>
      </c>
      <c r="G201">
        <v>1.0729712775906306</v>
      </c>
      <c r="H201">
        <f>IFERROR(VLOOKUP(A201,[1]JawAngle!A:F,6,FALSE),"")</f>
        <v>89.988969841644263</v>
      </c>
      <c r="I201">
        <v>6</v>
      </c>
      <c r="J201">
        <v>0.95754974707695906</v>
      </c>
      <c r="K201">
        <v>3</v>
      </c>
      <c r="L201">
        <v>8.8580473580150768E-2</v>
      </c>
      <c r="M201">
        <v>0</v>
      </c>
      <c r="N201">
        <v>0</v>
      </c>
      <c r="O201">
        <v>29</v>
      </c>
      <c r="P201">
        <v>2.6841056933520683E-2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38</v>
      </c>
      <c r="AF201">
        <v>14.202634754635</v>
      </c>
      <c r="AG201">
        <v>207.385386875698</v>
      </c>
      <c r="AH201">
        <v>15.037799835205099</v>
      </c>
      <c r="AI201">
        <v>220.12539672851599</v>
      </c>
      <c r="AJ201">
        <v>12.164242540087001</v>
      </c>
      <c r="AK201">
        <v>207.385386875698</v>
      </c>
      <c r="AL201">
        <v>11.6836853027344</v>
      </c>
      <c r="AM201">
        <v>222.04298400878901</v>
      </c>
    </row>
    <row r="202" spans="1:39" x14ac:dyDescent="0.25">
      <c r="A202" s="1" t="s">
        <v>239</v>
      </c>
      <c r="B202" s="1">
        <v>2016</v>
      </c>
      <c r="C202">
        <v>5</v>
      </c>
      <c r="D202">
        <v>13</v>
      </c>
      <c r="E202" s="1">
        <v>32</v>
      </c>
      <c r="F202">
        <v>143.4</v>
      </c>
      <c r="G202">
        <v>2.6720156677847973</v>
      </c>
      <c r="H202" t="str">
        <f>IFERROR(VLOOKUP(A202,[1]JawAngle!A:F,6,FALSE),"")</f>
        <v/>
      </c>
      <c r="I202">
        <v>11</v>
      </c>
      <c r="J202">
        <v>2.6720156677847973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11</v>
      </c>
      <c r="AF202">
        <v>14.202634754635</v>
      </c>
      <c r="AG202">
        <v>207.385386875698</v>
      </c>
      <c r="AH202">
        <v>15.037799835205099</v>
      </c>
      <c r="AI202">
        <v>220.12539672851599</v>
      </c>
      <c r="AJ202">
        <v>12.164242540087001</v>
      </c>
      <c r="AK202">
        <v>207.385386875698</v>
      </c>
      <c r="AL202">
        <v>11.6836853027344</v>
      </c>
      <c r="AM202">
        <v>222.04298400878901</v>
      </c>
    </row>
    <row r="203" spans="1:39" x14ac:dyDescent="0.25">
      <c r="A203" s="1" t="s">
        <v>240</v>
      </c>
      <c r="B203" s="1">
        <v>2016</v>
      </c>
      <c r="C203">
        <v>5</v>
      </c>
      <c r="D203">
        <v>13</v>
      </c>
      <c r="E203" s="1">
        <v>26</v>
      </c>
      <c r="F203">
        <v>58.41</v>
      </c>
      <c r="G203">
        <v>0.18770730941973343</v>
      </c>
      <c r="H203" t="str">
        <f>IFERROR(VLOOKUP(A203,[1]JawAngle!A:F,6,FALSE),"")</f>
        <v/>
      </c>
      <c r="I203">
        <v>3</v>
      </c>
      <c r="J203">
        <v>0.18635473039374437</v>
      </c>
      <c r="K203">
        <v>0</v>
      </c>
      <c r="L203">
        <v>0</v>
      </c>
      <c r="M203">
        <v>0</v>
      </c>
      <c r="N203">
        <v>0</v>
      </c>
      <c r="O203">
        <v>4</v>
      </c>
      <c r="P203">
        <v>1.352579025989043E-3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7</v>
      </c>
      <c r="AF203">
        <v>14.202634754635</v>
      </c>
      <c r="AG203">
        <v>207.385386875698</v>
      </c>
      <c r="AH203">
        <v>15.037799835205099</v>
      </c>
      <c r="AI203">
        <v>220.12539672851599</v>
      </c>
      <c r="AJ203">
        <v>12.164242540087001</v>
      </c>
      <c r="AK203">
        <v>207.385386875698</v>
      </c>
      <c r="AL203">
        <v>11.6836853027344</v>
      </c>
      <c r="AM203">
        <v>222.04298400878901</v>
      </c>
    </row>
    <row r="204" spans="1:39" x14ac:dyDescent="0.25">
      <c r="A204" s="1" t="s">
        <v>241</v>
      </c>
      <c r="B204" s="1">
        <v>2016</v>
      </c>
      <c r="C204">
        <v>5</v>
      </c>
      <c r="D204">
        <v>13</v>
      </c>
      <c r="E204" s="1">
        <v>28</v>
      </c>
      <c r="F204">
        <v>80.22</v>
      </c>
      <c r="G204">
        <v>0.68556776401073205</v>
      </c>
      <c r="H204" t="str">
        <f>IFERROR(VLOOKUP(A204,[1]JawAngle!A:F,6,FALSE),"")</f>
        <v/>
      </c>
      <c r="I204">
        <v>2</v>
      </c>
      <c r="J204">
        <v>0.52215972358788421</v>
      </c>
      <c r="K204">
        <v>5</v>
      </c>
      <c r="L204">
        <v>8.3042587407278032E-2</v>
      </c>
      <c r="M204">
        <v>1</v>
      </c>
      <c r="N204">
        <v>7.9673518214202974E-2</v>
      </c>
      <c r="O204">
        <v>1</v>
      </c>
      <c r="P204">
        <v>6.9193480136685878E-4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9</v>
      </c>
      <c r="AF204">
        <v>14.202634754635</v>
      </c>
      <c r="AG204">
        <v>207.385386875698</v>
      </c>
      <c r="AH204">
        <v>15.037799835205099</v>
      </c>
      <c r="AI204">
        <v>220.12539672851599</v>
      </c>
      <c r="AJ204">
        <v>12.164242540087001</v>
      </c>
      <c r="AK204">
        <v>207.385386875698</v>
      </c>
      <c r="AL204">
        <v>11.6836853027344</v>
      </c>
      <c r="AM204">
        <v>222.04298400878901</v>
      </c>
    </row>
    <row r="205" spans="1:39" x14ac:dyDescent="0.25">
      <c r="A205" s="1" t="s">
        <v>242</v>
      </c>
      <c r="B205" s="1">
        <v>2016</v>
      </c>
      <c r="C205">
        <v>5</v>
      </c>
      <c r="D205">
        <v>13</v>
      </c>
      <c r="E205" s="1">
        <v>26</v>
      </c>
      <c r="F205">
        <v>74.149999999999991</v>
      </c>
      <c r="G205">
        <v>0.86535161939247374</v>
      </c>
      <c r="H205">
        <f>IFERROR(VLOOKUP(A205,[1]JawAngle!A:F,6,FALSE),"")</f>
        <v>90.310041818765782</v>
      </c>
      <c r="I205">
        <v>1</v>
      </c>
      <c r="J205">
        <v>0.36905218802811524</v>
      </c>
      <c r="K205">
        <v>5</v>
      </c>
      <c r="L205">
        <v>0.47649868741455997</v>
      </c>
      <c r="M205">
        <v>0</v>
      </c>
      <c r="N205">
        <v>0</v>
      </c>
      <c r="O205">
        <v>0</v>
      </c>
      <c r="P205">
        <v>0</v>
      </c>
      <c r="Q205">
        <v>1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7</v>
      </c>
      <c r="AF205">
        <v>14.202634754635</v>
      </c>
      <c r="AG205">
        <v>207.385386875698</v>
      </c>
      <c r="AH205">
        <v>15.037799835205099</v>
      </c>
      <c r="AI205">
        <v>220.12539672851599</v>
      </c>
      <c r="AJ205">
        <v>12.164242540087001</v>
      </c>
      <c r="AK205">
        <v>207.385386875698</v>
      </c>
      <c r="AL205">
        <v>11.6836853027344</v>
      </c>
      <c r="AM205">
        <v>222.04298400878901</v>
      </c>
    </row>
    <row r="206" spans="1:39" x14ac:dyDescent="0.25">
      <c r="A206" s="1" t="s">
        <v>243</v>
      </c>
      <c r="B206" s="1">
        <v>2016</v>
      </c>
      <c r="C206">
        <v>5</v>
      </c>
      <c r="D206">
        <v>13</v>
      </c>
      <c r="E206" s="1">
        <v>30</v>
      </c>
      <c r="F206">
        <v>74.649999999999991</v>
      </c>
      <c r="G206">
        <v>0.40102657601103353</v>
      </c>
      <c r="H206" t="str">
        <f>IFERROR(VLOOKUP(A206,[1]JawAngle!A:F,6,FALSE),"")</f>
        <v/>
      </c>
      <c r="I206">
        <v>2</v>
      </c>
      <c r="J206">
        <v>0.21777857879305368</v>
      </c>
      <c r="K206">
        <v>1</v>
      </c>
      <c r="L206">
        <v>0.18130103147899249</v>
      </c>
      <c r="M206">
        <v>0</v>
      </c>
      <c r="N206">
        <v>0</v>
      </c>
      <c r="O206">
        <v>1</v>
      </c>
      <c r="P206">
        <v>1.946965738987324E-3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4</v>
      </c>
      <c r="AF206">
        <v>14.202634754635</v>
      </c>
      <c r="AG206">
        <v>207.385386875698</v>
      </c>
      <c r="AH206">
        <v>15.037799835205099</v>
      </c>
      <c r="AI206">
        <v>220.12539672851599</v>
      </c>
      <c r="AJ206">
        <v>12.164242540087001</v>
      </c>
      <c r="AK206">
        <v>207.385386875698</v>
      </c>
      <c r="AL206">
        <v>11.6836853027344</v>
      </c>
      <c r="AM206">
        <v>222.04298400878901</v>
      </c>
    </row>
    <row r="207" spans="1:39" x14ac:dyDescent="0.25">
      <c r="A207" s="1" t="s">
        <v>244</v>
      </c>
      <c r="B207" s="1">
        <v>2016</v>
      </c>
      <c r="C207">
        <v>5</v>
      </c>
      <c r="D207">
        <v>13</v>
      </c>
      <c r="E207" s="1">
        <v>26</v>
      </c>
      <c r="F207">
        <v>69.3</v>
      </c>
      <c r="G207">
        <v>0</v>
      </c>
      <c r="H207" t="str">
        <f>IFERROR(VLOOKUP(A207,[1]JawAngle!A:F,6,FALSE),"")</f>
        <v/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14.202634754635</v>
      </c>
      <c r="AG207">
        <v>207.385386875698</v>
      </c>
      <c r="AH207">
        <v>15.037799835205099</v>
      </c>
      <c r="AI207">
        <v>220.12539672851599</v>
      </c>
      <c r="AJ207">
        <v>12.164242540087001</v>
      </c>
      <c r="AK207">
        <v>207.385386875698</v>
      </c>
      <c r="AL207">
        <v>11.6836853027344</v>
      </c>
      <c r="AM207">
        <v>222.04298400878901</v>
      </c>
    </row>
    <row r="208" spans="1:39" x14ac:dyDescent="0.25">
      <c r="A208" s="1" t="s">
        <v>245</v>
      </c>
      <c r="B208" s="1">
        <v>2016</v>
      </c>
      <c r="C208">
        <v>5</v>
      </c>
      <c r="D208">
        <v>13</v>
      </c>
      <c r="E208" s="1">
        <v>29</v>
      </c>
      <c r="F208">
        <v>66.150000000000006</v>
      </c>
      <c r="H208" t="str">
        <f>IFERROR(VLOOKUP(A208,[1]JawAngle!A:F,6,FALSE),"")</f>
        <v/>
      </c>
      <c r="J208" t="s">
        <v>52</v>
      </c>
      <c r="L208" t="s">
        <v>52</v>
      </c>
      <c r="N208" t="s">
        <v>52</v>
      </c>
      <c r="P208" t="s">
        <v>52</v>
      </c>
      <c r="AE208" t="s">
        <v>52</v>
      </c>
      <c r="AF208">
        <v>14.202634754635</v>
      </c>
      <c r="AG208">
        <v>207.385386875698</v>
      </c>
      <c r="AH208">
        <v>15.037799835205099</v>
      </c>
      <c r="AI208">
        <v>220.12539672851599</v>
      </c>
      <c r="AJ208">
        <v>12.164242540087001</v>
      </c>
      <c r="AK208">
        <v>207.385386875698</v>
      </c>
      <c r="AL208">
        <v>11.6836853027344</v>
      </c>
      <c r="AM208">
        <v>222.04298400878901</v>
      </c>
    </row>
    <row r="209" spans="1:39" x14ac:dyDescent="0.25">
      <c r="A209" s="1" t="s">
        <v>246</v>
      </c>
      <c r="B209" s="1">
        <v>2016</v>
      </c>
      <c r="C209">
        <v>5</v>
      </c>
      <c r="D209">
        <v>13</v>
      </c>
      <c r="E209" s="1">
        <v>31</v>
      </c>
      <c r="F209">
        <v>127.05</v>
      </c>
      <c r="G209">
        <v>1.4922282609463309</v>
      </c>
      <c r="H209" t="str">
        <f>IFERROR(VLOOKUP(A209,[1]JawAngle!A:F,6,FALSE),"")</f>
        <v/>
      </c>
      <c r="I209">
        <v>11</v>
      </c>
      <c r="J209">
        <v>1.421905185871597</v>
      </c>
      <c r="K209">
        <v>3</v>
      </c>
      <c r="L209">
        <v>5.2144205669834666E-2</v>
      </c>
      <c r="M209">
        <v>0</v>
      </c>
      <c r="N209">
        <v>0</v>
      </c>
      <c r="O209">
        <v>30</v>
      </c>
      <c r="P209">
        <v>1.8178869404900259E-2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44</v>
      </c>
      <c r="AF209">
        <v>14.202634754635</v>
      </c>
      <c r="AG209">
        <v>207.385386875698</v>
      </c>
      <c r="AH209">
        <v>15.037799835205099</v>
      </c>
      <c r="AI209">
        <v>220.12539672851599</v>
      </c>
      <c r="AJ209">
        <v>12.164242540087001</v>
      </c>
      <c r="AK209">
        <v>207.385386875698</v>
      </c>
      <c r="AL209">
        <v>11.6836853027344</v>
      </c>
      <c r="AM209">
        <v>222.04298400878901</v>
      </c>
    </row>
    <row r="210" spans="1:39" x14ac:dyDescent="0.25">
      <c r="A210" s="1" t="s">
        <v>247</v>
      </c>
      <c r="B210" s="1">
        <v>2016</v>
      </c>
      <c r="C210">
        <v>5</v>
      </c>
      <c r="D210">
        <v>13</v>
      </c>
      <c r="E210" s="1">
        <v>29</v>
      </c>
      <c r="F210">
        <v>97.33</v>
      </c>
      <c r="G210">
        <v>2.0010705131409544E-3</v>
      </c>
      <c r="H210">
        <f>IFERROR(VLOOKUP(A210,[1]JawAngle!A:F,6,FALSE),"")</f>
        <v>77.327552745351966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13</v>
      </c>
      <c r="P210">
        <v>2.0010705131409544E-3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13</v>
      </c>
      <c r="AF210">
        <v>14.202634754635</v>
      </c>
      <c r="AG210">
        <v>207.385386875698</v>
      </c>
      <c r="AH210">
        <v>15.037799835205099</v>
      </c>
      <c r="AI210">
        <v>220.12539672851599</v>
      </c>
      <c r="AJ210">
        <v>12.164242540087001</v>
      </c>
      <c r="AK210">
        <v>207.385386875698</v>
      </c>
      <c r="AL210">
        <v>11.6836853027344</v>
      </c>
      <c r="AM210">
        <v>222.04298400878901</v>
      </c>
    </row>
    <row r="211" spans="1:39" x14ac:dyDescent="0.25">
      <c r="A211" s="1" t="s">
        <v>248</v>
      </c>
      <c r="B211" s="1">
        <v>2016</v>
      </c>
      <c r="C211">
        <v>5</v>
      </c>
      <c r="D211">
        <v>13</v>
      </c>
      <c r="E211" s="1">
        <v>28</v>
      </c>
      <c r="F211">
        <v>73.41</v>
      </c>
      <c r="G211">
        <v>0.14118144795037676</v>
      </c>
      <c r="H211">
        <f>IFERROR(VLOOKUP(A211,[1]JawAngle!A:F,6,FALSE),"")</f>
        <v>67.46912167913122</v>
      </c>
      <c r="I211">
        <v>3</v>
      </c>
      <c r="J211">
        <v>5.0778552946327639E-2</v>
      </c>
      <c r="K211">
        <v>1</v>
      </c>
      <c r="L211">
        <v>9.3264600463667646E-3</v>
      </c>
      <c r="M211">
        <v>1</v>
      </c>
      <c r="N211">
        <v>6.9552187811394384E-2</v>
      </c>
      <c r="O211">
        <v>34</v>
      </c>
      <c r="P211">
        <v>1.1524247146288118E-2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39</v>
      </c>
      <c r="AF211">
        <v>14.202634754635</v>
      </c>
      <c r="AG211">
        <v>207.385386875698</v>
      </c>
      <c r="AH211">
        <v>15.037799835205099</v>
      </c>
      <c r="AI211">
        <v>220.12539672851599</v>
      </c>
      <c r="AJ211">
        <v>12.164242540087001</v>
      </c>
      <c r="AK211">
        <v>207.385386875698</v>
      </c>
      <c r="AL211">
        <v>11.6836853027344</v>
      </c>
      <c r="AM211">
        <v>222.04298400878901</v>
      </c>
    </row>
    <row r="212" spans="1:39" x14ac:dyDescent="0.25">
      <c r="A212" s="1" t="s">
        <v>249</v>
      </c>
      <c r="B212" s="1">
        <v>2016</v>
      </c>
      <c r="C212">
        <v>5</v>
      </c>
      <c r="D212">
        <v>13</v>
      </c>
      <c r="E212" s="1">
        <v>38</v>
      </c>
      <c r="F212">
        <v>109</v>
      </c>
      <c r="G212">
        <v>0.29075042205383855</v>
      </c>
      <c r="H212" t="str">
        <f>IFERROR(VLOOKUP(A212,[1]JawAngle!A:F,6,FALSE),"")</f>
        <v/>
      </c>
      <c r="I212">
        <v>1</v>
      </c>
      <c r="J212">
        <v>0.29075042205383855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1</v>
      </c>
      <c r="AF212">
        <v>14.202634754635</v>
      </c>
      <c r="AG212">
        <v>207.385386875698</v>
      </c>
      <c r="AH212">
        <v>15.037799835205099</v>
      </c>
      <c r="AI212">
        <v>220.12539672851599</v>
      </c>
      <c r="AJ212">
        <v>12.164242540087001</v>
      </c>
      <c r="AK212">
        <v>207.385386875698</v>
      </c>
      <c r="AL212">
        <v>11.6836853027344</v>
      </c>
      <c r="AM212">
        <v>222.04298400878901</v>
      </c>
    </row>
    <row r="213" spans="1:39" x14ac:dyDescent="0.25">
      <c r="A213" s="1" t="s">
        <v>250</v>
      </c>
      <c r="B213" s="1">
        <v>2016</v>
      </c>
      <c r="C213">
        <v>5</v>
      </c>
      <c r="D213">
        <v>13</v>
      </c>
      <c r="E213" s="1">
        <v>24</v>
      </c>
      <c r="F213">
        <v>54.5</v>
      </c>
      <c r="G213">
        <v>0</v>
      </c>
      <c r="H213" t="str">
        <f>IFERROR(VLOOKUP(A213,[1]JawAngle!A:F,6,FALSE),"")</f>
        <v/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14.202634754635</v>
      </c>
      <c r="AG213">
        <v>207.385386875698</v>
      </c>
      <c r="AH213">
        <v>15.037799835205099</v>
      </c>
      <c r="AI213">
        <v>220.12539672851599</v>
      </c>
      <c r="AJ213">
        <v>12.164242540087001</v>
      </c>
      <c r="AK213">
        <v>207.385386875698</v>
      </c>
      <c r="AL213">
        <v>11.6836853027344</v>
      </c>
      <c r="AM213">
        <v>222.04298400878901</v>
      </c>
    </row>
    <row r="214" spans="1:39" x14ac:dyDescent="0.25">
      <c r="A214" s="1" t="s">
        <v>251</v>
      </c>
      <c r="B214" s="1">
        <v>2016</v>
      </c>
      <c r="C214">
        <v>5</v>
      </c>
      <c r="D214">
        <v>13</v>
      </c>
      <c r="E214" s="1">
        <v>31</v>
      </c>
      <c r="F214">
        <v>107.5</v>
      </c>
      <c r="G214">
        <v>0.15261607371534178</v>
      </c>
      <c r="H214">
        <f>IFERROR(VLOOKUP(A214,[1]JawAngle!A:F,6,FALSE),"")</f>
        <v>67</v>
      </c>
      <c r="I214">
        <v>1</v>
      </c>
      <c r="J214">
        <v>0.14027157776485774</v>
      </c>
      <c r="K214">
        <v>0</v>
      </c>
      <c r="L214">
        <v>0</v>
      </c>
      <c r="M214">
        <v>0</v>
      </c>
      <c r="N214">
        <v>0</v>
      </c>
      <c r="O214">
        <v>21</v>
      </c>
      <c r="P214">
        <v>1.2344495950484034E-2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22</v>
      </c>
      <c r="AF214">
        <v>14.202634754635</v>
      </c>
      <c r="AG214">
        <v>207.385386875698</v>
      </c>
      <c r="AH214">
        <v>15.037799835205099</v>
      </c>
      <c r="AI214">
        <v>220.12539672851599</v>
      </c>
      <c r="AJ214">
        <v>12.164242540087001</v>
      </c>
      <c r="AK214">
        <v>207.385386875698</v>
      </c>
      <c r="AL214">
        <v>11.6836853027344</v>
      </c>
      <c r="AM214">
        <v>222.04298400878901</v>
      </c>
    </row>
    <row r="215" spans="1:39" x14ac:dyDescent="0.25">
      <c r="A215" s="1" t="s">
        <v>252</v>
      </c>
      <c r="B215" s="1">
        <v>2016</v>
      </c>
      <c r="C215">
        <v>5</v>
      </c>
      <c r="D215">
        <v>13</v>
      </c>
      <c r="E215" s="1">
        <v>18</v>
      </c>
      <c r="F215">
        <v>66.365195996889</v>
      </c>
      <c r="G215">
        <v>4.5269566269839842E-2</v>
      </c>
      <c r="H215" t="str">
        <f>IFERROR(VLOOKUP(A215,[1]JawAngle!A:F,6,FALSE),"")</f>
        <v/>
      </c>
      <c r="I215">
        <v>1</v>
      </c>
      <c r="J215">
        <v>4.4568633780140844E-2</v>
      </c>
      <c r="K215">
        <v>0</v>
      </c>
      <c r="L215">
        <v>0</v>
      </c>
      <c r="M215">
        <v>0</v>
      </c>
      <c r="N215">
        <v>0</v>
      </c>
      <c r="O215">
        <v>1</v>
      </c>
      <c r="P215">
        <v>7.0093248969899764E-4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2</v>
      </c>
      <c r="AF215">
        <v>14.202634754635</v>
      </c>
      <c r="AG215">
        <v>207.385386875698</v>
      </c>
      <c r="AH215">
        <v>15.037799835205099</v>
      </c>
      <c r="AI215">
        <v>220.12539672851599</v>
      </c>
      <c r="AJ215">
        <v>12.164242540087001</v>
      </c>
      <c r="AK215">
        <v>207.385386875698</v>
      </c>
      <c r="AL215">
        <v>11.6836853027344</v>
      </c>
      <c r="AM215">
        <v>222.04298400878901</v>
      </c>
    </row>
    <row r="216" spans="1:39" x14ac:dyDescent="0.25">
      <c r="A216" s="1" t="s">
        <v>253</v>
      </c>
      <c r="B216" s="1">
        <v>2016</v>
      </c>
      <c r="C216">
        <v>5</v>
      </c>
      <c r="D216">
        <v>13</v>
      </c>
      <c r="E216" s="1">
        <v>18</v>
      </c>
      <c r="F216">
        <v>61.242654625233897</v>
      </c>
      <c r="G216">
        <v>0.59476818414565857</v>
      </c>
      <c r="H216">
        <f>IFERROR(VLOOKUP(A216,[1]JawAngle!A:F,6,FALSE),"")</f>
        <v>84.988141367554363</v>
      </c>
      <c r="I216">
        <v>5</v>
      </c>
      <c r="J216">
        <v>0.54610306322643909</v>
      </c>
      <c r="K216">
        <v>1</v>
      </c>
      <c r="L216">
        <v>2.9553217925414443E-2</v>
      </c>
      <c r="M216">
        <v>0</v>
      </c>
      <c r="N216">
        <v>0</v>
      </c>
      <c r="O216">
        <v>12</v>
      </c>
      <c r="P216">
        <v>5.1509012108191489E-3</v>
      </c>
      <c r="Q216">
        <v>1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19</v>
      </c>
      <c r="AF216">
        <v>14.202634754635</v>
      </c>
      <c r="AG216">
        <v>207.385386875698</v>
      </c>
      <c r="AH216">
        <v>15.037799835205099</v>
      </c>
      <c r="AI216">
        <v>220.12539672851599</v>
      </c>
      <c r="AJ216">
        <v>12.164242540087001</v>
      </c>
      <c r="AK216">
        <v>207.385386875698</v>
      </c>
      <c r="AL216">
        <v>11.6836853027344</v>
      </c>
      <c r="AM216">
        <v>222.04298400878901</v>
      </c>
    </row>
    <row r="217" spans="1:39" x14ac:dyDescent="0.25">
      <c r="A217" s="1" t="s">
        <v>254</v>
      </c>
      <c r="B217" s="1">
        <v>2016</v>
      </c>
      <c r="C217">
        <v>5</v>
      </c>
      <c r="D217">
        <v>13</v>
      </c>
      <c r="E217" s="1">
        <v>25</v>
      </c>
      <c r="F217">
        <v>65.55</v>
      </c>
      <c r="G217">
        <v>0.1644362354612221</v>
      </c>
      <c r="H217">
        <f>IFERROR(VLOOKUP(A217,[1]JawAngle!A:F,6,FALSE),"")</f>
        <v>88.328276281829304</v>
      </c>
      <c r="I217">
        <v>1</v>
      </c>
      <c r="J217">
        <v>6.5672445612600966E-2</v>
      </c>
      <c r="K217">
        <v>1</v>
      </c>
      <c r="L217">
        <v>3.5505449225310196E-2</v>
      </c>
      <c r="M217">
        <v>1</v>
      </c>
      <c r="N217">
        <v>4.5003636363999365E-2</v>
      </c>
      <c r="O217">
        <v>14</v>
      </c>
      <c r="P217">
        <v>1.2096494187037654E-2</v>
      </c>
      <c r="Q217">
        <v>1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18</v>
      </c>
      <c r="AF217">
        <v>14.202634754635</v>
      </c>
      <c r="AG217">
        <v>207.385386875698</v>
      </c>
      <c r="AH217">
        <v>15.037799835205099</v>
      </c>
      <c r="AI217">
        <v>220.12539672851599</v>
      </c>
      <c r="AJ217">
        <v>12.164242540087001</v>
      </c>
      <c r="AK217">
        <v>207.385386875698</v>
      </c>
      <c r="AL217">
        <v>11.6836853027344</v>
      </c>
      <c r="AM217">
        <v>222.04298400878901</v>
      </c>
    </row>
    <row r="218" spans="1:39" x14ac:dyDescent="0.25">
      <c r="A218" s="1" t="s">
        <v>255</v>
      </c>
      <c r="B218" s="1">
        <v>2016</v>
      </c>
      <c r="C218">
        <v>5</v>
      </c>
      <c r="D218">
        <v>13</v>
      </c>
      <c r="E218" s="1">
        <v>27</v>
      </c>
      <c r="F218">
        <v>67.75</v>
      </c>
      <c r="G218">
        <v>0.64925188193779537</v>
      </c>
      <c r="H218" t="str">
        <f>IFERROR(VLOOKUP(A218,[1]JawAngle!A:F,6,FALSE),"")</f>
        <v/>
      </c>
      <c r="I218">
        <v>4</v>
      </c>
      <c r="J218">
        <v>0.51510877146720702</v>
      </c>
      <c r="K218">
        <v>3</v>
      </c>
      <c r="L218">
        <v>0.12192902203208478</v>
      </c>
      <c r="M218">
        <v>0</v>
      </c>
      <c r="N218">
        <v>0</v>
      </c>
      <c r="O218">
        <v>17</v>
      </c>
      <c r="P218">
        <v>1.221408843850374E-2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24</v>
      </c>
      <c r="AF218">
        <v>14.202634754635</v>
      </c>
      <c r="AG218">
        <v>207.385386875698</v>
      </c>
      <c r="AH218">
        <v>15.037799835205099</v>
      </c>
      <c r="AI218">
        <v>220.12539672851599</v>
      </c>
      <c r="AJ218">
        <v>12.164242540087001</v>
      </c>
      <c r="AK218">
        <v>207.385386875698</v>
      </c>
      <c r="AL218">
        <v>11.6836853027344</v>
      </c>
      <c r="AM218">
        <v>222.04298400878901</v>
      </c>
    </row>
    <row r="219" spans="1:39" x14ac:dyDescent="0.25">
      <c r="A219" s="1" t="s">
        <v>256</v>
      </c>
      <c r="B219" s="1">
        <v>2016</v>
      </c>
      <c r="C219">
        <v>5</v>
      </c>
      <c r="D219">
        <v>13</v>
      </c>
      <c r="E219" s="1">
        <v>26</v>
      </c>
      <c r="F219">
        <v>57.53</v>
      </c>
      <c r="G219">
        <v>1.6348359327540155E-2</v>
      </c>
      <c r="H219">
        <f>IFERROR(VLOOKUP(A219,[1]JawAngle!A:F,6,FALSE),"")</f>
        <v>73.986362229914107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36</v>
      </c>
      <c r="P219">
        <v>1.6348359327540155E-2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36</v>
      </c>
      <c r="AF219">
        <v>14.202634754635</v>
      </c>
      <c r="AG219">
        <v>207.385386875698</v>
      </c>
      <c r="AH219">
        <v>15.037799835205099</v>
      </c>
      <c r="AI219">
        <v>220.12539672851599</v>
      </c>
      <c r="AJ219">
        <v>12.164242540087001</v>
      </c>
      <c r="AK219">
        <v>207.385386875698</v>
      </c>
      <c r="AL219">
        <v>11.6836853027344</v>
      </c>
      <c r="AM219">
        <v>222.04298400878901</v>
      </c>
    </row>
    <row r="220" spans="1:39" x14ac:dyDescent="0.25">
      <c r="A220" s="1" t="s">
        <v>257</v>
      </c>
      <c r="B220" s="1">
        <v>2016</v>
      </c>
      <c r="C220">
        <v>5</v>
      </c>
      <c r="D220">
        <v>14</v>
      </c>
      <c r="E220" s="1">
        <v>27</v>
      </c>
      <c r="F220">
        <v>94.53</v>
      </c>
      <c r="G220">
        <v>5.932814413186116E-2</v>
      </c>
      <c r="H220" t="str">
        <f>IFERROR(VLOOKUP(A220,[1]JawAngle!A:F,6,FALSE),"")</f>
        <v/>
      </c>
      <c r="I220">
        <v>1</v>
      </c>
      <c r="J220">
        <v>1.9120905028216673E-2</v>
      </c>
      <c r="K220">
        <v>2</v>
      </c>
      <c r="L220">
        <v>3.6275770598039464E-2</v>
      </c>
      <c r="M220">
        <v>0</v>
      </c>
      <c r="N220">
        <v>0</v>
      </c>
      <c r="O220">
        <v>6</v>
      </c>
      <c r="P220">
        <v>3.9314685056050245E-3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9</v>
      </c>
      <c r="AF220">
        <v>14.244482131231401</v>
      </c>
      <c r="AG220">
        <v>210.05627986363001</v>
      </c>
      <c r="AH220">
        <v>14.6977376937866</v>
      </c>
      <c r="AI220">
        <v>218.63450622558599</v>
      </c>
      <c r="AJ220">
        <v>12.129933834075899</v>
      </c>
      <c r="AK220">
        <v>210.05627986363001</v>
      </c>
      <c r="AL220">
        <v>11.6130485534668</v>
      </c>
      <c r="AM220">
        <v>220.12539672851599</v>
      </c>
    </row>
    <row r="221" spans="1:39" x14ac:dyDescent="0.25">
      <c r="A221" s="1" t="s">
        <v>258</v>
      </c>
      <c r="B221" s="1">
        <v>2016</v>
      </c>
      <c r="C221">
        <v>5</v>
      </c>
      <c r="D221">
        <v>14</v>
      </c>
      <c r="E221" s="1">
        <v>33</v>
      </c>
      <c r="F221">
        <v>165.82</v>
      </c>
      <c r="G221">
        <v>1.1342508706121368</v>
      </c>
      <c r="H221" t="str">
        <f>IFERROR(VLOOKUP(A221,[1]JawAngle!A:F,6,FALSE),"")</f>
        <v/>
      </c>
      <c r="I221">
        <v>8</v>
      </c>
      <c r="J221">
        <v>1.002953250282286</v>
      </c>
      <c r="K221">
        <v>3</v>
      </c>
      <c r="L221">
        <v>4.8247980559705264E-2</v>
      </c>
      <c r="M221">
        <v>1</v>
      </c>
      <c r="N221">
        <v>8.2348707280446437E-2</v>
      </c>
      <c r="O221">
        <v>1</v>
      </c>
      <c r="P221">
        <v>7.0093248969899764E-4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13</v>
      </c>
      <c r="AF221">
        <v>14.244482131231401</v>
      </c>
      <c r="AG221">
        <v>210.05627986363001</v>
      </c>
      <c r="AH221">
        <v>14.6977376937866</v>
      </c>
      <c r="AI221">
        <v>218.63450622558599</v>
      </c>
      <c r="AJ221">
        <v>12.129933834075899</v>
      </c>
      <c r="AK221">
        <v>210.05627986363001</v>
      </c>
      <c r="AL221">
        <v>11.6130485534668</v>
      </c>
      <c r="AM221">
        <v>220.12539672851599</v>
      </c>
    </row>
    <row r="222" spans="1:39" x14ac:dyDescent="0.25">
      <c r="A222" s="1" t="s">
        <v>259</v>
      </c>
      <c r="B222" s="1">
        <v>2016</v>
      </c>
      <c r="C222">
        <v>5</v>
      </c>
      <c r="D222">
        <v>14</v>
      </c>
      <c r="E222" s="1">
        <v>38</v>
      </c>
      <c r="F222">
        <v>171.38</v>
      </c>
      <c r="G222">
        <v>0.78310012884176827</v>
      </c>
      <c r="H222" t="str">
        <f>IFERROR(VLOOKUP(A222,[1]JawAngle!A:F,6,FALSE),"")</f>
        <v/>
      </c>
      <c r="I222">
        <v>8</v>
      </c>
      <c r="J222">
        <v>0.75279136894285692</v>
      </c>
      <c r="K222">
        <v>1</v>
      </c>
      <c r="L222">
        <v>2.4960518730352599E-2</v>
      </c>
      <c r="M222">
        <v>0</v>
      </c>
      <c r="N222">
        <v>0</v>
      </c>
      <c r="O222">
        <v>6</v>
      </c>
      <c r="P222">
        <v>5.3482411685586966E-3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15</v>
      </c>
      <c r="AF222">
        <v>14.244482131231401</v>
      </c>
      <c r="AG222">
        <v>210.05627986363001</v>
      </c>
      <c r="AH222">
        <v>14.6977376937866</v>
      </c>
      <c r="AI222">
        <v>218.63450622558599</v>
      </c>
      <c r="AJ222">
        <v>12.129933834075899</v>
      </c>
      <c r="AK222">
        <v>210.05627986363001</v>
      </c>
      <c r="AL222">
        <v>11.6130485534668</v>
      </c>
      <c r="AM222">
        <v>220.12539672851599</v>
      </c>
    </row>
    <row r="223" spans="1:39" x14ac:dyDescent="0.25">
      <c r="A223" s="1" t="s">
        <v>260</v>
      </c>
      <c r="B223" s="1">
        <v>2016</v>
      </c>
      <c r="C223">
        <v>5</v>
      </c>
      <c r="D223">
        <v>14</v>
      </c>
      <c r="E223" s="1">
        <v>31</v>
      </c>
      <c r="F223">
        <v>120.77</v>
      </c>
      <c r="G223">
        <v>1.1283824025846798</v>
      </c>
      <c r="H223">
        <f>IFERROR(VLOOKUP(A223,[1]JawAngle!A:F,6,FALSE),"")</f>
        <v>77.310602382523669</v>
      </c>
      <c r="I223">
        <v>5</v>
      </c>
      <c r="J223">
        <v>0.77488503852447221</v>
      </c>
      <c r="K223">
        <v>8</v>
      </c>
      <c r="L223">
        <v>0.32619906489710793</v>
      </c>
      <c r="M223">
        <v>0</v>
      </c>
      <c r="N223">
        <v>0</v>
      </c>
      <c r="O223">
        <v>47</v>
      </c>
      <c r="P223">
        <v>2.7298299163098793E-2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60</v>
      </c>
      <c r="AF223">
        <v>14.244482131231401</v>
      </c>
      <c r="AG223">
        <v>210.05627986363001</v>
      </c>
      <c r="AH223">
        <v>14.6977376937866</v>
      </c>
      <c r="AI223">
        <v>218.63450622558599</v>
      </c>
      <c r="AJ223">
        <v>12.129933834075899</v>
      </c>
      <c r="AK223">
        <v>210.05627986363001</v>
      </c>
      <c r="AL223">
        <v>11.6130485534668</v>
      </c>
      <c r="AM223">
        <v>220.12539672851599</v>
      </c>
    </row>
    <row r="224" spans="1:39" x14ac:dyDescent="0.25">
      <c r="A224" s="1" t="s">
        <v>261</v>
      </c>
      <c r="B224" s="1">
        <v>2016</v>
      </c>
      <c r="C224">
        <v>5</v>
      </c>
      <c r="D224">
        <v>14</v>
      </c>
      <c r="E224" s="1">
        <v>27</v>
      </c>
      <c r="F224">
        <v>61.46</v>
      </c>
      <c r="G224">
        <v>1.9826015708930132E-2</v>
      </c>
      <c r="H224">
        <f>IFERROR(VLOOKUP(A224,[1]JawAngle!A:F,6,FALSE),"")</f>
        <v>82.972168536728176</v>
      </c>
      <c r="I224">
        <v>0</v>
      </c>
      <c r="J224">
        <v>0</v>
      </c>
      <c r="K224">
        <v>1</v>
      </c>
      <c r="L224">
        <v>8.6381905848338571E-3</v>
      </c>
      <c r="M224">
        <v>0</v>
      </c>
      <c r="N224">
        <v>0</v>
      </c>
      <c r="O224">
        <v>17</v>
      </c>
      <c r="P224">
        <v>1.1187825124096275E-2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18</v>
      </c>
      <c r="AF224">
        <v>14.244482131231401</v>
      </c>
      <c r="AG224">
        <v>210.05627986363001</v>
      </c>
      <c r="AH224">
        <v>14.6977376937866</v>
      </c>
      <c r="AI224">
        <v>218.63450622558599</v>
      </c>
      <c r="AJ224">
        <v>12.129933834075899</v>
      </c>
      <c r="AK224">
        <v>210.05627986363001</v>
      </c>
      <c r="AL224">
        <v>11.6130485534668</v>
      </c>
      <c r="AM224">
        <v>220.12539672851599</v>
      </c>
    </row>
    <row r="225" spans="1:39" x14ac:dyDescent="0.25">
      <c r="A225" s="1" t="s">
        <v>262</v>
      </c>
      <c r="B225" s="1">
        <v>2016</v>
      </c>
      <c r="C225">
        <v>5</v>
      </c>
      <c r="D225">
        <v>14</v>
      </c>
      <c r="E225" s="1">
        <v>27</v>
      </c>
      <c r="F225">
        <v>62.42</v>
      </c>
      <c r="G225">
        <v>0.32059324474716216</v>
      </c>
      <c r="H225" t="str">
        <f>IFERROR(VLOOKUP(A225,[1]JawAngle!A:F,6,FALSE),"")</f>
        <v/>
      </c>
      <c r="I225">
        <v>2</v>
      </c>
      <c r="J225">
        <v>0.32025509999066493</v>
      </c>
      <c r="K225">
        <v>0</v>
      </c>
      <c r="L225">
        <v>0</v>
      </c>
      <c r="M225">
        <v>0</v>
      </c>
      <c r="N225">
        <v>0</v>
      </c>
      <c r="O225">
        <v>1</v>
      </c>
      <c r="P225">
        <v>3.3814475649726074E-4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3</v>
      </c>
      <c r="AF225">
        <v>14.244482131231401</v>
      </c>
      <c r="AG225">
        <v>210.05627986363001</v>
      </c>
      <c r="AH225">
        <v>14.6977376937866</v>
      </c>
      <c r="AI225">
        <v>218.63450622558599</v>
      </c>
      <c r="AJ225">
        <v>12.129933834075899</v>
      </c>
      <c r="AK225">
        <v>210.05627986363001</v>
      </c>
      <c r="AL225">
        <v>11.6130485534668</v>
      </c>
      <c r="AM225">
        <v>220.12539672851599</v>
      </c>
    </row>
    <row r="226" spans="1:39" x14ac:dyDescent="0.25">
      <c r="A226" s="1" t="s">
        <v>263</v>
      </c>
      <c r="B226" s="1">
        <v>2016</v>
      </c>
      <c r="C226">
        <v>5</v>
      </c>
      <c r="D226">
        <v>14</v>
      </c>
      <c r="E226" s="1">
        <v>28</v>
      </c>
      <c r="F226">
        <v>66.100000000000009</v>
      </c>
      <c r="G226">
        <v>8.8140268319739354E-2</v>
      </c>
      <c r="H226">
        <f>IFERROR(VLOOKUP(A226,[1]JawAngle!A:F,6,FALSE),"")</f>
        <v>84.649723464620138</v>
      </c>
      <c r="I226">
        <v>1</v>
      </c>
      <c r="J226">
        <v>8.4653634490789262E-2</v>
      </c>
      <c r="K226">
        <v>0</v>
      </c>
      <c r="L226">
        <v>0</v>
      </c>
      <c r="M226">
        <v>0</v>
      </c>
      <c r="N226">
        <v>0</v>
      </c>
      <c r="O226">
        <v>7</v>
      </c>
      <c r="P226">
        <v>3.4866338289500946E-3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8</v>
      </c>
      <c r="AF226">
        <v>14.244482131231401</v>
      </c>
      <c r="AG226">
        <v>210.05627986363001</v>
      </c>
      <c r="AH226">
        <v>14.6977376937866</v>
      </c>
      <c r="AI226">
        <v>218.63450622558599</v>
      </c>
      <c r="AJ226">
        <v>12.129933834075899</v>
      </c>
      <c r="AK226">
        <v>210.05627986363001</v>
      </c>
      <c r="AL226">
        <v>11.6130485534668</v>
      </c>
      <c r="AM226">
        <v>220.12539672851599</v>
      </c>
    </row>
    <row r="227" spans="1:39" x14ac:dyDescent="0.25">
      <c r="A227" s="1" t="s">
        <v>264</v>
      </c>
      <c r="B227" s="1">
        <v>2016</v>
      </c>
      <c r="C227">
        <v>5</v>
      </c>
      <c r="D227">
        <v>14</v>
      </c>
      <c r="E227" s="1">
        <v>29</v>
      </c>
      <c r="F227">
        <v>84.65</v>
      </c>
      <c r="G227">
        <v>0.19479738866902768</v>
      </c>
      <c r="H227" t="str">
        <f>IFERROR(VLOOKUP(A227,[1]JawAngle!A:F,6,FALSE),"")</f>
        <v/>
      </c>
      <c r="I227">
        <v>0</v>
      </c>
      <c r="J227">
        <v>0</v>
      </c>
      <c r="K227">
        <v>4</v>
      </c>
      <c r="L227">
        <v>7.3270843806309369E-2</v>
      </c>
      <c r="M227">
        <v>1</v>
      </c>
      <c r="N227">
        <v>0.11910438404274569</v>
      </c>
      <c r="O227">
        <v>3</v>
      </c>
      <c r="P227">
        <v>2.4221608199726137E-3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8</v>
      </c>
      <c r="AF227">
        <v>14.244482131231401</v>
      </c>
      <c r="AG227">
        <v>210.05627986363001</v>
      </c>
      <c r="AH227">
        <v>14.6977376937866</v>
      </c>
      <c r="AI227">
        <v>218.63450622558599</v>
      </c>
      <c r="AJ227">
        <v>12.129933834075899</v>
      </c>
      <c r="AK227">
        <v>210.05627986363001</v>
      </c>
      <c r="AL227">
        <v>11.6130485534668</v>
      </c>
      <c r="AM227">
        <v>220.12539672851599</v>
      </c>
    </row>
    <row r="228" spans="1:39" x14ac:dyDescent="0.25">
      <c r="A228" s="1" t="s">
        <v>265</v>
      </c>
      <c r="B228" s="1">
        <v>2016</v>
      </c>
      <c r="C228">
        <v>5</v>
      </c>
      <c r="D228">
        <v>14</v>
      </c>
      <c r="E228" s="1">
        <v>26</v>
      </c>
      <c r="F228">
        <v>80.16</v>
      </c>
      <c r="G228">
        <v>0.97898150214592372</v>
      </c>
      <c r="H228" t="str">
        <f>IFERROR(VLOOKUP(A228,[1]JawAngle!A:F,6,FALSE),"")</f>
        <v/>
      </c>
      <c r="I228">
        <v>7</v>
      </c>
      <c r="J228">
        <v>0.97010150352257485</v>
      </c>
      <c r="K228">
        <v>0</v>
      </c>
      <c r="L228">
        <v>0</v>
      </c>
      <c r="M228">
        <v>0</v>
      </c>
      <c r="N228">
        <v>0</v>
      </c>
      <c r="O228">
        <v>6</v>
      </c>
      <c r="P228">
        <v>8.8799986233487511E-3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13</v>
      </c>
      <c r="AF228">
        <v>14.244482131231401</v>
      </c>
      <c r="AG228">
        <v>210.05627986363001</v>
      </c>
      <c r="AH228">
        <v>14.6977376937866</v>
      </c>
      <c r="AI228">
        <v>218.63450622558599</v>
      </c>
      <c r="AJ228">
        <v>12.129933834075899</v>
      </c>
      <c r="AK228">
        <v>210.05627986363001</v>
      </c>
      <c r="AL228">
        <v>11.6130485534668</v>
      </c>
      <c r="AM228">
        <v>220.12539672851599</v>
      </c>
    </row>
    <row r="229" spans="1:39" x14ac:dyDescent="0.25">
      <c r="A229" s="1" t="s">
        <v>266</v>
      </c>
      <c r="B229" s="1">
        <v>2016</v>
      </c>
      <c r="C229">
        <v>5</v>
      </c>
      <c r="D229">
        <v>16</v>
      </c>
      <c r="E229" s="1">
        <v>24</v>
      </c>
      <c r="F229">
        <v>62.71</v>
      </c>
      <c r="G229">
        <v>0.5594849244013651</v>
      </c>
      <c r="H229">
        <f>IFERROR(VLOOKUP(A229,[1]JawAngle!A:F,6,FALSE),"")</f>
        <v>84.328035134384947</v>
      </c>
      <c r="I229">
        <v>2</v>
      </c>
      <c r="J229">
        <v>0.45370582251890451</v>
      </c>
      <c r="K229">
        <v>5</v>
      </c>
      <c r="L229">
        <v>6.0018859243742027E-2</v>
      </c>
      <c r="M229">
        <v>0</v>
      </c>
      <c r="N229">
        <v>0</v>
      </c>
      <c r="O229">
        <v>7</v>
      </c>
      <c r="P229">
        <v>6.1587547391213603E-3</v>
      </c>
      <c r="Q229">
        <v>2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16</v>
      </c>
      <c r="AF229">
        <v>14.2202044498353</v>
      </c>
      <c r="AG229">
        <v>214.570200238909</v>
      </c>
      <c r="AH229">
        <v>14.599693298339799</v>
      </c>
      <c r="AI229">
        <v>215.44110107421901</v>
      </c>
      <c r="AJ229">
        <v>12.019062587193099</v>
      </c>
      <c r="AK229">
        <v>214.570200238909</v>
      </c>
      <c r="AL229">
        <v>11.6007032394409</v>
      </c>
      <c r="AM229">
        <v>217.13597106933599</v>
      </c>
    </row>
    <row r="230" spans="1:39" x14ac:dyDescent="0.25">
      <c r="A230" s="1" t="s">
        <v>267</v>
      </c>
      <c r="B230" s="1">
        <v>2016</v>
      </c>
      <c r="C230">
        <v>5</v>
      </c>
      <c r="D230">
        <v>16</v>
      </c>
      <c r="E230" s="1">
        <v>35</v>
      </c>
      <c r="F230">
        <v>158.01999999999998</v>
      </c>
      <c r="G230">
        <v>0.80047117215412644</v>
      </c>
      <c r="H230" t="str">
        <f>IFERROR(VLOOKUP(A230,[1]JawAngle!A:F,6,FALSE),"")</f>
        <v/>
      </c>
      <c r="I230">
        <v>7</v>
      </c>
      <c r="J230">
        <v>0.59819047191753894</v>
      </c>
      <c r="K230">
        <v>14</v>
      </c>
      <c r="L230">
        <v>0.1961824887655696</v>
      </c>
      <c r="M230">
        <v>0</v>
      </c>
      <c r="N230">
        <v>0</v>
      </c>
      <c r="O230">
        <v>4</v>
      </c>
      <c r="P230">
        <v>6.0982114710179443E-3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25</v>
      </c>
      <c r="AF230">
        <v>14.2202044498353</v>
      </c>
      <c r="AG230">
        <v>214.570200238909</v>
      </c>
      <c r="AH230">
        <v>14.599693298339799</v>
      </c>
      <c r="AI230">
        <v>215.44110107421901</v>
      </c>
      <c r="AJ230">
        <v>12.019062587193099</v>
      </c>
      <c r="AK230">
        <v>214.570200238909</v>
      </c>
      <c r="AL230">
        <v>11.6007032394409</v>
      </c>
      <c r="AM230">
        <v>217.13597106933599</v>
      </c>
    </row>
    <row r="231" spans="1:39" x14ac:dyDescent="0.25">
      <c r="A231" s="1" t="s">
        <v>268</v>
      </c>
      <c r="B231" s="1">
        <v>2016</v>
      </c>
      <c r="C231">
        <v>5</v>
      </c>
      <c r="D231">
        <v>16</v>
      </c>
      <c r="E231" s="1">
        <v>29</v>
      </c>
      <c r="F231">
        <v>70.86</v>
      </c>
      <c r="G231">
        <v>5.6507513278654387E-2</v>
      </c>
      <c r="H231" t="str">
        <f>IFERROR(VLOOKUP(A231,[1]JawAngle!A:F,6,FALSE),"")</f>
        <v/>
      </c>
      <c r="I231">
        <v>0</v>
      </c>
      <c r="J231">
        <v>0</v>
      </c>
      <c r="K231">
        <v>1</v>
      </c>
      <c r="L231">
        <v>5.2992972443644211E-2</v>
      </c>
      <c r="M231">
        <v>0</v>
      </c>
      <c r="N231">
        <v>0</v>
      </c>
      <c r="O231">
        <v>4</v>
      </c>
      <c r="P231">
        <v>3.5145408350101713E-3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5</v>
      </c>
      <c r="AF231">
        <v>14.2202044498353</v>
      </c>
      <c r="AG231">
        <v>214.570200238909</v>
      </c>
      <c r="AH231">
        <v>14.599693298339799</v>
      </c>
      <c r="AI231">
        <v>215.44110107421901</v>
      </c>
      <c r="AJ231">
        <v>12.019062587193099</v>
      </c>
      <c r="AK231">
        <v>214.570200238909</v>
      </c>
      <c r="AL231">
        <v>11.6007032394409</v>
      </c>
      <c r="AM231">
        <v>217.13597106933599</v>
      </c>
    </row>
    <row r="232" spans="1:39" x14ac:dyDescent="0.25">
      <c r="A232" s="1" t="s">
        <v>269</v>
      </c>
      <c r="B232" s="1">
        <v>2016</v>
      </c>
      <c r="C232">
        <v>5</v>
      </c>
      <c r="D232">
        <v>16</v>
      </c>
      <c r="E232" s="1">
        <v>32</v>
      </c>
      <c r="F232">
        <v>119.3</v>
      </c>
      <c r="G232">
        <v>1.5467186683493801</v>
      </c>
      <c r="H232" t="str">
        <f>IFERROR(VLOOKUP(A232,[1]JawAngle!A:F,6,FALSE),"")</f>
        <v/>
      </c>
      <c r="I232">
        <v>8</v>
      </c>
      <c r="J232">
        <v>1.4900307613273134</v>
      </c>
      <c r="K232">
        <v>4</v>
      </c>
      <c r="L232">
        <v>3.8362608442445358E-2</v>
      </c>
      <c r="M232">
        <v>0</v>
      </c>
      <c r="N232">
        <v>0</v>
      </c>
      <c r="O232">
        <v>5</v>
      </c>
      <c r="P232">
        <v>8.998838533254578E-3</v>
      </c>
      <c r="Q232">
        <v>1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18</v>
      </c>
      <c r="AF232">
        <v>14.2202044498353</v>
      </c>
      <c r="AG232">
        <v>214.570200238909</v>
      </c>
      <c r="AH232">
        <v>14.599693298339799</v>
      </c>
      <c r="AI232">
        <v>215.44110107421901</v>
      </c>
      <c r="AJ232">
        <v>12.019062587193099</v>
      </c>
      <c r="AK232">
        <v>214.570200238909</v>
      </c>
      <c r="AL232">
        <v>11.6007032394409</v>
      </c>
      <c r="AM232">
        <v>217.13597106933599</v>
      </c>
    </row>
    <row r="233" spans="1:39" x14ac:dyDescent="0.25">
      <c r="A233" s="1" t="s">
        <v>270</v>
      </c>
      <c r="B233" s="1">
        <v>2016</v>
      </c>
      <c r="C233">
        <v>5</v>
      </c>
      <c r="D233">
        <v>16</v>
      </c>
      <c r="E233" s="1">
        <v>28</v>
      </c>
      <c r="F233">
        <v>62.6</v>
      </c>
      <c r="G233">
        <v>0.25089760893332125</v>
      </c>
      <c r="H233" t="str">
        <f>IFERROR(VLOOKUP(A233,[1]JawAngle!A:F,6,FALSE),"")</f>
        <v/>
      </c>
      <c r="I233">
        <v>4</v>
      </c>
      <c r="J233">
        <v>0.16565762263250761</v>
      </c>
      <c r="K233">
        <v>2</v>
      </c>
      <c r="L233">
        <v>8.217583892733904E-2</v>
      </c>
      <c r="M233">
        <v>0</v>
      </c>
      <c r="N233">
        <v>0</v>
      </c>
      <c r="O233">
        <v>3</v>
      </c>
      <c r="P233">
        <v>3.0641473734746259E-3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9</v>
      </c>
      <c r="AF233">
        <v>14.2202044498353</v>
      </c>
      <c r="AG233">
        <v>214.570200238909</v>
      </c>
      <c r="AH233">
        <v>14.599693298339799</v>
      </c>
      <c r="AI233">
        <v>215.44110107421901</v>
      </c>
      <c r="AJ233">
        <v>12.019062587193099</v>
      </c>
      <c r="AK233">
        <v>214.570200238909</v>
      </c>
      <c r="AL233">
        <v>11.6007032394409</v>
      </c>
      <c r="AM233">
        <v>217.13597106933599</v>
      </c>
    </row>
    <row r="234" spans="1:39" x14ac:dyDescent="0.25">
      <c r="A234" s="1" t="s">
        <v>271</v>
      </c>
      <c r="B234" s="1">
        <v>2016</v>
      </c>
      <c r="C234">
        <v>5</v>
      </c>
      <c r="D234">
        <v>16</v>
      </c>
      <c r="E234" s="1">
        <v>35</v>
      </c>
      <c r="F234">
        <v>172.02</v>
      </c>
      <c r="G234">
        <v>1.3528705761168167</v>
      </c>
      <c r="H234" t="str">
        <f>IFERROR(VLOOKUP(A234,[1]JawAngle!A:F,6,FALSE),"")</f>
        <v/>
      </c>
      <c r="I234">
        <v>7</v>
      </c>
      <c r="J234">
        <v>1.3154553062408534</v>
      </c>
      <c r="K234">
        <v>3</v>
      </c>
      <c r="L234">
        <v>3.7077125119466273E-2</v>
      </c>
      <c r="M234">
        <v>0</v>
      </c>
      <c r="N234">
        <v>0</v>
      </c>
      <c r="O234">
        <v>1</v>
      </c>
      <c r="P234">
        <v>3.3814475649726074E-4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11</v>
      </c>
      <c r="AF234">
        <v>14.2202044498353</v>
      </c>
      <c r="AG234">
        <v>214.570200238909</v>
      </c>
      <c r="AH234">
        <v>14.599693298339799</v>
      </c>
      <c r="AI234">
        <v>215.44110107421901</v>
      </c>
      <c r="AJ234">
        <v>12.019062587193099</v>
      </c>
      <c r="AK234">
        <v>214.570200238909</v>
      </c>
      <c r="AL234">
        <v>11.6007032394409</v>
      </c>
      <c r="AM234">
        <v>217.13597106933599</v>
      </c>
    </row>
    <row r="235" spans="1:39" x14ac:dyDescent="0.25">
      <c r="A235" s="1" t="s">
        <v>272</v>
      </c>
      <c r="B235" s="1">
        <v>2016</v>
      </c>
      <c r="C235">
        <v>5</v>
      </c>
      <c r="D235">
        <v>16</v>
      </c>
      <c r="E235" s="1">
        <v>38</v>
      </c>
      <c r="F235">
        <v>223.19</v>
      </c>
      <c r="G235">
        <v>3.5200137386115435</v>
      </c>
      <c r="H235">
        <f>IFERROR(VLOOKUP(A235,[1]JawAngle!A:F,6,FALSE),"")</f>
        <v>84.661444556360166</v>
      </c>
      <c r="I235">
        <v>17</v>
      </c>
      <c r="J235">
        <v>2.7321331977454002</v>
      </c>
      <c r="K235">
        <v>39</v>
      </c>
      <c r="L235">
        <v>0.75162626923638798</v>
      </c>
      <c r="M235">
        <v>1</v>
      </c>
      <c r="N235">
        <v>2.7049119794867953E-2</v>
      </c>
      <c r="O235">
        <v>6</v>
      </c>
      <c r="P235">
        <v>9.2051518348877422E-3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63</v>
      </c>
      <c r="AF235">
        <v>14.2202044498353</v>
      </c>
      <c r="AG235">
        <v>214.570200238909</v>
      </c>
      <c r="AH235">
        <v>14.599693298339799</v>
      </c>
      <c r="AI235">
        <v>215.44110107421901</v>
      </c>
      <c r="AJ235">
        <v>12.019062587193099</v>
      </c>
      <c r="AK235">
        <v>214.570200238909</v>
      </c>
      <c r="AL235">
        <v>11.6007032394409</v>
      </c>
      <c r="AM235">
        <v>217.13597106933599</v>
      </c>
    </row>
    <row r="236" spans="1:39" x14ac:dyDescent="0.25">
      <c r="A236" s="1" t="s">
        <v>273</v>
      </c>
      <c r="B236" s="1">
        <v>2016</v>
      </c>
      <c r="C236">
        <v>5</v>
      </c>
      <c r="D236">
        <v>16</v>
      </c>
      <c r="E236" s="1">
        <v>37</v>
      </c>
      <c r="F236">
        <v>156.4</v>
      </c>
      <c r="G236">
        <v>0.36905218802811524</v>
      </c>
      <c r="H236" t="str">
        <f>IFERROR(VLOOKUP(A236,[1]JawAngle!A:F,6,FALSE),"")</f>
        <v/>
      </c>
      <c r="I236">
        <v>1</v>
      </c>
      <c r="J236">
        <v>0.36905218802811524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1</v>
      </c>
      <c r="AF236">
        <v>14.2202044498353</v>
      </c>
      <c r="AG236">
        <v>214.570200238909</v>
      </c>
      <c r="AH236">
        <v>14.599693298339799</v>
      </c>
      <c r="AI236">
        <v>215.44110107421901</v>
      </c>
      <c r="AJ236">
        <v>12.019062587193099</v>
      </c>
      <c r="AK236">
        <v>214.570200238909</v>
      </c>
      <c r="AL236">
        <v>11.6007032394409</v>
      </c>
      <c r="AM236">
        <v>217.13597106933599</v>
      </c>
    </row>
    <row r="237" spans="1:39" x14ac:dyDescent="0.25">
      <c r="A237" s="1" t="s">
        <v>274</v>
      </c>
      <c r="B237" s="1">
        <v>2016</v>
      </c>
      <c r="C237">
        <v>5</v>
      </c>
      <c r="D237">
        <v>16</v>
      </c>
      <c r="E237" s="1">
        <v>31</v>
      </c>
      <c r="F237">
        <v>96.63</v>
      </c>
      <c r="G237">
        <v>1.058770249728257</v>
      </c>
      <c r="H237" t="str">
        <f>IFERROR(VLOOKUP(A237,[1]JawAngle!A:F,6,FALSE),"")</f>
        <v/>
      </c>
      <c r="I237">
        <v>8</v>
      </c>
      <c r="J237">
        <v>0.97335261228154357</v>
      </c>
      <c r="K237">
        <v>3</v>
      </c>
      <c r="L237">
        <v>7.5592164811463969E-2</v>
      </c>
      <c r="M237">
        <v>0</v>
      </c>
      <c r="N237">
        <v>0</v>
      </c>
      <c r="O237">
        <v>7</v>
      </c>
      <c r="P237">
        <v>9.825472635249426E-3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18</v>
      </c>
      <c r="AF237">
        <v>14.2202044498353</v>
      </c>
      <c r="AG237">
        <v>214.570200238909</v>
      </c>
      <c r="AH237">
        <v>14.599693298339799</v>
      </c>
      <c r="AI237">
        <v>215.44110107421901</v>
      </c>
      <c r="AJ237">
        <v>12.019062587193099</v>
      </c>
      <c r="AK237">
        <v>214.570200238909</v>
      </c>
      <c r="AL237">
        <v>11.6007032394409</v>
      </c>
      <c r="AM237">
        <v>217.13597106933599</v>
      </c>
    </row>
    <row r="238" spans="1:39" x14ac:dyDescent="0.25">
      <c r="A238" s="1" t="s">
        <v>275</v>
      </c>
      <c r="B238" s="1">
        <v>2016</v>
      </c>
      <c r="C238">
        <v>5</v>
      </c>
      <c r="D238">
        <v>16</v>
      </c>
      <c r="E238" s="1">
        <v>28</v>
      </c>
      <c r="F238">
        <v>64.66</v>
      </c>
      <c r="G238">
        <v>0.24205977318678773</v>
      </c>
      <c r="H238" t="str">
        <f>IFERROR(VLOOKUP(A238,[1]JawAngle!A:F,6,FALSE),"")</f>
        <v/>
      </c>
      <c r="I238">
        <v>1</v>
      </c>
      <c r="J238">
        <v>0.23692765953382422</v>
      </c>
      <c r="K238">
        <v>0</v>
      </c>
      <c r="L238">
        <v>0</v>
      </c>
      <c r="M238">
        <v>0</v>
      </c>
      <c r="N238">
        <v>0</v>
      </c>
      <c r="O238">
        <v>4</v>
      </c>
      <c r="P238">
        <v>5.1321136529635103E-3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5</v>
      </c>
      <c r="AF238">
        <v>14.2202044498353</v>
      </c>
      <c r="AG238">
        <v>214.570200238909</v>
      </c>
      <c r="AH238">
        <v>14.599693298339799</v>
      </c>
      <c r="AI238">
        <v>215.44110107421901</v>
      </c>
      <c r="AJ238">
        <v>12.019062587193099</v>
      </c>
      <c r="AK238">
        <v>214.570200238909</v>
      </c>
      <c r="AL238">
        <v>11.6007032394409</v>
      </c>
      <c r="AM238">
        <v>217.13597106933599</v>
      </c>
    </row>
    <row r="239" spans="1:39" x14ac:dyDescent="0.25">
      <c r="A239" s="1" t="s">
        <v>276</v>
      </c>
      <c r="B239" s="1">
        <v>2016</v>
      </c>
      <c r="C239">
        <v>5</v>
      </c>
      <c r="D239">
        <v>16</v>
      </c>
      <c r="E239" s="1">
        <v>27</v>
      </c>
      <c r="F239">
        <v>57.53</v>
      </c>
      <c r="G239">
        <v>3.4889837215390823E-2</v>
      </c>
      <c r="H239" t="str">
        <f>IFERROR(VLOOKUP(A239,[1]JawAngle!A:F,6,FALSE),"")</f>
        <v/>
      </c>
      <c r="I239">
        <v>3</v>
      </c>
      <c r="J239">
        <v>1.4807473280825281E-2</v>
      </c>
      <c r="K239">
        <v>1</v>
      </c>
      <c r="L239">
        <v>9.3264600463667646E-3</v>
      </c>
      <c r="M239">
        <v>0</v>
      </c>
      <c r="N239">
        <v>0</v>
      </c>
      <c r="O239">
        <v>8</v>
      </c>
      <c r="P239">
        <v>1.0755903888198779E-2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12</v>
      </c>
      <c r="AF239">
        <v>14.2202044498353</v>
      </c>
      <c r="AG239">
        <v>214.570200238909</v>
      </c>
      <c r="AH239">
        <v>14.599693298339799</v>
      </c>
      <c r="AI239">
        <v>215.44110107421901</v>
      </c>
      <c r="AJ239">
        <v>12.019062587193099</v>
      </c>
      <c r="AK239">
        <v>214.570200238909</v>
      </c>
      <c r="AL239">
        <v>11.6007032394409</v>
      </c>
      <c r="AM239">
        <v>217.13597106933599</v>
      </c>
    </row>
    <row r="240" spans="1:39" x14ac:dyDescent="0.25">
      <c r="A240" s="1" t="s">
        <v>277</v>
      </c>
      <c r="B240" s="1">
        <v>2016</v>
      </c>
      <c r="C240">
        <v>5</v>
      </c>
      <c r="D240">
        <v>16</v>
      </c>
      <c r="E240" s="1">
        <v>42</v>
      </c>
      <c r="F240">
        <v>299.07</v>
      </c>
      <c r="G240">
        <v>2.1281297330676652</v>
      </c>
      <c r="H240" t="str">
        <f>IFERROR(VLOOKUP(A240,[1]JawAngle!A:F,6,FALSE),"")</f>
        <v/>
      </c>
      <c r="I240">
        <v>3</v>
      </c>
      <c r="J240">
        <v>0.46595431988171487</v>
      </c>
      <c r="K240">
        <v>8</v>
      </c>
      <c r="L240">
        <v>0.23826153405106998</v>
      </c>
      <c r="M240">
        <v>0</v>
      </c>
      <c r="N240">
        <v>0</v>
      </c>
      <c r="O240">
        <v>7</v>
      </c>
      <c r="P240">
        <v>8.4106521290472462E-3</v>
      </c>
      <c r="Q240">
        <v>0</v>
      </c>
      <c r="R240">
        <v>1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19</v>
      </c>
      <c r="AF240">
        <v>14.2202044498353</v>
      </c>
      <c r="AG240">
        <v>214.570200238909</v>
      </c>
      <c r="AH240">
        <v>14.599693298339799</v>
      </c>
      <c r="AI240">
        <v>215.44110107421901</v>
      </c>
      <c r="AJ240">
        <v>12.019062587193099</v>
      </c>
      <c r="AK240">
        <v>214.570200238909</v>
      </c>
      <c r="AL240">
        <v>11.6007032394409</v>
      </c>
      <c r="AM240">
        <v>217.13597106933599</v>
      </c>
    </row>
    <row r="241" spans="1:39" x14ac:dyDescent="0.25">
      <c r="A241" s="1" t="s">
        <v>278</v>
      </c>
      <c r="B241" s="1">
        <v>2016</v>
      </c>
      <c r="C241">
        <v>5</v>
      </c>
      <c r="D241">
        <v>16</v>
      </c>
      <c r="E241" s="1">
        <v>27</v>
      </c>
      <c r="F241">
        <v>56.56</v>
      </c>
      <c r="G241">
        <v>0.14765776655126137</v>
      </c>
      <c r="H241">
        <f>IFERROR(VLOOKUP(A241,[1]JawAngle!A:F,6,FALSE),"")</f>
        <v>68.291996944329014</v>
      </c>
      <c r="I241">
        <v>1</v>
      </c>
      <c r="J241">
        <v>0.14298539882795383</v>
      </c>
      <c r="K241">
        <v>0</v>
      </c>
      <c r="L241">
        <v>0</v>
      </c>
      <c r="M241">
        <v>0</v>
      </c>
      <c r="N241">
        <v>0</v>
      </c>
      <c r="O241">
        <v>7</v>
      </c>
      <c r="P241">
        <v>4.6723677233075746E-3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8</v>
      </c>
      <c r="AF241">
        <v>14.2202044498353</v>
      </c>
      <c r="AG241">
        <v>214.570200238909</v>
      </c>
      <c r="AH241">
        <v>14.599693298339799</v>
      </c>
      <c r="AI241">
        <v>215.44110107421901</v>
      </c>
      <c r="AJ241">
        <v>12.019062587193099</v>
      </c>
      <c r="AK241">
        <v>214.570200238909</v>
      </c>
      <c r="AL241">
        <v>11.6007032394409</v>
      </c>
      <c r="AM241">
        <v>217.13597106933599</v>
      </c>
    </row>
    <row r="242" spans="1:39" x14ac:dyDescent="0.25">
      <c r="A242" s="1" t="s">
        <v>279</v>
      </c>
      <c r="B242" s="1">
        <v>2016</v>
      </c>
      <c r="C242">
        <v>5</v>
      </c>
      <c r="D242">
        <v>16</v>
      </c>
      <c r="E242" s="1">
        <v>27</v>
      </c>
      <c r="F242">
        <v>85.52</v>
      </c>
      <c r="G242">
        <v>0.28444436973785114</v>
      </c>
      <c r="H242">
        <f>IFERROR(VLOOKUP(A242,[1]JawAngle!A:F,6,FALSE),"")</f>
        <v>85.984493328188933</v>
      </c>
      <c r="I242">
        <v>3</v>
      </c>
      <c r="J242">
        <v>0.21961405208179008</v>
      </c>
      <c r="K242">
        <v>3</v>
      </c>
      <c r="L242">
        <v>3.7077125119466273E-2</v>
      </c>
      <c r="M242">
        <v>0</v>
      </c>
      <c r="N242">
        <v>0</v>
      </c>
      <c r="O242">
        <v>28</v>
      </c>
      <c r="P242">
        <v>2.7753192536594733E-2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34</v>
      </c>
      <c r="AF242">
        <v>14.2202044498353</v>
      </c>
      <c r="AG242">
        <v>214.570200238909</v>
      </c>
      <c r="AH242">
        <v>14.599693298339799</v>
      </c>
      <c r="AI242">
        <v>215.44110107421901</v>
      </c>
      <c r="AJ242">
        <v>12.019062587193099</v>
      </c>
      <c r="AK242">
        <v>214.570200238909</v>
      </c>
      <c r="AL242">
        <v>11.6007032394409</v>
      </c>
      <c r="AM242">
        <v>217.13597106933599</v>
      </c>
    </row>
    <row r="243" spans="1:39" x14ac:dyDescent="0.25">
      <c r="A243" s="1" t="s">
        <v>280</v>
      </c>
      <c r="B243" s="1">
        <v>2016</v>
      </c>
      <c r="C243">
        <v>5</v>
      </c>
      <c r="D243">
        <v>16</v>
      </c>
      <c r="E243" s="1">
        <v>26</v>
      </c>
      <c r="F243">
        <v>70.31</v>
      </c>
      <c r="G243">
        <v>2.0661152162141243</v>
      </c>
      <c r="H243" t="str">
        <f>IFERROR(VLOOKUP(A243,[1]JawAngle!A:F,6,FALSE),"")</f>
        <v/>
      </c>
      <c r="I243">
        <v>2</v>
      </c>
      <c r="J243">
        <v>2.0580736633131682</v>
      </c>
      <c r="K243">
        <v>0</v>
      </c>
      <c r="L243">
        <v>0</v>
      </c>
      <c r="M243">
        <v>0</v>
      </c>
      <c r="N243">
        <v>0</v>
      </c>
      <c r="O243">
        <v>6</v>
      </c>
      <c r="P243">
        <v>8.0415529009560047E-3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8</v>
      </c>
      <c r="AF243">
        <v>14.2202044498353</v>
      </c>
      <c r="AG243">
        <v>214.570200238909</v>
      </c>
      <c r="AH243">
        <v>14.599693298339799</v>
      </c>
      <c r="AI243">
        <v>215.44110107421901</v>
      </c>
      <c r="AJ243">
        <v>12.019062587193099</v>
      </c>
      <c r="AK243">
        <v>214.570200238909</v>
      </c>
      <c r="AL243">
        <v>11.6007032394409</v>
      </c>
      <c r="AM243">
        <v>217.13597106933599</v>
      </c>
    </row>
    <row r="244" spans="1:39" x14ac:dyDescent="0.25">
      <c r="A244" s="1" t="s">
        <v>281</v>
      </c>
      <c r="B244" s="1">
        <v>2016</v>
      </c>
      <c r="C244">
        <v>5</v>
      </c>
      <c r="D244">
        <v>16</v>
      </c>
      <c r="E244" s="1">
        <v>37</v>
      </c>
      <c r="F244">
        <v>194.72</v>
      </c>
      <c r="G244">
        <v>0.26140452487307486</v>
      </c>
      <c r="H244" t="str">
        <f>IFERROR(VLOOKUP(A244,[1]JawAngle!A:F,6,FALSE),"")</f>
        <v/>
      </c>
      <c r="I244">
        <v>3</v>
      </c>
      <c r="J244">
        <v>0.26140452487307486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3</v>
      </c>
      <c r="AF244">
        <v>14.2202044498353</v>
      </c>
      <c r="AG244">
        <v>214.570200238909</v>
      </c>
      <c r="AH244">
        <v>14.599693298339799</v>
      </c>
      <c r="AI244">
        <v>215.44110107421901</v>
      </c>
      <c r="AJ244">
        <v>12.019062587193099</v>
      </c>
      <c r="AK244">
        <v>214.570200238909</v>
      </c>
      <c r="AL244">
        <v>11.6007032394409</v>
      </c>
      <c r="AM244">
        <v>217.13597106933599</v>
      </c>
    </row>
    <row r="245" spans="1:39" x14ac:dyDescent="0.25">
      <c r="A245" s="1" t="s">
        <v>282</v>
      </c>
      <c r="B245" s="1">
        <v>2016</v>
      </c>
      <c r="C245">
        <v>5</v>
      </c>
      <c r="D245">
        <v>16</v>
      </c>
      <c r="E245" s="1">
        <v>28</v>
      </c>
      <c r="F245">
        <v>72.52</v>
      </c>
      <c r="G245">
        <v>0.52221715994968287</v>
      </c>
      <c r="H245" t="str">
        <f>IFERROR(VLOOKUP(A245,[1]JawAngle!A:F,6,FALSE),"")</f>
        <v/>
      </c>
      <c r="I245">
        <v>4</v>
      </c>
      <c r="J245">
        <v>0.32527391214899282</v>
      </c>
      <c r="K245">
        <v>11</v>
      </c>
      <c r="L245">
        <v>0.15032986060698419</v>
      </c>
      <c r="M245">
        <v>0</v>
      </c>
      <c r="N245">
        <v>0</v>
      </c>
      <c r="O245">
        <v>22</v>
      </c>
      <c r="P245">
        <v>2.3584996405607201E-2</v>
      </c>
      <c r="Q245">
        <v>2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39</v>
      </c>
      <c r="AF245">
        <v>14.2202044498353</v>
      </c>
      <c r="AG245">
        <v>214.570200238909</v>
      </c>
      <c r="AH245">
        <v>14.599693298339799</v>
      </c>
      <c r="AI245">
        <v>215.44110107421901</v>
      </c>
      <c r="AJ245">
        <v>12.019062587193099</v>
      </c>
      <c r="AK245">
        <v>214.570200238909</v>
      </c>
      <c r="AL245">
        <v>11.6007032394409</v>
      </c>
      <c r="AM245">
        <v>217.13597106933599</v>
      </c>
    </row>
    <row r="246" spans="1:39" x14ac:dyDescent="0.25">
      <c r="A246" s="1" t="s">
        <v>283</v>
      </c>
      <c r="B246" s="1">
        <v>2016</v>
      </c>
      <c r="C246">
        <v>5</v>
      </c>
      <c r="D246">
        <v>16</v>
      </c>
      <c r="E246" s="1">
        <v>28</v>
      </c>
      <c r="F246">
        <v>52.81</v>
      </c>
      <c r="G246">
        <v>1.4774963971035081E-2</v>
      </c>
      <c r="H246" t="str">
        <f>IFERROR(VLOOKUP(A246,[1]JawAngle!A:F,6,FALSE),"")</f>
        <v/>
      </c>
      <c r="I246">
        <v>0</v>
      </c>
      <c r="J246">
        <v>0</v>
      </c>
      <c r="K246">
        <v>0</v>
      </c>
      <c r="L246">
        <v>0</v>
      </c>
      <c r="M246">
        <v>1</v>
      </c>
      <c r="N246">
        <v>1.4774963971035081E-2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1</v>
      </c>
      <c r="AF246">
        <v>14.2202044498353</v>
      </c>
      <c r="AG246">
        <v>214.570200238909</v>
      </c>
      <c r="AH246">
        <v>14.599693298339799</v>
      </c>
      <c r="AI246">
        <v>215.44110107421901</v>
      </c>
      <c r="AJ246">
        <v>12.019062587193099</v>
      </c>
      <c r="AK246">
        <v>214.570200238909</v>
      </c>
      <c r="AL246">
        <v>11.6007032394409</v>
      </c>
      <c r="AM246">
        <v>217.13597106933599</v>
      </c>
    </row>
    <row r="247" spans="1:39" x14ac:dyDescent="0.25">
      <c r="A247" s="1" t="s">
        <v>284</v>
      </c>
      <c r="B247" s="1">
        <v>2016</v>
      </c>
      <c r="C247">
        <v>5</v>
      </c>
      <c r="D247">
        <v>16</v>
      </c>
      <c r="E247" s="1">
        <v>24</v>
      </c>
      <c r="F247">
        <v>44.76</v>
      </c>
      <c r="G247">
        <v>0.31351525996714513</v>
      </c>
      <c r="H247">
        <f>IFERROR(VLOOKUP(A247,[1]JawAngle!A:F,6,FALSE),"")</f>
        <v>75.968939292645828</v>
      </c>
      <c r="I247">
        <v>0</v>
      </c>
      <c r="J247">
        <v>0</v>
      </c>
      <c r="K247">
        <v>3</v>
      </c>
      <c r="L247">
        <v>7.0269353613311922E-2</v>
      </c>
      <c r="M247">
        <v>3</v>
      </c>
      <c r="N247">
        <v>0.23902055464260891</v>
      </c>
      <c r="O247">
        <v>4</v>
      </c>
      <c r="P247">
        <v>4.2253517112243524E-3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10</v>
      </c>
      <c r="AF247">
        <v>14.2202044498353</v>
      </c>
      <c r="AG247">
        <v>214.570200238909</v>
      </c>
      <c r="AH247">
        <v>14.599693298339799</v>
      </c>
      <c r="AI247">
        <v>215.44110107421901</v>
      </c>
      <c r="AJ247">
        <v>12.019062587193099</v>
      </c>
      <c r="AK247">
        <v>214.570200238909</v>
      </c>
      <c r="AL247">
        <v>11.6007032394409</v>
      </c>
      <c r="AM247">
        <v>217.13597106933599</v>
      </c>
    </row>
    <row r="248" spans="1:39" x14ac:dyDescent="0.25">
      <c r="A248" s="1" t="s">
        <v>285</v>
      </c>
      <c r="B248" s="1">
        <v>2016</v>
      </c>
      <c r="C248">
        <v>5</v>
      </c>
      <c r="D248">
        <v>16</v>
      </c>
      <c r="E248" s="1">
        <v>27</v>
      </c>
      <c r="F248">
        <v>69.989999999999995</v>
      </c>
      <c r="G248">
        <v>0.58943822196119833</v>
      </c>
      <c r="H248" t="str">
        <f>IFERROR(VLOOKUP(A248,[1]JawAngle!A:F,6,FALSE),"")</f>
        <v/>
      </c>
      <c r="I248">
        <v>6</v>
      </c>
      <c r="J248">
        <v>0.51444328571227316</v>
      </c>
      <c r="K248">
        <v>2</v>
      </c>
      <c r="L248">
        <v>6.0465967955662794E-2</v>
      </c>
      <c r="M248">
        <v>0</v>
      </c>
      <c r="N248">
        <v>0</v>
      </c>
      <c r="O248">
        <v>14</v>
      </c>
      <c r="P248">
        <v>1.4528968293262081E-2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22</v>
      </c>
      <c r="AF248">
        <v>14.2202044498353</v>
      </c>
      <c r="AG248">
        <v>214.570200238909</v>
      </c>
      <c r="AH248">
        <v>14.599693298339799</v>
      </c>
      <c r="AI248">
        <v>215.44110107421901</v>
      </c>
      <c r="AJ248">
        <v>12.019062587193099</v>
      </c>
      <c r="AK248">
        <v>214.570200238909</v>
      </c>
      <c r="AL248">
        <v>11.6007032394409</v>
      </c>
      <c r="AM248">
        <v>217.13597106933599</v>
      </c>
    </row>
    <row r="249" spans="1:39" x14ac:dyDescent="0.25">
      <c r="A249" s="1" t="s">
        <v>286</v>
      </c>
      <c r="B249" s="1">
        <v>2016</v>
      </c>
      <c r="C249">
        <v>5</v>
      </c>
      <c r="D249">
        <v>16</v>
      </c>
      <c r="E249" s="1">
        <v>31</v>
      </c>
      <c r="F249">
        <v>82.09</v>
      </c>
      <c r="G249">
        <v>1.2729435177021462</v>
      </c>
      <c r="H249" t="str">
        <f>IFERROR(VLOOKUP(A249,[1]JawAngle!A:F,6,FALSE),"")</f>
        <v/>
      </c>
      <c r="I249">
        <v>10</v>
      </c>
      <c r="J249">
        <v>0.99987500910650184</v>
      </c>
      <c r="K249">
        <v>8</v>
      </c>
      <c r="L249">
        <v>0.23888851357131777</v>
      </c>
      <c r="M249">
        <v>0</v>
      </c>
      <c r="N249">
        <v>0</v>
      </c>
      <c r="O249">
        <v>19</v>
      </c>
      <c r="P249">
        <v>3.417999502432606E-2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37</v>
      </c>
      <c r="AF249">
        <v>14.2202044498353</v>
      </c>
      <c r="AG249">
        <v>214.570200238909</v>
      </c>
      <c r="AH249">
        <v>14.599693298339799</v>
      </c>
      <c r="AI249">
        <v>215.44110107421901</v>
      </c>
      <c r="AJ249">
        <v>12.019062587193099</v>
      </c>
      <c r="AK249">
        <v>214.570200238909</v>
      </c>
      <c r="AL249">
        <v>11.6007032394409</v>
      </c>
      <c r="AM249">
        <v>217.13597106933599</v>
      </c>
    </row>
    <row r="250" spans="1:39" x14ac:dyDescent="0.25">
      <c r="A250" s="1" t="s">
        <v>287</v>
      </c>
      <c r="B250" s="1">
        <v>2016</v>
      </c>
      <c r="C250">
        <v>5</v>
      </c>
      <c r="D250">
        <v>16</v>
      </c>
      <c r="E250" s="1">
        <v>31</v>
      </c>
      <c r="F250" t="s">
        <v>52</v>
      </c>
      <c r="H250" t="str">
        <f>IFERROR(VLOOKUP(A250,[1]JawAngle!A:F,6,FALSE),"")</f>
        <v/>
      </c>
      <c r="J250" t="s">
        <v>52</v>
      </c>
      <c r="L250" t="s">
        <v>52</v>
      </c>
      <c r="N250" t="s">
        <v>52</v>
      </c>
      <c r="P250" t="s">
        <v>52</v>
      </c>
      <c r="AE250" t="s">
        <v>52</v>
      </c>
      <c r="AF250">
        <v>14.2202044498353</v>
      </c>
      <c r="AG250">
        <v>214.570200238909</v>
      </c>
      <c r="AH250">
        <v>14.599693298339799</v>
      </c>
      <c r="AI250">
        <v>215.44110107421901</v>
      </c>
      <c r="AJ250">
        <v>12.019062587193099</v>
      </c>
      <c r="AK250">
        <v>214.570200238909</v>
      </c>
      <c r="AL250">
        <v>11.6007032394409</v>
      </c>
      <c r="AM250">
        <v>217.13597106933599</v>
      </c>
    </row>
    <row r="251" spans="1:39" x14ac:dyDescent="0.25">
      <c r="A251" s="1" t="s">
        <v>288</v>
      </c>
      <c r="B251" s="1">
        <v>2016</v>
      </c>
      <c r="C251">
        <v>5</v>
      </c>
      <c r="D251">
        <v>16</v>
      </c>
      <c r="E251" s="1">
        <v>29</v>
      </c>
      <c r="F251">
        <v>85.84</v>
      </c>
      <c r="H251" t="str">
        <f>IFERROR(VLOOKUP(A251,[1]JawAngle!A:F,6,FALSE),"")</f>
        <v/>
      </c>
      <c r="J251" t="s">
        <v>52</v>
      </c>
      <c r="L251" t="s">
        <v>52</v>
      </c>
      <c r="N251" t="s">
        <v>52</v>
      </c>
      <c r="P251" t="s">
        <v>52</v>
      </c>
      <c r="AE251" t="s">
        <v>52</v>
      </c>
      <c r="AF251">
        <v>14.2202044498353</v>
      </c>
      <c r="AG251">
        <v>214.570200238909</v>
      </c>
      <c r="AH251">
        <v>14.599693298339799</v>
      </c>
      <c r="AI251">
        <v>215.44110107421901</v>
      </c>
      <c r="AJ251">
        <v>12.019062587193099</v>
      </c>
      <c r="AK251">
        <v>214.570200238909</v>
      </c>
      <c r="AL251">
        <v>11.6007032394409</v>
      </c>
      <c r="AM251">
        <v>217.13597106933599</v>
      </c>
    </row>
    <row r="252" spans="1:39" x14ac:dyDescent="0.25">
      <c r="A252" s="1" t="s">
        <v>289</v>
      </c>
      <c r="B252" s="1">
        <v>2016</v>
      </c>
      <c r="C252">
        <v>5</v>
      </c>
      <c r="D252">
        <v>16</v>
      </c>
      <c r="E252" s="1"/>
      <c r="F252" t="s">
        <v>52</v>
      </c>
      <c r="H252" t="str">
        <f>IFERROR(VLOOKUP(A252,[1]JawAngle!A:F,6,FALSE),"")</f>
        <v/>
      </c>
      <c r="J252" t="s">
        <v>52</v>
      </c>
      <c r="L252" t="s">
        <v>52</v>
      </c>
      <c r="N252" t="s">
        <v>52</v>
      </c>
      <c r="P252" t="s">
        <v>52</v>
      </c>
      <c r="AE252" t="s">
        <v>52</v>
      </c>
      <c r="AF252">
        <v>14.2202044498353</v>
      </c>
      <c r="AG252">
        <v>214.570200238909</v>
      </c>
      <c r="AH252">
        <v>14.599693298339799</v>
      </c>
      <c r="AI252">
        <v>215.44110107421901</v>
      </c>
      <c r="AJ252">
        <v>12.019062587193099</v>
      </c>
      <c r="AK252">
        <v>214.570200238909</v>
      </c>
      <c r="AL252">
        <v>11.6007032394409</v>
      </c>
      <c r="AM252">
        <v>217.13597106933599</v>
      </c>
    </row>
    <row r="253" spans="1:39" x14ac:dyDescent="0.25">
      <c r="A253" s="1" t="s">
        <v>290</v>
      </c>
      <c r="B253" s="1">
        <v>2016</v>
      </c>
      <c r="C253">
        <v>5</v>
      </c>
      <c r="D253">
        <v>16</v>
      </c>
      <c r="E253" s="1">
        <v>30</v>
      </c>
      <c r="F253">
        <v>88.88</v>
      </c>
      <c r="G253">
        <v>0.72048127732990586</v>
      </c>
      <c r="H253" t="str">
        <f>IFERROR(VLOOKUP(A253,[1]JawAngle!A:F,6,FALSE),"")</f>
        <v/>
      </c>
      <c r="I253">
        <v>4</v>
      </c>
      <c r="J253">
        <v>0.53145693165681274</v>
      </c>
      <c r="K253">
        <v>3</v>
      </c>
      <c r="L253">
        <v>0.11924569470010882</v>
      </c>
      <c r="M253">
        <v>1</v>
      </c>
      <c r="N253">
        <v>4.5003636363999365E-2</v>
      </c>
      <c r="O253">
        <v>23</v>
      </c>
      <c r="P253">
        <v>2.4775014608984829E-2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31</v>
      </c>
      <c r="AF253">
        <v>14.2202044498353</v>
      </c>
      <c r="AG253">
        <v>214.570200238909</v>
      </c>
      <c r="AH253">
        <v>14.599693298339799</v>
      </c>
      <c r="AI253">
        <v>215.44110107421901</v>
      </c>
      <c r="AJ253">
        <v>12.019062587193099</v>
      </c>
      <c r="AK253">
        <v>214.570200238909</v>
      </c>
      <c r="AL253">
        <v>11.6007032394409</v>
      </c>
      <c r="AM253">
        <v>217.13597106933599</v>
      </c>
    </row>
    <row r="254" spans="1:39" x14ac:dyDescent="0.25">
      <c r="A254" s="1" t="s">
        <v>291</v>
      </c>
      <c r="B254" s="1">
        <v>2016</v>
      </c>
      <c r="C254">
        <v>5</v>
      </c>
      <c r="D254">
        <v>16</v>
      </c>
      <c r="E254" s="1">
        <v>32</v>
      </c>
      <c r="F254">
        <v>131.39999999999998</v>
      </c>
      <c r="G254">
        <v>0.80869570281306924</v>
      </c>
      <c r="H254" t="str">
        <f>IFERROR(VLOOKUP(A254,[1]JawAngle!A:F,6,FALSE),"")</f>
        <v/>
      </c>
      <c r="I254">
        <v>8</v>
      </c>
      <c r="J254">
        <v>0.71463102554221991</v>
      </c>
      <c r="K254">
        <v>4</v>
      </c>
      <c r="L254">
        <v>9.4064677270849245E-2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12</v>
      </c>
      <c r="AF254">
        <v>14.2202044498353</v>
      </c>
      <c r="AG254">
        <v>214.570200238909</v>
      </c>
      <c r="AH254">
        <v>14.599693298339799</v>
      </c>
      <c r="AI254">
        <v>215.44110107421901</v>
      </c>
      <c r="AJ254">
        <v>12.019062587193099</v>
      </c>
      <c r="AK254">
        <v>214.570200238909</v>
      </c>
      <c r="AL254">
        <v>11.6007032394409</v>
      </c>
      <c r="AM254">
        <v>217.13597106933599</v>
      </c>
    </row>
    <row r="255" spans="1:39" x14ac:dyDescent="0.25">
      <c r="A255" s="1" t="s">
        <v>292</v>
      </c>
      <c r="B255" s="1">
        <v>2016</v>
      </c>
      <c r="C255">
        <v>5</v>
      </c>
      <c r="D255">
        <v>17</v>
      </c>
      <c r="E255" s="1">
        <v>33</v>
      </c>
      <c r="F255">
        <v>125.34</v>
      </c>
      <c r="G255">
        <v>0.38729197658843129</v>
      </c>
      <c r="H255" t="str">
        <f>IFERROR(VLOOKUP(A255,[1]JawAngle!A:F,6,FALSE),"")</f>
        <v/>
      </c>
      <c r="I255">
        <v>2</v>
      </c>
      <c r="J255">
        <v>0.19599321444450266</v>
      </c>
      <c r="K255">
        <v>2</v>
      </c>
      <c r="L255">
        <v>0.17808657774310138</v>
      </c>
      <c r="M255">
        <v>0</v>
      </c>
      <c r="N255">
        <v>0</v>
      </c>
      <c r="O255">
        <v>12</v>
      </c>
      <c r="P255">
        <v>1.225216675928561E-2</v>
      </c>
      <c r="Q255">
        <v>1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17</v>
      </c>
      <c r="AF255">
        <v>14.1560987858545</v>
      </c>
      <c r="AG255">
        <v>216.25887625557999</v>
      </c>
      <c r="AH255">
        <v>14.9505290985107</v>
      </c>
      <c r="AI255">
        <v>214.27723693847699</v>
      </c>
      <c r="AJ255">
        <v>11.942220551627001</v>
      </c>
      <c r="AK255">
        <v>216.25887625557999</v>
      </c>
      <c r="AL255">
        <v>11.5461101531982</v>
      </c>
      <c r="AM255">
        <v>215.44110107421901</v>
      </c>
    </row>
    <row r="256" spans="1:39" x14ac:dyDescent="0.25">
      <c r="A256" s="1" t="s">
        <v>293</v>
      </c>
      <c r="B256" s="1">
        <v>2016</v>
      </c>
      <c r="C256">
        <v>5</v>
      </c>
      <c r="D256">
        <v>17</v>
      </c>
      <c r="E256" s="1"/>
      <c r="F256" t="s">
        <v>52</v>
      </c>
      <c r="G256">
        <v>2.9272667718083039</v>
      </c>
      <c r="H256" t="str">
        <f>IFERROR(VLOOKUP(A256,[1]JawAngle!A:F,6,FALSE),"")</f>
        <v/>
      </c>
      <c r="I256">
        <v>9</v>
      </c>
      <c r="J256">
        <v>1.7357185870781984</v>
      </c>
      <c r="K256">
        <v>31</v>
      </c>
      <c r="L256">
        <v>0.93105638066623309</v>
      </c>
      <c r="M256">
        <v>1</v>
      </c>
      <c r="N256">
        <v>0.25446536462920827</v>
      </c>
      <c r="O256">
        <v>5</v>
      </c>
      <c r="P256">
        <v>6.0264394346642601E-3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46</v>
      </c>
      <c r="AF256">
        <v>14.1560987858545</v>
      </c>
      <c r="AG256">
        <v>216.25887625557999</v>
      </c>
      <c r="AH256">
        <v>14.9505290985107</v>
      </c>
      <c r="AI256">
        <v>214.27723693847699</v>
      </c>
      <c r="AJ256">
        <v>11.942220551627001</v>
      </c>
      <c r="AK256">
        <v>216.25887625557999</v>
      </c>
      <c r="AL256">
        <v>11.5461101531982</v>
      </c>
      <c r="AM256">
        <v>215.44110107421901</v>
      </c>
    </row>
    <row r="257" spans="1:39" x14ac:dyDescent="0.25">
      <c r="A257" s="1" t="s">
        <v>294</v>
      </c>
      <c r="B257" s="1">
        <v>2016</v>
      </c>
      <c r="C257">
        <v>5</v>
      </c>
      <c r="D257">
        <v>17</v>
      </c>
      <c r="E257" s="1">
        <v>35</v>
      </c>
      <c r="F257">
        <v>139.31</v>
      </c>
      <c r="G257">
        <v>1.816012591368005</v>
      </c>
      <c r="H257" t="str">
        <f>IFERROR(VLOOKUP(A257,[1]JawAngle!A:F,6,FALSE),"")</f>
        <v/>
      </c>
      <c r="I257">
        <v>18</v>
      </c>
      <c r="J257">
        <v>1.6373114177594434</v>
      </c>
      <c r="K257">
        <v>8</v>
      </c>
      <c r="L257">
        <v>0.14357641834407783</v>
      </c>
      <c r="M257">
        <v>0</v>
      </c>
      <c r="N257">
        <v>0</v>
      </c>
      <c r="O257">
        <v>28</v>
      </c>
      <c r="P257">
        <v>3.5124755264480771E-2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54</v>
      </c>
      <c r="AF257">
        <v>14.1560987858545</v>
      </c>
      <c r="AG257">
        <v>216.25887625557999</v>
      </c>
      <c r="AH257">
        <v>14.9505290985107</v>
      </c>
      <c r="AI257">
        <v>214.27723693847699</v>
      </c>
      <c r="AJ257">
        <v>11.942220551627001</v>
      </c>
      <c r="AK257">
        <v>216.25887625557999</v>
      </c>
      <c r="AL257">
        <v>11.5461101531982</v>
      </c>
      <c r="AM257">
        <v>215.44110107421901</v>
      </c>
    </row>
    <row r="258" spans="1:39" x14ac:dyDescent="0.25">
      <c r="A258" s="1" t="s">
        <v>295</v>
      </c>
      <c r="B258" s="1">
        <v>2016</v>
      </c>
      <c r="C258">
        <v>5</v>
      </c>
      <c r="D258">
        <v>17</v>
      </c>
      <c r="E258" s="1">
        <v>28</v>
      </c>
      <c r="F258">
        <v>99.94</v>
      </c>
      <c r="G258">
        <v>0</v>
      </c>
      <c r="H258" t="str">
        <f>IFERROR(VLOOKUP(A258,[1]JawAngle!A:F,6,FALSE),"")</f>
        <v/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14.1560987858545</v>
      </c>
      <c r="AG258">
        <v>216.25887625557999</v>
      </c>
      <c r="AH258">
        <v>14.9505290985107</v>
      </c>
      <c r="AI258">
        <v>214.27723693847699</v>
      </c>
      <c r="AJ258">
        <v>11.942220551627001</v>
      </c>
      <c r="AK258">
        <v>216.25887625557999</v>
      </c>
      <c r="AL258">
        <v>11.5461101531982</v>
      </c>
      <c r="AM258">
        <v>215.44110107421901</v>
      </c>
    </row>
    <row r="259" spans="1:39" x14ac:dyDescent="0.25">
      <c r="A259" s="1" t="s">
        <v>296</v>
      </c>
      <c r="B259" s="1">
        <v>2016</v>
      </c>
      <c r="C259">
        <v>5</v>
      </c>
      <c r="D259">
        <v>17</v>
      </c>
      <c r="E259" s="1">
        <v>29</v>
      </c>
      <c r="F259">
        <v>85.19</v>
      </c>
      <c r="G259">
        <v>0.82748804355199801</v>
      </c>
      <c r="H259">
        <f>IFERROR(VLOOKUP(A259,[1]JawAngle!A:F,6,FALSE),"")</f>
        <v>88.64641091054861</v>
      </c>
      <c r="I259">
        <v>6</v>
      </c>
      <c r="J259">
        <v>0.54181121196137128</v>
      </c>
      <c r="K259">
        <v>3</v>
      </c>
      <c r="L259">
        <v>0.22002897490652462</v>
      </c>
      <c r="M259">
        <v>0</v>
      </c>
      <c r="N259">
        <v>0</v>
      </c>
      <c r="O259">
        <v>37</v>
      </c>
      <c r="P259">
        <v>6.5647856684101558E-2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46</v>
      </c>
      <c r="AF259">
        <v>14.1560987858545</v>
      </c>
      <c r="AG259">
        <v>216.25887625557999</v>
      </c>
      <c r="AH259">
        <v>14.9505290985107</v>
      </c>
      <c r="AI259">
        <v>214.27723693847699</v>
      </c>
      <c r="AJ259">
        <v>11.942220551627001</v>
      </c>
      <c r="AK259">
        <v>216.25887625557999</v>
      </c>
      <c r="AL259">
        <v>11.5461101531982</v>
      </c>
      <c r="AM259">
        <v>215.44110107421901</v>
      </c>
    </row>
    <row r="260" spans="1:39" x14ac:dyDescent="0.25">
      <c r="A260" s="1" t="s">
        <v>297</v>
      </c>
      <c r="B260" s="1">
        <v>2016</v>
      </c>
      <c r="C260">
        <v>5</v>
      </c>
      <c r="D260">
        <v>17</v>
      </c>
      <c r="E260" s="1">
        <v>34</v>
      </c>
      <c r="F260">
        <v>136.42000000000002</v>
      </c>
      <c r="G260">
        <v>0.27018961862463414</v>
      </c>
      <c r="H260" t="str">
        <f>IFERROR(VLOOKUP(A260,[1]JawAngle!A:F,6,FALSE),"")</f>
        <v/>
      </c>
      <c r="I260">
        <v>2</v>
      </c>
      <c r="J260">
        <v>0.11365738552186617</v>
      </c>
      <c r="K260">
        <v>6</v>
      </c>
      <c r="L260">
        <v>0.1487532475759509</v>
      </c>
      <c r="M260">
        <v>0</v>
      </c>
      <c r="N260">
        <v>0</v>
      </c>
      <c r="O260">
        <v>7</v>
      </c>
      <c r="P260">
        <v>7.778985526817158E-3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15</v>
      </c>
      <c r="AF260">
        <v>14.1560987858545</v>
      </c>
      <c r="AG260">
        <v>216.25887625557999</v>
      </c>
      <c r="AH260">
        <v>14.9505290985107</v>
      </c>
      <c r="AI260">
        <v>214.27723693847699</v>
      </c>
      <c r="AJ260">
        <v>11.942220551627001</v>
      </c>
      <c r="AK260">
        <v>216.25887625557999</v>
      </c>
      <c r="AL260">
        <v>11.5461101531982</v>
      </c>
      <c r="AM260">
        <v>215.44110107421901</v>
      </c>
    </row>
    <row r="261" spans="1:39" x14ac:dyDescent="0.25">
      <c r="A261" s="1" t="s">
        <v>298</v>
      </c>
      <c r="B261" s="1">
        <v>2016</v>
      </c>
      <c r="C261">
        <v>5</v>
      </c>
      <c r="D261">
        <v>17</v>
      </c>
      <c r="E261" s="1">
        <v>31</v>
      </c>
      <c r="F261">
        <v>107.61999999999999</v>
      </c>
      <c r="G261">
        <v>5.0909342461417623E-2</v>
      </c>
      <c r="H261" t="str">
        <f>IFERROR(VLOOKUP(A261,[1]JawAngle!A:F,6,FALSE),"")</f>
        <v/>
      </c>
      <c r="I261">
        <v>0</v>
      </c>
      <c r="J261">
        <v>0</v>
      </c>
      <c r="K261">
        <v>1</v>
      </c>
      <c r="L261">
        <v>8.6381905848338571E-3</v>
      </c>
      <c r="M261">
        <v>0</v>
      </c>
      <c r="N261">
        <v>0</v>
      </c>
      <c r="O261">
        <v>32</v>
      </c>
      <c r="P261">
        <v>4.2271151876583764E-2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33</v>
      </c>
      <c r="AF261">
        <v>14.1560987858545</v>
      </c>
      <c r="AG261">
        <v>216.25887625557999</v>
      </c>
      <c r="AH261">
        <v>14.9505290985107</v>
      </c>
      <c r="AI261">
        <v>214.27723693847699</v>
      </c>
      <c r="AJ261">
        <v>11.942220551627001</v>
      </c>
      <c r="AK261">
        <v>216.25887625557999</v>
      </c>
      <c r="AL261">
        <v>11.5461101531982</v>
      </c>
      <c r="AM261">
        <v>215.44110107421901</v>
      </c>
    </row>
    <row r="262" spans="1:39" x14ac:dyDescent="0.25">
      <c r="A262" s="1" t="s">
        <v>299</v>
      </c>
      <c r="B262" s="1">
        <v>2016</v>
      </c>
      <c r="C262">
        <v>5</v>
      </c>
      <c r="D262">
        <v>17</v>
      </c>
      <c r="E262" s="1">
        <v>28</v>
      </c>
      <c r="F262">
        <v>73.05</v>
      </c>
      <c r="G262">
        <v>0.79561840352710167</v>
      </c>
      <c r="H262" t="str">
        <f>IFERROR(VLOOKUP(A262,[1]JawAngle!A:F,6,FALSE),"")</f>
        <v/>
      </c>
      <c r="I262">
        <v>1</v>
      </c>
      <c r="J262">
        <v>0.76011295430179149</v>
      </c>
      <c r="K262">
        <v>1</v>
      </c>
      <c r="L262">
        <v>3.5505449225310196E-2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2</v>
      </c>
      <c r="AF262">
        <v>14.1560987858545</v>
      </c>
      <c r="AG262">
        <v>216.25887625557999</v>
      </c>
      <c r="AH262">
        <v>14.9505290985107</v>
      </c>
      <c r="AI262">
        <v>214.27723693847699</v>
      </c>
      <c r="AJ262">
        <v>11.942220551627001</v>
      </c>
      <c r="AK262">
        <v>216.25887625557999</v>
      </c>
      <c r="AL262">
        <v>11.5461101531982</v>
      </c>
      <c r="AM262">
        <v>215.44110107421901</v>
      </c>
    </row>
    <row r="263" spans="1:39" x14ac:dyDescent="0.25">
      <c r="A263" s="1" t="s">
        <v>300</v>
      </c>
      <c r="B263" s="1">
        <v>2016</v>
      </c>
      <c r="C263">
        <v>5</v>
      </c>
      <c r="D263">
        <v>17</v>
      </c>
      <c r="E263" s="1">
        <v>31</v>
      </c>
      <c r="F263">
        <v>92.47</v>
      </c>
      <c r="G263">
        <v>1.2982141821875124</v>
      </c>
      <c r="H263" t="str">
        <f>IFERROR(VLOOKUP(A263,[1]JawAngle!A:F,6,FALSE),"")</f>
        <v/>
      </c>
      <c r="I263">
        <v>4</v>
      </c>
      <c r="J263">
        <v>0.68502913155405953</v>
      </c>
      <c r="K263">
        <v>17</v>
      </c>
      <c r="L263">
        <v>0.61078401705073548</v>
      </c>
      <c r="M263">
        <v>0</v>
      </c>
      <c r="N263">
        <v>0</v>
      </c>
      <c r="O263">
        <v>3</v>
      </c>
      <c r="P263">
        <v>2.4010335827177698E-3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24</v>
      </c>
      <c r="AF263">
        <v>14.1560987858545</v>
      </c>
      <c r="AG263">
        <v>216.25887625557999</v>
      </c>
      <c r="AH263">
        <v>14.9505290985107</v>
      </c>
      <c r="AI263">
        <v>214.27723693847699</v>
      </c>
      <c r="AJ263">
        <v>11.942220551627001</v>
      </c>
      <c r="AK263">
        <v>216.25887625557999</v>
      </c>
      <c r="AL263">
        <v>11.5461101531982</v>
      </c>
      <c r="AM263">
        <v>215.44110107421901</v>
      </c>
    </row>
    <row r="264" spans="1:39" x14ac:dyDescent="0.25">
      <c r="A264" s="1" t="s">
        <v>301</v>
      </c>
      <c r="B264" s="1">
        <v>2016</v>
      </c>
      <c r="C264">
        <v>5</v>
      </c>
      <c r="D264">
        <v>17</v>
      </c>
      <c r="E264" s="1">
        <v>34</v>
      </c>
      <c r="F264">
        <v>147.35999999999999</v>
      </c>
      <c r="G264">
        <v>0.12424215199434382</v>
      </c>
      <c r="H264" t="str">
        <f>IFERROR(VLOOKUP(A264,[1]JawAngle!A:F,6,FALSE),"")</f>
        <v/>
      </c>
      <c r="I264">
        <v>1</v>
      </c>
      <c r="J264">
        <v>4.4568633780140844E-2</v>
      </c>
      <c r="K264">
        <v>0</v>
      </c>
      <c r="L264">
        <v>0</v>
      </c>
      <c r="M264">
        <v>1</v>
      </c>
      <c r="N264">
        <v>7.9673518214202974E-2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2</v>
      </c>
      <c r="AF264">
        <v>14.1560987858545</v>
      </c>
      <c r="AG264">
        <v>216.25887625557999</v>
      </c>
      <c r="AH264">
        <v>14.9505290985107</v>
      </c>
      <c r="AI264">
        <v>214.27723693847699</v>
      </c>
      <c r="AJ264">
        <v>11.942220551627001</v>
      </c>
      <c r="AK264">
        <v>216.25887625557999</v>
      </c>
      <c r="AL264">
        <v>11.5461101531982</v>
      </c>
      <c r="AM264">
        <v>215.44110107421901</v>
      </c>
    </row>
    <row r="265" spans="1:39" x14ac:dyDescent="0.25">
      <c r="A265" s="1" t="s">
        <v>302</v>
      </c>
      <c r="B265" s="1">
        <v>2016</v>
      </c>
      <c r="C265">
        <v>5</v>
      </c>
      <c r="D265">
        <v>17</v>
      </c>
      <c r="E265" s="1">
        <v>32</v>
      </c>
      <c r="F265">
        <v>98.4</v>
      </c>
      <c r="G265">
        <v>0.33684958514197327</v>
      </c>
      <c r="H265" t="str">
        <f>IFERROR(VLOOKUP(A265,[1]JawAngle!A:F,6,FALSE),"")</f>
        <v/>
      </c>
      <c r="I265">
        <v>1</v>
      </c>
      <c r="J265">
        <v>0.32695693901197942</v>
      </c>
      <c r="K265">
        <v>1</v>
      </c>
      <c r="L265">
        <v>8.6381905848338571E-3</v>
      </c>
      <c r="M265">
        <v>0</v>
      </c>
      <c r="N265">
        <v>0</v>
      </c>
      <c r="O265">
        <v>1</v>
      </c>
      <c r="P265">
        <v>1.2544555451600276E-3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3</v>
      </c>
      <c r="AF265">
        <v>14.1560987858545</v>
      </c>
      <c r="AG265">
        <v>216.25887625557999</v>
      </c>
      <c r="AH265">
        <v>14.9505290985107</v>
      </c>
      <c r="AI265">
        <v>214.27723693847699</v>
      </c>
      <c r="AJ265">
        <v>11.942220551627001</v>
      </c>
      <c r="AK265">
        <v>216.25887625557999</v>
      </c>
      <c r="AL265">
        <v>11.5461101531982</v>
      </c>
      <c r="AM265">
        <v>215.44110107421901</v>
      </c>
    </row>
    <row r="266" spans="1:39" x14ac:dyDescent="0.25">
      <c r="A266" s="1" t="s">
        <v>303</v>
      </c>
      <c r="B266" s="1">
        <v>2016</v>
      </c>
      <c r="C266">
        <v>5</v>
      </c>
      <c r="D266">
        <v>17</v>
      </c>
      <c r="E266" s="1"/>
      <c r="F266" t="s">
        <v>52</v>
      </c>
      <c r="H266" t="str">
        <f>IFERROR(VLOOKUP(A266,[1]JawAngle!A:F,6,FALSE),"")</f>
        <v/>
      </c>
      <c r="J266" t="s">
        <v>52</v>
      </c>
      <c r="L266" t="s">
        <v>52</v>
      </c>
      <c r="N266" t="s">
        <v>52</v>
      </c>
      <c r="P266" t="s">
        <v>52</v>
      </c>
      <c r="AE266" t="s">
        <v>52</v>
      </c>
      <c r="AF266">
        <v>14.1560987858545</v>
      </c>
      <c r="AG266">
        <v>216.25887625557999</v>
      </c>
      <c r="AH266">
        <v>14.9505290985107</v>
      </c>
      <c r="AI266">
        <v>214.27723693847699</v>
      </c>
      <c r="AJ266">
        <v>11.942220551627001</v>
      </c>
      <c r="AK266">
        <v>216.25887625557999</v>
      </c>
      <c r="AL266">
        <v>11.5461101531982</v>
      </c>
      <c r="AM266">
        <v>215.44110107421901</v>
      </c>
    </row>
    <row r="267" spans="1:39" x14ac:dyDescent="0.25">
      <c r="A267" s="1" t="s">
        <v>304</v>
      </c>
      <c r="B267" s="1">
        <v>2016</v>
      </c>
      <c r="C267">
        <v>5</v>
      </c>
      <c r="D267">
        <v>17</v>
      </c>
      <c r="E267" s="1">
        <v>28</v>
      </c>
      <c r="F267">
        <v>55.61</v>
      </c>
      <c r="G267">
        <v>3.1974634698750587E-2</v>
      </c>
      <c r="H267" t="str">
        <f>IFERROR(VLOOKUP(A267,[1]JawAngle!A:F,6,FALSE),"")</f>
        <v/>
      </c>
      <c r="I267">
        <v>1</v>
      </c>
      <c r="J267">
        <v>3.0360049390131278E-2</v>
      </c>
      <c r="K267">
        <v>0</v>
      </c>
      <c r="L267">
        <v>0</v>
      </c>
      <c r="M267">
        <v>0</v>
      </c>
      <c r="N267">
        <v>0</v>
      </c>
      <c r="O267">
        <v>1</v>
      </c>
      <c r="P267">
        <v>1.6145853086193057E-3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2</v>
      </c>
      <c r="AF267">
        <v>14.1560987858545</v>
      </c>
      <c r="AG267">
        <v>216.25887625557999</v>
      </c>
      <c r="AH267">
        <v>14.9505290985107</v>
      </c>
      <c r="AI267">
        <v>214.27723693847699</v>
      </c>
      <c r="AJ267">
        <v>11.942220551627001</v>
      </c>
      <c r="AK267">
        <v>216.25887625557999</v>
      </c>
      <c r="AL267">
        <v>11.5461101531982</v>
      </c>
      <c r="AM267">
        <v>215.44110107421901</v>
      </c>
    </row>
    <row r="268" spans="1:39" x14ac:dyDescent="0.25">
      <c r="A268" s="1" t="s">
        <v>305</v>
      </c>
      <c r="B268" s="1">
        <v>2016</v>
      </c>
      <c r="C268">
        <v>5</v>
      </c>
      <c r="D268">
        <v>17</v>
      </c>
      <c r="E268" s="1">
        <v>31</v>
      </c>
      <c r="F268">
        <v>95.16</v>
      </c>
      <c r="G268">
        <v>1.2895316915405466</v>
      </c>
      <c r="H268">
        <f>IFERROR(VLOOKUP(A268,[1]JawAngle!A:F,6,FALSE),"")</f>
        <v>82.987853257052038</v>
      </c>
      <c r="I268">
        <v>8</v>
      </c>
      <c r="J268">
        <v>1.068900813464438</v>
      </c>
      <c r="K268">
        <v>4</v>
      </c>
      <c r="L268">
        <v>0.19048197367922903</v>
      </c>
      <c r="M268">
        <v>0</v>
      </c>
      <c r="N268">
        <v>0</v>
      </c>
      <c r="O268">
        <v>34</v>
      </c>
      <c r="P268">
        <v>3.014890439687986E-2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46</v>
      </c>
      <c r="AF268">
        <v>14.1560987858545</v>
      </c>
      <c r="AG268">
        <v>216.25887625557999</v>
      </c>
      <c r="AH268">
        <v>14.9505290985107</v>
      </c>
      <c r="AI268">
        <v>214.27723693847699</v>
      </c>
      <c r="AJ268">
        <v>11.942220551627001</v>
      </c>
      <c r="AK268">
        <v>216.25887625557999</v>
      </c>
      <c r="AL268">
        <v>11.5461101531982</v>
      </c>
      <c r="AM268">
        <v>215.44110107421901</v>
      </c>
    </row>
    <row r="269" spans="1:39" x14ac:dyDescent="0.25">
      <c r="A269" s="1" t="s">
        <v>306</v>
      </c>
      <c r="B269" s="1">
        <v>2016</v>
      </c>
      <c r="C269">
        <v>5</v>
      </c>
      <c r="D269">
        <v>17</v>
      </c>
      <c r="E269" s="1">
        <v>29</v>
      </c>
      <c r="F269">
        <v>83.570000000000007</v>
      </c>
      <c r="G269">
        <v>0.73569807364506645</v>
      </c>
      <c r="H269" t="str">
        <f>IFERROR(VLOOKUP(A269,[1]JawAngle!A:F,6,FALSE),"")</f>
        <v/>
      </c>
      <c r="I269">
        <v>3</v>
      </c>
      <c r="J269">
        <v>0.68867032445328724</v>
      </c>
      <c r="K269">
        <v>1</v>
      </c>
      <c r="L269">
        <v>1.9800743949798555E-2</v>
      </c>
      <c r="M269">
        <v>0</v>
      </c>
      <c r="N269">
        <v>0</v>
      </c>
      <c r="O269">
        <v>21</v>
      </c>
      <c r="P269">
        <v>2.7227005241980642E-2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25</v>
      </c>
      <c r="AF269">
        <v>14.1560987858545</v>
      </c>
      <c r="AG269">
        <v>216.25887625557999</v>
      </c>
      <c r="AH269">
        <v>14.9505290985107</v>
      </c>
      <c r="AI269">
        <v>214.27723693847699</v>
      </c>
      <c r="AJ269">
        <v>11.942220551627001</v>
      </c>
      <c r="AK269">
        <v>216.25887625557999</v>
      </c>
      <c r="AL269">
        <v>11.5461101531982</v>
      </c>
      <c r="AM269">
        <v>215.44110107421901</v>
      </c>
    </row>
    <row r="270" spans="1:39" x14ac:dyDescent="0.25">
      <c r="A270" s="1" t="s">
        <v>307</v>
      </c>
      <c r="B270" s="1">
        <v>2016</v>
      </c>
      <c r="C270">
        <v>5</v>
      </c>
      <c r="D270">
        <v>17</v>
      </c>
      <c r="E270" s="1"/>
      <c r="F270">
        <v>91.35</v>
      </c>
      <c r="G270">
        <v>0</v>
      </c>
      <c r="H270" t="str">
        <f>IFERROR(VLOOKUP(A270,[1]JawAngle!A:F,6,FALSE),"")</f>
        <v/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14.1560987858545</v>
      </c>
      <c r="AG270">
        <v>216.25887625557999</v>
      </c>
      <c r="AH270">
        <v>14.9505290985107</v>
      </c>
      <c r="AI270">
        <v>214.27723693847699</v>
      </c>
      <c r="AJ270">
        <v>11.942220551627001</v>
      </c>
      <c r="AK270">
        <v>216.25887625557999</v>
      </c>
      <c r="AL270">
        <v>11.5461101531982</v>
      </c>
      <c r="AM270">
        <v>215.44110107421901</v>
      </c>
    </row>
    <row r="271" spans="1:39" x14ac:dyDescent="0.25">
      <c r="A271" s="1" t="s">
        <v>308</v>
      </c>
      <c r="B271" s="1">
        <v>2016</v>
      </c>
      <c r="C271">
        <v>5</v>
      </c>
      <c r="D271">
        <v>17</v>
      </c>
      <c r="E271" s="1">
        <v>27</v>
      </c>
      <c r="F271">
        <v>74.22</v>
      </c>
      <c r="G271">
        <v>0.93022432919098952</v>
      </c>
      <c r="H271" t="str">
        <f>IFERROR(VLOOKUP(A271,[1]JawAngle!A:F,6,FALSE),"")</f>
        <v/>
      </c>
      <c r="I271">
        <v>2</v>
      </c>
      <c r="J271">
        <v>0.69600912704009466</v>
      </c>
      <c r="K271">
        <v>3</v>
      </c>
      <c r="L271">
        <v>0.23231225911516992</v>
      </c>
      <c r="M271">
        <v>0</v>
      </c>
      <c r="N271">
        <v>0</v>
      </c>
      <c r="O271">
        <v>2</v>
      </c>
      <c r="P271">
        <v>1.9029430357248992E-3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7</v>
      </c>
      <c r="AF271">
        <v>14.1560987858545</v>
      </c>
      <c r="AG271">
        <v>216.25887625557999</v>
      </c>
      <c r="AH271">
        <v>14.9505290985107</v>
      </c>
      <c r="AI271">
        <v>214.27723693847699</v>
      </c>
      <c r="AJ271">
        <v>11.942220551627001</v>
      </c>
      <c r="AK271">
        <v>216.25887625557999</v>
      </c>
      <c r="AL271">
        <v>11.5461101531982</v>
      </c>
      <c r="AM271">
        <v>215.44110107421901</v>
      </c>
    </row>
    <row r="272" spans="1:39" x14ac:dyDescent="0.25">
      <c r="A272" s="1" t="s">
        <v>309</v>
      </c>
      <c r="B272" s="1">
        <v>2016</v>
      </c>
      <c r="C272">
        <v>5</v>
      </c>
      <c r="D272">
        <v>17</v>
      </c>
      <c r="E272" s="1">
        <v>32</v>
      </c>
      <c r="F272">
        <v>218.51999999999998</v>
      </c>
      <c r="G272">
        <v>0</v>
      </c>
      <c r="H272" t="str">
        <f>IFERROR(VLOOKUP(A272,[1]JawAngle!A:F,6,FALSE),"")</f>
        <v/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14.1560987858545</v>
      </c>
      <c r="AG272">
        <v>216.25887625557999</v>
      </c>
      <c r="AH272">
        <v>14.9505290985107</v>
      </c>
      <c r="AI272">
        <v>214.27723693847699</v>
      </c>
      <c r="AJ272">
        <v>11.942220551627001</v>
      </c>
      <c r="AK272">
        <v>216.25887625557999</v>
      </c>
      <c r="AL272">
        <v>11.5461101531982</v>
      </c>
      <c r="AM272">
        <v>215.44110107421901</v>
      </c>
    </row>
    <row r="273" spans="1:39" x14ac:dyDescent="0.25">
      <c r="A273" s="1" t="s">
        <v>310</v>
      </c>
      <c r="B273" s="1">
        <v>2016</v>
      </c>
      <c r="C273">
        <v>5</v>
      </c>
      <c r="D273">
        <v>18</v>
      </c>
      <c r="E273" s="1">
        <v>35</v>
      </c>
      <c r="F273">
        <v>142.33000000000001</v>
      </c>
      <c r="G273">
        <v>0.63619745831506336</v>
      </c>
      <c r="H273" t="str">
        <f>IFERROR(VLOOKUP(A273,[1]JawAngle!A:F,6,FALSE),"")</f>
        <v/>
      </c>
      <c r="I273">
        <v>1</v>
      </c>
      <c r="J273">
        <v>1.0066816609512084E-2</v>
      </c>
      <c r="K273">
        <v>14</v>
      </c>
      <c r="L273">
        <v>0.60185125359697778</v>
      </c>
      <c r="M273">
        <v>1</v>
      </c>
      <c r="N273">
        <v>1.4774963971035081E-2</v>
      </c>
      <c r="O273">
        <v>8</v>
      </c>
      <c r="P273">
        <v>9.5044241375384555E-3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24</v>
      </c>
      <c r="AF273">
        <v>14.1425438154311</v>
      </c>
      <c r="AG273">
        <v>217.70703125</v>
      </c>
      <c r="AH273">
        <v>15.1371917724609</v>
      </c>
      <c r="AI273">
        <v>213.94607543945301</v>
      </c>
      <c r="AJ273">
        <v>11.8730479649135</v>
      </c>
      <c r="AK273">
        <v>217.70703125</v>
      </c>
      <c r="AL273">
        <v>11.583163261413601</v>
      </c>
      <c r="AM273">
        <v>214.27723693847699</v>
      </c>
    </row>
    <row r="274" spans="1:39" x14ac:dyDescent="0.25">
      <c r="A274" s="1" t="s">
        <v>311</v>
      </c>
      <c r="B274" s="1">
        <v>2016</v>
      </c>
      <c r="C274">
        <v>5</v>
      </c>
      <c r="D274">
        <v>18</v>
      </c>
      <c r="E274" s="1">
        <v>26</v>
      </c>
      <c r="F274">
        <v>60.220000000000006</v>
      </c>
      <c r="G274">
        <v>0.18157509035335412</v>
      </c>
      <c r="H274" t="str">
        <f>IFERROR(VLOOKUP(A274,[1]JawAngle!A:F,6,FALSE),"")</f>
        <v/>
      </c>
      <c r="I274">
        <v>1</v>
      </c>
      <c r="J274">
        <v>0.14298539882795383</v>
      </c>
      <c r="K274">
        <v>1</v>
      </c>
      <c r="L274">
        <v>3.5505449225310196E-2</v>
      </c>
      <c r="M274">
        <v>0</v>
      </c>
      <c r="N274">
        <v>0</v>
      </c>
      <c r="O274">
        <v>1</v>
      </c>
      <c r="P274">
        <v>3.0842423000900917E-3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3</v>
      </c>
      <c r="AF274">
        <v>14.1425438154311</v>
      </c>
      <c r="AG274">
        <v>217.70703125</v>
      </c>
      <c r="AH274">
        <v>15.1371917724609</v>
      </c>
      <c r="AI274">
        <v>213.94607543945301</v>
      </c>
      <c r="AJ274">
        <v>11.8730479649135</v>
      </c>
      <c r="AK274">
        <v>217.70703125</v>
      </c>
      <c r="AL274">
        <v>11.583163261413601</v>
      </c>
      <c r="AM274">
        <v>214.27723693847699</v>
      </c>
    </row>
    <row r="275" spans="1:39" x14ac:dyDescent="0.25">
      <c r="A275" s="1" t="s">
        <v>312</v>
      </c>
      <c r="B275" s="1">
        <v>2016</v>
      </c>
      <c r="C275">
        <v>5</v>
      </c>
      <c r="D275">
        <v>18</v>
      </c>
      <c r="E275" s="1">
        <v>34</v>
      </c>
      <c r="F275">
        <v>137.69999999999999</v>
      </c>
      <c r="G275">
        <v>1.6697545240107665</v>
      </c>
      <c r="H275" t="str">
        <f>IFERROR(VLOOKUP(A275,[1]JawAngle!A:F,6,FALSE),"")</f>
        <v/>
      </c>
      <c r="I275">
        <v>4</v>
      </c>
      <c r="J275">
        <v>0.62719064902801425</v>
      </c>
      <c r="K275">
        <v>11</v>
      </c>
      <c r="L275">
        <v>0.46898567951774772</v>
      </c>
      <c r="M275">
        <v>2</v>
      </c>
      <c r="N275">
        <v>0.57357819546500477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17</v>
      </c>
      <c r="AF275">
        <v>14.1425438154311</v>
      </c>
      <c r="AG275">
        <v>217.70703125</v>
      </c>
      <c r="AH275">
        <v>15.1371917724609</v>
      </c>
      <c r="AI275">
        <v>213.94607543945301</v>
      </c>
      <c r="AJ275">
        <v>11.8730479649135</v>
      </c>
      <c r="AK275">
        <v>217.70703125</v>
      </c>
      <c r="AL275">
        <v>11.583163261413601</v>
      </c>
      <c r="AM275">
        <v>214.27723693847699</v>
      </c>
    </row>
    <row r="276" spans="1:39" x14ac:dyDescent="0.25">
      <c r="A276" s="1" t="s">
        <v>313</v>
      </c>
      <c r="B276" s="1">
        <v>2016</v>
      </c>
      <c r="C276">
        <v>5</v>
      </c>
      <c r="D276">
        <v>18</v>
      </c>
      <c r="E276" s="1">
        <v>29</v>
      </c>
      <c r="F276">
        <v>96</v>
      </c>
      <c r="G276">
        <v>1.077441287338289</v>
      </c>
      <c r="H276" t="str">
        <f>IFERROR(VLOOKUP(A276,[1]JawAngle!A:F,6,FALSE),"")</f>
        <v/>
      </c>
      <c r="I276">
        <v>10</v>
      </c>
      <c r="J276">
        <v>0.98253341141055228</v>
      </c>
      <c r="K276">
        <v>2</v>
      </c>
      <c r="L276">
        <v>3.960148789959711E-2</v>
      </c>
      <c r="M276">
        <v>0</v>
      </c>
      <c r="N276">
        <v>0</v>
      </c>
      <c r="O276">
        <v>5</v>
      </c>
      <c r="P276">
        <v>5.8399370198436579E-3</v>
      </c>
      <c r="Q276">
        <v>2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19</v>
      </c>
      <c r="AF276">
        <v>14.1425438154311</v>
      </c>
      <c r="AG276">
        <v>217.70703125</v>
      </c>
      <c r="AH276">
        <v>15.1371917724609</v>
      </c>
      <c r="AI276">
        <v>213.94607543945301</v>
      </c>
      <c r="AJ276">
        <v>11.8730479649135</v>
      </c>
      <c r="AK276">
        <v>217.70703125</v>
      </c>
      <c r="AL276">
        <v>11.583163261413601</v>
      </c>
      <c r="AM276">
        <v>214.27723693847699</v>
      </c>
    </row>
    <row r="277" spans="1:39" x14ac:dyDescent="0.25">
      <c r="A277" s="1" t="s">
        <v>314</v>
      </c>
      <c r="B277" s="1">
        <v>2016</v>
      </c>
      <c r="C277">
        <v>5</v>
      </c>
      <c r="D277">
        <v>18</v>
      </c>
      <c r="E277" s="1">
        <v>28</v>
      </c>
      <c r="F277">
        <v>53.870000000000005</v>
      </c>
      <c r="G277">
        <v>8.5426486686015393E-2</v>
      </c>
      <c r="H277" t="str">
        <f>IFERROR(VLOOKUP(A277,[1]JawAngle!A:F,6,FALSE),"")</f>
        <v/>
      </c>
      <c r="I277">
        <v>0</v>
      </c>
      <c r="J277">
        <v>0</v>
      </c>
      <c r="K277">
        <v>2</v>
      </c>
      <c r="L277">
        <v>4.9921037460705198E-2</v>
      </c>
      <c r="M277">
        <v>0</v>
      </c>
      <c r="N277">
        <v>0</v>
      </c>
      <c r="O277">
        <v>0</v>
      </c>
      <c r="P277">
        <v>0</v>
      </c>
      <c r="Q277">
        <v>1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3</v>
      </c>
      <c r="AF277">
        <v>14.1425438154311</v>
      </c>
      <c r="AG277">
        <v>217.70703125</v>
      </c>
      <c r="AH277">
        <v>15.1371917724609</v>
      </c>
      <c r="AI277">
        <v>213.94607543945301</v>
      </c>
      <c r="AJ277">
        <v>11.8730479649135</v>
      </c>
      <c r="AK277">
        <v>217.70703125</v>
      </c>
      <c r="AL277">
        <v>11.583163261413601</v>
      </c>
      <c r="AM277">
        <v>214.27723693847699</v>
      </c>
    </row>
    <row r="278" spans="1:39" x14ac:dyDescent="0.25">
      <c r="A278" s="1" t="s">
        <v>315</v>
      </c>
      <c r="B278" s="1">
        <v>2016</v>
      </c>
      <c r="C278">
        <v>5</v>
      </c>
      <c r="D278">
        <v>18</v>
      </c>
      <c r="E278" s="1">
        <v>34</v>
      </c>
      <c r="F278">
        <v>166.3</v>
      </c>
      <c r="G278">
        <v>3.0057544345266951</v>
      </c>
      <c r="H278">
        <f>IFERROR(VLOOKUP(A278,[1]JawAngle!A:F,6,FALSE),"")</f>
        <v>90.328388806607762</v>
      </c>
      <c r="I278">
        <v>23</v>
      </c>
      <c r="J278">
        <v>2.6371159172356062</v>
      </c>
      <c r="K278">
        <v>15</v>
      </c>
      <c r="L278">
        <v>0.35809362050441873</v>
      </c>
      <c r="M278">
        <v>0</v>
      </c>
      <c r="N278">
        <v>0</v>
      </c>
      <c r="O278">
        <v>10</v>
      </c>
      <c r="P278">
        <v>1.0544896786671009E-2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48</v>
      </c>
      <c r="AF278">
        <v>14.1425438154311</v>
      </c>
      <c r="AG278">
        <v>217.70703125</v>
      </c>
      <c r="AH278">
        <v>15.1371917724609</v>
      </c>
      <c r="AI278">
        <v>213.94607543945301</v>
      </c>
      <c r="AJ278">
        <v>11.8730479649135</v>
      </c>
      <c r="AK278">
        <v>217.70703125</v>
      </c>
      <c r="AL278">
        <v>11.583163261413601</v>
      </c>
      <c r="AM278">
        <v>214.27723693847699</v>
      </c>
    </row>
    <row r="279" spans="1:39" x14ac:dyDescent="0.25">
      <c r="A279" s="1" t="s">
        <v>316</v>
      </c>
      <c r="B279" s="1">
        <v>2016</v>
      </c>
      <c r="C279">
        <v>5</v>
      </c>
      <c r="D279">
        <v>18</v>
      </c>
      <c r="E279" s="1">
        <v>30</v>
      </c>
      <c r="F279">
        <v>114.82000000000001</v>
      </c>
      <c r="H279" t="str">
        <f>IFERROR(VLOOKUP(A279,[1]JawAngle!A:F,6,FALSE),"")</f>
        <v/>
      </c>
      <c r="J279" t="s">
        <v>52</v>
      </c>
      <c r="L279" t="s">
        <v>52</v>
      </c>
      <c r="N279" t="s">
        <v>52</v>
      </c>
      <c r="P279" t="s">
        <v>52</v>
      </c>
      <c r="AE279" t="s">
        <v>52</v>
      </c>
      <c r="AF279">
        <v>14.1425438154311</v>
      </c>
      <c r="AG279">
        <v>217.70703125</v>
      </c>
      <c r="AH279">
        <v>15.1371917724609</v>
      </c>
      <c r="AI279">
        <v>213.94607543945301</v>
      </c>
      <c r="AJ279">
        <v>11.8730479649135</v>
      </c>
      <c r="AK279">
        <v>217.70703125</v>
      </c>
      <c r="AL279">
        <v>11.583163261413601</v>
      </c>
      <c r="AM279">
        <v>214.27723693847699</v>
      </c>
    </row>
    <row r="280" spans="1:39" x14ac:dyDescent="0.25">
      <c r="A280" s="1" t="s">
        <v>317</v>
      </c>
      <c r="B280" s="1">
        <v>2016</v>
      </c>
      <c r="C280">
        <v>5</v>
      </c>
      <c r="D280">
        <v>18</v>
      </c>
      <c r="E280" s="1">
        <v>38</v>
      </c>
      <c r="F280">
        <v>184.73000000000002</v>
      </c>
      <c r="G280">
        <v>1.0470043385650445</v>
      </c>
      <c r="H280" t="str">
        <f>IFERROR(VLOOKUP(A280,[1]JawAngle!A:F,6,FALSE),"")</f>
        <v/>
      </c>
      <c r="I280">
        <v>6</v>
      </c>
      <c r="J280">
        <v>0.85817723279378155</v>
      </c>
      <c r="K280">
        <v>8</v>
      </c>
      <c r="L280">
        <v>0.18352485811490005</v>
      </c>
      <c r="M280">
        <v>0</v>
      </c>
      <c r="N280">
        <v>0</v>
      </c>
      <c r="O280">
        <v>7</v>
      </c>
      <c r="P280">
        <v>5.3022476563627527E-3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21</v>
      </c>
      <c r="AF280">
        <v>14.1425438154311</v>
      </c>
      <c r="AG280">
        <v>217.70703125</v>
      </c>
      <c r="AH280">
        <v>15.1371917724609</v>
      </c>
      <c r="AI280">
        <v>213.94607543945301</v>
      </c>
      <c r="AJ280">
        <v>11.8730479649135</v>
      </c>
      <c r="AK280">
        <v>217.70703125</v>
      </c>
      <c r="AL280">
        <v>11.583163261413601</v>
      </c>
      <c r="AM280">
        <v>214.27723693847699</v>
      </c>
    </row>
    <row r="281" spans="1:39" x14ac:dyDescent="0.25">
      <c r="A281" s="1" t="s">
        <v>318</v>
      </c>
      <c r="B281" s="1">
        <v>2016</v>
      </c>
      <c r="C281">
        <v>5</v>
      </c>
      <c r="D281">
        <v>18</v>
      </c>
      <c r="E281" s="1">
        <v>47</v>
      </c>
      <c r="F281">
        <v>303.18</v>
      </c>
      <c r="G281">
        <v>3.2330926042357242</v>
      </c>
      <c r="H281">
        <f>IFERROR(VLOOKUP(A281,[1]JawAngle!A:F,6,FALSE),"")</f>
        <v>69.253982402489768</v>
      </c>
      <c r="I281">
        <v>20</v>
      </c>
      <c r="J281">
        <v>2.6474792452044231</v>
      </c>
      <c r="K281">
        <v>17</v>
      </c>
      <c r="L281">
        <v>0.58064626862210122</v>
      </c>
      <c r="M281">
        <v>0</v>
      </c>
      <c r="N281">
        <v>0</v>
      </c>
      <c r="O281">
        <v>5</v>
      </c>
      <c r="P281">
        <v>4.9670904091995254E-3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42</v>
      </c>
      <c r="AF281">
        <v>14.1425438154311</v>
      </c>
      <c r="AG281">
        <v>217.70703125</v>
      </c>
      <c r="AH281">
        <v>15.1371917724609</v>
      </c>
      <c r="AI281">
        <v>213.94607543945301</v>
      </c>
      <c r="AJ281">
        <v>11.8730479649135</v>
      </c>
      <c r="AK281">
        <v>217.70703125</v>
      </c>
      <c r="AL281">
        <v>11.583163261413601</v>
      </c>
      <c r="AM281">
        <v>214.27723693847699</v>
      </c>
    </row>
    <row r="282" spans="1:39" x14ac:dyDescent="0.25">
      <c r="A282" s="1" t="s">
        <v>319</v>
      </c>
      <c r="B282" s="1">
        <v>2016</v>
      </c>
      <c r="C282">
        <v>5</v>
      </c>
      <c r="D282">
        <v>18</v>
      </c>
      <c r="E282" s="1">
        <v>29</v>
      </c>
      <c r="F282">
        <v>88.98</v>
      </c>
      <c r="G282">
        <v>0.88300065849486742</v>
      </c>
      <c r="H282" t="str">
        <f>IFERROR(VLOOKUP(A282,[1]JawAngle!A:F,6,FALSE),"")</f>
        <v/>
      </c>
      <c r="I282">
        <v>2</v>
      </c>
      <c r="J282">
        <v>0.45607672378587633</v>
      </c>
      <c r="K282">
        <v>0</v>
      </c>
      <c r="L282">
        <v>0</v>
      </c>
      <c r="M282">
        <v>1</v>
      </c>
      <c r="N282">
        <v>0.42692393470899115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3</v>
      </c>
      <c r="AF282">
        <v>14.1425438154311</v>
      </c>
      <c r="AG282">
        <v>217.70703125</v>
      </c>
      <c r="AH282">
        <v>15.1371917724609</v>
      </c>
      <c r="AI282">
        <v>213.94607543945301</v>
      </c>
      <c r="AJ282">
        <v>11.8730479649135</v>
      </c>
      <c r="AK282">
        <v>217.70703125</v>
      </c>
      <c r="AL282">
        <v>11.583163261413601</v>
      </c>
      <c r="AM282">
        <v>214.27723693847699</v>
      </c>
    </row>
    <row r="283" spans="1:39" x14ac:dyDescent="0.25">
      <c r="A283" s="1" t="s">
        <v>320</v>
      </c>
      <c r="B283" s="1">
        <v>2016</v>
      </c>
      <c r="C283">
        <v>5</v>
      </c>
      <c r="D283">
        <v>18</v>
      </c>
      <c r="E283" s="1">
        <v>32</v>
      </c>
      <c r="F283">
        <v>102.65</v>
      </c>
      <c r="G283">
        <v>0.18093499374366964</v>
      </c>
      <c r="H283" t="str">
        <f>IFERROR(VLOOKUP(A283,[1]JawAngle!A:F,6,FALSE),"")</f>
        <v/>
      </c>
      <c r="I283">
        <v>1</v>
      </c>
      <c r="J283">
        <v>0.17998352222580719</v>
      </c>
      <c r="K283">
        <v>0</v>
      </c>
      <c r="L283">
        <v>0</v>
      </c>
      <c r="M283">
        <v>0</v>
      </c>
      <c r="N283">
        <v>0</v>
      </c>
      <c r="O283">
        <v>1</v>
      </c>
      <c r="P283">
        <v>9.514715178624496E-4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2</v>
      </c>
      <c r="AF283">
        <v>14.1425438154311</v>
      </c>
      <c r="AG283">
        <v>217.70703125</v>
      </c>
      <c r="AH283">
        <v>15.1371917724609</v>
      </c>
      <c r="AI283">
        <v>213.94607543945301</v>
      </c>
      <c r="AJ283">
        <v>11.8730479649135</v>
      </c>
      <c r="AK283">
        <v>217.70703125</v>
      </c>
      <c r="AL283">
        <v>11.583163261413601</v>
      </c>
      <c r="AM283">
        <v>214.27723693847699</v>
      </c>
    </row>
    <row r="284" spans="1:39" x14ac:dyDescent="0.25">
      <c r="A284" s="1" t="s">
        <v>321</v>
      </c>
      <c r="B284" s="1">
        <v>2016</v>
      </c>
      <c r="C284">
        <v>5</v>
      </c>
      <c r="D284">
        <v>18</v>
      </c>
      <c r="E284" s="1">
        <v>28</v>
      </c>
      <c r="F284">
        <v>85.8</v>
      </c>
      <c r="G284">
        <v>0.87938045638735673</v>
      </c>
      <c r="H284" t="str">
        <f>IFERROR(VLOOKUP(A284,[1]JawAngle!A:F,6,FALSE),"")</f>
        <v/>
      </c>
      <c r="I284">
        <v>5</v>
      </c>
      <c r="J284">
        <v>0.84483027555430779</v>
      </c>
      <c r="K284">
        <v>2</v>
      </c>
      <c r="L284">
        <v>3.3598709315186458E-2</v>
      </c>
      <c r="M284">
        <v>0</v>
      </c>
      <c r="N284">
        <v>0</v>
      </c>
      <c r="O284">
        <v>1</v>
      </c>
      <c r="P284">
        <v>9.514715178624496E-4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8</v>
      </c>
      <c r="AF284">
        <v>14.1425438154311</v>
      </c>
      <c r="AG284">
        <v>217.70703125</v>
      </c>
      <c r="AH284">
        <v>15.1371917724609</v>
      </c>
      <c r="AI284">
        <v>213.94607543945301</v>
      </c>
      <c r="AJ284">
        <v>11.8730479649135</v>
      </c>
      <c r="AK284">
        <v>217.70703125</v>
      </c>
      <c r="AL284">
        <v>11.583163261413601</v>
      </c>
      <c r="AM284">
        <v>214.27723693847699</v>
      </c>
    </row>
    <row r="285" spans="1:39" x14ac:dyDescent="0.25">
      <c r="A285" s="1" t="s">
        <v>322</v>
      </c>
      <c r="B285" s="1">
        <v>2016</v>
      </c>
      <c r="C285">
        <v>5</v>
      </c>
      <c r="D285">
        <v>18</v>
      </c>
      <c r="E285" s="1">
        <v>29</v>
      </c>
      <c r="F285">
        <v>116.12</v>
      </c>
      <c r="G285">
        <v>2.124266386911065</v>
      </c>
      <c r="H285">
        <f>IFERROR(VLOOKUP(A285,[1]JawAngle!A:F,6,FALSE),"")</f>
        <v>80</v>
      </c>
      <c r="I285">
        <v>17</v>
      </c>
      <c r="J285">
        <v>1.3429110727801561</v>
      </c>
      <c r="K285">
        <v>15</v>
      </c>
      <c r="L285">
        <v>0.60271386242491143</v>
      </c>
      <c r="M285">
        <v>2</v>
      </c>
      <c r="N285">
        <v>0.14803265520287759</v>
      </c>
      <c r="O285">
        <v>31</v>
      </c>
      <c r="P285">
        <v>3.0608796503120622E-2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65</v>
      </c>
      <c r="AF285">
        <v>14.1425438154311</v>
      </c>
      <c r="AG285">
        <v>217.70703125</v>
      </c>
      <c r="AH285">
        <v>15.1371917724609</v>
      </c>
      <c r="AI285">
        <v>213.94607543945301</v>
      </c>
      <c r="AJ285">
        <v>11.8730479649135</v>
      </c>
      <c r="AK285">
        <v>217.70703125</v>
      </c>
      <c r="AL285">
        <v>11.583163261413601</v>
      </c>
      <c r="AM285">
        <v>214.27723693847699</v>
      </c>
    </row>
    <row r="286" spans="1:39" x14ac:dyDescent="0.25">
      <c r="A286" s="1" t="s">
        <v>323</v>
      </c>
      <c r="B286" s="1">
        <v>2016</v>
      </c>
      <c r="C286">
        <v>5</v>
      </c>
      <c r="D286">
        <v>19</v>
      </c>
      <c r="E286" s="1">
        <v>28</v>
      </c>
      <c r="F286">
        <v>82.04</v>
      </c>
      <c r="G286">
        <v>2.3640998576053684</v>
      </c>
      <c r="H286" t="str">
        <f>IFERROR(VLOOKUP(A286,[1]JawAngle!A:F,6,FALSE),"")</f>
        <v/>
      </c>
      <c r="I286">
        <v>13</v>
      </c>
      <c r="J286">
        <v>2.29643713599022</v>
      </c>
      <c r="K286">
        <v>3</v>
      </c>
      <c r="L286">
        <v>5.5254064404289996E-2</v>
      </c>
      <c r="M286">
        <v>0</v>
      </c>
      <c r="N286">
        <v>0</v>
      </c>
      <c r="O286">
        <v>13</v>
      </c>
      <c r="P286">
        <v>1.2408657210858303E-2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29</v>
      </c>
      <c r="AF286">
        <v>14.1586122683116</v>
      </c>
      <c r="AG286">
        <v>218.59792545863601</v>
      </c>
      <c r="AH286">
        <v>14.602222442626999</v>
      </c>
      <c r="AI286">
        <v>214.35218811035199</v>
      </c>
      <c r="AJ286">
        <v>11.7887830734253</v>
      </c>
      <c r="AK286">
        <v>218.59792545863601</v>
      </c>
      <c r="AL286">
        <v>11.0406551361084</v>
      </c>
      <c r="AM286">
        <v>213.94607543945301</v>
      </c>
    </row>
    <row r="287" spans="1:39" x14ac:dyDescent="0.25">
      <c r="A287" s="1" t="s">
        <v>324</v>
      </c>
      <c r="B287" s="1">
        <v>2016</v>
      </c>
      <c r="C287">
        <v>5</v>
      </c>
      <c r="D287">
        <v>19</v>
      </c>
      <c r="E287" s="1">
        <v>37</v>
      </c>
      <c r="F287">
        <v>74.52</v>
      </c>
      <c r="G287">
        <v>0.51678671588719216</v>
      </c>
      <c r="H287" t="str">
        <f>IFERROR(VLOOKUP(A287,[1]JawAngle!A:F,6,FALSE),"")</f>
        <v/>
      </c>
      <c r="I287">
        <v>7</v>
      </c>
      <c r="J287">
        <v>0.49958142714058651</v>
      </c>
      <c r="K287">
        <v>1</v>
      </c>
      <c r="L287">
        <v>6.4132144455586989E-3</v>
      </c>
      <c r="M287">
        <v>0</v>
      </c>
      <c r="N287">
        <v>0</v>
      </c>
      <c r="O287">
        <v>10</v>
      </c>
      <c r="P287">
        <v>1.0792074301046829E-2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18</v>
      </c>
      <c r="AF287">
        <v>14.1586122683116</v>
      </c>
      <c r="AG287">
        <v>218.59792545863601</v>
      </c>
      <c r="AH287">
        <v>14.602222442626999</v>
      </c>
      <c r="AI287">
        <v>214.35218811035199</v>
      </c>
      <c r="AJ287">
        <v>11.7887830734253</v>
      </c>
      <c r="AK287">
        <v>218.59792545863601</v>
      </c>
      <c r="AL287">
        <v>11.0406551361084</v>
      </c>
      <c r="AM287">
        <v>213.94607543945301</v>
      </c>
    </row>
    <row r="288" spans="1:39" x14ac:dyDescent="0.25">
      <c r="A288" s="1" t="s">
        <v>325</v>
      </c>
      <c r="B288" s="1">
        <v>2016</v>
      </c>
      <c r="C288">
        <v>5</v>
      </c>
      <c r="D288">
        <v>19</v>
      </c>
      <c r="E288" s="1">
        <v>37</v>
      </c>
      <c r="F288">
        <v>199.47</v>
      </c>
      <c r="G288">
        <v>4.3266520589749646</v>
      </c>
      <c r="H288">
        <f>IFERROR(VLOOKUP(A288,[1]JawAngle!A:F,6,FALSE),"")</f>
        <v>81.298699010451998</v>
      </c>
      <c r="I288">
        <v>24</v>
      </c>
      <c r="J288">
        <v>4.0839641181517798</v>
      </c>
      <c r="K288">
        <v>10</v>
      </c>
      <c r="L288">
        <v>0.21135504983978223</v>
      </c>
      <c r="M288">
        <v>0</v>
      </c>
      <c r="N288">
        <v>0</v>
      </c>
      <c r="O288">
        <v>28</v>
      </c>
      <c r="P288">
        <v>3.1332890983400967E-2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62</v>
      </c>
      <c r="AF288">
        <v>14.1586122683116</v>
      </c>
      <c r="AG288">
        <v>218.59792545863601</v>
      </c>
      <c r="AH288">
        <v>14.602222442626999</v>
      </c>
      <c r="AI288">
        <v>214.35218811035199</v>
      </c>
      <c r="AJ288">
        <v>11.7887830734253</v>
      </c>
      <c r="AK288">
        <v>218.59792545863601</v>
      </c>
      <c r="AL288">
        <v>11.0406551361084</v>
      </c>
      <c r="AM288">
        <v>213.94607543945301</v>
      </c>
    </row>
    <row r="289" spans="1:39" x14ac:dyDescent="0.25">
      <c r="A289" s="1" t="s">
        <v>326</v>
      </c>
      <c r="B289" s="1">
        <v>2016</v>
      </c>
      <c r="C289">
        <v>5</v>
      </c>
      <c r="D289">
        <v>19</v>
      </c>
      <c r="E289" s="1">
        <v>29</v>
      </c>
      <c r="F289">
        <v>232.35</v>
      </c>
      <c r="G289">
        <v>2.0327449962981725</v>
      </c>
      <c r="H289" t="str">
        <f>IFERROR(VLOOKUP(A289,[1]JawAngle!A:F,6,FALSE),"")</f>
        <v/>
      </c>
      <c r="I289">
        <v>9</v>
      </c>
      <c r="J289">
        <v>1.9213912922223189</v>
      </c>
      <c r="K289">
        <v>7</v>
      </c>
      <c r="L289">
        <v>0.11009924853069356</v>
      </c>
      <c r="M289">
        <v>0</v>
      </c>
      <c r="N289">
        <v>0</v>
      </c>
      <c r="O289">
        <v>1</v>
      </c>
      <c r="P289">
        <v>1.2544555451600276E-3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17</v>
      </c>
      <c r="AF289">
        <v>14.1586122683116</v>
      </c>
      <c r="AG289">
        <v>218.59792545863601</v>
      </c>
      <c r="AH289">
        <v>14.602222442626999</v>
      </c>
      <c r="AI289">
        <v>214.35218811035199</v>
      </c>
      <c r="AJ289">
        <v>11.7887830734253</v>
      </c>
      <c r="AK289">
        <v>218.59792545863601</v>
      </c>
      <c r="AL289">
        <v>11.0406551361084</v>
      </c>
      <c r="AM289">
        <v>213.94607543945301</v>
      </c>
    </row>
    <row r="290" spans="1:39" x14ac:dyDescent="0.25">
      <c r="A290" s="1" t="s">
        <v>327</v>
      </c>
      <c r="B290" s="1">
        <v>2016</v>
      </c>
      <c r="C290">
        <v>5</v>
      </c>
      <c r="D290">
        <v>19</v>
      </c>
      <c r="E290" s="1">
        <v>33</v>
      </c>
      <c r="F290">
        <v>88.92</v>
      </c>
      <c r="G290">
        <v>0.84270976759821625</v>
      </c>
      <c r="H290" t="str">
        <f>IFERROR(VLOOKUP(A290,[1]JawAngle!A:F,6,FALSE),"")</f>
        <v/>
      </c>
      <c r="I290">
        <v>6</v>
      </c>
      <c r="J290">
        <v>0.52133998879230747</v>
      </c>
      <c r="K290">
        <v>6</v>
      </c>
      <c r="L290">
        <v>0.27831954194099845</v>
      </c>
      <c r="M290">
        <v>0</v>
      </c>
      <c r="N290">
        <v>0</v>
      </c>
      <c r="O290">
        <v>31</v>
      </c>
      <c r="P290">
        <v>4.3050236864910642E-2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43</v>
      </c>
      <c r="AF290">
        <v>14.1586122683116</v>
      </c>
      <c r="AG290">
        <v>218.59792545863601</v>
      </c>
      <c r="AH290">
        <v>14.602222442626999</v>
      </c>
      <c r="AI290">
        <v>214.35218811035199</v>
      </c>
      <c r="AJ290">
        <v>11.7887830734253</v>
      </c>
      <c r="AK290">
        <v>218.59792545863601</v>
      </c>
      <c r="AL290">
        <v>11.0406551361084</v>
      </c>
      <c r="AM290">
        <v>213.94607543945301</v>
      </c>
    </row>
    <row r="291" spans="1:39" x14ac:dyDescent="0.25">
      <c r="A291" s="1" t="s">
        <v>328</v>
      </c>
      <c r="B291" s="1">
        <v>2016</v>
      </c>
      <c r="C291">
        <v>5</v>
      </c>
      <c r="D291">
        <v>19</v>
      </c>
      <c r="E291" s="1">
        <v>35</v>
      </c>
      <c r="F291">
        <v>133.81</v>
      </c>
      <c r="G291">
        <v>5.0306783100211527E-2</v>
      </c>
      <c r="H291" t="str">
        <f>IFERROR(VLOOKUP(A291,[1]JawAngle!A:F,6,FALSE),"")</f>
        <v/>
      </c>
      <c r="I291">
        <v>1</v>
      </c>
      <c r="J291">
        <v>5.0306783100211527E-2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1</v>
      </c>
      <c r="AF291">
        <v>14.1586122683116</v>
      </c>
      <c r="AG291">
        <v>218.59792545863601</v>
      </c>
      <c r="AH291">
        <v>14.602222442626999</v>
      </c>
      <c r="AI291">
        <v>214.35218811035199</v>
      </c>
      <c r="AJ291">
        <v>11.7887830734253</v>
      </c>
      <c r="AK291">
        <v>218.59792545863601</v>
      </c>
      <c r="AL291">
        <v>11.0406551361084</v>
      </c>
      <c r="AM291">
        <v>213.94607543945301</v>
      </c>
    </row>
    <row r="292" spans="1:39" x14ac:dyDescent="0.25">
      <c r="A292" s="1" t="s">
        <v>329</v>
      </c>
      <c r="B292" s="1">
        <v>2016</v>
      </c>
      <c r="C292">
        <v>5</v>
      </c>
      <c r="D292">
        <v>19</v>
      </c>
      <c r="E292" s="1">
        <v>29</v>
      </c>
      <c r="F292">
        <v>157.35</v>
      </c>
      <c r="G292">
        <v>1.0753351215364921</v>
      </c>
      <c r="H292">
        <f>IFERROR(VLOOKUP(A292,[1]JawAngle!A:F,6,FALSE),"")</f>
        <v>67.640038487148786</v>
      </c>
      <c r="I292">
        <v>4</v>
      </c>
      <c r="J292">
        <v>0.47821368300923528</v>
      </c>
      <c r="K292">
        <v>5</v>
      </c>
      <c r="L292">
        <v>0.5244562991549403</v>
      </c>
      <c r="M292">
        <v>0</v>
      </c>
      <c r="N292">
        <v>0</v>
      </c>
      <c r="O292">
        <v>73</v>
      </c>
      <c r="P292">
        <v>7.2665139372316404E-2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82</v>
      </c>
      <c r="AF292">
        <v>14.1586122683116</v>
      </c>
      <c r="AG292">
        <v>218.59792545863601</v>
      </c>
      <c r="AH292">
        <v>14.602222442626999</v>
      </c>
      <c r="AI292">
        <v>214.35218811035199</v>
      </c>
      <c r="AJ292">
        <v>11.7887830734253</v>
      </c>
      <c r="AK292">
        <v>218.59792545863601</v>
      </c>
      <c r="AL292">
        <v>11.0406551361084</v>
      </c>
      <c r="AM292">
        <v>213.94607543945301</v>
      </c>
    </row>
    <row r="293" spans="1:39" x14ac:dyDescent="0.25">
      <c r="A293" s="1" t="s">
        <v>330</v>
      </c>
      <c r="B293" s="1">
        <v>2016</v>
      </c>
      <c r="C293">
        <v>5</v>
      </c>
      <c r="D293">
        <v>19</v>
      </c>
      <c r="E293" s="1">
        <v>30</v>
      </c>
      <c r="F293">
        <v>104.06</v>
      </c>
      <c r="G293">
        <v>0.24179046973569063</v>
      </c>
      <c r="H293" t="str">
        <f>IFERROR(VLOOKUP(A293,[1]JawAngle!A:F,6,FALSE),"")</f>
        <v/>
      </c>
      <c r="I293">
        <v>5</v>
      </c>
      <c r="J293">
        <v>0.20334855404559671</v>
      </c>
      <c r="K293">
        <v>2</v>
      </c>
      <c r="L293">
        <v>3.5587501136506557E-2</v>
      </c>
      <c r="M293">
        <v>0</v>
      </c>
      <c r="N293">
        <v>0</v>
      </c>
      <c r="O293">
        <v>3</v>
      </c>
      <c r="P293">
        <v>2.8544145535873487E-3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10</v>
      </c>
      <c r="AF293">
        <v>14.1586122683116</v>
      </c>
      <c r="AG293">
        <v>218.59792545863601</v>
      </c>
      <c r="AH293">
        <v>14.602222442626999</v>
      </c>
      <c r="AI293">
        <v>214.35218811035199</v>
      </c>
      <c r="AJ293">
        <v>11.7887830734253</v>
      </c>
      <c r="AK293">
        <v>218.59792545863601</v>
      </c>
      <c r="AL293">
        <v>11.0406551361084</v>
      </c>
      <c r="AM293">
        <v>213.94607543945301</v>
      </c>
    </row>
    <row r="294" spans="1:39" x14ac:dyDescent="0.25">
      <c r="A294" s="1" t="s">
        <v>331</v>
      </c>
      <c r="B294" s="1">
        <v>2016</v>
      </c>
      <c r="C294">
        <v>5</v>
      </c>
      <c r="D294">
        <v>19</v>
      </c>
      <c r="E294" s="1">
        <v>28</v>
      </c>
      <c r="F294">
        <v>73.289999999999992</v>
      </c>
      <c r="G294">
        <v>0.61810143329817957</v>
      </c>
      <c r="H294" t="str">
        <f>IFERROR(VLOOKUP(A294,[1]JawAngle!A:F,6,FALSE),"")</f>
        <v/>
      </c>
      <c r="I294">
        <v>3</v>
      </c>
      <c r="J294">
        <v>0.34651505823422585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1</v>
      </c>
      <c r="AA294">
        <v>0</v>
      </c>
      <c r="AB294">
        <v>0</v>
      </c>
      <c r="AC294">
        <v>0</v>
      </c>
      <c r="AD294">
        <v>0</v>
      </c>
      <c r="AE294">
        <v>4</v>
      </c>
      <c r="AF294">
        <v>14.1586122683116</v>
      </c>
      <c r="AG294">
        <v>218.59792545863601</v>
      </c>
      <c r="AH294">
        <v>14.602222442626999</v>
      </c>
      <c r="AI294">
        <v>214.35218811035199</v>
      </c>
      <c r="AJ294">
        <v>11.7887830734253</v>
      </c>
      <c r="AK294">
        <v>218.59792545863601</v>
      </c>
      <c r="AL294">
        <v>11.0406551361084</v>
      </c>
      <c r="AM294">
        <v>213.94607543945301</v>
      </c>
    </row>
    <row r="295" spans="1:39" x14ac:dyDescent="0.25">
      <c r="A295" s="1" t="s">
        <v>332</v>
      </c>
      <c r="B295" s="1">
        <v>2016</v>
      </c>
      <c r="C295">
        <v>5</v>
      </c>
      <c r="D295">
        <v>20</v>
      </c>
      <c r="E295" s="1">
        <v>30</v>
      </c>
      <c r="F295">
        <v>88.2</v>
      </c>
      <c r="G295">
        <v>1.0144915515586252</v>
      </c>
      <c r="H295" t="str">
        <f>IFERROR(VLOOKUP(A295,[1]JawAngle!A:F,6,FALSE),"")</f>
        <v/>
      </c>
      <c r="I295">
        <v>5</v>
      </c>
      <c r="J295">
        <v>0.83083356923331642</v>
      </c>
      <c r="K295">
        <v>4</v>
      </c>
      <c r="L295">
        <v>0.16481609464639388</v>
      </c>
      <c r="M295">
        <v>0</v>
      </c>
      <c r="N295">
        <v>0</v>
      </c>
      <c r="O295">
        <v>28</v>
      </c>
      <c r="P295">
        <v>1.8841887678914954E-2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37</v>
      </c>
      <c r="AF295">
        <v>14.1381002323968</v>
      </c>
      <c r="AG295">
        <v>218.98853302001999</v>
      </c>
      <c r="AH295">
        <v>12.9652147293091</v>
      </c>
      <c r="AI295">
        <v>217.71434020996099</v>
      </c>
      <c r="AJ295">
        <v>11.705315521785201</v>
      </c>
      <c r="AK295">
        <v>218.98853302001999</v>
      </c>
      <c r="AL295">
        <v>11.1048889160156</v>
      </c>
      <c r="AM295">
        <v>214.35218811035199</v>
      </c>
    </row>
    <row r="296" spans="1:39" x14ac:dyDescent="0.25">
      <c r="A296" s="1" t="s">
        <v>333</v>
      </c>
      <c r="B296" s="1">
        <v>2016</v>
      </c>
      <c r="C296">
        <v>5</v>
      </c>
      <c r="D296">
        <v>20</v>
      </c>
      <c r="E296" s="1">
        <v>28</v>
      </c>
      <c r="F296" t="s">
        <v>52</v>
      </c>
      <c r="H296" t="str">
        <f>IFERROR(VLOOKUP(A296,[1]JawAngle!A:F,6,FALSE),"")</f>
        <v/>
      </c>
      <c r="J296" t="s">
        <v>52</v>
      </c>
      <c r="L296" t="s">
        <v>52</v>
      </c>
      <c r="N296" t="s">
        <v>52</v>
      </c>
      <c r="P296" t="s">
        <v>52</v>
      </c>
      <c r="AE296" t="s">
        <v>52</v>
      </c>
      <c r="AF296">
        <v>14.1381002323968</v>
      </c>
      <c r="AG296">
        <v>218.98853302001999</v>
      </c>
      <c r="AH296">
        <v>12.9652147293091</v>
      </c>
      <c r="AI296">
        <v>217.71434020996099</v>
      </c>
      <c r="AJ296">
        <v>11.705315521785201</v>
      </c>
      <c r="AK296">
        <v>218.98853302001999</v>
      </c>
      <c r="AL296">
        <v>11.1048889160156</v>
      </c>
      <c r="AM296">
        <v>214.35218811035199</v>
      </c>
    </row>
    <row r="297" spans="1:39" x14ac:dyDescent="0.25">
      <c r="A297" s="1" t="s">
        <v>334</v>
      </c>
      <c r="B297" s="1">
        <v>2016</v>
      </c>
      <c r="C297">
        <v>5</v>
      </c>
      <c r="D297">
        <v>20</v>
      </c>
      <c r="E297" s="1">
        <v>29</v>
      </c>
      <c r="F297">
        <v>184.65</v>
      </c>
      <c r="G297">
        <v>1.3179117855120297</v>
      </c>
      <c r="H297">
        <f>IFERROR(VLOOKUP(A297,[1]JawAngle!A:F,6,FALSE),"")</f>
        <v>70.79475207678324</v>
      </c>
      <c r="I297">
        <v>8</v>
      </c>
      <c r="J297">
        <v>1.0326880449281277</v>
      </c>
      <c r="K297">
        <v>18</v>
      </c>
      <c r="L297">
        <v>0.28396928503874197</v>
      </c>
      <c r="M297">
        <v>0</v>
      </c>
      <c r="N297">
        <v>0</v>
      </c>
      <c r="O297">
        <v>1</v>
      </c>
      <c r="P297">
        <v>1.2544555451600276E-3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27</v>
      </c>
      <c r="AF297">
        <v>14.1381002323968</v>
      </c>
      <c r="AG297">
        <v>218.98853302001999</v>
      </c>
      <c r="AH297">
        <v>12.9652147293091</v>
      </c>
      <c r="AI297">
        <v>217.71434020996099</v>
      </c>
      <c r="AJ297">
        <v>11.705315521785201</v>
      </c>
      <c r="AK297">
        <v>218.98853302001999</v>
      </c>
      <c r="AL297">
        <v>11.1048889160156</v>
      </c>
      <c r="AM297">
        <v>214.35218811035199</v>
      </c>
    </row>
    <row r="298" spans="1:39" x14ac:dyDescent="0.25">
      <c r="A298" s="1" t="s">
        <v>335</v>
      </c>
      <c r="B298" s="1">
        <v>2016</v>
      </c>
      <c r="C298">
        <v>5</v>
      </c>
      <c r="D298">
        <v>20</v>
      </c>
      <c r="E298" s="1">
        <v>34</v>
      </c>
      <c r="F298">
        <v>159</v>
      </c>
      <c r="G298">
        <v>0.92536753971916974</v>
      </c>
      <c r="H298" t="str">
        <f>IFERROR(VLOOKUP(A298,[1]JawAngle!A:F,6,FALSE),"")</f>
        <v/>
      </c>
      <c r="I298">
        <v>11</v>
      </c>
      <c r="J298">
        <v>0.88720974055717983</v>
      </c>
      <c r="K298">
        <v>3</v>
      </c>
      <c r="L298">
        <v>2.7291110677567385E-2</v>
      </c>
      <c r="M298">
        <v>0</v>
      </c>
      <c r="N298">
        <v>0</v>
      </c>
      <c r="O298">
        <v>10</v>
      </c>
      <c r="P298">
        <v>1.0866688484422366E-2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24</v>
      </c>
      <c r="AF298">
        <v>14.1381002323968</v>
      </c>
      <c r="AG298">
        <v>218.98853302001999</v>
      </c>
      <c r="AH298">
        <v>12.9652147293091</v>
      </c>
      <c r="AI298">
        <v>217.71434020996099</v>
      </c>
      <c r="AJ298">
        <v>11.705315521785201</v>
      </c>
      <c r="AK298">
        <v>218.98853302001999</v>
      </c>
      <c r="AL298">
        <v>11.1048889160156</v>
      </c>
      <c r="AM298">
        <v>214.35218811035199</v>
      </c>
    </row>
    <row r="299" spans="1:39" x14ac:dyDescent="0.25">
      <c r="A299" s="1" t="s">
        <v>336</v>
      </c>
      <c r="B299" s="1">
        <v>2016</v>
      </c>
      <c r="C299">
        <v>5</v>
      </c>
      <c r="D299">
        <v>21</v>
      </c>
      <c r="E299" s="1">
        <v>26</v>
      </c>
      <c r="F299">
        <v>49.5</v>
      </c>
      <c r="G299">
        <v>0.69602631839030704</v>
      </c>
      <c r="H299" t="str">
        <f>IFERROR(VLOOKUP(A299,[1]JawAngle!A:F,6,FALSE),"")</f>
        <v/>
      </c>
      <c r="I299">
        <v>9</v>
      </c>
      <c r="J299">
        <v>0.65113915947345702</v>
      </c>
      <c r="K299">
        <v>1</v>
      </c>
      <c r="L299">
        <v>1.9800743949798555E-2</v>
      </c>
      <c r="M299">
        <v>0</v>
      </c>
      <c r="N299">
        <v>0</v>
      </c>
      <c r="O299">
        <v>24</v>
      </c>
      <c r="P299">
        <v>2.5086414967051111E-2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34</v>
      </c>
      <c r="AF299">
        <v>14.014721467381399</v>
      </c>
      <c r="AG299">
        <v>219.22886330740801</v>
      </c>
      <c r="AH299">
        <v>12.4180746078491</v>
      </c>
      <c r="AI299">
        <v>222.59109497070301</v>
      </c>
      <c r="AJ299">
        <v>11.5874624933515</v>
      </c>
      <c r="AK299">
        <v>219.22886330740801</v>
      </c>
      <c r="AL299">
        <v>10.7873029708862</v>
      </c>
      <c r="AM299">
        <v>217.71434020996099</v>
      </c>
    </row>
    <row r="300" spans="1:39" x14ac:dyDescent="0.25">
      <c r="A300" s="1" t="s">
        <v>337</v>
      </c>
      <c r="B300" s="1">
        <v>2016</v>
      </c>
      <c r="C300">
        <v>5</v>
      </c>
      <c r="D300">
        <v>21</v>
      </c>
      <c r="E300" s="1">
        <v>26</v>
      </c>
      <c r="F300">
        <v>48.45</v>
      </c>
      <c r="G300">
        <v>0.18261632419728394</v>
      </c>
      <c r="H300" t="str">
        <f>IFERROR(VLOOKUP(A300,[1]JawAngle!A:F,6,FALSE),"")</f>
        <v/>
      </c>
      <c r="I300">
        <v>1</v>
      </c>
      <c r="J300">
        <v>3.0360049390131278E-2</v>
      </c>
      <c r="K300">
        <v>1</v>
      </c>
      <c r="L300">
        <v>0.12147223057773168</v>
      </c>
      <c r="M300">
        <v>0</v>
      </c>
      <c r="N300">
        <v>0</v>
      </c>
      <c r="O300">
        <v>33</v>
      </c>
      <c r="P300">
        <v>3.0784044229420902E-2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35</v>
      </c>
      <c r="AF300">
        <v>14.014721467381399</v>
      </c>
      <c r="AG300">
        <v>219.22886330740801</v>
      </c>
      <c r="AH300">
        <v>12.4180746078491</v>
      </c>
      <c r="AI300">
        <v>222.59109497070301</v>
      </c>
      <c r="AJ300">
        <v>11.5874624933515</v>
      </c>
      <c r="AK300">
        <v>219.22886330740801</v>
      </c>
      <c r="AL300">
        <v>10.7873029708862</v>
      </c>
      <c r="AM300">
        <v>217.71434020996099</v>
      </c>
    </row>
    <row r="301" spans="1:39" x14ac:dyDescent="0.25">
      <c r="A301" s="1" t="s">
        <v>338</v>
      </c>
      <c r="B301" s="1">
        <v>2016</v>
      </c>
      <c r="C301">
        <v>5</v>
      </c>
      <c r="D301">
        <v>21</v>
      </c>
      <c r="E301" s="1">
        <v>33</v>
      </c>
      <c r="F301">
        <v>160.77000000000001</v>
      </c>
      <c r="G301">
        <v>0.56464538294060851</v>
      </c>
      <c r="H301" t="str">
        <f>IFERROR(VLOOKUP(A301,[1]JawAngle!A:F,6,FALSE),"")</f>
        <v/>
      </c>
      <c r="I301">
        <v>5</v>
      </c>
      <c r="J301">
        <v>0.38882949804760142</v>
      </c>
      <c r="K301">
        <v>4</v>
      </c>
      <c r="L301">
        <v>0.16115414323228056</v>
      </c>
      <c r="M301">
        <v>0</v>
      </c>
      <c r="N301">
        <v>0</v>
      </c>
      <c r="O301">
        <v>11</v>
      </c>
      <c r="P301">
        <v>1.4661741660726641E-2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20</v>
      </c>
      <c r="AF301">
        <v>14.014721467381399</v>
      </c>
      <c r="AG301">
        <v>219.22886330740801</v>
      </c>
      <c r="AH301">
        <v>12.4180746078491</v>
      </c>
      <c r="AI301">
        <v>222.59109497070301</v>
      </c>
      <c r="AJ301">
        <v>11.5874624933515</v>
      </c>
      <c r="AK301">
        <v>219.22886330740801</v>
      </c>
      <c r="AL301">
        <v>10.7873029708862</v>
      </c>
      <c r="AM301">
        <v>217.71434020996099</v>
      </c>
    </row>
    <row r="302" spans="1:39" x14ac:dyDescent="0.25">
      <c r="A302" s="1" t="s">
        <v>339</v>
      </c>
      <c r="B302" s="1">
        <v>2016</v>
      </c>
      <c r="C302">
        <v>5</v>
      </c>
      <c r="D302">
        <v>24</v>
      </c>
      <c r="E302" s="1">
        <v>38</v>
      </c>
      <c r="F302">
        <v>173</v>
      </c>
      <c r="G302">
        <v>9.3264600463667646E-3</v>
      </c>
      <c r="H302" t="str">
        <f>IFERROR(VLOOKUP(A302,[1]JawAngle!A:F,6,FALSE),"")</f>
        <v/>
      </c>
      <c r="I302">
        <v>0</v>
      </c>
      <c r="J302">
        <v>0</v>
      </c>
      <c r="K302">
        <v>1</v>
      </c>
      <c r="L302">
        <v>9.3264600463667646E-3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1</v>
      </c>
      <c r="AF302">
        <v>13.702549860591001</v>
      </c>
      <c r="AG302">
        <v>219.07771955217601</v>
      </c>
      <c r="AH302">
        <v>13.587482452392599</v>
      </c>
      <c r="AI302">
        <v>219.33761596679699</v>
      </c>
      <c r="AJ302">
        <v>11.293483189174101</v>
      </c>
      <c r="AK302">
        <v>219.07771955217601</v>
      </c>
      <c r="AL302">
        <v>10.5581912994385</v>
      </c>
      <c r="AM302">
        <v>219.02008056640599</v>
      </c>
    </row>
    <row r="303" spans="1:39" x14ac:dyDescent="0.25">
      <c r="A303" s="1" t="s">
        <v>340</v>
      </c>
      <c r="B303" s="1">
        <v>2016</v>
      </c>
      <c r="C303">
        <v>5</v>
      </c>
      <c r="D303">
        <v>24</v>
      </c>
      <c r="E303" s="1">
        <v>28</v>
      </c>
      <c r="F303">
        <v>75.09</v>
      </c>
      <c r="G303">
        <v>0.56556754465116887</v>
      </c>
      <c r="H303" t="str">
        <f>IFERROR(VLOOKUP(A303,[1]JawAngle!A:F,6,FALSE),"")</f>
        <v/>
      </c>
      <c r="I303">
        <v>3</v>
      </c>
      <c r="J303">
        <v>0.30386073069591424</v>
      </c>
      <c r="K303">
        <v>6</v>
      </c>
      <c r="L303">
        <v>0.25141551059593348</v>
      </c>
      <c r="M303">
        <v>0</v>
      </c>
      <c r="N303">
        <v>0</v>
      </c>
      <c r="O303">
        <v>16</v>
      </c>
      <c r="P303">
        <v>1.029130335932117E-2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25</v>
      </c>
      <c r="AF303">
        <v>13.702549860591001</v>
      </c>
      <c r="AG303">
        <v>219.07771955217601</v>
      </c>
      <c r="AH303">
        <v>13.587482452392599</v>
      </c>
      <c r="AI303">
        <v>219.33761596679699</v>
      </c>
      <c r="AJ303">
        <v>11.293483189174101</v>
      </c>
      <c r="AK303">
        <v>219.07771955217601</v>
      </c>
      <c r="AL303">
        <v>10.5581912994385</v>
      </c>
      <c r="AM303">
        <v>219.02008056640599</v>
      </c>
    </row>
    <row r="304" spans="1:39" x14ac:dyDescent="0.25">
      <c r="A304" s="1" t="s">
        <v>341</v>
      </c>
      <c r="B304" s="1">
        <v>2016</v>
      </c>
      <c r="C304">
        <v>5</v>
      </c>
      <c r="D304">
        <v>24</v>
      </c>
      <c r="E304" s="1">
        <v>26</v>
      </c>
      <c r="F304">
        <v>64.600000000000009</v>
      </c>
      <c r="G304">
        <v>0.37130282466726094</v>
      </c>
      <c r="H304" t="str">
        <f>IFERROR(VLOOKUP(A304,[1]JawAngle!A:F,6,FALSE),"")</f>
        <v/>
      </c>
      <c r="I304">
        <v>1</v>
      </c>
      <c r="J304">
        <v>0.36905218802811524</v>
      </c>
      <c r="K304">
        <v>0</v>
      </c>
      <c r="L304">
        <v>0</v>
      </c>
      <c r="M304">
        <v>0</v>
      </c>
      <c r="N304">
        <v>0</v>
      </c>
      <c r="O304">
        <v>3</v>
      </c>
      <c r="P304">
        <v>2.2506366391457687E-3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4</v>
      </c>
      <c r="AF304">
        <v>13.702549860591001</v>
      </c>
      <c r="AG304">
        <v>219.07771955217601</v>
      </c>
      <c r="AH304">
        <v>13.587482452392599</v>
      </c>
      <c r="AI304">
        <v>219.33761596679699</v>
      </c>
      <c r="AJ304">
        <v>11.293483189174101</v>
      </c>
      <c r="AK304">
        <v>219.07771955217601</v>
      </c>
      <c r="AL304">
        <v>10.5581912994385</v>
      </c>
      <c r="AM304">
        <v>219.02008056640599</v>
      </c>
    </row>
    <row r="305" spans="1:39" x14ac:dyDescent="0.25">
      <c r="A305" s="1" t="s">
        <v>342</v>
      </c>
      <c r="B305" s="1">
        <v>2016</v>
      </c>
      <c r="C305">
        <v>5</v>
      </c>
      <c r="D305">
        <v>24</v>
      </c>
      <c r="E305" s="1">
        <v>36</v>
      </c>
      <c r="F305">
        <v>170.39000000000001</v>
      </c>
      <c r="G305">
        <v>0.60661430050876641</v>
      </c>
      <c r="H305" t="str">
        <f>IFERROR(VLOOKUP(A305,[1]JawAngle!A:F,6,FALSE),"")</f>
        <v/>
      </c>
      <c r="I305">
        <v>3</v>
      </c>
      <c r="J305">
        <v>0.50295244327956823</v>
      </c>
      <c r="K305">
        <v>2</v>
      </c>
      <c r="L305">
        <v>0.10366185722919817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5</v>
      </c>
      <c r="AF305">
        <v>13.702549860591001</v>
      </c>
      <c r="AG305">
        <v>219.07771955217601</v>
      </c>
      <c r="AH305">
        <v>13.587482452392599</v>
      </c>
      <c r="AI305">
        <v>219.33761596679699</v>
      </c>
      <c r="AJ305">
        <v>11.293483189174101</v>
      </c>
      <c r="AK305">
        <v>219.07771955217601</v>
      </c>
      <c r="AL305">
        <v>10.5581912994385</v>
      </c>
      <c r="AM305">
        <v>219.02008056640599</v>
      </c>
    </row>
    <row r="306" spans="1:39" x14ac:dyDescent="0.25">
      <c r="A306" s="1" t="s">
        <v>343</v>
      </c>
      <c r="B306" s="1">
        <v>2016</v>
      </c>
      <c r="C306">
        <v>5</v>
      </c>
      <c r="D306">
        <v>25</v>
      </c>
      <c r="E306" s="1">
        <v>33</v>
      </c>
      <c r="F306">
        <v>121.7</v>
      </c>
      <c r="G306">
        <v>1.4585139555114282</v>
      </c>
      <c r="H306" t="str">
        <f>IFERROR(VLOOKUP(A306,[1]JawAngle!A:F,6,FALSE),"")</f>
        <v/>
      </c>
      <c r="I306">
        <v>6</v>
      </c>
      <c r="J306">
        <v>1.1745058803669264</v>
      </c>
      <c r="K306">
        <v>5</v>
      </c>
      <c r="L306">
        <v>0.26823489287797531</v>
      </c>
      <c r="M306">
        <v>0</v>
      </c>
      <c r="N306">
        <v>0</v>
      </c>
      <c r="O306">
        <v>18</v>
      </c>
      <c r="P306">
        <v>1.5773182266526499E-2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29</v>
      </c>
      <c r="AF306">
        <v>13.5976541439692</v>
      </c>
      <c r="AG306">
        <v>218.65924072265599</v>
      </c>
      <c r="AH306">
        <v>13.839684486389199</v>
      </c>
      <c r="AI306">
        <v>221.82780456543</v>
      </c>
      <c r="AJ306">
        <v>11.1937636647906</v>
      </c>
      <c r="AK306">
        <v>218.65924072265599</v>
      </c>
      <c r="AL306">
        <v>10.962329864501999</v>
      </c>
      <c r="AM306">
        <v>219.33761596679699</v>
      </c>
    </row>
    <row r="307" spans="1:39" x14ac:dyDescent="0.25">
      <c r="A307" s="1" t="s">
        <v>344</v>
      </c>
      <c r="B307" s="1">
        <v>2016</v>
      </c>
      <c r="C307">
        <v>5</v>
      </c>
      <c r="D307">
        <v>25</v>
      </c>
      <c r="E307" s="1">
        <v>25</v>
      </c>
      <c r="F307">
        <v>84.4</v>
      </c>
      <c r="G307">
        <v>0.72714447684890315</v>
      </c>
      <c r="H307">
        <f>IFERROR(VLOOKUP(A307,[1]JawAngle!A:F,6,FALSE),"")</f>
        <v>83.665335096945398</v>
      </c>
      <c r="I307">
        <v>2</v>
      </c>
      <c r="J307">
        <v>0.28325697659281157</v>
      </c>
      <c r="K307">
        <v>11</v>
      </c>
      <c r="L307">
        <v>0.42930001174880811</v>
      </c>
      <c r="M307">
        <v>0</v>
      </c>
      <c r="N307">
        <v>0</v>
      </c>
      <c r="O307">
        <v>12</v>
      </c>
      <c r="P307">
        <v>1.4587488507283508E-2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25</v>
      </c>
      <c r="AF307">
        <v>13.5976541439692</v>
      </c>
      <c r="AG307">
        <v>218.65924072265599</v>
      </c>
      <c r="AH307">
        <v>13.839684486389199</v>
      </c>
      <c r="AI307">
        <v>221.82780456543</v>
      </c>
      <c r="AJ307">
        <v>11.1937636647906</v>
      </c>
      <c r="AK307">
        <v>218.65924072265599</v>
      </c>
      <c r="AL307">
        <v>10.962329864501999</v>
      </c>
      <c r="AM307">
        <v>219.33761596679699</v>
      </c>
    </row>
    <row r="308" spans="1:39" x14ac:dyDescent="0.25">
      <c r="A308" s="1" t="s">
        <v>345</v>
      </c>
      <c r="B308" s="1">
        <v>2016</v>
      </c>
      <c r="C308">
        <v>5</v>
      </c>
      <c r="D308">
        <v>25</v>
      </c>
      <c r="E308" s="1">
        <v>28</v>
      </c>
      <c r="F308">
        <v>72.650000000000006</v>
      </c>
      <c r="G308">
        <v>0.6024426854253595</v>
      </c>
      <c r="H308" t="str">
        <f>IFERROR(VLOOKUP(A308,[1]JawAngle!A:F,6,FALSE),"")</f>
        <v/>
      </c>
      <c r="I308">
        <v>2</v>
      </c>
      <c r="J308">
        <v>0.4337806659509289</v>
      </c>
      <c r="K308">
        <v>3</v>
      </c>
      <c r="L308">
        <v>0.14494470410506952</v>
      </c>
      <c r="M308">
        <v>0</v>
      </c>
      <c r="N308">
        <v>0</v>
      </c>
      <c r="O308">
        <v>27</v>
      </c>
      <c r="P308">
        <v>2.3717315369361048E-2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32</v>
      </c>
      <c r="AF308">
        <v>13.5976541439692</v>
      </c>
      <c r="AG308">
        <v>218.65924072265599</v>
      </c>
      <c r="AH308">
        <v>13.839684486389199</v>
      </c>
      <c r="AI308">
        <v>221.82780456543</v>
      </c>
      <c r="AJ308">
        <v>11.1937636647906</v>
      </c>
      <c r="AK308">
        <v>218.65924072265599</v>
      </c>
      <c r="AL308">
        <v>10.962329864501999</v>
      </c>
      <c r="AM308">
        <v>219.33761596679699</v>
      </c>
    </row>
    <row r="309" spans="1:39" x14ac:dyDescent="0.25">
      <c r="A309" s="1" t="s">
        <v>346</v>
      </c>
      <c r="B309" s="1">
        <v>2016</v>
      </c>
      <c r="C309">
        <v>5</v>
      </c>
      <c r="D309">
        <v>25</v>
      </c>
      <c r="E309" s="1">
        <v>38</v>
      </c>
      <c r="F309">
        <v>239.05</v>
      </c>
      <c r="G309">
        <v>1.7741313781810577</v>
      </c>
      <c r="H309" t="str">
        <f>IFERROR(VLOOKUP(A309,[1]JawAngle!A:F,6,FALSE),"")</f>
        <v/>
      </c>
      <c r="I309">
        <v>18</v>
      </c>
      <c r="J309">
        <v>1.7249547439112365</v>
      </c>
      <c r="K309">
        <v>2</v>
      </c>
      <c r="L309">
        <v>3.4286978776719365E-2</v>
      </c>
      <c r="M309">
        <v>1</v>
      </c>
      <c r="N309">
        <v>1.3275070184482774E-2</v>
      </c>
      <c r="O309">
        <v>1</v>
      </c>
      <c r="P309">
        <v>1.6145853086193057E-3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22</v>
      </c>
      <c r="AF309">
        <v>13.5976541439692</v>
      </c>
      <c r="AG309">
        <v>218.65924072265599</v>
      </c>
      <c r="AH309">
        <v>13.839684486389199</v>
      </c>
      <c r="AI309">
        <v>221.82780456543</v>
      </c>
      <c r="AJ309">
        <v>11.1937636647906</v>
      </c>
      <c r="AK309">
        <v>218.65924072265599</v>
      </c>
      <c r="AL309">
        <v>10.962329864501999</v>
      </c>
      <c r="AM309">
        <v>219.33761596679699</v>
      </c>
    </row>
    <row r="310" spans="1:39" x14ac:dyDescent="0.25">
      <c r="A310" s="1" t="s">
        <v>347</v>
      </c>
      <c r="B310" s="1">
        <v>2016</v>
      </c>
      <c r="C310">
        <v>6</v>
      </c>
      <c r="D310">
        <v>1</v>
      </c>
      <c r="E310" s="1">
        <v>45</v>
      </c>
      <c r="F310">
        <v>430.65</v>
      </c>
      <c r="G310">
        <v>5.3623952420805683</v>
      </c>
      <c r="H310" t="str">
        <f>IFERROR(VLOOKUP(A310,[1]JawAngle!A:F,6,FALSE),"")</f>
        <v/>
      </c>
      <c r="I310">
        <v>29</v>
      </c>
      <c r="J310">
        <v>4.3550296319833786</v>
      </c>
      <c r="K310">
        <v>22</v>
      </c>
      <c r="L310">
        <v>0.59000601537301067</v>
      </c>
      <c r="M310">
        <v>1</v>
      </c>
      <c r="N310">
        <v>2.8928271160131906E-2</v>
      </c>
      <c r="O310">
        <v>16</v>
      </c>
      <c r="P310">
        <v>1.8667233642918401E-2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1</v>
      </c>
      <c r="AB310">
        <v>0</v>
      </c>
      <c r="AC310">
        <v>0</v>
      </c>
      <c r="AD310">
        <v>0</v>
      </c>
      <c r="AE310">
        <v>69</v>
      </c>
      <c r="AF310">
        <v>13.448792520023501</v>
      </c>
      <c r="AG310">
        <v>216.87374550955599</v>
      </c>
      <c r="AH310">
        <v>15.2388858795166</v>
      </c>
      <c r="AI310">
        <v>229.51171875</v>
      </c>
      <c r="AJ310">
        <v>11.027825151170999</v>
      </c>
      <c r="AK310">
        <v>216.87374550955599</v>
      </c>
      <c r="AL310">
        <v>11.5085706710815</v>
      </c>
      <c r="AM310">
        <v>213.00564575195301</v>
      </c>
    </row>
    <row r="311" spans="1:39" x14ac:dyDescent="0.25">
      <c r="A311" s="1" t="s">
        <v>348</v>
      </c>
      <c r="B311" s="1">
        <v>2016</v>
      </c>
      <c r="C311">
        <v>6</v>
      </c>
      <c r="D311">
        <v>2</v>
      </c>
      <c r="E311" s="1">
        <v>31</v>
      </c>
      <c r="F311">
        <v>278.24</v>
      </c>
      <c r="G311">
        <v>2.1270181176001461</v>
      </c>
      <c r="H311" t="str">
        <f>IFERROR(VLOOKUP(A311,[1]JawAngle!A:F,6,FALSE),"")</f>
        <v/>
      </c>
      <c r="I311">
        <v>8</v>
      </c>
      <c r="J311">
        <v>1.4645305490565113</v>
      </c>
      <c r="K311">
        <v>15</v>
      </c>
      <c r="L311">
        <v>0.61903105229205879</v>
      </c>
      <c r="M311">
        <v>1</v>
      </c>
      <c r="N311">
        <v>2.8928271160131906E-2</v>
      </c>
      <c r="O311">
        <v>6</v>
      </c>
      <c r="P311">
        <v>1.1300598253143694E-2</v>
      </c>
      <c r="Q311">
        <v>1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31</v>
      </c>
      <c r="AF311">
        <v>13.457644411495799</v>
      </c>
      <c r="AG311">
        <v>217.98557717459499</v>
      </c>
      <c r="AH311">
        <v>14.8024492263794</v>
      </c>
      <c r="AI311">
        <v>245.16397094726599</v>
      </c>
      <c r="AJ311">
        <v>11.058630943298301</v>
      </c>
      <c r="AK311">
        <v>217.98557717459499</v>
      </c>
      <c r="AL311">
        <v>11.471936225891101</v>
      </c>
      <c r="AM311">
        <v>229.51171875</v>
      </c>
    </row>
    <row r="312" spans="1:39" x14ac:dyDescent="0.25">
      <c r="A312" s="1" t="s">
        <v>349</v>
      </c>
      <c r="B312" s="1">
        <v>2016</v>
      </c>
      <c r="C312">
        <v>6</v>
      </c>
      <c r="D312">
        <v>2</v>
      </c>
      <c r="E312" s="1">
        <v>32</v>
      </c>
      <c r="F312">
        <v>155.69</v>
      </c>
      <c r="G312">
        <v>1.6057147784103729</v>
      </c>
      <c r="H312" t="str">
        <f>IFERROR(VLOOKUP(A312,[1]JawAngle!A:F,6,FALSE),"")</f>
        <v/>
      </c>
      <c r="I312">
        <v>13</v>
      </c>
      <c r="J312">
        <v>1.3593473978901716</v>
      </c>
      <c r="K312">
        <v>6</v>
      </c>
      <c r="L312">
        <v>0.18000973885057683</v>
      </c>
      <c r="M312">
        <v>2</v>
      </c>
      <c r="N312">
        <v>6.4863370028645811E-2</v>
      </c>
      <c r="O312">
        <v>3</v>
      </c>
      <c r="P312">
        <v>1.4942716409786117E-3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24</v>
      </c>
      <c r="AF312">
        <v>13.457644411495799</v>
      </c>
      <c r="AG312">
        <v>217.98557717459499</v>
      </c>
      <c r="AH312">
        <v>14.8024492263794</v>
      </c>
      <c r="AI312">
        <v>245.16397094726599</v>
      </c>
      <c r="AJ312">
        <v>11.058630943298301</v>
      </c>
      <c r="AK312">
        <v>217.98557717459499</v>
      </c>
      <c r="AL312">
        <v>11.471936225891101</v>
      </c>
      <c r="AM312">
        <v>229.51171875</v>
      </c>
    </row>
    <row r="313" spans="1:39" x14ac:dyDescent="0.25">
      <c r="A313" s="1" t="s">
        <v>350</v>
      </c>
      <c r="B313" s="1">
        <v>2016</v>
      </c>
      <c r="C313">
        <v>6</v>
      </c>
      <c r="D313">
        <v>2</v>
      </c>
      <c r="E313" s="1">
        <v>36</v>
      </c>
      <c r="F313">
        <v>141.65</v>
      </c>
      <c r="G313">
        <v>0.24398551993126572</v>
      </c>
      <c r="H313" t="str">
        <f>IFERROR(VLOOKUP(A313,[1]JawAngle!A:F,6,FALSE),"")</f>
        <v/>
      </c>
      <c r="I313">
        <v>1</v>
      </c>
      <c r="J313">
        <v>0.14298539882795383</v>
      </c>
      <c r="K313">
        <v>0</v>
      </c>
      <c r="L313">
        <v>0</v>
      </c>
      <c r="M313">
        <v>3</v>
      </c>
      <c r="N313">
        <v>0.10066197634681462</v>
      </c>
      <c r="O313">
        <v>1</v>
      </c>
      <c r="P313">
        <v>3.3814475649726074E-4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5</v>
      </c>
      <c r="AF313">
        <v>13.457644411495799</v>
      </c>
      <c r="AG313">
        <v>217.98557717459499</v>
      </c>
      <c r="AH313">
        <v>14.8024492263794</v>
      </c>
      <c r="AI313">
        <v>245.16397094726599</v>
      </c>
      <c r="AJ313">
        <v>11.058630943298301</v>
      </c>
      <c r="AK313">
        <v>217.98557717459499</v>
      </c>
      <c r="AL313">
        <v>11.471936225891101</v>
      </c>
      <c r="AM313">
        <v>229.51171875</v>
      </c>
    </row>
    <row r="314" spans="1:39" x14ac:dyDescent="0.25">
      <c r="A314" s="1" t="s">
        <v>351</v>
      </c>
      <c r="B314" s="1">
        <v>2016</v>
      </c>
      <c r="C314">
        <v>6</v>
      </c>
      <c r="D314">
        <v>2</v>
      </c>
      <c r="E314" s="1">
        <v>30</v>
      </c>
      <c r="F314">
        <v>97.52</v>
      </c>
      <c r="G314">
        <v>1.7627885944665944</v>
      </c>
      <c r="H314" t="str">
        <f>IFERROR(VLOOKUP(A314,[1]JawAngle!A:F,6,FALSE),"")</f>
        <v/>
      </c>
      <c r="I314">
        <v>12</v>
      </c>
      <c r="J314">
        <v>1.6046974316723142</v>
      </c>
      <c r="K314">
        <v>4</v>
      </c>
      <c r="L314">
        <v>0.15713969127641794</v>
      </c>
      <c r="M314">
        <v>0</v>
      </c>
      <c r="N314">
        <v>0</v>
      </c>
      <c r="O314">
        <v>1</v>
      </c>
      <c r="P314">
        <v>9.514715178624496E-4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17</v>
      </c>
      <c r="AF314">
        <v>13.457644411495799</v>
      </c>
      <c r="AG314">
        <v>217.98557717459499</v>
      </c>
      <c r="AH314">
        <v>14.8024492263794</v>
      </c>
      <c r="AI314">
        <v>245.16397094726599</v>
      </c>
      <c r="AJ314">
        <v>11.058630943298301</v>
      </c>
      <c r="AK314">
        <v>217.98557717459499</v>
      </c>
      <c r="AL314">
        <v>11.471936225891101</v>
      </c>
      <c r="AM314">
        <v>229.51171875</v>
      </c>
    </row>
    <row r="315" spans="1:39" x14ac:dyDescent="0.25">
      <c r="A315" s="1" t="s">
        <v>352</v>
      </c>
      <c r="B315" s="1">
        <v>2016</v>
      </c>
      <c r="C315">
        <v>6</v>
      </c>
      <c r="D315">
        <v>2</v>
      </c>
      <c r="E315" s="1">
        <v>43</v>
      </c>
      <c r="F315">
        <v>260.28000000000003</v>
      </c>
      <c r="G315">
        <v>0.30194642445408498</v>
      </c>
      <c r="H315" t="str">
        <f>IFERROR(VLOOKUP(A315,[1]JawAngle!A:F,6,FALSE),"")</f>
        <v/>
      </c>
      <c r="I315">
        <v>2</v>
      </c>
      <c r="J315">
        <v>0.30194642445408498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2</v>
      </c>
      <c r="AF315">
        <v>13.457644411495799</v>
      </c>
      <c r="AG315">
        <v>217.98557717459499</v>
      </c>
      <c r="AH315">
        <v>14.8024492263794</v>
      </c>
      <c r="AI315">
        <v>245.16397094726599</v>
      </c>
      <c r="AJ315">
        <v>11.058630943298301</v>
      </c>
      <c r="AK315">
        <v>217.98557717459499</v>
      </c>
      <c r="AL315">
        <v>11.471936225891101</v>
      </c>
      <c r="AM315">
        <v>229.51171875</v>
      </c>
    </row>
    <row r="316" spans="1:39" x14ac:dyDescent="0.25">
      <c r="A316" s="1" t="s">
        <v>353</v>
      </c>
      <c r="B316" s="1">
        <v>2016</v>
      </c>
      <c r="C316">
        <v>6</v>
      </c>
      <c r="D316">
        <v>7</v>
      </c>
      <c r="E316" s="1">
        <v>39</v>
      </c>
      <c r="F316">
        <v>233.7</v>
      </c>
      <c r="G316">
        <v>3.1204885073623752</v>
      </c>
      <c r="H316">
        <f>IFERROR(VLOOKUP(A316,[1]JawAngle!A:F,6,FALSE),"")</f>
        <v>82.922170230835761</v>
      </c>
      <c r="I316">
        <v>25</v>
      </c>
      <c r="J316">
        <v>2.73254566477293</v>
      </c>
      <c r="K316">
        <v>4</v>
      </c>
      <c r="L316">
        <v>0.23555815049728646</v>
      </c>
      <c r="M316">
        <v>2</v>
      </c>
      <c r="N316">
        <v>0.14803265520287759</v>
      </c>
      <c r="O316">
        <v>3</v>
      </c>
      <c r="P316">
        <v>4.3520368892804185E-3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34</v>
      </c>
      <c r="AF316">
        <v>13.970034457388399</v>
      </c>
      <c r="AG316">
        <v>228.35258483886699</v>
      </c>
      <c r="AH316">
        <v>14.6068000793457</v>
      </c>
      <c r="AI316">
        <v>249.41448974609401</v>
      </c>
      <c r="AJ316">
        <v>11.249614919935</v>
      </c>
      <c r="AK316">
        <v>228.35258483886699</v>
      </c>
      <c r="AL316">
        <v>10.868848800659199</v>
      </c>
      <c r="AM316">
        <v>248.93115234375</v>
      </c>
    </row>
    <row r="317" spans="1:39" x14ac:dyDescent="0.25">
      <c r="A317" s="1" t="s">
        <v>354</v>
      </c>
      <c r="B317" s="1">
        <v>2016</v>
      </c>
      <c r="C317">
        <v>6</v>
      </c>
      <c r="D317">
        <v>7</v>
      </c>
      <c r="E317" s="1">
        <v>38</v>
      </c>
      <c r="F317">
        <v>210.34</v>
      </c>
      <c r="G317">
        <v>3.6016010889426364</v>
      </c>
      <c r="H317">
        <f>IFERROR(VLOOKUP(A317,[1]JawAngle!A:F,6,FALSE),"")</f>
        <v>81.946524721891606</v>
      </c>
      <c r="I317">
        <v>36</v>
      </c>
      <c r="J317">
        <v>3.2924535850709886</v>
      </c>
      <c r="K317">
        <v>5</v>
      </c>
      <c r="L317">
        <v>9.2554656787447315E-2</v>
      </c>
      <c r="M317">
        <v>2</v>
      </c>
      <c r="N317">
        <v>0.21402679025771895</v>
      </c>
      <c r="O317">
        <v>2</v>
      </c>
      <c r="P317">
        <v>2.5660568264817551E-3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45</v>
      </c>
      <c r="AF317">
        <v>13.970034457388399</v>
      </c>
      <c r="AG317">
        <v>228.35258483886699</v>
      </c>
      <c r="AH317">
        <v>14.6068000793457</v>
      </c>
      <c r="AI317">
        <v>249.41448974609401</v>
      </c>
      <c r="AJ317">
        <v>11.249614919935</v>
      </c>
      <c r="AK317">
        <v>228.35258483886699</v>
      </c>
      <c r="AL317">
        <v>10.868848800659199</v>
      </c>
      <c r="AM317">
        <v>248.93115234375</v>
      </c>
    </row>
    <row r="318" spans="1:39" x14ac:dyDescent="0.25">
      <c r="A318" s="1" t="s">
        <v>355</v>
      </c>
      <c r="B318" s="1">
        <v>2016</v>
      </c>
      <c r="C318">
        <v>6</v>
      </c>
      <c r="D318">
        <v>10</v>
      </c>
      <c r="E318" s="1">
        <v>38</v>
      </c>
      <c r="F318">
        <v>300.06</v>
      </c>
      <c r="G318">
        <v>3.7168385074589589</v>
      </c>
      <c r="H318">
        <f>IFERROR(VLOOKUP(A318,[1]JawAngle!A:F,6,FALSE),"")</f>
        <v>72.415467960926691</v>
      </c>
      <c r="I318">
        <v>34</v>
      </c>
      <c r="J318">
        <v>3.4483873568212906</v>
      </c>
      <c r="K318">
        <v>4</v>
      </c>
      <c r="L318">
        <v>0.22908586019846744</v>
      </c>
      <c r="M318">
        <v>1</v>
      </c>
      <c r="N318">
        <v>2.8928271160131906E-2</v>
      </c>
      <c r="O318">
        <v>11</v>
      </c>
      <c r="P318">
        <v>1.0437019279068722E-2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50</v>
      </c>
      <c r="AF318">
        <v>14.017360210418699</v>
      </c>
      <c r="AG318">
        <v>234.625876290458</v>
      </c>
      <c r="AH318">
        <v>13.8068695068359</v>
      </c>
      <c r="AI318">
        <v>247.54284667968801</v>
      </c>
      <c r="AJ318">
        <v>11.168447903224401</v>
      </c>
      <c r="AK318">
        <v>234.625876290458</v>
      </c>
      <c r="AL318">
        <v>10.668830871581999</v>
      </c>
      <c r="AM318">
        <v>249.838943481445</v>
      </c>
    </row>
    <row r="319" spans="1:39" x14ac:dyDescent="0.25">
      <c r="A319" s="1" t="s">
        <v>356</v>
      </c>
      <c r="B319" s="1">
        <v>2016</v>
      </c>
      <c r="C319">
        <v>6</v>
      </c>
      <c r="D319">
        <v>10</v>
      </c>
      <c r="E319" s="1">
        <v>40</v>
      </c>
      <c r="F319">
        <v>281</v>
      </c>
      <c r="G319">
        <v>3.7177643586347875</v>
      </c>
      <c r="H319">
        <f>IFERROR(VLOOKUP(A319,[1]JawAngle!A:F,6,FALSE),"")</f>
        <v>83</v>
      </c>
      <c r="I319">
        <v>21</v>
      </c>
      <c r="J319">
        <v>3.0674330505977299</v>
      </c>
      <c r="K319">
        <v>8</v>
      </c>
      <c r="L319">
        <v>0.64812538097403483</v>
      </c>
      <c r="M319">
        <v>0</v>
      </c>
      <c r="N319">
        <v>0</v>
      </c>
      <c r="O319">
        <v>2</v>
      </c>
      <c r="P319">
        <v>2.2059270630224773E-3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31</v>
      </c>
      <c r="AF319">
        <v>14.017360210418699</v>
      </c>
      <c r="AG319">
        <v>234.625876290458</v>
      </c>
      <c r="AH319">
        <v>13.8068695068359</v>
      </c>
      <c r="AI319">
        <v>247.54284667968801</v>
      </c>
      <c r="AJ319">
        <v>11.168447903224401</v>
      </c>
      <c r="AK319">
        <v>234.625876290458</v>
      </c>
      <c r="AL319">
        <v>10.668830871581999</v>
      </c>
      <c r="AM319">
        <v>249.838943481445</v>
      </c>
    </row>
    <row r="320" spans="1:39" x14ac:dyDescent="0.25">
      <c r="A320" s="1" t="s">
        <v>357</v>
      </c>
      <c r="B320" s="1">
        <v>2016</v>
      </c>
      <c r="C320">
        <v>6</v>
      </c>
      <c r="D320">
        <v>10</v>
      </c>
      <c r="E320" s="1">
        <v>37</v>
      </c>
      <c r="F320">
        <v>173.26</v>
      </c>
      <c r="G320">
        <v>1.3490238432017021</v>
      </c>
      <c r="H320" t="str">
        <f>IFERROR(VLOOKUP(A320,[1]JawAngle!A:F,6,FALSE),"")</f>
        <v/>
      </c>
      <c r="I320">
        <v>12</v>
      </c>
      <c r="J320">
        <v>1.1312074759986552</v>
      </c>
      <c r="K320">
        <v>1</v>
      </c>
      <c r="L320">
        <v>0.21781636720304673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13</v>
      </c>
      <c r="AF320">
        <v>14.017360210418699</v>
      </c>
      <c r="AG320">
        <v>234.625876290458</v>
      </c>
      <c r="AH320">
        <v>13.8068695068359</v>
      </c>
      <c r="AI320">
        <v>247.54284667968801</v>
      </c>
      <c r="AJ320">
        <v>11.168447903224401</v>
      </c>
      <c r="AK320">
        <v>234.625876290458</v>
      </c>
      <c r="AL320">
        <v>10.668830871581999</v>
      </c>
      <c r="AM320">
        <v>249.838943481445</v>
      </c>
    </row>
    <row r="321" spans="1:39" x14ac:dyDescent="0.25">
      <c r="A321" s="1" t="s">
        <v>358</v>
      </c>
      <c r="B321" s="1">
        <v>2016</v>
      </c>
      <c r="C321">
        <v>6</v>
      </c>
      <c r="D321">
        <v>11</v>
      </c>
      <c r="E321" s="1">
        <v>42</v>
      </c>
      <c r="F321">
        <v>296.20000000000005</v>
      </c>
      <c r="G321">
        <v>1.4979353741343613</v>
      </c>
      <c r="H321">
        <f>IFERROR(VLOOKUP(A321,[1]JawAngle!A:F,6,FALSE),"")</f>
        <v>90</v>
      </c>
      <c r="I321">
        <v>12</v>
      </c>
      <c r="J321">
        <v>1.0369866167810509</v>
      </c>
      <c r="K321">
        <v>3</v>
      </c>
      <c r="L321">
        <v>0.15450474446876683</v>
      </c>
      <c r="M321">
        <v>3</v>
      </c>
      <c r="N321">
        <v>0.26903562062350889</v>
      </c>
      <c r="O321">
        <v>2</v>
      </c>
      <c r="P321">
        <v>1.9029430357248992E-3</v>
      </c>
      <c r="Q321">
        <v>1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21</v>
      </c>
      <c r="AF321">
        <v>13.9872149967012</v>
      </c>
      <c r="AG321">
        <v>236.78194863455599</v>
      </c>
      <c r="AH321">
        <v>13.799597740173301</v>
      </c>
      <c r="AI321">
        <v>244.72433471679699</v>
      </c>
      <c r="AJ321">
        <v>11.1416927065168</v>
      </c>
      <c r="AK321">
        <v>236.78194863455599</v>
      </c>
      <c r="AL321">
        <v>10.892004966735801</v>
      </c>
      <c r="AM321">
        <v>247.54284667968801</v>
      </c>
    </row>
    <row r="322" spans="1:39" x14ac:dyDescent="0.25">
      <c r="A322" s="1" t="s">
        <v>359</v>
      </c>
      <c r="B322" s="1">
        <v>2016</v>
      </c>
      <c r="C322">
        <v>6</v>
      </c>
      <c r="D322">
        <v>22</v>
      </c>
      <c r="E322" s="1">
        <v>49</v>
      </c>
      <c r="F322">
        <v>465.7</v>
      </c>
      <c r="G322">
        <v>6.5726874879608896</v>
      </c>
      <c r="H322" t="str">
        <f>IFERROR(VLOOKUP(A322,[1]JawAngle!A:F,6,FALSE),"")</f>
        <v/>
      </c>
      <c r="I322">
        <v>55</v>
      </c>
      <c r="J322">
        <v>5.9013056650389091</v>
      </c>
      <c r="K322">
        <v>10</v>
      </c>
      <c r="L322">
        <v>0.53140444281503674</v>
      </c>
      <c r="M322">
        <v>2</v>
      </c>
      <c r="N322">
        <v>0.13594166628899138</v>
      </c>
      <c r="O322">
        <v>2</v>
      </c>
      <c r="P322">
        <v>4.0357138179525414E-3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69</v>
      </c>
      <c r="AF322">
        <v>13.062313420432</v>
      </c>
      <c r="AG322">
        <v>255.65929521833201</v>
      </c>
      <c r="AH322">
        <v>14.269518852233899</v>
      </c>
      <c r="AI322">
        <v>282.1044921875</v>
      </c>
      <c r="AJ322">
        <v>10.8242421150208</v>
      </c>
      <c r="AK322">
        <v>255.65929521833201</v>
      </c>
      <c r="AL322">
        <v>11.214363098144499</v>
      </c>
      <c r="AM322">
        <v>281.38916015625</v>
      </c>
    </row>
    <row r="323" spans="1:39" x14ac:dyDescent="0.25">
      <c r="A323" s="1" t="s">
        <v>360</v>
      </c>
      <c r="B323" s="1">
        <v>2016</v>
      </c>
      <c r="C323">
        <v>6</v>
      </c>
      <c r="D323">
        <v>22</v>
      </c>
      <c r="E323" s="1">
        <v>27</v>
      </c>
      <c r="F323">
        <v>46.72</v>
      </c>
      <c r="G323">
        <v>0.59363612717897718</v>
      </c>
      <c r="H323" t="str">
        <f>IFERROR(VLOOKUP(A323,[1]JawAngle!A:F,6,FALSE),"")</f>
        <v/>
      </c>
      <c r="I323">
        <v>3</v>
      </c>
      <c r="J323">
        <v>0.38411192677328848</v>
      </c>
      <c r="K323">
        <v>0</v>
      </c>
      <c r="L323">
        <v>0</v>
      </c>
      <c r="M323">
        <v>1</v>
      </c>
      <c r="N323">
        <v>0.20952420040568873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4</v>
      </c>
      <c r="AF323">
        <v>13.062313420432</v>
      </c>
      <c r="AG323">
        <v>255.65929521833201</v>
      </c>
      <c r="AH323">
        <v>14.269518852233899</v>
      </c>
      <c r="AI323">
        <v>282.1044921875</v>
      </c>
      <c r="AJ323">
        <v>10.8242421150208</v>
      </c>
      <c r="AK323">
        <v>255.65929521833201</v>
      </c>
      <c r="AL323">
        <v>11.214363098144499</v>
      </c>
      <c r="AM323">
        <v>281.38916015625</v>
      </c>
    </row>
    <row r="324" spans="1:39" x14ac:dyDescent="0.25">
      <c r="A324" s="1" t="s">
        <v>361</v>
      </c>
      <c r="B324" s="1">
        <v>2016</v>
      </c>
      <c r="C324">
        <v>6</v>
      </c>
      <c r="D324">
        <v>22</v>
      </c>
      <c r="E324" s="1">
        <v>47</v>
      </c>
      <c r="F324">
        <v>433.8</v>
      </c>
      <c r="G324">
        <v>3.2368337679350052</v>
      </c>
      <c r="H324" t="str">
        <f>IFERROR(VLOOKUP(A324,[1]JawAngle!A:F,6,FALSE),"")</f>
        <v/>
      </c>
      <c r="I324">
        <v>32</v>
      </c>
      <c r="J324">
        <v>3.1379087618375294</v>
      </c>
      <c r="K324">
        <v>1</v>
      </c>
      <c r="L324">
        <v>3.5505449225310196E-2</v>
      </c>
      <c r="M324">
        <v>1</v>
      </c>
      <c r="N324">
        <v>6.1804971563546161E-2</v>
      </c>
      <c r="O324">
        <v>1</v>
      </c>
      <c r="P324">
        <v>1.6145853086193057E-3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35</v>
      </c>
      <c r="AF324">
        <v>13.062313420432</v>
      </c>
      <c r="AG324">
        <v>255.65929521833201</v>
      </c>
      <c r="AH324">
        <v>14.269518852233899</v>
      </c>
      <c r="AI324">
        <v>282.1044921875</v>
      </c>
      <c r="AJ324">
        <v>10.8242421150208</v>
      </c>
      <c r="AK324">
        <v>255.65929521833201</v>
      </c>
      <c r="AL324">
        <v>11.214363098144499</v>
      </c>
      <c r="AM324">
        <v>281.38916015625</v>
      </c>
    </row>
    <row r="325" spans="1:39" x14ac:dyDescent="0.25">
      <c r="A325" s="1" t="s">
        <v>362</v>
      </c>
      <c r="B325" s="1">
        <v>2016</v>
      </c>
      <c r="C325">
        <v>6</v>
      </c>
      <c r="D325">
        <v>23</v>
      </c>
      <c r="E325" s="1">
        <v>29</v>
      </c>
      <c r="F325">
        <v>52.91</v>
      </c>
      <c r="G325">
        <v>3.5505449225310196E-2</v>
      </c>
      <c r="H325" t="str">
        <f>IFERROR(VLOOKUP(A325,[1]JawAngle!A:F,6,FALSE),"")</f>
        <v/>
      </c>
      <c r="I325">
        <v>0</v>
      </c>
      <c r="J325">
        <v>0</v>
      </c>
      <c r="K325">
        <v>1</v>
      </c>
      <c r="L325">
        <v>3.5505449225310196E-2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1</v>
      </c>
      <c r="AF325">
        <v>13.0801996673856</v>
      </c>
      <c r="AG325">
        <v>257.93658447265602</v>
      </c>
      <c r="AH325">
        <v>14.062255859375</v>
      </c>
      <c r="AI325">
        <v>285.37075805664102</v>
      </c>
      <c r="AJ325">
        <v>10.8524904932294</v>
      </c>
      <c r="AK325">
        <v>257.93658447265602</v>
      </c>
      <c r="AL325">
        <v>11.160041809081999</v>
      </c>
      <c r="AM325">
        <v>282.1044921875</v>
      </c>
    </row>
    <row r="326" spans="1:39" x14ac:dyDescent="0.25">
      <c r="A326" s="1" t="s">
        <v>363</v>
      </c>
      <c r="B326" s="1">
        <v>2016</v>
      </c>
      <c r="C326">
        <v>6</v>
      </c>
      <c r="D326">
        <v>23</v>
      </c>
      <c r="E326" s="1">
        <v>85</v>
      </c>
      <c r="F326">
        <v>1915</v>
      </c>
      <c r="G326">
        <v>6.2409439750288094</v>
      </c>
      <c r="H326">
        <f>IFERROR(VLOOKUP(A326,[1]JawAngle!A:F,6,FALSE),"")</f>
        <v>82.299322480245451</v>
      </c>
      <c r="I326">
        <v>37</v>
      </c>
      <c r="J326">
        <v>3.7111038581543792</v>
      </c>
      <c r="K326">
        <v>5</v>
      </c>
      <c r="L326">
        <v>0.11409910422977161</v>
      </c>
      <c r="M326">
        <v>19</v>
      </c>
      <c r="N326">
        <v>2.4157410126446592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61</v>
      </c>
      <c r="AF326">
        <v>13.0801996673856</v>
      </c>
      <c r="AG326">
        <v>257.93658447265602</v>
      </c>
      <c r="AH326">
        <v>14.062255859375</v>
      </c>
      <c r="AI326">
        <v>285.37075805664102</v>
      </c>
      <c r="AJ326">
        <v>10.8524904932294</v>
      </c>
      <c r="AK326">
        <v>257.93658447265602</v>
      </c>
      <c r="AL326">
        <v>11.160041809081999</v>
      </c>
      <c r="AM326">
        <v>282.1044921875</v>
      </c>
    </row>
    <row r="327" spans="1:39" x14ac:dyDescent="0.25">
      <c r="A327" s="1" t="s">
        <v>364</v>
      </c>
      <c r="B327" s="1">
        <v>2016</v>
      </c>
      <c r="C327">
        <v>6</v>
      </c>
      <c r="D327">
        <v>24</v>
      </c>
      <c r="E327" s="1">
        <v>26</v>
      </c>
      <c r="F327">
        <v>44.82</v>
      </c>
      <c r="G327">
        <v>0</v>
      </c>
      <c r="H327" t="str">
        <f>IFERROR(VLOOKUP(A327,[1]JawAngle!A:F,6,FALSE),"")</f>
        <v/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13.096657838140199</v>
      </c>
      <c r="AG327">
        <v>260.47457122802803</v>
      </c>
      <c r="AH327">
        <v>13.7535724639893</v>
      </c>
      <c r="AI327">
        <v>285.26138305664102</v>
      </c>
      <c r="AJ327">
        <v>10.8756134169442</v>
      </c>
      <c r="AK327">
        <v>260.47457122802803</v>
      </c>
      <c r="AL327">
        <v>10.992551803588899</v>
      </c>
      <c r="AM327">
        <v>285.37075805664102</v>
      </c>
    </row>
    <row r="328" spans="1:39" x14ac:dyDescent="0.25">
      <c r="A328" s="1" t="s">
        <v>365</v>
      </c>
      <c r="B328" s="1">
        <v>2016</v>
      </c>
      <c r="C328">
        <v>6</v>
      </c>
      <c r="D328">
        <v>29</v>
      </c>
      <c r="E328" s="1"/>
      <c r="F328" t="s">
        <v>52</v>
      </c>
      <c r="G328">
        <v>24.698592587697618</v>
      </c>
      <c r="H328" t="str">
        <f>IFERROR(VLOOKUP(A328,[1]JawAngle!A:F,6,FALSE),"")</f>
        <v/>
      </c>
      <c r="I328">
        <v>56</v>
      </c>
      <c r="J328">
        <v>7.1276566101733607</v>
      </c>
      <c r="K328">
        <v>7</v>
      </c>
      <c r="L328">
        <v>0.33396715044906861</v>
      </c>
      <c r="M328">
        <v>116</v>
      </c>
      <c r="N328">
        <v>17.227642367028803</v>
      </c>
      <c r="O328">
        <v>0</v>
      </c>
      <c r="P328">
        <v>0</v>
      </c>
      <c r="Q328">
        <v>1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180</v>
      </c>
      <c r="AF328">
        <v>13.1870230322792</v>
      </c>
      <c r="AG328">
        <v>271.58488573346801</v>
      </c>
      <c r="AH328">
        <v>13.9756078720093</v>
      </c>
      <c r="AI328">
        <v>265.29071044921898</v>
      </c>
      <c r="AJ328">
        <v>10.9231451579503</v>
      </c>
      <c r="AK328">
        <v>271.58488573346801</v>
      </c>
      <c r="AL328">
        <v>10.656094551086399</v>
      </c>
      <c r="AM328">
        <v>267.079345703125</v>
      </c>
    </row>
    <row r="329" spans="1:39" x14ac:dyDescent="0.25">
      <c r="A329" s="1" t="s">
        <v>366</v>
      </c>
      <c r="B329" s="1">
        <v>2016</v>
      </c>
      <c r="C329">
        <v>6</v>
      </c>
      <c r="D329">
        <v>30</v>
      </c>
      <c r="E329" s="1">
        <v>42</v>
      </c>
      <c r="F329">
        <v>373.75</v>
      </c>
      <c r="G329">
        <v>3.6979085388757569</v>
      </c>
      <c r="H329">
        <f>IFERROR(VLOOKUP(A329,[1]JawAngle!A:F,6,FALSE),"")</f>
        <v>86.661564459657001</v>
      </c>
      <c r="I329">
        <v>33</v>
      </c>
      <c r="J329">
        <v>3.1670047043838609</v>
      </c>
      <c r="K329">
        <v>6</v>
      </c>
      <c r="L329">
        <v>8.2850694256744795E-2</v>
      </c>
      <c r="M329">
        <v>8</v>
      </c>
      <c r="N329">
        <v>0.44710166871728857</v>
      </c>
      <c r="O329">
        <v>1</v>
      </c>
      <c r="P329">
        <v>9.514715178624496E-4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48</v>
      </c>
      <c r="AF329">
        <v>13.285633711587799</v>
      </c>
      <c r="AG329">
        <v>273.17257581438298</v>
      </c>
      <c r="AH329">
        <v>14.022518157959</v>
      </c>
      <c r="AI329">
        <v>268.14959716796898</v>
      </c>
      <c r="AJ329">
        <v>10.931329659053301</v>
      </c>
      <c r="AK329">
        <v>273.17257581438298</v>
      </c>
      <c r="AL329">
        <v>10.6959419250488</v>
      </c>
      <c r="AM329">
        <v>265.29071044921898</v>
      </c>
    </row>
    <row r="330" spans="1:39" x14ac:dyDescent="0.25">
      <c r="A330" s="1" t="s">
        <v>367</v>
      </c>
      <c r="B330" s="1">
        <v>2016</v>
      </c>
      <c r="C330">
        <v>7</v>
      </c>
      <c r="D330">
        <v>1</v>
      </c>
      <c r="E330" s="1">
        <v>59</v>
      </c>
      <c r="F330">
        <v>645</v>
      </c>
      <c r="G330">
        <v>1.5711003364809484</v>
      </c>
      <c r="H330" t="str">
        <f>IFERROR(VLOOKUP(A330,[1]JawAngle!A:F,6,FALSE),"")</f>
        <v/>
      </c>
      <c r="I330">
        <v>10</v>
      </c>
      <c r="J330">
        <v>1.1089943372734818</v>
      </c>
      <c r="K330">
        <v>1</v>
      </c>
      <c r="L330">
        <v>1.9800743949798555E-2</v>
      </c>
      <c r="M330">
        <v>3</v>
      </c>
      <c r="N330">
        <v>0.41988436307651578</v>
      </c>
      <c r="O330">
        <v>0</v>
      </c>
      <c r="P330">
        <v>0</v>
      </c>
      <c r="Q330">
        <v>1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15</v>
      </c>
      <c r="AF330">
        <v>13.381912872904801</v>
      </c>
      <c r="AG330">
        <v>274.781044006348</v>
      </c>
      <c r="AH330">
        <v>13.994920730590801</v>
      </c>
      <c r="AI330">
        <v>277.51672363281301</v>
      </c>
      <c r="AJ330">
        <v>10.931254999978201</v>
      </c>
      <c r="AK330">
        <v>274.781044006348</v>
      </c>
      <c r="AL330">
        <v>10.7059383392334</v>
      </c>
      <c r="AM330">
        <v>268.14959716796898</v>
      </c>
    </row>
    <row r="331" spans="1:39" x14ac:dyDescent="0.25">
      <c r="A331" s="1" t="s">
        <v>368</v>
      </c>
      <c r="B331" s="1">
        <v>2016</v>
      </c>
      <c r="C331">
        <v>7</v>
      </c>
      <c r="D331">
        <v>8</v>
      </c>
      <c r="E331" s="1">
        <v>59</v>
      </c>
      <c r="F331" t="s">
        <v>52</v>
      </c>
      <c r="H331" t="str">
        <f>IFERROR(VLOOKUP(A331,[1]JawAngle!A:F,6,FALSE),"")</f>
        <v/>
      </c>
      <c r="J331" t="s">
        <v>52</v>
      </c>
      <c r="L331" t="s">
        <v>52</v>
      </c>
      <c r="N331" t="s">
        <v>52</v>
      </c>
      <c r="P331" t="s">
        <v>52</v>
      </c>
      <c r="AE331" t="s">
        <v>52</v>
      </c>
      <c r="AF331">
        <v>13.4199684915089</v>
      </c>
      <c r="AG331">
        <v>276.90225001743897</v>
      </c>
      <c r="AH331">
        <v>13.453900337219199</v>
      </c>
      <c r="AI331">
        <v>291.79846191406301</v>
      </c>
      <c r="AJ331">
        <v>10.791307449340801</v>
      </c>
      <c r="AK331">
        <v>276.90225001743897</v>
      </c>
      <c r="AL331">
        <v>10.784736633300801</v>
      </c>
      <c r="AM331">
        <v>283.63330078125</v>
      </c>
    </row>
    <row r="332" spans="1:39" x14ac:dyDescent="0.25">
      <c r="A332" s="1" t="s">
        <v>369</v>
      </c>
      <c r="B332" s="1">
        <v>2016</v>
      </c>
      <c r="C332">
        <v>7</v>
      </c>
      <c r="D332">
        <v>12</v>
      </c>
      <c r="E332" s="1">
        <v>25</v>
      </c>
      <c r="F332">
        <v>44</v>
      </c>
      <c r="G332">
        <v>7.3850492264980167E-2</v>
      </c>
      <c r="H332">
        <f>IFERROR(VLOOKUP(A332,[1]JawAngle!A:F,6,FALSE),"")</f>
        <v>72.190339993088443</v>
      </c>
      <c r="I332">
        <v>1</v>
      </c>
      <c r="J332">
        <v>7.3850492264980167E-2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1</v>
      </c>
      <c r="AF332">
        <v>13.2583466143835</v>
      </c>
      <c r="AG332">
        <v>282.42251804896802</v>
      </c>
      <c r="AH332">
        <v>13.627890586853001</v>
      </c>
      <c r="AI332">
        <v>296.65756225585898</v>
      </c>
      <c r="AJ332">
        <v>10.789890629904599</v>
      </c>
      <c r="AK332">
        <v>282.42251804896802</v>
      </c>
      <c r="AL332">
        <v>11.111737251281699</v>
      </c>
      <c r="AM332">
        <v>297.09234619140602</v>
      </c>
    </row>
    <row r="333" spans="1:39" x14ac:dyDescent="0.25">
      <c r="A333" s="1" t="s">
        <v>370</v>
      </c>
      <c r="B333" s="1">
        <v>2016</v>
      </c>
      <c r="C333">
        <v>7</v>
      </c>
      <c r="D333">
        <v>23</v>
      </c>
      <c r="E333" s="1">
        <v>60</v>
      </c>
      <c r="F333" t="s">
        <v>52</v>
      </c>
      <c r="H333" t="str">
        <f>IFERROR(VLOOKUP(A333,[1]JawAngle!A:F,6,FALSE),"")</f>
        <v/>
      </c>
      <c r="J333" t="s">
        <v>52</v>
      </c>
      <c r="L333" t="s">
        <v>52</v>
      </c>
      <c r="N333" t="s">
        <v>52</v>
      </c>
      <c r="P333" t="s">
        <v>52</v>
      </c>
      <c r="AE333" t="s">
        <v>52</v>
      </c>
      <c r="AF333">
        <v>13.2390344483512</v>
      </c>
      <c r="AG333">
        <v>296.93225969587098</v>
      </c>
      <c r="AH333">
        <v>13.534237861633301</v>
      </c>
      <c r="AI333">
        <v>295.84405517578102</v>
      </c>
      <c r="AJ333">
        <v>11.0148800441197</v>
      </c>
      <c r="AK333">
        <v>296.93225969587098</v>
      </c>
      <c r="AL333">
        <v>10.957970619201699</v>
      </c>
      <c r="AM333">
        <v>296.17425537109398</v>
      </c>
    </row>
    <row r="334" spans="1:39" x14ac:dyDescent="0.25">
      <c r="A334" s="1" t="s">
        <v>371</v>
      </c>
      <c r="B334" s="1">
        <v>2016</v>
      </c>
      <c r="C334">
        <v>9</v>
      </c>
      <c r="D334">
        <v>14</v>
      </c>
      <c r="E334" s="1">
        <v>27</v>
      </c>
      <c r="F334">
        <v>52.699999999999996</v>
      </c>
      <c r="G334">
        <v>0.18527521412885711</v>
      </c>
      <c r="H334" t="str">
        <f>IFERROR(VLOOKUP(A334,[1]JawAngle!A:F,6,FALSE),"")</f>
        <v/>
      </c>
      <c r="I334">
        <v>1</v>
      </c>
      <c r="J334">
        <v>0.14027157776485774</v>
      </c>
      <c r="K334">
        <v>0</v>
      </c>
      <c r="L334">
        <v>0</v>
      </c>
      <c r="M334">
        <v>1</v>
      </c>
      <c r="N334">
        <v>4.5003636363999365E-2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1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3</v>
      </c>
      <c r="AF334">
        <v>12.7441096022016</v>
      </c>
      <c r="AG334">
        <v>271.668280465262</v>
      </c>
      <c r="AH334">
        <v>12.874865531921399</v>
      </c>
      <c r="AI334">
        <v>256.77752685546898</v>
      </c>
      <c r="AJ334">
        <v>10.883429731641501</v>
      </c>
      <c r="AK334">
        <v>271.668280465262</v>
      </c>
      <c r="AL334">
        <v>11.012193679809601</v>
      </c>
      <c r="AM334">
        <v>256.65255737304699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</vt:lpstr>
      <vt:lpstr>GreenSturgeonData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</cp:lastModifiedBy>
  <dcterms:created xsi:type="dcterms:W3CDTF">2019-06-27T21:43:49Z</dcterms:created>
  <dcterms:modified xsi:type="dcterms:W3CDTF">2019-06-27T21:55:19Z</dcterms:modified>
</cp:coreProperties>
</file>