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5880" tabRatio="500" activeTab="1"/>
  </bookViews>
  <sheets>
    <sheet name="RAW CSIA" sheetId="1" r:id="rId1"/>
    <sheet name="Trophic position" sheetId="4" r:id="rId2"/>
  </sheets>
  <definedNames>
    <definedName name="_xlnm.Print_Area" localSheetId="0">'RAW CSIA'!#REF!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4" l="1"/>
  <c r="D14" i="4"/>
  <c r="C13" i="4"/>
  <c r="C14" i="4"/>
  <c r="D12" i="4"/>
  <c r="C12" i="4"/>
  <c r="C23" i="1"/>
  <c r="D23" i="1"/>
  <c r="E23" i="1"/>
  <c r="F23" i="1"/>
  <c r="G23" i="1"/>
  <c r="B23" i="1"/>
</calcChain>
</file>

<file path=xl/sharedStrings.xml><?xml version="1.0" encoding="utf-8"?>
<sst xmlns="http://schemas.openxmlformats.org/spreadsheetml/2006/main" count="82" uniqueCount="35">
  <si>
    <t>Gly</t>
    <phoneticPr fontId="4"/>
  </si>
  <si>
    <t>Val</t>
    <phoneticPr fontId="4"/>
  </si>
  <si>
    <t>Ala</t>
    <phoneticPr fontId="4"/>
  </si>
  <si>
    <t>Pro</t>
    <phoneticPr fontId="4"/>
  </si>
  <si>
    <t>Met</t>
    <phoneticPr fontId="1"/>
  </si>
  <si>
    <t>Hyp</t>
    <phoneticPr fontId="4"/>
  </si>
  <si>
    <t>Asp+Thr</t>
    <phoneticPr fontId="2"/>
  </si>
  <si>
    <t>Ser</t>
    <phoneticPr fontId="2"/>
  </si>
  <si>
    <t>Glu</t>
    <phoneticPr fontId="4"/>
  </si>
  <si>
    <t>Phe</t>
    <phoneticPr fontId="2"/>
  </si>
  <si>
    <t>TP_C3</t>
    <phoneticPr fontId="2"/>
  </si>
  <si>
    <t>Shawn &amp; Cameron</t>
    <phoneticPr fontId="1"/>
  </si>
  <si>
    <t>170920-6</t>
    <phoneticPr fontId="1"/>
  </si>
  <si>
    <t>170920-7</t>
  </si>
  <si>
    <t>170920-8</t>
  </si>
  <si>
    <t>171003-1</t>
    <phoneticPr fontId="1"/>
  </si>
  <si>
    <t>171003-2</t>
  </si>
  <si>
    <t>171003-3</t>
  </si>
  <si>
    <t>Leu</t>
    <phoneticPr fontId="2"/>
  </si>
  <si>
    <t>Ile</t>
    <phoneticPr fontId="4"/>
  </si>
  <si>
    <t/>
  </si>
  <si>
    <t>AVG</t>
  </si>
  <si>
    <t>SD</t>
  </si>
  <si>
    <t>SE</t>
  </si>
  <si>
    <t>100% Sterile pollen</t>
  </si>
  <si>
    <t>0% Sterile pollen</t>
  </si>
  <si>
    <t>REP 1</t>
  </si>
  <si>
    <t>REP 2</t>
  </si>
  <si>
    <t>REP 3</t>
  </si>
  <si>
    <t>Trophic position</t>
  </si>
  <si>
    <t>Data from:</t>
  </si>
  <si>
    <t>https://doi.org/10.1098/rspb.2018.2894</t>
  </si>
  <si>
    <r>
      <t>d</t>
    </r>
    <r>
      <rPr>
        <vertAlign val="superscript"/>
        <sz val="12"/>
        <rFont val="Times New Roman"/>
      </rPr>
      <t>15</t>
    </r>
    <r>
      <rPr>
        <sz val="12"/>
        <rFont val="Times New Roman"/>
      </rPr>
      <t>N (‰, vs Air)</t>
    </r>
  </si>
  <si>
    <t>Pollen-borne microbes shape bee fitness</t>
  </si>
  <si>
    <t>Prarthana S. Dharampal, Caitlin Carlson , Cameron R. Currie, Shawn A. Steffan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</si>
</sst>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"/>
    <numFmt numFmtId="165" formatCode="0.0"/>
    <numFmt numFmtId="166" formatCode="0.000_ "/>
  </numFmts>
  <fonts count="16" x14ac:knownFonts="1">
    <font>
      <sz val="12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Times New Roman"/>
    </font>
    <font>
      <sz val="6"/>
      <name val="Osaka"/>
      <family val="3"/>
      <charset val="128"/>
    </font>
    <font>
      <sz val="10"/>
      <name val="Geneva"/>
    </font>
    <font>
      <sz val="12"/>
      <color indexed="12"/>
      <name val="Times New Roman"/>
    </font>
    <font>
      <sz val="11"/>
      <color indexed="8"/>
      <name val="Helvetica Neue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444444"/>
      <name val="Times New Roman"/>
    </font>
    <font>
      <sz val="12"/>
      <color indexed="10"/>
      <name val="Times New Roman"/>
    </font>
    <font>
      <sz val="12"/>
      <color theme="1"/>
      <name val="Times New Roman"/>
    </font>
    <font>
      <vertAlign val="superscript"/>
      <sz val="12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7">
    <xf numFmtId="0" fontId="0" fillId="0" borderId="0"/>
    <xf numFmtId="0" fontId="5" fillId="0" borderId="0"/>
    <xf numFmtId="0" fontId="7" fillId="0" borderId="0" applyNumberFormat="0" applyFill="0" applyBorder="0" applyProtection="0">
      <alignment vertical="top"/>
    </xf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6" fontId="6" fillId="0" borderId="1" xfId="0" applyNumberFormat="1" applyFont="1" applyFill="1" applyBorder="1"/>
    <xf numFmtId="0" fontId="0" fillId="0" borderId="0" xfId="0" applyFont="1"/>
    <xf numFmtId="0" fontId="11" fillId="0" borderId="0" xfId="0" applyFont="1" applyFill="1"/>
    <xf numFmtId="0" fontId="12" fillId="0" borderId="0" xfId="0" applyFont="1"/>
    <xf numFmtId="0" fontId="3" fillId="0" borderId="0" xfId="0" applyFont="1" applyFill="1"/>
    <xf numFmtId="0" fontId="13" fillId="0" borderId="0" xfId="0" applyFont="1" applyFill="1"/>
    <xf numFmtId="0" fontId="3" fillId="0" borderId="0" xfId="0" applyFont="1" applyFill="1" applyAlignment="1">
      <alignment horizontal="center"/>
    </xf>
    <xf numFmtId="0" fontId="14" fillId="0" borderId="0" xfId="0" applyFont="1"/>
    <xf numFmtId="0" fontId="3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/>
    <xf numFmtId="165" fontId="14" fillId="0" borderId="0" xfId="0" applyNumberFormat="1" applyFont="1"/>
  </cellXfs>
  <cellStyles count="87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  <cellStyle name="標準 2" xfId="2"/>
    <cellStyle name="標準 3" xfId="3"/>
    <cellStyle name="標準_n-alkane std δ13C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3"/>
  <sheetViews>
    <sheetView zoomScale="84" zoomScaleNormal="84" zoomScalePageLayoutView="84" workbookViewId="0">
      <selection sqref="A1:A4"/>
    </sheetView>
  </sheetViews>
  <sheetFormatPr baseColWidth="10" defaultColWidth="10.1640625" defaultRowHeight="18" customHeight="1" x14ac:dyDescent="0"/>
  <cols>
    <col min="1" max="1" width="16.83203125" style="11" bestFit="1" customWidth="1"/>
    <col min="2" max="7" width="10.1640625" style="11"/>
    <col min="8" max="8" width="10.1640625" style="12"/>
    <col min="9" max="9" width="10.1640625" style="12" customWidth="1"/>
    <col min="10" max="33" width="9.33203125" style="11" customWidth="1"/>
    <col min="34" max="16384" width="10.1640625" style="11"/>
  </cols>
  <sheetData>
    <row r="1" spans="1:10" ht="18" customHeight="1">
      <c r="A1" s="10" t="s">
        <v>30</v>
      </c>
    </row>
    <row r="2" spans="1:10" ht="18" customHeight="1">
      <c r="A2" s="11" t="s">
        <v>33</v>
      </c>
    </row>
    <row r="3" spans="1:10" ht="18" customHeight="1">
      <c r="A3" s="11" t="s">
        <v>34</v>
      </c>
    </row>
    <row r="4" spans="1:10" ht="18" customHeight="1">
      <c r="A4" s="11" t="s">
        <v>31</v>
      </c>
    </row>
    <row r="7" spans="1:10" ht="18" customHeight="1">
      <c r="B7" s="13" t="s">
        <v>24</v>
      </c>
      <c r="C7" s="13"/>
      <c r="D7" s="13"/>
      <c r="E7" s="13" t="s">
        <v>25</v>
      </c>
      <c r="F7" s="13"/>
      <c r="G7" s="13"/>
    </row>
    <row r="8" spans="1:10" s="14" customFormat="1" ht="15">
      <c r="A8" s="11" t="s">
        <v>11</v>
      </c>
      <c r="B8" s="11">
        <v>1.01</v>
      </c>
      <c r="C8" s="11">
        <v>1.05</v>
      </c>
      <c r="D8" s="11">
        <v>1.1100000000000001</v>
      </c>
      <c r="E8" s="11">
        <v>7.01</v>
      </c>
      <c r="F8" s="11">
        <v>7.04</v>
      </c>
      <c r="G8" s="11">
        <v>7.08</v>
      </c>
      <c r="H8" s="11"/>
      <c r="I8" s="11"/>
    </row>
    <row r="9" spans="1:10" s="14" customFormat="1" ht="15">
      <c r="A9" s="15"/>
      <c r="B9" s="16" t="s">
        <v>32</v>
      </c>
      <c r="C9" s="16"/>
      <c r="D9" s="16"/>
      <c r="E9" s="16"/>
      <c r="F9" s="16"/>
      <c r="G9" s="16"/>
      <c r="H9" s="16"/>
      <c r="I9" s="16"/>
    </row>
    <row r="10" spans="1:10" s="14" customFormat="1" ht="15">
      <c r="A10" s="17"/>
      <c r="B10" s="18" t="s">
        <v>12</v>
      </c>
      <c r="C10" s="18" t="s">
        <v>13</v>
      </c>
      <c r="D10" s="18" t="s">
        <v>14</v>
      </c>
      <c r="E10" s="18" t="s">
        <v>15</v>
      </c>
      <c r="F10" s="18" t="s">
        <v>16</v>
      </c>
      <c r="G10" s="18" t="s">
        <v>17</v>
      </c>
      <c r="H10" s="18"/>
      <c r="I10" s="18"/>
    </row>
    <row r="11" spans="1:10" s="14" customFormat="1" ht="15">
      <c r="A11" s="1" t="s">
        <v>2</v>
      </c>
      <c r="B11" s="6">
        <v>5.9046036758168725</v>
      </c>
      <c r="C11" s="6">
        <v>5.7188083042594862</v>
      </c>
      <c r="D11" s="6">
        <v>6.6786578426905034</v>
      </c>
      <c r="E11" s="6">
        <v>10.081699738470347</v>
      </c>
      <c r="F11" s="6">
        <v>5.0893859347511157</v>
      </c>
      <c r="G11" s="6">
        <v>5.3812222528686462</v>
      </c>
      <c r="H11" s="2"/>
      <c r="I11" s="2"/>
      <c r="J11" s="19"/>
    </row>
    <row r="12" spans="1:10" s="14" customFormat="1" ht="15">
      <c r="A12" s="1" t="s">
        <v>0</v>
      </c>
      <c r="B12" s="6">
        <v>-0.53402810155496727</v>
      </c>
      <c r="C12" s="6">
        <v>1.6348895712311204</v>
      </c>
      <c r="D12" s="6">
        <v>5.7188083042594862</v>
      </c>
      <c r="E12" s="6">
        <v>5.9623221657166976</v>
      </c>
      <c r="F12" s="6">
        <v>6.4946521917501681</v>
      </c>
      <c r="G12" s="6">
        <v>11.138082332683435</v>
      </c>
      <c r="H12" s="2"/>
      <c r="I12" s="2"/>
      <c r="J12" s="19"/>
    </row>
    <row r="13" spans="1:10" s="14" customFormat="1" ht="15">
      <c r="A13" s="1" t="s">
        <v>1</v>
      </c>
      <c r="B13" s="6">
        <v>7.3306754349891179</v>
      </c>
      <c r="C13" s="6">
        <v>7.4268729181554942</v>
      </c>
      <c r="D13" s="6">
        <v>6.8116564560449469</v>
      </c>
      <c r="E13" s="6">
        <v>2.3813149260790603</v>
      </c>
      <c r="F13" s="6">
        <v>2.0580466396246093</v>
      </c>
      <c r="G13" s="6">
        <v>9.3794581113557989</v>
      </c>
      <c r="H13" s="2"/>
      <c r="I13" s="2"/>
      <c r="J13" s="19"/>
    </row>
    <row r="14" spans="1:10" s="14" customFormat="1" ht="15">
      <c r="A14" s="1" t="s">
        <v>18</v>
      </c>
      <c r="B14" s="6" t="s">
        <v>20</v>
      </c>
      <c r="C14" s="6" t="s">
        <v>20</v>
      </c>
      <c r="D14" s="6" t="s">
        <v>20</v>
      </c>
      <c r="E14" s="6" t="s">
        <v>20</v>
      </c>
      <c r="F14" s="6" t="s">
        <v>20</v>
      </c>
      <c r="G14" s="6" t="s">
        <v>20</v>
      </c>
      <c r="H14" s="2"/>
      <c r="I14" s="2"/>
      <c r="J14" s="19"/>
    </row>
    <row r="15" spans="1:10" s="14" customFormat="1" ht="15">
      <c r="A15" s="1" t="s">
        <v>19</v>
      </c>
      <c r="B15" s="6" t="s">
        <v>20</v>
      </c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  <c r="H15" s="2"/>
      <c r="I15" s="2"/>
      <c r="J15" s="19"/>
    </row>
    <row r="16" spans="1:10" s="14" customFormat="1" ht="15">
      <c r="A16" s="1" t="s">
        <v>3</v>
      </c>
      <c r="B16" s="6" t="s">
        <v>20</v>
      </c>
      <c r="C16" s="6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2"/>
      <c r="I16" s="2"/>
      <c r="J16" s="19"/>
    </row>
    <row r="17" spans="1:10" s="14" customFormat="1" ht="15">
      <c r="A17" s="1" t="s">
        <v>6</v>
      </c>
      <c r="B17" s="6" t="s">
        <v>20</v>
      </c>
      <c r="C17" s="6" t="s">
        <v>20</v>
      </c>
      <c r="D17" s="6" t="s">
        <v>20</v>
      </c>
      <c r="E17" s="6" t="s">
        <v>20</v>
      </c>
      <c r="F17" s="6" t="s">
        <v>20</v>
      </c>
      <c r="G17" s="6" t="s">
        <v>20</v>
      </c>
      <c r="H17" s="2"/>
      <c r="I17" s="2"/>
    </row>
    <row r="18" spans="1:10" s="14" customFormat="1" ht="15">
      <c r="A18" s="1" t="s">
        <v>7</v>
      </c>
      <c r="B18" s="6" t="s">
        <v>20</v>
      </c>
      <c r="C18" s="6" t="s">
        <v>20</v>
      </c>
      <c r="D18" s="6" t="s">
        <v>20</v>
      </c>
      <c r="E18" s="6" t="s">
        <v>20</v>
      </c>
      <c r="F18" s="6" t="s">
        <v>20</v>
      </c>
      <c r="G18" s="6" t="s">
        <v>20</v>
      </c>
      <c r="H18" s="2"/>
      <c r="I18" s="2"/>
    </row>
    <row r="19" spans="1:10" s="14" customFormat="1" ht="15">
      <c r="A19" s="1" t="s">
        <v>4</v>
      </c>
      <c r="B19" s="6" t="s">
        <v>20</v>
      </c>
      <c r="C19" s="6" t="s">
        <v>20</v>
      </c>
      <c r="D19" s="6" t="s">
        <v>20</v>
      </c>
      <c r="E19" s="6" t="s">
        <v>20</v>
      </c>
      <c r="F19" s="6" t="s">
        <v>20</v>
      </c>
      <c r="G19" s="6" t="s">
        <v>20</v>
      </c>
      <c r="H19" s="2"/>
      <c r="I19" s="2"/>
    </row>
    <row r="20" spans="1:10" s="14" customFormat="1" ht="15">
      <c r="A20" s="1" t="s">
        <v>8</v>
      </c>
      <c r="B20" s="6">
        <v>1.9122962668736925</v>
      </c>
      <c r="C20" s="6">
        <v>2.2243787994715873</v>
      </c>
      <c r="D20" s="6">
        <v>3.481657532948411</v>
      </c>
      <c r="E20" s="6">
        <v>4.8675724357756227</v>
      </c>
      <c r="F20" s="6">
        <v>5.7188083042594862</v>
      </c>
      <c r="G20" s="6">
        <v>5.8709345567086402</v>
      </c>
      <c r="H20" s="2"/>
      <c r="I20" s="2"/>
      <c r="J20" s="19"/>
    </row>
    <row r="21" spans="1:10" s="14" customFormat="1" ht="15">
      <c r="A21" s="1" t="s">
        <v>9</v>
      </c>
      <c r="B21" s="6">
        <v>2.1174429926029195</v>
      </c>
      <c r="C21" s="6">
        <v>1.3371248035696155</v>
      </c>
      <c r="D21" s="6">
        <v>1.9777329269345421</v>
      </c>
      <c r="E21" s="6">
        <v>1.2176609523816042</v>
      </c>
      <c r="F21" s="6">
        <v>1.218108382535867</v>
      </c>
      <c r="G21" s="6">
        <v>0.53275724374471878</v>
      </c>
      <c r="H21" s="2"/>
      <c r="I21" s="2"/>
      <c r="J21" s="19"/>
    </row>
    <row r="22" spans="1:10" s="14" customFormat="1" ht="15">
      <c r="A22" s="3" t="s">
        <v>5</v>
      </c>
      <c r="B22" s="6" t="s">
        <v>20</v>
      </c>
      <c r="C22" s="6" t="s">
        <v>20</v>
      </c>
      <c r="D22" s="6" t="s">
        <v>20</v>
      </c>
      <c r="E22" s="6" t="s">
        <v>20</v>
      </c>
      <c r="F22" s="6" t="s">
        <v>20</v>
      </c>
      <c r="G22" s="6" t="s">
        <v>20</v>
      </c>
      <c r="H22" s="2"/>
      <c r="I22" s="2"/>
    </row>
    <row r="23" spans="1:10" s="14" customFormat="1" ht="15">
      <c r="A23" s="4" t="s">
        <v>10</v>
      </c>
      <c r="B23" s="7">
        <f>(B20-B21+8.4)/7.2+1</f>
        <v>2.1381740658709409</v>
      </c>
      <c r="C23" s="7">
        <f t="shared" ref="C23:G23" si="0">(C20-C21+8.4)/7.2+1</f>
        <v>2.2898963883197183</v>
      </c>
      <c r="D23" s="7">
        <f t="shared" si="0"/>
        <v>2.3755450841685928</v>
      </c>
      <c r="E23" s="7">
        <f t="shared" si="0"/>
        <v>2.6735988171380582</v>
      </c>
      <c r="F23" s="7">
        <f t="shared" si="0"/>
        <v>2.7917638780171696</v>
      </c>
      <c r="G23" s="7">
        <f t="shared" si="0"/>
        <v>2.9080801823561</v>
      </c>
      <c r="H23" s="5"/>
      <c r="I23" s="5"/>
    </row>
  </sheetData>
  <mergeCells count="4">
    <mergeCell ref="A9:A10"/>
    <mergeCell ref="B9:I9"/>
    <mergeCell ref="B7:D7"/>
    <mergeCell ref="E7:G7"/>
  </mergeCells>
  <phoneticPr fontId="1"/>
  <pageMargins left="0.5" right="0.31" top="0.94" bottom="0.94" header="0.30000000000000004" footer="0.30000000000000004"/>
  <pageSetup paperSize="9" scale="3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25" sqref="D25"/>
    </sheetView>
  </sheetViews>
  <sheetFormatPr baseColWidth="10" defaultRowHeight="15" x14ac:dyDescent="0"/>
  <cols>
    <col min="1" max="2" width="10.83203125" style="8"/>
    <col min="3" max="3" width="20.1640625" style="8" bestFit="1" customWidth="1"/>
    <col min="4" max="4" width="17.5" style="8" bestFit="1" customWidth="1"/>
    <col min="5" max="16384" width="10.83203125" style="8"/>
  </cols>
  <sheetData>
    <row r="1" spans="1:4">
      <c r="A1" s="10" t="s">
        <v>30</v>
      </c>
    </row>
    <row r="2" spans="1:4">
      <c r="A2" s="11" t="s">
        <v>33</v>
      </c>
    </row>
    <row r="3" spans="1:4">
      <c r="A3" s="11" t="s">
        <v>34</v>
      </c>
    </row>
    <row r="4" spans="1:4">
      <c r="A4" s="11" t="s">
        <v>31</v>
      </c>
    </row>
    <row r="7" spans="1:4">
      <c r="A7" s="8" t="s">
        <v>29</v>
      </c>
    </row>
    <row r="8" spans="1:4">
      <c r="A8" s="9"/>
      <c r="B8" s="9"/>
      <c r="C8" s="9" t="s">
        <v>24</v>
      </c>
      <c r="D8" s="9" t="s">
        <v>25</v>
      </c>
    </row>
    <row r="9" spans="1:4">
      <c r="A9" s="9" t="s">
        <v>26</v>
      </c>
      <c r="B9" s="9"/>
      <c r="C9" s="9">
        <v>2.1381740658709409</v>
      </c>
      <c r="D9" s="9">
        <v>2.6735988171380582</v>
      </c>
    </row>
    <row r="10" spans="1:4">
      <c r="A10" s="9" t="s">
        <v>27</v>
      </c>
      <c r="B10" s="9"/>
      <c r="C10" s="9">
        <v>2.2898963883197183</v>
      </c>
      <c r="D10" s="9">
        <v>2.7917638780171696</v>
      </c>
    </row>
    <row r="11" spans="1:4">
      <c r="A11" s="9" t="s">
        <v>28</v>
      </c>
      <c r="B11" s="9"/>
      <c r="C11" s="9">
        <v>2.3755450841685928</v>
      </c>
      <c r="D11" s="9">
        <v>2.9080801823561</v>
      </c>
    </row>
    <row r="12" spans="1:4">
      <c r="A12" s="9" t="s">
        <v>21</v>
      </c>
      <c r="B12" s="9"/>
      <c r="C12" s="9">
        <f>AVERAGE(C9:C11)</f>
        <v>2.2678718461197507</v>
      </c>
      <c r="D12" s="9">
        <f>AVERAGE(D9:D11)</f>
        <v>2.7911476258371093</v>
      </c>
    </row>
    <row r="13" spans="1:4">
      <c r="A13" s="9" t="s">
        <v>22</v>
      </c>
      <c r="B13" s="9"/>
      <c r="C13" s="9">
        <f>STDEVA(C9:C11)</f>
        <v>0.12020840414153521</v>
      </c>
      <c r="D13" s="9">
        <f>STDEVA(D9:D11)</f>
        <v>0.11724189730506429</v>
      </c>
    </row>
    <row r="14" spans="1:4">
      <c r="A14" s="9" t="s">
        <v>23</v>
      </c>
      <c r="B14" s="9"/>
      <c r="C14" s="9">
        <f>C13/SQRT(3)</f>
        <v>6.9402354489970675E-2</v>
      </c>
      <c r="D14" s="9">
        <f>D13/SQRT(3)</f>
        <v>6.7689640969381334E-2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CSIA</vt:lpstr>
      <vt:lpstr>Trophic position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Yoshito Chikaraishi</dc:creator>
  <cp:lastModifiedBy>Prarthana  Ghosh</cp:lastModifiedBy>
  <dcterms:created xsi:type="dcterms:W3CDTF">2018-06-25T10:30:54Z</dcterms:created>
  <dcterms:modified xsi:type="dcterms:W3CDTF">2019-06-16T09:55:03Z</dcterms:modified>
</cp:coreProperties>
</file>