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calebbrown/Dropbox/Hell Creek Taphonomy Paper/Update_2020/Submission - Sept 2020/Final Subm Files, Oct 2020/R1/Proofs/"/>
    </mc:Choice>
  </mc:AlternateContent>
  <bookViews>
    <workbookView xWindow="1140" yWindow="1340" windowWidth="27880" windowHeight="18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" i="1"/>
  <c r="T3" i="1"/>
</calcChain>
</file>

<file path=xl/sharedStrings.xml><?xml version="1.0" encoding="utf-8"?>
<sst xmlns="http://schemas.openxmlformats.org/spreadsheetml/2006/main" count="206" uniqueCount="126">
  <si>
    <t>Multituberculata</t>
  </si>
  <si>
    <t>Metatheria</t>
  </si>
  <si>
    <t>Eutheria</t>
  </si>
  <si>
    <t>Cimolodon nitidus</t>
  </si>
  <si>
    <t>Mesodma hensleighi</t>
  </si>
  <si>
    <t>Mesodma formosa</t>
  </si>
  <si>
    <t>Mesodma thompsoni</t>
  </si>
  <si>
    <t>Clemens 1966, Lofgren 1995, Webb 2001</t>
  </si>
  <si>
    <t>Clemens 1966, Wilson 2004</t>
  </si>
  <si>
    <t>Clemens 1966, Webb 2001, Wilson 2004</t>
  </si>
  <si>
    <t>Clemens 1966, Archibald 1982, Fox 1989, Storer 1991, Lofgren 1995, Webb 2001</t>
  </si>
  <si>
    <t>see references in Wilson et al. 2012</t>
  </si>
  <si>
    <t>Wilson &amp; Riedel 2010</t>
  </si>
  <si>
    <t>Case et al. 2005, Wilson 2004</t>
  </si>
  <si>
    <t>Archibald 1982</t>
  </si>
  <si>
    <t>Clemens 1966, Webb 2001</t>
  </si>
  <si>
    <t xml:space="preserve">Clemens 1966, Lillegraven 1969, Storer 1991, Webb 2001, Wilson 2004, </t>
  </si>
  <si>
    <t>Clemens 1966, Archibald 1982, Wilson 2004, Webb 2001</t>
  </si>
  <si>
    <t>Clemens 1973, Storer 1991</t>
  </si>
  <si>
    <t>Lillegraven 1969</t>
  </si>
  <si>
    <t>Clemens 1973</t>
  </si>
  <si>
    <t>Clemens &amp; Russell 1965, Lillegraven 1969</t>
  </si>
  <si>
    <t>Clemens 1973, Fox 1989</t>
  </si>
  <si>
    <t>Lillegraven 1969, Archibald 1982</t>
  </si>
  <si>
    <t>Clemens 1973, Wilson 2004</t>
  </si>
  <si>
    <t xml:space="preserve">Lillegraven 1969, Storer 1991,  Lofgren 1995, Webb 2001, Wilson 2004, </t>
  </si>
  <si>
    <t>Cimolomys gracilis</t>
  </si>
  <si>
    <t>Meniscoessus robustus</t>
  </si>
  <si>
    <t>Essonodon browni</t>
  </si>
  <si>
    <t>Paressonodon nelsoni</t>
  </si>
  <si>
    <t>Cimexomys minor</t>
  </si>
  <si>
    <t>Paracimexomys priscus</t>
  </si>
  <si>
    <t>Nanocuris improvida</t>
  </si>
  <si>
    <t>Didelphodon vorax</t>
  </si>
  <si>
    <t>Pediomys elegans</t>
  </si>
  <si>
    <t>Protolambda hatcheri</t>
  </si>
  <si>
    <t>Protolambda florencae</t>
  </si>
  <si>
    <t>Turgidodon rhaister</t>
  </si>
  <si>
    <t>Alphadon marshi</t>
  </si>
  <si>
    <t>Nortedelphys jasoni</t>
  </si>
  <si>
    <t>Glasbius twitchelli</t>
  </si>
  <si>
    <t>Gypsonictops hypoconus</t>
  </si>
  <si>
    <t>Gypsonictops illuminatus</t>
  </si>
  <si>
    <t>Cimolestes stirtoni</t>
  </si>
  <si>
    <t>Cimolestes incisus</t>
  </si>
  <si>
    <t>Batodon tenuis</t>
  </si>
  <si>
    <t>Archibald 1982, personal measurement</t>
  </si>
  <si>
    <t>measurement data source</t>
  </si>
  <si>
    <t>body mass (g)</t>
  </si>
  <si>
    <t>Cimolodontidae</t>
  </si>
  <si>
    <t xml:space="preserve">Neoplagiaulacidae </t>
  </si>
  <si>
    <t>Cimolomyidae</t>
  </si>
  <si>
    <t xml:space="preserve">Deltatheridiidae </t>
  </si>
  <si>
    <t xml:space="preserve">Stagodontidae </t>
  </si>
  <si>
    <t xml:space="preserve">Pediomyidae </t>
  </si>
  <si>
    <t xml:space="preserve">Alphadontidae </t>
  </si>
  <si>
    <t xml:space="preserve">Herpetotheriidae </t>
  </si>
  <si>
    <t>Glasbiidae</t>
  </si>
  <si>
    <t xml:space="preserve">Gypsonictopidae </t>
  </si>
  <si>
    <t xml:space="preserve">Cimolestidae </t>
  </si>
  <si>
    <t xml:space="preserve">Palaeoryctidae </t>
  </si>
  <si>
    <t>Clade</t>
  </si>
  <si>
    <t>Subclade</t>
  </si>
  <si>
    <t>Taphonomic mode</t>
  </si>
  <si>
    <t>Completeness (%)</t>
  </si>
  <si>
    <t xml:space="preserve">USNM 2139 </t>
  </si>
  <si>
    <t>In situ teeth, partial mandible</t>
  </si>
  <si>
    <t xml:space="preserve">UCMP 115960 </t>
  </si>
  <si>
    <t>Isolated teeth</t>
  </si>
  <si>
    <t xml:space="preserve">UCMP 108945 </t>
  </si>
  <si>
    <t>YPM 11812</t>
  </si>
  <si>
    <t>UCMP 47217</t>
  </si>
  <si>
    <t>UCMP 116896</t>
  </si>
  <si>
    <t>YPM 11776</t>
  </si>
  <si>
    <t xml:space="preserve">YPM 11835 </t>
  </si>
  <si>
    <t xml:space="preserve">LACM 24524 </t>
  </si>
  <si>
    <t>in situ teeth, partial maxilla</t>
  </si>
  <si>
    <t xml:space="preserve">SPSM 62-2115 </t>
  </si>
  <si>
    <t>AMNH 14410, UCMP 108967, UCMP 120391</t>
  </si>
  <si>
    <t>in situ teeth, partial maxilla, mandible</t>
  </si>
  <si>
    <t xml:space="preserve">UCMP 117026 </t>
  </si>
  <si>
    <t>YPM 13659</t>
  </si>
  <si>
    <t>UCMP 50292</t>
  </si>
  <si>
    <t xml:space="preserve">UCMP 11585 </t>
  </si>
  <si>
    <t>In situ teeth, partial mandible, maxilla</t>
  </si>
  <si>
    <t>CM 11658, UCMP 1763</t>
  </si>
  <si>
    <t>UCMP 51390, UCMP 117623</t>
  </si>
  <si>
    <t xml:space="preserve">UCMP 51440 </t>
  </si>
  <si>
    <t xml:space="preserve">YPM 11775 </t>
  </si>
  <si>
    <t>UCMP 117661</t>
  </si>
  <si>
    <t xml:space="preserve">UCMP 48591 </t>
  </si>
  <si>
    <t>UCMP 117653</t>
  </si>
  <si>
    <t xml:space="preserve">AMNH 2202 </t>
  </si>
  <si>
    <t>YPM 13662, CMNH 11657</t>
  </si>
  <si>
    <t>UCMP 134776</t>
  </si>
  <si>
    <t>DMNH 55343</t>
  </si>
  <si>
    <t xml:space="preserve">AMNH 77120 </t>
  </si>
  <si>
    <t>Reference specimen(s)</t>
  </si>
  <si>
    <t>NDGS 431, UWBM 94084, UWBM 94500, SCNHM VMMa 20</t>
  </si>
  <si>
    <t>UWBM 89450</t>
  </si>
  <si>
    <t>Altacreodus magnus</t>
  </si>
  <si>
    <t>total</t>
    <phoneticPr fontId="0" type="noConversion"/>
  </si>
  <si>
    <t>PERCENT</t>
    <phoneticPr fontId="0" type="noConversion"/>
  </si>
  <si>
    <t>Taxon</t>
  </si>
  <si>
    <t>Hell Creek Mamma Fauna</t>
  </si>
  <si>
    <t>Completeness Scores</t>
  </si>
  <si>
    <t>sacrum</t>
  </si>
  <si>
    <t>pectoral</t>
  </si>
  <si>
    <t>forelimb</t>
  </si>
  <si>
    <t>pelvis</t>
  </si>
  <si>
    <t>hindlimb</t>
  </si>
  <si>
    <t>cervical v + r</t>
  </si>
  <si>
    <t>dorsal v + r</t>
  </si>
  <si>
    <t>caudal v</t>
  </si>
  <si>
    <t>skull (inc. teeth)</t>
  </si>
  <si>
    <t>Protalphadon foxi (P. LULLI IN LANCE)</t>
  </si>
  <si>
    <r>
      <t>Leptalestes</t>
    </r>
    <r>
      <rPr>
        <sz val="10"/>
        <rFont val="Calibri"/>
      </rPr>
      <t xml:space="preserve"> </t>
    </r>
    <r>
      <rPr>
        <i/>
        <sz val="10"/>
        <rFont val="Calibri"/>
      </rPr>
      <t>krejcii</t>
    </r>
  </si>
  <si>
    <r>
      <t>?</t>
    </r>
    <r>
      <rPr>
        <i/>
        <sz val="10"/>
        <rFont val="Calibri"/>
      </rPr>
      <t>Neoplagiaulax burgessi</t>
    </r>
  </si>
  <si>
    <r>
      <t>"</t>
    </r>
    <r>
      <rPr>
        <i/>
        <sz val="10"/>
        <rFont val="Calibri"/>
      </rPr>
      <t>Paracimexomys</t>
    </r>
    <r>
      <rPr>
        <sz val="10"/>
        <rFont val="Calibri"/>
      </rPr>
      <t xml:space="preserve">’’ group </t>
    </r>
  </si>
  <si>
    <r>
      <t>?</t>
    </r>
    <r>
      <rPr>
        <i/>
        <sz val="10"/>
        <rFont val="Calibri"/>
      </rPr>
      <t>Leptalestes</t>
    </r>
    <r>
      <rPr>
        <sz val="10"/>
        <rFont val="Calibri"/>
      </rPr>
      <t xml:space="preserve"> </t>
    </r>
    <r>
      <rPr>
        <i/>
        <sz val="10"/>
        <rFont val="Calibri"/>
      </rPr>
      <t>cooki</t>
    </r>
  </si>
  <si>
    <r>
      <t xml:space="preserve">UCMP </t>
    </r>
    <r>
      <rPr>
        <sz val="10"/>
        <rFont val="Calibri"/>
      </rPr>
      <t xml:space="preserve">47738 </t>
    </r>
  </si>
  <si>
    <t xml:space="preserve">Associated, partial skull, Femur </t>
  </si>
  <si>
    <t>Articulated, nearly complete skull, postcrania, unpublished associated partial skeleton</t>
  </si>
  <si>
    <t>Mass from Wilson et al., 2016</t>
  </si>
  <si>
    <t>Ambilestes cerberoides</t>
  </si>
  <si>
    <t>Scollardius propalaeorcytes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</si>
</sst>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</font>
    <font>
      <sz val="9"/>
      <color rgb="FFFF0000"/>
      <name val="Arial"/>
    </font>
    <font>
      <sz val="10"/>
      <color rgb="FFFF0000"/>
      <name val="Times"/>
    </font>
    <font>
      <sz val="10"/>
      <name val="Calibri"/>
      <scheme val="minor"/>
    </font>
    <font>
      <b/>
      <sz val="10"/>
      <name val="Calibri"/>
      <scheme val="minor"/>
    </font>
    <font>
      <b/>
      <sz val="10"/>
      <color theme="1"/>
      <name val="Calibri"/>
      <scheme val="minor"/>
    </font>
    <font>
      <i/>
      <sz val="10"/>
      <name val="Calibri"/>
      <scheme val="minor"/>
    </font>
    <font>
      <sz val="10"/>
      <name val="Calibri"/>
    </font>
    <font>
      <i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wrapText="1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/>
    </xf>
    <xf numFmtId="9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zoomScale="150" zoomScaleNormal="150" zoomScalePageLayoutView="15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baseColWidth="10" defaultColWidth="9.1640625" defaultRowHeight="14" customHeight="1" x14ac:dyDescent="0.15"/>
  <cols>
    <col min="1" max="2" width="24.33203125" style="2" customWidth="1"/>
    <col min="3" max="3" width="26.83203125" style="2" customWidth="1"/>
    <col min="4" max="4" width="11" style="2" customWidth="1"/>
    <col min="5" max="5" width="69.1640625" style="3" customWidth="1"/>
    <col min="6" max="6" width="28.1640625" style="1" customWidth="1"/>
    <col min="7" max="7" width="14.5" style="1" customWidth="1"/>
    <col min="8" max="8" width="23.6640625" style="1" customWidth="1"/>
    <col min="9" max="9" width="5.5" style="1" customWidth="1"/>
    <col min="10" max="10" width="12.33203125" style="2" customWidth="1"/>
    <col min="11" max="11" width="10.83203125" style="2" customWidth="1"/>
    <col min="12" max="12" width="9.83203125" style="2" customWidth="1"/>
    <col min="13" max="20" width="6.83203125" style="2" customWidth="1"/>
    <col min="21" max="16384" width="9.1640625" style="1"/>
  </cols>
  <sheetData>
    <row r="1" spans="1:20" ht="14" customHeight="1" x14ac:dyDescent="0.15">
      <c r="A1" s="11" t="s">
        <v>104</v>
      </c>
      <c r="B1" s="11"/>
      <c r="C1" s="11"/>
      <c r="D1" s="11"/>
      <c r="E1" s="13"/>
      <c r="F1" s="12"/>
      <c r="G1" s="12"/>
      <c r="H1" s="12"/>
      <c r="I1" s="12"/>
      <c r="J1" s="47" t="s">
        <v>105</v>
      </c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19" customFormat="1" ht="14" customHeight="1" x14ac:dyDescent="0.2">
      <c r="A2" s="14" t="s">
        <v>103</v>
      </c>
      <c r="B2" s="14" t="s">
        <v>61</v>
      </c>
      <c r="C2" s="14" t="s">
        <v>62</v>
      </c>
      <c r="D2" s="15" t="s">
        <v>48</v>
      </c>
      <c r="E2" s="16" t="s">
        <v>47</v>
      </c>
      <c r="F2" s="17" t="s">
        <v>63</v>
      </c>
      <c r="G2" s="17" t="s">
        <v>64</v>
      </c>
      <c r="H2" s="17" t="s">
        <v>97</v>
      </c>
      <c r="I2" s="17"/>
      <c r="J2" s="20" t="s">
        <v>114</v>
      </c>
      <c r="K2" s="18" t="s">
        <v>111</v>
      </c>
      <c r="L2" s="18" t="s">
        <v>112</v>
      </c>
      <c r="M2" s="18" t="s">
        <v>106</v>
      </c>
      <c r="N2" s="18" t="s">
        <v>113</v>
      </c>
      <c r="O2" s="18" t="s">
        <v>107</v>
      </c>
      <c r="P2" s="18" t="s">
        <v>108</v>
      </c>
      <c r="Q2" s="18" t="s">
        <v>109</v>
      </c>
      <c r="R2" s="18" t="s">
        <v>110</v>
      </c>
      <c r="S2" s="18" t="s">
        <v>101</v>
      </c>
      <c r="T2" s="21" t="s">
        <v>102</v>
      </c>
    </row>
    <row r="3" spans="1:20" ht="14" customHeight="1" x14ac:dyDescent="0.2">
      <c r="A3" s="22" t="s">
        <v>45</v>
      </c>
      <c r="B3" s="23" t="s">
        <v>2</v>
      </c>
      <c r="C3" s="23" t="s">
        <v>60</v>
      </c>
      <c r="D3" s="24">
        <v>4.72</v>
      </c>
      <c r="E3" s="25" t="s">
        <v>18</v>
      </c>
      <c r="F3" s="26" t="s">
        <v>84</v>
      </c>
      <c r="G3" s="26">
        <v>3</v>
      </c>
      <c r="H3" s="27" t="s">
        <v>65</v>
      </c>
      <c r="I3" s="26"/>
      <c r="J3" s="28">
        <v>0.2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30">
        <f>AVERAGE(J3:R3)</f>
        <v>2.2222222222222223E-2</v>
      </c>
      <c r="T3" s="31">
        <f t="shared" ref="T3:T33" si="0">S3</f>
        <v>2.2222222222222223E-2</v>
      </c>
    </row>
    <row r="4" spans="1:20" ht="14" customHeight="1" x14ac:dyDescent="0.2">
      <c r="A4" s="22" t="s">
        <v>4</v>
      </c>
      <c r="B4" s="26" t="s">
        <v>0</v>
      </c>
      <c r="C4" s="23" t="s">
        <v>50</v>
      </c>
      <c r="D4" s="24">
        <v>17.53</v>
      </c>
      <c r="E4" s="32" t="s">
        <v>11</v>
      </c>
      <c r="F4" s="26" t="s">
        <v>66</v>
      </c>
      <c r="G4" s="26">
        <v>2</v>
      </c>
      <c r="H4" s="27" t="s">
        <v>67</v>
      </c>
      <c r="I4" s="26"/>
      <c r="J4" s="33">
        <v>0.2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34">
        <f t="shared" ref="S4:S33" si="1">AVERAGE(J4:R4)</f>
        <v>2.2222222222222223E-2</v>
      </c>
      <c r="T4" s="35">
        <f t="shared" si="0"/>
        <v>2.2222222222222223E-2</v>
      </c>
    </row>
    <row r="5" spans="1:20" ht="14" customHeight="1" x14ac:dyDescent="0.2">
      <c r="A5" s="22" t="s">
        <v>116</v>
      </c>
      <c r="B5" s="26" t="s">
        <v>1</v>
      </c>
      <c r="C5" s="23" t="s">
        <v>54</v>
      </c>
      <c r="D5" s="24">
        <v>22.84</v>
      </c>
      <c r="E5" s="36" t="s">
        <v>16</v>
      </c>
      <c r="F5" s="26" t="s">
        <v>84</v>
      </c>
      <c r="G5" s="26">
        <v>3</v>
      </c>
      <c r="H5" s="27" t="s">
        <v>86</v>
      </c>
      <c r="I5" s="26"/>
      <c r="J5" s="33">
        <v>0.3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34">
        <f t="shared" si="1"/>
        <v>3.3333333333333333E-2</v>
      </c>
      <c r="T5" s="35">
        <f t="shared" si="0"/>
        <v>3.3333333333333333E-2</v>
      </c>
    </row>
    <row r="6" spans="1:20" ht="14" customHeight="1" x14ac:dyDescent="0.2">
      <c r="A6" s="22" t="s">
        <v>115</v>
      </c>
      <c r="B6" s="26" t="s">
        <v>1</v>
      </c>
      <c r="C6" s="23" t="s">
        <v>55</v>
      </c>
      <c r="D6" s="24">
        <v>30.53</v>
      </c>
      <c r="E6" s="37" t="s">
        <v>46</v>
      </c>
      <c r="F6" s="26" t="s">
        <v>66</v>
      </c>
      <c r="G6" s="40">
        <v>2</v>
      </c>
      <c r="H6" s="40"/>
      <c r="I6" s="26"/>
      <c r="J6" s="33">
        <v>0.2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34">
        <f t="shared" si="1"/>
        <v>2.2222222222222223E-2</v>
      </c>
      <c r="T6" s="35">
        <f t="shared" si="0"/>
        <v>2.2222222222222223E-2</v>
      </c>
    </row>
    <row r="7" spans="1:20" ht="14" customHeight="1" x14ac:dyDescent="0.2">
      <c r="A7" s="22" t="s">
        <v>41</v>
      </c>
      <c r="B7" s="23" t="s">
        <v>2</v>
      </c>
      <c r="C7" s="23" t="s">
        <v>58</v>
      </c>
      <c r="D7" s="24">
        <v>32.61</v>
      </c>
      <c r="E7" s="37" t="s">
        <v>24</v>
      </c>
      <c r="F7" s="26" t="s">
        <v>84</v>
      </c>
      <c r="G7" s="40">
        <v>3</v>
      </c>
      <c r="H7" s="46" t="s">
        <v>93</v>
      </c>
      <c r="I7" s="26"/>
      <c r="J7" s="33">
        <v>0.2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34">
        <f t="shared" si="1"/>
        <v>2.2222222222222223E-2</v>
      </c>
      <c r="T7" s="35">
        <f t="shared" si="0"/>
        <v>2.2222222222222223E-2</v>
      </c>
    </row>
    <row r="8" spans="1:20" ht="14" customHeight="1" x14ac:dyDescent="0.2">
      <c r="A8" s="22" t="s">
        <v>5</v>
      </c>
      <c r="B8" s="26" t="s">
        <v>0</v>
      </c>
      <c r="C8" s="23" t="s">
        <v>50</v>
      </c>
      <c r="D8" s="45">
        <v>34.74</v>
      </c>
      <c r="E8" s="32" t="s">
        <v>11</v>
      </c>
      <c r="F8" s="26" t="s">
        <v>84</v>
      </c>
      <c r="G8" s="40">
        <v>3</v>
      </c>
      <c r="H8" s="46" t="s">
        <v>70</v>
      </c>
      <c r="I8" s="26"/>
      <c r="J8" s="33">
        <v>0.1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34">
        <f t="shared" si="1"/>
        <v>1.1111111111111112E-2</v>
      </c>
      <c r="T8" s="35">
        <f t="shared" si="0"/>
        <v>1.1111111111111112E-2</v>
      </c>
    </row>
    <row r="9" spans="1:20" ht="14" customHeight="1" x14ac:dyDescent="0.2">
      <c r="A9" s="23" t="s">
        <v>117</v>
      </c>
      <c r="B9" s="26" t="s">
        <v>0</v>
      </c>
      <c r="C9" s="23" t="s">
        <v>50</v>
      </c>
      <c r="D9" s="45">
        <v>35</v>
      </c>
      <c r="E9" s="32" t="s">
        <v>11</v>
      </c>
      <c r="F9" s="26" t="s">
        <v>68</v>
      </c>
      <c r="G9" s="40">
        <v>1</v>
      </c>
      <c r="H9" s="46" t="s">
        <v>72</v>
      </c>
      <c r="I9" s="26"/>
      <c r="J9" s="33">
        <v>0.1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34">
        <f t="shared" si="1"/>
        <v>1.1111111111111112E-2</v>
      </c>
      <c r="T9" s="35">
        <f t="shared" si="0"/>
        <v>1.1111111111111112E-2</v>
      </c>
    </row>
    <row r="10" spans="1:20" ht="14" customHeight="1" x14ac:dyDescent="0.2">
      <c r="A10" s="22" t="s">
        <v>125</v>
      </c>
      <c r="B10" s="23" t="s">
        <v>2</v>
      </c>
      <c r="C10" s="23" t="s">
        <v>59</v>
      </c>
      <c r="D10" s="45">
        <v>49.09</v>
      </c>
      <c r="E10" s="38" t="s">
        <v>23</v>
      </c>
      <c r="F10" s="26" t="s">
        <v>68</v>
      </c>
      <c r="G10" s="40">
        <v>1</v>
      </c>
      <c r="H10" s="40" t="s">
        <v>91</v>
      </c>
      <c r="I10" s="26"/>
      <c r="J10" s="33">
        <v>0.1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34">
        <f t="shared" si="1"/>
        <v>1.1111111111111112E-2</v>
      </c>
      <c r="T10" s="35">
        <f t="shared" si="0"/>
        <v>1.1111111111111112E-2</v>
      </c>
    </row>
    <row r="11" spans="1:20" ht="14" customHeight="1" x14ac:dyDescent="0.2">
      <c r="A11" s="22" t="s">
        <v>30</v>
      </c>
      <c r="B11" s="26" t="s">
        <v>0</v>
      </c>
      <c r="C11" s="27" t="s">
        <v>118</v>
      </c>
      <c r="D11" s="45">
        <v>51.02</v>
      </c>
      <c r="E11" s="32" t="s">
        <v>11</v>
      </c>
      <c r="F11" s="26" t="s">
        <v>66</v>
      </c>
      <c r="G11" s="40">
        <v>2</v>
      </c>
      <c r="H11" s="46" t="s">
        <v>77</v>
      </c>
      <c r="I11" s="26"/>
      <c r="J11" s="33">
        <v>0.2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34">
        <f t="shared" si="1"/>
        <v>2.2222222222222223E-2</v>
      </c>
      <c r="T11" s="35">
        <f t="shared" si="0"/>
        <v>2.2222222222222223E-2</v>
      </c>
    </row>
    <row r="12" spans="1:20" ht="14" customHeight="1" x14ac:dyDescent="0.2">
      <c r="A12" s="22" t="s">
        <v>34</v>
      </c>
      <c r="B12" s="26" t="s">
        <v>1</v>
      </c>
      <c r="C12" s="23" t="s">
        <v>54</v>
      </c>
      <c r="D12" s="45">
        <v>51.2</v>
      </c>
      <c r="E12" s="36" t="s">
        <v>10</v>
      </c>
      <c r="F12" s="26" t="s">
        <v>84</v>
      </c>
      <c r="G12" s="40">
        <v>3</v>
      </c>
      <c r="H12" s="46" t="s">
        <v>85</v>
      </c>
      <c r="I12" s="26"/>
      <c r="J12" s="33">
        <v>0.3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34">
        <f t="shared" si="1"/>
        <v>3.3333333333333333E-2</v>
      </c>
      <c r="T12" s="35">
        <f t="shared" si="0"/>
        <v>3.3333333333333333E-2</v>
      </c>
    </row>
    <row r="13" spans="1:20" ht="14" customHeight="1" x14ac:dyDescent="0.2">
      <c r="A13" s="22" t="s">
        <v>6</v>
      </c>
      <c r="B13" s="26" t="s">
        <v>0</v>
      </c>
      <c r="C13" s="23" t="s">
        <v>50</v>
      </c>
      <c r="D13" s="45">
        <v>53.3</v>
      </c>
      <c r="E13" s="32" t="s">
        <v>11</v>
      </c>
      <c r="F13" s="26" t="s">
        <v>84</v>
      </c>
      <c r="G13" s="40">
        <v>3</v>
      </c>
      <c r="H13" s="46" t="s">
        <v>71</v>
      </c>
      <c r="I13" s="26"/>
      <c r="J13" s="33">
        <v>0.1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34">
        <f t="shared" si="1"/>
        <v>1.1111111111111112E-2</v>
      </c>
      <c r="T13" s="35">
        <f t="shared" si="0"/>
        <v>1.1111111111111112E-2</v>
      </c>
    </row>
    <row r="14" spans="1:20" ht="14" customHeight="1" x14ac:dyDescent="0.2">
      <c r="A14" s="22" t="s">
        <v>40</v>
      </c>
      <c r="B14" s="26" t="s">
        <v>1</v>
      </c>
      <c r="C14" s="23" t="s">
        <v>57</v>
      </c>
      <c r="D14" s="45">
        <v>53.63</v>
      </c>
      <c r="E14" s="37" t="s">
        <v>14</v>
      </c>
      <c r="F14" s="26" t="s">
        <v>84</v>
      </c>
      <c r="G14" s="40">
        <v>3</v>
      </c>
      <c r="H14" s="46" t="s">
        <v>83</v>
      </c>
      <c r="I14" s="26"/>
      <c r="J14" s="33">
        <v>0.3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34">
        <f t="shared" si="1"/>
        <v>3.3333333333333333E-2</v>
      </c>
      <c r="T14" s="35">
        <f t="shared" si="0"/>
        <v>3.3333333333333333E-2</v>
      </c>
    </row>
    <row r="15" spans="1:20" ht="14" customHeight="1" x14ac:dyDescent="0.2">
      <c r="A15" s="22" t="s">
        <v>39</v>
      </c>
      <c r="B15" s="26" t="s">
        <v>1</v>
      </c>
      <c r="C15" s="23" t="s">
        <v>56</v>
      </c>
      <c r="D15" s="45">
        <v>53.8</v>
      </c>
      <c r="E15" s="37" t="s">
        <v>13</v>
      </c>
      <c r="F15" s="26" t="s">
        <v>84</v>
      </c>
      <c r="G15" s="40">
        <v>3</v>
      </c>
      <c r="H15" s="40" t="s">
        <v>94</v>
      </c>
      <c r="I15" s="26"/>
      <c r="J15" s="33">
        <v>0.1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4">
        <f t="shared" si="1"/>
        <v>1.1111111111111112E-2</v>
      </c>
      <c r="T15" s="35">
        <f t="shared" si="0"/>
        <v>1.1111111111111112E-2</v>
      </c>
    </row>
    <row r="16" spans="1:20" ht="14" customHeight="1" x14ac:dyDescent="0.2">
      <c r="A16" s="22" t="s">
        <v>42</v>
      </c>
      <c r="B16" s="23" t="s">
        <v>2</v>
      </c>
      <c r="C16" s="23" t="s">
        <v>58</v>
      </c>
      <c r="D16" s="45">
        <v>61.75</v>
      </c>
      <c r="E16" s="36" t="s">
        <v>25</v>
      </c>
      <c r="F16" s="26" t="s">
        <v>84</v>
      </c>
      <c r="G16" s="40">
        <v>3</v>
      </c>
      <c r="H16" s="46" t="s">
        <v>69</v>
      </c>
      <c r="I16" s="26"/>
      <c r="J16" s="33">
        <v>0.1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34">
        <f t="shared" si="1"/>
        <v>1.1111111111111112E-2</v>
      </c>
      <c r="T16" s="35">
        <f t="shared" si="0"/>
        <v>1.1111111111111112E-2</v>
      </c>
    </row>
    <row r="17" spans="1:20" ht="14" customHeight="1" x14ac:dyDescent="0.2">
      <c r="A17" s="22" t="s">
        <v>31</v>
      </c>
      <c r="B17" s="26" t="s">
        <v>0</v>
      </c>
      <c r="C17" s="27" t="s">
        <v>118</v>
      </c>
      <c r="D17" s="45">
        <v>69.8</v>
      </c>
      <c r="E17" s="32" t="s">
        <v>11</v>
      </c>
      <c r="F17" s="39" t="s">
        <v>68</v>
      </c>
      <c r="G17" s="40">
        <v>1</v>
      </c>
      <c r="H17" s="46" t="s">
        <v>80</v>
      </c>
      <c r="I17" s="26"/>
      <c r="J17" s="33">
        <v>0.1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34">
        <f t="shared" si="1"/>
        <v>1.1111111111111112E-2</v>
      </c>
      <c r="T17" s="35">
        <f t="shared" si="0"/>
        <v>1.1111111111111112E-2</v>
      </c>
    </row>
    <row r="18" spans="1:20" ht="14" customHeight="1" x14ac:dyDescent="0.2">
      <c r="A18" s="23" t="s">
        <v>119</v>
      </c>
      <c r="B18" s="26" t="s">
        <v>1</v>
      </c>
      <c r="C18" s="23" t="s">
        <v>54</v>
      </c>
      <c r="D18" s="45">
        <v>80.790000000000006</v>
      </c>
      <c r="E18" s="37" t="s">
        <v>15</v>
      </c>
      <c r="F18" s="26" t="s">
        <v>84</v>
      </c>
      <c r="G18" s="40">
        <v>3</v>
      </c>
      <c r="H18" s="46" t="s">
        <v>120</v>
      </c>
      <c r="I18" s="26"/>
      <c r="J18" s="33">
        <v>0.2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34">
        <f t="shared" si="1"/>
        <v>2.2222222222222223E-2</v>
      </c>
      <c r="T18" s="35">
        <f t="shared" si="0"/>
        <v>2.2222222222222223E-2</v>
      </c>
    </row>
    <row r="19" spans="1:20" ht="14" customHeight="1" x14ac:dyDescent="0.2">
      <c r="A19" s="22" t="s">
        <v>38</v>
      </c>
      <c r="B19" s="26" t="s">
        <v>1</v>
      </c>
      <c r="C19" s="23" t="s">
        <v>55</v>
      </c>
      <c r="D19" s="45">
        <v>87.02</v>
      </c>
      <c r="E19" s="36" t="s">
        <v>17</v>
      </c>
      <c r="F19" s="26" t="s">
        <v>84</v>
      </c>
      <c r="G19" s="40">
        <v>3</v>
      </c>
      <c r="H19" s="46" t="s">
        <v>81</v>
      </c>
      <c r="I19" s="26"/>
      <c r="J19" s="33">
        <v>0.1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34">
        <f t="shared" si="1"/>
        <v>1.1111111111111112E-2</v>
      </c>
      <c r="T19" s="35">
        <f t="shared" si="0"/>
        <v>1.1111111111111112E-2</v>
      </c>
    </row>
    <row r="20" spans="1:20" ht="14" customHeight="1" x14ac:dyDescent="0.2">
      <c r="A20" s="22" t="s">
        <v>124</v>
      </c>
      <c r="B20" s="23" t="s">
        <v>2</v>
      </c>
      <c r="C20" s="23" t="s">
        <v>59</v>
      </c>
      <c r="D20" s="45">
        <v>126.38</v>
      </c>
      <c r="E20" s="38" t="s">
        <v>19</v>
      </c>
      <c r="F20" s="26" t="s">
        <v>66</v>
      </c>
      <c r="G20" s="40">
        <v>2</v>
      </c>
      <c r="H20" s="40" t="s">
        <v>89</v>
      </c>
      <c r="I20" s="26"/>
      <c r="J20" s="33">
        <v>0.1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34">
        <f t="shared" si="1"/>
        <v>1.1111111111111112E-2</v>
      </c>
      <c r="T20" s="35">
        <f t="shared" si="0"/>
        <v>1.1111111111111112E-2</v>
      </c>
    </row>
    <row r="21" spans="1:20" ht="14" customHeight="1" x14ac:dyDescent="0.2">
      <c r="A21" s="22" t="s">
        <v>44</v>
      </c>
      <c r="B21" s="23" t="s">
        <v>2</v>
      </c>
      <c r="C21" s="23" t="s">
        <v>59</v>
      </c>
      <c r="D21" s="45">
        <v>145.72999999999999</v>
      </c>
      <c r="E21" s="38" t="s">
        <v>20</v>
      </c>
      <c r="F21" s="26" t="s">
        <v>68</v>
      </c>
      <c r="G21" s="40">
        <v>1</v>
      </c>
      <c r="H21" s="46" t="s">
        <v>88</v>
      </c>
      <c r="I21" s="26"/>
      <c r="J21" s="33">
        <v>0.1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34">
        <f t="shared" si="1"/>
        <v>1.1111111111111112E-2</v>
      </c>
      <c r="T21" s="35">
        <f t="shared" si="0"/>
        <v>1.1111111111111112E-2</v>
      </c>
    </row>
    <row r="22" spans="1:20" ht="14" customHeight="1" x14ac:dyDescent="0.2">
      <c r="A22" s="22" t="s">
        <v>3</v>
      </c>
      <c r="B22" s="26" t="s">
        <v>0</v>
      </c>
      <c r="C22" s="23" t="s">
        <v>49</v>
      </c>
      <c r="D22" s="45">
        <v>179.14</v>
      </c>
      <c r="E22" s="32" t="s">
        <v>11</v>
      </c>
      <c r="F22" s="26" t="s">
        <v>84</v>
      </c>
      <c r="G22" s="40">
        <v>3</v>
      </c>
      <c r="H22" s="46" t="s">
        <v>73</v>
      </c>
      <c r="I22" s="26"/>
      <c r="J22" s="33">
        <v>0.1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34">
        <f t="shared" si="1"/>
        <v>1.1111111111111112E-2</v>
      </c>
      <c r="T22" s="35">
        <f t="shared" si="0"/>
        <v>1.1111111111111112E-2</v>
      </c>
    </row>
    <row r="23" spans="1:20" ht="14" customHeight="1" x14ac:dyDescent="0.2">
      <c r="A23" s="22" t="s">
        <v>35</v>
      </c>
      <c r="B23" s="26" t="s">
        <v>1</v>
      </c>
      <c r="C23" s="23" t="s">
        <v>54</v>
      </c>
      <c r="D23" s="45">
        <v>235.88</v>
      </c>
      <c r="E23" s="37" t="s">
        <v>8</v>
      </c>
      <c r="F23" s="26" t="s">
        <v>84</v>
      </c>
      <c r="G23" s="40">
        <v>3</v>
      </c>
      <c r="H23" s="46" t="s">
        <v>92</v>
      </c>
      <c r="I23" s="26"/>
      <c r="J23" s="33">
        <v>0.2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34">
        <f t="shared" si="1"/>
        <v>2.2222222222222223E-2</v>
      </c>
      <c r="T23" s="35">
        <f t="shared" si="0"/>
        <v>2.2222222222222223E-2</v>
      </c>
    </row>
    <row r="24" spans="1:20" ht="14" customHeight="1" x14ac:dyDescent="0.2">
      <c r="A24" s="22" t="s">
        <v>26</v>
      </c>
      <c r="B24" s="26" t="s">
        <v>0</v>
      </c>
      <c r="C24" s="23" t="s">
        <v>51</v>
      </c>
      <c r="D24" s="45">
        <v>287.19</v>
      </c>
      <c r="E24" s="32" t="s">
        <v>11</v>
      </c>
      <c r="F24" s="26" t="s">
        <v>66</v>
      </c>
      <c r="G24" s="40">
        <v>2</v>
      </c>
      <c r="H24" s="46" t="s">
        <v>74</v>
      </c>
      <c r="I24" s="26"/>
      <c r="J24" s="33">
        <v>0.1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34">
        <f t="shared" si="1"/>
        <v>1.1111111111111112E-2</v>
      </c>
      <c r="T24" s="35">
        <f t="shared" si="0"/>
        <v>1.1111111111111112E-2</v>
      </c>
    </row>
    <row r="25" spans="1:20" ht="14" customHeight="1" x14ac:dyDescent="0.2">
      <c r="A25" s="22" t="s">
        <v>43</v>
      </c>
      <c r="B25" s="23" t="s">
        <v>2</v>
      </c>
      <c r="C25" s="23" t="s">
        <v>59</v>
      </c>
      <c r="D25" s="45">
        <v>310.32</v>
      </c>
      <c r="E25" s="38" t="s">
        <v>22</v>
      </c>
      <c r="F25" s="26" t="s">
        <v>68</v>
      </c>
      <c r="G25" s="40">
        <v>1</v>
      </c>
      <c r="H25" s="46" t="s">
        <v>90</v>
      </c>
      <c r="I25" s="26"/>
      <c r="J25" s="33">
        <v>0.1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34">
        <f t="shared" si="1"/>
        <v>1.1111111111111112E-2</v>
      </c>
      <c r="T25" s="35">
        <f t="shared" si="0"/>
        <v>1.1111111111111112E-2</v>
      </c>
    </row>
    <row r="26" spans="1:20" ht="14" customHeight="1" x14ac:dyDescent="0.2">
      <c r="A26" s="22" t="s">
        <v>36</v>
      </c>
      <c r="B26" s="26" t="s">
        <v>1</v>
      </c>
      <c r="C26" s="23" t="s">
        <v>54</v>
      </c>
      <c r="D26" s="45">
        <v>329.95</v>
      </c>
      <c r="E26" s="37" t="s">
        <v>9</v>
      </c>
      <c r="F26" s="26" t="s">
        <v>84</v>
      </c>
      <c r="G26" s="40">
        <v>3</v>
      </c>
      <c r="H26" s="46" t="s">
        <v>87</v>
      </c>
      <c r="I26" s="26"/>
      <c r="J26" s="33">
        <v>0.2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34">
        <f t="shared" si="1"/>
        <v>2.2222222222222223E-2</v>
      </c>
      <c r="T26" s="35">
        <f t="shared" si="0"/>
        <v>2.2222222222222223E-2</v>
      </c>
    </row>
    <row r="27" spans="1:20" ht="14" customHeight="1" x14ac:dyDescent="0.2">
      <c r="A27" s="22" t="s">
        <v>37</v>
      </c>
      <c r="B27" s="26" t="s">
        <v>1</v>
      </c>
      <c r="C27" s="23" t="s">
        <v>55</v>
      </c>
      <c r="D27" s="45">
        <v>337.22</v>
      </c>
      <c r="E27" s="36" t="s">
        <v>7</v>
      </c>
      <c r="F27" s="26" t="s">
        <v>76</v>
      </c>
      <c r="G27" s="40">
        <v>2</v>
      </c>
      <c r="H27" s="46" t="s">
        <v>82</v>
      </c>
      <c r="I27" s="26"/>
      <c r="J27" s="33">
        <v>0.2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34">
        <f t="shared" si="1"/>
        <v>2.2222222222222223E-2</v>
      </c>
      <c r="T27" s="35">
        <f t="shared" si="0"/>
        <v>2.2222222222222223E-2</v>
      </c>
    </row>
    <row r="28" spans="1:20" ht="14" customHeight="1" x14ac:dyDescent="0.2">
      <c r="A28" s="22" t="s">
        <v>32</v>
      </c>
      <c r="B28" s="26" t="s">
        <v>1</v>
      </c>
      <c r="C28" s="23" t="s">
        <v>52</v>
      </c>
      <c r="D28" s="45">
        <v>522.9</v>
      </c>
      <c r="E28" s="37" t="s">
        <v>12</v>
      </c>
      <c r="F28" s="26" t="s">
        <v>66</v>
      </c>
      <c r="G28" s="40">
        <v>2</v>
      </c>
      <c r="H28" s="40" t="s">
        <v>95</v>
      </c>
      <c r="I28" s="26"/>
      <c r="J28" s="33">
        <v>0.2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34">
        <f t="shared" si="1"/>
        <v>2.2222222222222223E-2</v>
      </c>
      <c r="T28" s="35">
        <f t="shared" si="0"/>
        <v>2.2222222222222223E-2</v>
      </c>
    </row>
    <row r="29" spans="1:20" ht="14" customHeight="1" x14ac:dyDescent="0.2">
      <c r="A29" s="22" t="s">
        <v>100</v>
      </c>
      <c r="B29" s="23" t="s">
        <v>2</v>
      </c>
      <c r="C29" s="23" t="s">
        <v>59</v>
      </c>
      <c r="D29" s="45">
        <v>565.96</v>
      </c>
      <c r="E29" s="38" t="s">
        <v>21</v>
      </c>
      <c r="F29" s="26" t="s">
        <v>76</v>
      </c>
      <c r="G29" s="40">
        <v>2</v>
      </c>
      <c r="H29" s="46" t="s">
        <v>96</v>
      </c>
      <c r="I29" s="26"/>
      <c r="J29" s="33">
        <v>0.2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34">
        <f t="shared" si="1"/>
        <v>2.2222222222222223E-2</v>
      </c>
      <c r="T29" s="35">
        <f t="shared" si="0"/>
        <v>2.2222222222222223E-2</v>
      </c>
    </row>
    <row r="30" spans="1:20" ht="14" customHeight="1" x14ac:dyDescent="0.2">
      <c r="A30" s="22" t="s">
        <v>29</v>
      </c>
      <c r="B30" s="26" t="s">
        <v>0</v>
      </c>
      <c r="C30" s="23" t="s">
        <v>51</v>
      </c>
      <c r="D30" s="45">
        <v>800</v>
      </c>
      <c r="E30" s="32" t="s">
        <v>11</v>
      </c>
      <c r="F30" s="26" t="s">
        <v>76</v>
      </c>
      <c r="G30" s="40">
        <v>2</v>
      </c>
      <c r="H30" s="40" t="s">
        <v>99</v>
      </c>
      <c r="I30" s="26"/>
      <c r="J30" s="33">
        <v>0.2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34">
        <f t="shared" si="1"/>
        <v>2.2222222222222223E-2</v>
      </c>
      <c r="T30" s="35">
        <f t="shared" si="0"/>
        <v>2.2222222222222223E-2</v>
      </c>
    </row>
    <row r="31" spans="1:20" ht="14" customHeight="1" x14ac:dyDescent="0.2">
      <c r="A31" s="22" t="s">
        <v>27</v>
      </c>
      <c r="B31" s="26" t="s">
        <v>0</v>
      </c>
      <c r="C31" s="23" t="s">
        <v>51</v>
      </c>
      <c r="D31" s="45">
        <v>1207.55</v>
      </c>
      <c r="E31" s="32" t="s">
        <v>11</v>
      </c>
      <c r="F31" s="26" t="s">
        <v>121</v>
      </c>
      <c r="G31" s="40">
        <v>6</v>
      </c>
      <c r="H31" s="46" t="s">
        <v>75</v>
      </c>
      <c r="I31" s="26"/>
      <c r="J31" s="33">
        <v>0.5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34">
        <f t="shared" si="1"/>
        <v>5.5555555555555552E-2</v>
      </c>
      <c r="T31" s="35">
        <f t="shared" si="0"/>
        <v>5.5555555555555552E-2</v>
      </c>
    </row>
    <row r="32" spans="1:20" ht="14" customHeight="1" x14ac:dyDescent="0.2">
      <c r="A32" s="22" t="s">
        <v>28</v>
      </c>
      <c r="B32" s="26" t="s">
        <v>0</v>
      </c>
      <c r="C32" s="23" t="s">
        <v>51</v>
      </c>
      <c r="D32" s="24">
        <v>1349.19</v>
      </c>
      <c r="E32" s="32" t="s">
        <v>11</v>
      </c>
      <c r="F32" s="40" t="s">
        <v>79</v>
      </c>
      <c r="G32" s="40">
        <v>3</v>
      </c>
      <c r="H32" s="46" t="s">
        <v>78</v>
      </c>
      <c r="I32" s="26"/>
      <c r="J32" s="33">
        <v>0.3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34">
        <f t="shared" si="1"/>
        <v>3.3333333333333333E-2</v>
      </c>
      <c r="T32" s="35">
        <f t="shared" si="0"/>
        <v>3.3333333333333333E-2</v>
      </c>
    </row>
    <row r="33" spans="1:20" ht="14" customHeight="1" x14ac:dyDescent="0.2">
      <c r="A33" s="22" t="s">
        <v>33</v>
      </c>
      <c r="B33" s="26" t="s">
        <v>1</v>
      </c>
      <c r="C33" s="23" t="s">
        <v>53</v>
      </c>
      <c r="D33" s="24">
        <v>5200</v>
      </c>
      <c r="E33" s="37" t="s">
        <v>123</v>
      </c>
      <c r="F33" s="26" t="s">
        <v>122</v>
      </c>
      <c r="G33" s="26">
        <v>11</v>
      </c>
      <c r="H33" s="26" t="s">
        <v>98</v>
      </c>
      <c r="I33" s="26"/>
      <c r="J33" s="41">
        <v>1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3">
        <f t="shared" si="1"/>
        <v>0.1111111111111111</v>
      </c>
      <c r="T33" s="44">
        <f t="shared" si="0"/>
        <v>0.1111111111111111</v>
      </c>
    </row>
    <row r="36" spans="1:20" s="5" customFormat="1" ht="14" customHeight="1" x14ac:dyDescent="0.2">
      <c r="A36" s="6"/>
      <c r="C36" s="6"/>
      <c r="D36" s="4"/>
      <c r="E36" s="7"/>
      <c r="H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5" customFormat="1" ht="14" customHeight="1" x14ac:dyDescent="0.2">
      <c r="A37" s="6"/>
      <c r="C37" s="6"/>
      <c r="D37" s="4"/>
      <c r="E37" s="7"/>
      <c r="H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5" customFormat="1" ht="14" customHeight="1" x14ac:dyDescent="0.2">
      <c r="A38" s="6"/>
      <c r="C38" s="6"/>
      <c r="D38" s="4"/>
      <c r="E38" s="7"/>
      <c r="H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s="5" customFormat="1" ht="14" customHeight="1" x14ac:dyDescent="0.2">
      <c r="A39" s="6"/>
      <c r="C39" s="6"/>
      <c r="D39" s="4"/>
      <c r="E39" s="7"/>
      <c r="H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s="5" customFormat="1" ht="14" customHeight="1" x14ac:dyDescent="0.2">
      <c r="A40" s="6"/>
      <c r="C40" s="6"/>
      <c r="D40" s="4"/>
      <c r="E40" s="7"/>
      <c r="H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5" customFormat="1" ht="14" customHeight="1" x14ac:dyDescent="0.2">
      <c r="A41" s="6"/>
      <c r="C41" s="6"/>
      <c r="D41" s="4"/>
      <c r="E41" s="7"/>
      <c r="H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5" customFormat="1" ht="14" customHeight="1" x14ac:dyDescent="0.2">
      <c r="A42" s="6"/>
      <c r="C42" s="6"/>
      <c r="D42" s="4"/>
      <c r="E42" s="7"/>
      <c r="H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customFormat="1" ht="14" customHeight="1" x14ac:dyDescent="0.15"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customFormat="1" ht="14" customHeight="1" x14ac:dyDescent="0.15"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customFormat="1" ht="14" customHeight="1" x14ac:dyDescent="0.15"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customFormat="1" ht="14" customHeight="1" x14ac:dyDescent="0.15"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customFormat="1" ht="14" customHeight="1" x14ac:dyDescent="0.15"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customFormat="1" ht="14" customHeight="1" x14ac:dyDescent="0.15"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0:20" customFormat="1" ht="14" customHeight="1" x14ac:dyDescent="0.15"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0:20" customFormat="1" ht="14" customHeight="1" x14ac:dyDescent="0.15"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0:20" customFormat="1" ht="14" customHeight="1" x14ac:dyDescent="0.15"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0:20" customFormat="1" ht="14" customHeight="1" x14ac:dyDescent="0.15"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0:20" customFormat="1" ht="14" customHeight="1" x14ac:dyDescent="0.15"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0:20" customFormat="1" ht="14" customHeight="1" x14ac:dyDescent="0.15"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0:20" customFormat="1" ht="14" customHeight="1" x14ac:dyDescent="0.15"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0:20" customFormat="1" ht="14" customHeight="1" x14ac:dyDescent="0.15"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0:20" customFormat="1" ht="14" customHeight="1" x14ac:dyDescent="0.15"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0:20" customFormat="1" ht="14" customHeight="1" x14ac:dyDescent="0.15"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0:20" customFormat="1" ht="14" customHeight="1" x14ac:dyDescent="0.15"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0:20" customFormat="1" ht="14" customHeight="1" x14ac:dyDescent="0.15"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0:20" customFormat="1" ht="14" customHeight="1" x14ac:dyDescent="0.15"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0:20" customFormat="1" ht="14" customHeight="1" x14ac:dyDescent="0.15"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0:20" customFormat="1" ht="14" customHeight="1" x14ac:dyDescent="0.15"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0:20" customFormat="1" ht="14" customHeight="1" x14ac:dyDescent="0.15"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0:20" customFormat="1" ht="14" customHeight="1" x14ac:dyDescent="0.15"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0:20" customFormat="1" ht="14" customHeight="1" x14ac:dyDescent="0.15"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0:20" customFormat="1" ht="14" customHeight="1" x14ac:dyDescent="0.15"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0:20" customFormat="1" ht="14" customHeight="1" x14ac:dyDescent="0.15"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0:20" customFormat="1" ht="14" customHeight="1" x14ac:dyDescent="0.15"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0:20" customFormat="1" ht="14" customHeight="1" x14ac:dyDescent="0.15"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0:20" customFormat="1" ht="14" customHeight="1" x14ac:dyDescent="0.15"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0:20" customFormat="1" ht="14" customHeight="1" x14ac:dyDescent="0.15"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0:20" customFormat="1" ht="14" customHeight="1" x14ac:dyDescent="0.15"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0:20" customFormat="1" ht="14" customHeight="1" x14ac:dyDescent="0.15"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0:20" customFormat="1" ht="14" customHeight="1" x14ac:dyDescent="0.15"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0:20" customFormat="1" ht="14" customHeight="1" x14ac:dyDescent="0.15"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0:20" customFormat="1" ht="14" customHeight="1" x14ac:dyDescent="0.15"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0:20" customFormat="1" ht="14" customHeight="1" x14ac:dyDescent="0.15"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0:20" customFormat="1" ht="14" customHeight="1" x14ac:dyDescent="0.15"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0:20" customFormat="1" ht="14" customHeight="1" x14ac:dyDescent="0.15"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0:20" customFormat="1" ht="14" customHeight="1" x14ac:dyDescent="0.15"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0:20" customFormat="1" ht="14" customHeight="1" x14ac:dyDescent="0.15"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0:20" customFormat="1" ht="14" customHeight="1" x14ac:dyDescent="0.15"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0:20" customFormat="1" ht="14" customHeight="1" x14ac:dyDescent="0.15"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0:20" customFormat="1" ht="14" customHeight="1" x14ac:dyDescent="0.15"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0:20" customFormat="1" ht="14" customHeight="1" x14ac:dyDescent="0.15"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0:20" customFormat="1" ht="14" customHeight="1" x14ac:dyDescent="0.15"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0:20" customFormat="1" ht="14" customHeight="1" x14ac:dyDescent="0.15"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0:20" customFormat="1" ht="14" customHeight="1" x14ac:dyDescent="0.15"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0:20" customFormat="1" ht="14" customHeight="1" x14ac:dyDescent="0.15"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0:20" customFormat="1" ht="14" customHeight="1" x14ac:dyDescent="0.15"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0:20" customFormat="1" ht="14" customHeight="1" x14ac:dyDescent="0.15"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0:20" customFormat="1" ht="14" customHeight="1" x14ac:dyDescent="0.15"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0:20" customFormat="1" ht="14" customHeight="1" x14ac:dyDescent="0.15"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0:20" customFormat="1" ht="14" customHeight="1" x14ac:dyDescent="0.15"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0:20" customFormat="1" ht="14" customHeight="1" x14ac:dyDescent="0.15"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0:20" customFormat="1" ht="14" customHeight="1" x14ac:dyDescent="0.15"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0:20" customFormat="1" ht="14" customHeight="1" x14ac:dyDescent="0.15"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0:20" customFormat="1" ht="14" customHeight="1" x14ac:dyDescent="0.15"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0:20" customFormat="1" ht="14" customHeight="1" x14ac:dyDescent="0.15"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0:20" customFormat="1" ht="14" customHeight="1" x14ac:dyDescent="0.15"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0:20" customFormat="1" ht="14" customHeight="1" x14ac:dyDescent="0.15"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0:20" customFormat="1" ht="14" customHeight="1" x14ac:dyDescent="0.15"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0:20" customFormat="1" ht="14" customHeight="1" x14ac:dyDescent="0.15"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0:20" customFormat="1" ht="14" customHeight="1" x14ac:dyDescent="0.15"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0:20" customFormat="1" ht="14" customHeight="1" x14ac:dyDescent="0.15"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0:20" customFormat="1" ht="14" customHeight="1" x14ac:dyDescent="0.15"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0:20" customFormat="1" ht="14" customHeight="1" x14ac:dyDescent="0.15"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0:20" customFormat="1" ht="14" customHeight="1" x14ac:dyDescent="0.15"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0:20" customFormat="1" ht="14" customHeight="1" x14ac:dyDescent="0.15"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0:20" customFormat="1" ht="14" customHeight="1" x14ac:dyDescent="0.15"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0:20" customFormat="1" ht="14" customHeight="1" x14ac:dyDescent="0.15"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0:20" customFormat="1" ht="14" customHeight="1" x14ac:dyDescent="0.15"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0:20" customFormat="1" ht="14" customHeight="1" x14ac:dyDescent="0.15"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0:20" customFormat="1" ht="14" customHeight="1" x14ac:dyDescent="0.15"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0:20" customFormat="1" ht="14" customHeight="1" x14ac:dyDescent="0.15"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0:20" customFormat="1" ht="14" customHeight="1" x14ac:dyDescent="0.15"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0:20" customFormat="1" ht="14" customHeight="1" x14ac:dyDescent="0.15"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0:20" customFormat="1" ht="14" customHeight="1" x14ac:dyDescent="0.15"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0:20" customFormat="1" ht="14" customHeight="1" x14ac:dyDescent="0.15"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0:20" customFormat="1" ht="14" customHeight="1" x14ac:dyDescent="0.15"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0:20" customFormat="1" ht="14" customHeight="1" x14ac:dyDescent="0.15"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0:20" customFormat="1" ht="14" customHeight="1" x14ac:dyDescent="0.15"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</sheetData>
  <mergeCells count="1">
    <mergeCell ref="J1:T1"/>
  </mergeCells>
  <phoneticPr fontId="0" type="noConversion"/>
  <pageMargins left="1" right="1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Museum of Paleontology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P. Wilson</dc:creator>
  <cp:lastModifiedBy>Microsoft Office User</cp:lastModifiedBy>
  <cp:lastPrinted>2012-04-04T21:02:11Z</cp:lastPrinted>
  <dcterms:created xsi:type="dcterms:W3CDTF">2004-07-07T02:38:05Z</dcterms:created>
  <dcterms:modified xsi:type="dcterms:W3CDTF">2021-10-21T18:08:02Z</dcterms:modified>
</cp:coreProperties>
</file>