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5600" windowHeight="16060" tabRatio="500"/>
  </bookViews>
  <sheets>
    <sheet name="Sheet1" sheetId="1" r:id="rId1"/>
    <sheet name="Sheet2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" i="1" l="1"/>
  <c r="E16" i="1"/>
  <c r="F16" i="1"/>
  <c r="H16" i="1"/>
  <c r="I16" i="1"/>
  <c r="K16" i="1"/>
  <c r="L16" i="1"/>
  <c r="N16" i="1"/>
  <c r="O16" i="1"/>
  <c r="Q16" i="1"/>
  <c r="R16" i="1"/>
  <c r="T16" i="1"/>
  <c r="U16" i="1"/>
  <c r="C17" i="1"/>
  <c r="E17" i="1"/>
  <c r="F17" i="1"/>
  <c r="H17" i="1"/>
  <c r="I17" i="1"/>
  <c r="K17" i="1"/>
  <c r="L17" i="1"/>
  <c r="N17" i="1"/>
  <c r="O17" i="1"/>
  <c r="Q17" i="1"/>
  <c r="R17" i="1"/>
  <c r="T17" i="1"/>
  <c r="U17" i="1"/>
  <c r="C18" i="1"/>
  <c r="E18" i="1"/>
  <c r="F18" i="1"/>
  <c r="H18" i="1"/>
  <c r="I18" i="1"/>
  <c r="K18" i="1"/>
  <c r="L18" i="1"/>
  <c r="N18" i="1"/>
  <c r="O18" i="1"/>
  <c r="Q18" i="1"/>
  <c r="R18" i="1"/>
  <c r="T18" i="1"/>
  <c r="U18" i="1"/>
  <c r="B18" i="1"/>
  <c r="B17" i="1"/>
  <c r="B16" i="1"/>
  <c r="C15" i="1"/>
  <c r="E15" i="1"/>
  <c r="F15" i="1"/>
  <c r="H15" i="1"/>
  <c r="I15" i="1"/>
  <c r="K15" i="1"/>
  <c r="L15" i="1"/>
  <c r="N15" i="1"/>
  <c r="O15" i="1"/>
  <c r="Q15" i="1"/>
  <c r="R15" i="1"/>
  <c r="T15" i="1"/>
  <c r="U15" i="1"/>
  <c r="B15" i="1"/>
</calcChain>
</file>

<file path=xl/sharedStrings.xml><?xml version="1.0" encoding="utf-8"?>
<sst xmlns="http://schemas.openxmlformats.org/spreadsheetml/2006/main" count="28" uniqueCount="16">
  <si>
    <t>Fasting</t>
  </si>
  <si>
    <t>Fed</t>
  </si>
  <si>
    <t>ADP</t>
  </si>
  <si>
    <t>FCCP (Complex I)</t>
  </si>
  <si>
    <t>FCCP (Complex II)</t>
  </si>
  <si>
    <t>CRC</t>
  </si>
  <si>
    <t>Mitochondrial oxygen consumption</t>
  </si>
  <si>
    <t>Basal</t>
  </si>
  <si>
    <t>Oligomycin (state 4o)</t>
  </si>
  <si>
    <t>Citrate synthase activity</t>
  </si>
  <si>
    <t>Oxygen consumption rates (OCR) values in pmol/mg tissue/s</t>
  </si>
  <si>
    <t>N</t>
  </si>
  <si>
    <t>Mean</t>
  </si>
  <si>
    <t>SD</t>
  </si>
  <si>
    <t>SEM</t>
  </si>
  <si>
    <t>Cytrate synthase activity values are in mU/mg protein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</si>
</sst>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5" fillId="0" borderId="0" xfId="0" applyFont="1"/>
    <xf numFmtId="0" fontId="5" fillId="0" borderId="0" xfId="0" applyFont="1" applyAlignment="1"/>
    <xf numFmtId="0" fontId="0" fillId="0" borderId="0" xfId="0" applyAlignment="1"/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2" fontId="7" fillId="0" borderId="0" xfId="0" applyNumberFormat="1" applyFont="1"/>
    <xf numFmtId="2" fontId="6" fillId="0" borderId="0" xfId="0" applyNumberFormat="1" applyFont="1"/>
  </cellXfs>
  <cellStyles count="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2"/>
  <sheetViews>
    <sheetView tabSelected="1" workbookViewId="0">
      <selection activeCell="A4" sqref="A4"/>
    </sheetView>
  </sheetViews>
  <sheetFormatPr baseColWidth="10" defaultColWidth="11" defaultRowHeight="15" x14ac:dyDescent="0"/>
  <cols>
    <col min="2" max="2" width="12.1640625" customWidth="1"/>
    <col min="3" max="3" width="12.5" customWidth="1"/>
  </cols>
  <sheetData>
    <row r="1" spans="1:25">
      <c r="A1" s="5" t="s">
        <v>6</v>
      </c>
      <c r="C1" s="6"/>
      <c r="E1" s="3"/>
      <c r="R1" s="3"/>
    </row>
    <row r="2" spans="1:25">
      <c r="A2" s="5"/>
      <c r="C2" s="6"/>
      <c r="E2" s="3"/>
      <c r="R2" s="3"/>
    </row>
    <row r="3" spans="1:25">
      <c r="A3" s="5" t="s">
        <v>10</v>
      </c>
      <c r="C3" s="6"/>
      <c r="E3" s="3"/>
      <c r="R3" s="3"/>
    </row>
    <row r="4" spans="1:25">
      <c r="A4" s="5" t="s">
        <v>15</v>
      </c>
      <c r="C4" s="6"/>
      <c r="E4" s="3"/>
      <c r="R4" s="3"/>
    </row>
    <row r="6" spans="1:25">
      <c r="A6" s="7"/>
      <c r="B6" s="10" t="s">
        <v>7</v>
      </c>
      <c r="C6" s="11"/>
      <c r="D6" s="7"/>
      <c r="E6" s="10" t="s">
        <v>2</v>
      </c>
      <c r="F6" s="11"/>
      <c r="G6" s="7"/>
      <c r="H6" s="10" t="s">
        <v>8</v>
      </c>
      <c r="I6" s="11"/>
      <c r="J6" s="7"/>
      <c r="K6" s="10" t="s">
        <v>3</v>
      </c>
      <c r="L6" s="11"/>
      <c r="M6" s="7"/>
      <c r="N6" s="10" t="s">
        <v>4</v>
      </c>
      <c r="O6" s="11"/>
      <c r="P6" s="7"/>
      <c r="Q6" s="10" t="s">
        <v>5</v>
      </c>
      <c r="R6" s="11"/>
      <c r="S6" s="7"/>
      <c r="T6" s="4" t="s">
        <v>9</v>
      </c>
      <c r="U6" s="7"/>
      <c r="V6" s="7"/>
      <c r="W6" s="7"/>
      <c r="X6" s="7"/>
      <c r="Y6" s="2"/>
    </row>
    <row r="7" spans="1:25">
      <c r="A7" s="7"/>
      <c r="B7" s="8" t="s">
        <v>0</v>
      </c>
      <c r="C7" s="8" t="s">
        <v>1</v>
      </c>
      <c r="D7" s="8"/>
      <c r="E7" s="8" t="s">
        <v>0</v>
      </c>
      <c r="F7" s="8" t="s">
        <v>1</v>
      </c>
      <c r="G7" s="8"/>
      <c r="H7" s="8" t="s">
        <v>0</v>
      </c>
      <c r="I7" s="8" t="s">
        <v>1</v>
      </c>
      <c r="J7" s="7"/>
      <c r="K7" s="8" t="s">
        <v>0</v>
      </c>
      <c r="L7" s="8" t="s">
        <v>1</v>
      </c>
      <c r="M7" s="7"/>
      <c r="N7" s="8" t="s">
        <v>0</v>
      </c>
      <c r="O7" s="8" t="s">
        <v>1</v>
      </c>
      <c r="P7" s="7"/>
      <c r="Q7" s="8" t="s">
        <v>0</v>
      </c>
      <c r="R7" s="8" t="s">
        <v>1</v>
      </c>
      <c r="S7" s="8"/>
      <c r="T7" s="8" t="s">
        <v>0</v>
      </c>
      <c r="U7" s="8" t="s">
        <v>1</v>
      </c>
      <c r="V7" s="7"/>
      <c r="W7" s="7"/>
      <c r="X7" s="7"/>
      <c r="Y7" s="1"/>
    </row>
    <row r="8" spans="1:25">
      <c r="A8" s="7"/>
      <c r="B8" s="12">
        <v>52.458799999999997</v>
      </c>
      <c r="C8" s="12">
        <v>71.446150000000003</v>
      </c>
      <c r="D8" s="12"/>
      <c r="E8" s="12">
        <v>366.15129999999999</v>
      </c>
      <c r="F8" s="12">
        <v>607</v>
      </c>
      <c r="G8" s="12"/>
      <c r="H8" s="12">
        <v>40.208599999999997</v>
      </c>
      <c r="I8" s="12">
        <v>59.0428</v>
      </c>
      <c r="J8" s="13"/>
      <c r="K8" s="12">
        <v>455.7328</v>
      </c>
      <c r="L8" s="12">
        <v>796.79489999999998</v>
      </c>
      <c r="M8" s="13"/>
      <c r="N8" s="12">
        <v>579.25519999999995</v>
      </c>
      <c r="O8" s="12">
        <v>643.08505000000002</v>
      </c>
      <c r="P8" s="13"/>
      <c r="Q8" s="12">
        <v>9.1062931809999998</v>
      </c>
      <c r="R8" s="12">
        <v>7.327437046</v>
      </c>
      <c r="S8" s="7"/>
      <c r="T8" s="12">
        <v>113.53352529999999</v>
      </c>
      <c r="U8" s="12">
        <v>83.916083920000005</v>
      </c>
      <c r="V8" s="7"/>
      <c r="W8" s="7"/>
      <c r="X8" s="7"/>
      <c r="Y8" s="1"/>
    </row>
    <row r="9" spans="1:25">
      <c r="A9" s="7"/>
      <c r="B9" s="12">
        <v>52.06035</v>
      </c>
      <c r="C9" s="12">
        <v>52.063699999999997</v>
      </c>
      <c r="D9" s="12"/>
      <c r="E9" s="12">
        <v>174.28919999999999</v>
      </c>
      <c r="F9" s="12">
        <v>536.85</v>
      </c>
      <c r="G9" s="12"/>
      <c r="H9" s="12">
        <v>42.756900000000002</v>
      </c>
      <c r="I9" s="12">
        <v>45.527099999999997</v>
      </c>
      <c r="J9" s="13"/>
      <c r="K9" s="12">
        <v>323.1619</v>
      </c>
      <c r="L9" s="12">
        <v>647.05100000000004</v>
      </c>
      <c r="M9" s="13"/>
      <c r="N9" s="12">
        <v>356.49095</v>
      </c>
      <c r="O9" s="12">
        <v>532.51120000000003</v>
      </c>
      <c r="P9" s="13"/>
      <c r="Q9" s="12">
        <v>4.0762824249999996</v>
      </c>
      <c r="R9" s="12">
        <v>11.79194809</v>
      </c>
      <c r="S9" s="9"/>
      <c r="T9" s="12">
        <v>110.2426985</v>
      </c>
      <c r="U9" s="12">
        <v>139.86013990000001</v>
      </c>
      <c r="V9" s="7"/>
      <c r="W9" s="7"/>
      <c r="X9" s="7"/>
      <c r="Y9" s="1"/>
    </row>
    <row r="10" spans="1:25">
      <c r="A10" s="7"/>
      <c r="B10" s="12">
        <v>59.965400000000002</v>
      </c>
      <c r="C10" s="12">
        <v>85.03</v>
      </c>
      <c r="D10" s="12"/>
      <c r="E10" s="12">
        <v>467</v>
      </c>
      <c r="F10" s="12">
        <v>511.9</v>
      </c>
      <c r="G10" s="12"/>
      <c r="H10" s="12">
        <v>45.031500000000001</v>
      </c>
      <c r="I10" s="12">
        <v>48.384999999999998</v>
      </c>
      <c r="J10" s="13"/>
      <c r="K10" s="12">
        <v>468.005</v>
      </c>
      <c r="L10" s="12">
        <v>576.55679999999995</v>
      </c>
      <c r="M10" s="13"/>
      <c r="N10" s="12">
        <v>415.37880000000001</v>
      </c>
      <c r="O10" s="12">
        <v>498.99</v>
      </c>
      <c r="P10" s="13"/>
      <c r="Q10" s="12">
        <v>11.035106539999999</v>
      </c>
      <c r="R10" s="12">
        <v>10.579564339999999</v>
      </c>
      <c r="S10" s="9"/>
      <c r="T10" s="12">
        <v>103.6610448</v>
      </c>
      <c r="U10" s="12">
        <v>118.46976549999999</v>
      </c>
      <c r="V10" s="7"/>
      <c r="W10" s="7"/>
      <c r="X10" s="7"/>
      <c r="Y10" s="1"/>
    </row>
    <row r="11" spans="1:25">
      <c r="A11" s="7"/>
      <c r="B11" s="12">
        <v>47.753500000000003</v>
      </c>
      <c r="C11" s="12">
        <v>75.569999999999993</v>
      </c>
      <c r="D11" s="12"/>
      <c r="E11" s="12">
        <v>281.67</v>
      </c>
      <c r="F11" s="12">
        <v>360.99</v>
      </c>
      <c r="G11" s="12"/>
      <c r="H11" s="12">
        <v>29.54</v>
      </c>
      <c r="I11" s="12">
        <v>89.67</v>
      </c>
      <c r="J11" s="13"/>
      <c r="K11" s="12">
        <v>430.76690000000002</v>
      </c>
      <c r="L11" s="12">
        <v>402.2201</v>
      </c>
      <c r="M11" s="13"/>
      <c r="N11" s="12">
        <v>396.84230000000002</v>
      </c>
      <c r="O11" s="12">
        <v>392.93</v>
      </c>
      <c r="P11" s="13"/>
      <c r="Q11" s="12">
        <v>9.3947409400000002</v>
      </c>
      <c r="R11" s="12">
        <v>8.2329452960000005</v>
      </c>
      <c r="S11" s="9"/>
      <c r="T11" s="12">
        <v>100.37021799999999</v>
      </c>
      <c r="U11" s="12">
        <v>110.2426985</v>
      </c>
      <c r="V11" s="7"/>
      <c r="W11" s="7"/>
      <c r="X11" s="7"/>
    </row>
    <row r="12" spans="1:25">
      <c r="A12" s="7"/>
      <c r="B12" s="12">
        <v>40.18</v>
      </c>
      <c r="C12" s="13"/>
      <c r="D12" s="12"/>
      <c r="E12" s="12">
        <v>302.09500000000003</v>
      </c>
      <c r="F12" s="13"/>
      <c r="G12" s="12"/>
      <c r="H12" s="12">
        <v>27.305</v>
      </c>
      <c r="I12" s="13"/>
      <c r="J12" s="13"/>
      <c r="K12" s="12">
        <v>275.04059999999998</v>
      </c>
      <c r="L12" s="12"/>
      <c r="M12" s="13"/>
      <c r="N12" s="12">
        <v>377.10435000000001</v>
      </c>
      <c r="O12" s="12"/>
      <c r="P12" s="13"/>
      <c r="Q12" s="12">
        <v>7.4664090539999997</v>
      </c>
      <c r="R12" s="12"/>
      <c r="S12" s="9"/>
      <c r="T12" s="12">
        <v>100.37021799999999</v>
      </c>
      <c r="U12" s="12"/>
      <c r="V12" s="7"/>
      <c r="W12" s="7"/>
      <c r="X12" s="7"/>
    </row>
    <row r="13" spans="1:25">
      <c r="A13" s="7"/>
      <c r="B13" s="12"/>
      <c r="C13" s="12"/>
      <c r="D13" s="12"/>
      <c r="E13" s="12"/>
      <c r="F13" s="12"/>
      <c r="G13" s="12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7"/>
      <c r="T13" s="7"/>
      <c r="U13" s="7"/>
    </row>
    <row r="14" spans="1:25">
      <c r="A14" s="7"/>
      <c r="B14" s="9"/>
      <c r="C14" s="9"/>
      <c r="D14" s="9"/>
      <c r="E14" s="9"/>
      <c r="F14" s="9"/>
      <c r="G14" s="9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  <row r="15" spans="1:25">
      <c r="A15" s="7" t="s">
        <v>11</v>
      </c>
      <c r="B15" s="9">
        <f>COUNT(B8:B12)</f>
        <v>5</v>
      </c>
      <c r="C15" s="9">
        <f t="shared" ref="C15:U15" si="0">COUNT(C8:C12)</f>
        <v>4</v>
      </c>
      <c r="D15" s="9"/>
      <c r="E15" s="9">
        <f t="shared" si="0"/>
        <v>5</v>
      </c>
      <c r="F15" s="9">
        <f t="shared" si="0"/>
        <v>4</v>
      </c>
      <c r="G15" s="9"/>
      <c r="H15" s="9">
        <f t="shared" si="0"/>
        <v>5</v>
      </c>
      <c r="I15" s="9">
        <f t="shared" si="0"/>
        <v>4</v>
      </c>
      <c r="J15" s="9"/>
      <c r="K15" s="9">
        <f t="shared" si="0"/>
        <v>5</v>
      </c>
      <c r="L15" s="9">
        <f t="shared" si="0"/>
        <v>4</v>
      </c>
      <c r="M15" s="9"/>
      <c r="N15" s="9">
        <f t="shared" si="0"/>
        <v>5</v>
      </c>
      <c r="O15" s="9">
        <f t="shared" si="0"/>
        <v>4</v>
      </c>
      <c r="P15" s="9"/>
      <c r="Q15" s="9">
        <f t="shared" si="0"/>
        <v>5</v>
      </c>
      <c r="R15" s="9">
        <f t="shared" si="0"/>
        <v>4</v>
      </c>
      <c r="S15" s="9"/>
      <c r="T15" s="9">
        <f t="shared" si="0"/>
        <v>5</v>
      </c>
      <c r="U15" s="9">
        <f t="shared" si="0"/>
        <v>4</v>
      </c>
    </row>
    <row r="16" spans="1:25">
      <c r="A16" s="7" t="s">
        <v>12</v>
      </c>
      <c r="B16" s="12">
        <f>AVERAGE(B8:B12)</f>
        <v>50.483610000000006</v>
      </c>
      <c r="C16" s="12">
        <f t="shared" ref="C16:U16" si="1">AVERAGE(C8:C12)</f>
        <v>71.027462499999999</v>
      </c>
      <c r="D16" s="13"/>
      <c r="E16" s="12">
        <f t="shared" si="1"/>
        <v>318.24110000000002</v>
      </c>
      <c r="F16" s="12">
        <f t="shared" si="1"/>
        <v>504.185</v>
      </c>
      <c r="G16" s="13"/>
      <c r="H16" s="12">
        <f t="shared" si="1"/>
        <v>36.968399999999995</v>
      </c>
      <c r="I16" s="12">
        <f t="shared" si="1"/>
        <v>60.656224999999992</v>
      </c>
      <c r="J16" s="13"/>
      <c r="K16" s="12">
        <f t="shared" si="1"/>
        <v>390.54144000000002</v>
      </c>
      <c r="L16" s="12">
        <f t="shared" si="1"/>
        <v>605.65570000000002</v>
      </c>
      <c r="M16" s="13"/>
      <c r="N16" s="12">
        <f t="shared" si="1"/>
        <v>425.01431999999994</v>
      </c>
      <c r="O16" s="12">
        <f t="shared" si="1"/>
        <v>516.87906250000003</v>
      </c>
      <c r="P16" s="13"/>
      <c r="Q16" s="12">
        <f t="shared" si="1"/>
        <v>8.2157664280000002</v>
      </c>
      <c r="R16" s="12">
        <f t="shared" si="1"/>
        <v>9.4829736929999981</v>
      </c>
      <c r="S16" s="13"/>
      <c r="T16" s="12">
        <f t="shared" si="1"/>
        <v>105.63554092</v>
      </c>
      <c r="U16" s="12">
        <f t="shared" si="1"/>
        <v>113.12217195500001</v>
      </c>
    </row>
    <row r="17" spans="1:24">
      <c r="A17" s="7" t="s">
        <v>13</v>
      </c>
      <c r="B17" s="12">
        <f>STDEV(B8:B12)</f>
        <v>7.2441304828805526</v>
      </c>
      <c r="C17" s="12">
        <f t="shared" ref="C17:U17" si="2">STDEV(C8:C12)</f>
        <v>13.862482831451649</v>
      </c>
      <c r="D17" s="13"/>
      <c r="E17" s="12">
        <f t="shared" si="2"/>
        <v>108.10283183996616</v>
      </c>
      <c r="F17" s="12">
        <f t="shared" si="2"/>
        <v>103.6054305204769</v>
      </c>
      <c r="G17" s="13"/>
      <c r="H17" s="12">
        <f t="shared" si="2"/>
        <v>8.0246750093072396</v>
      </c>
      <c r="I17" s="12">
        <f t="shared" si="2"/>
        <v>20.197983944340454</v>
      </c>
      <c r="J17" s="13"/>
      <c r="K17" s="12">
        <f t="shared" si="2"/>
        <v>86.239565499328833</v>
      </c>
      <c r="L17" s="12">
        <f t="shared" si="2"/>
        <v>163.78904518444844</v>
      </c>
      <c r="M17" s="13"/>
      <c r="N17" s="12">
        <f t="shared" si="2"/>
        <v>88.976924650837447</v>
      </c>
      <c r="O17" s="12">
        <f t="shared" si="2"/>
        <v>103.04643557708479</v>
      </c>
      <c r="P17" s="13"/>
      <c r="Q17" s="12">
        <f t="shared" si="2"/>
        <v>2.6376391787897915</v>
      </c>
      <c r="R17" s="12">
        <f t="shared" si="2"/>
        <v>2.0609692738252972</v>
      </c>
      <c r="S17" s="13"/>
      <c r="T17" s="12">
        <f t="shared" si="2"/>
        <v>5.9780838080718892</v>
      </c>
      <c r="U17" s="12">
        <f t="shared" si="2"/>
        <v>23.128644809965152</v>
      </c>
    </row>
    <row r="18" spans="1:24">
      <c r="A18" s="7" t="s">
        <v>14</v>
      </c>
      <c r="B18" s="12">
        <f>B17/SQRT(COUNT(B8:B12)-1)</f>
        <v>3.6220652414402763</v>
      </c>
      <c r="C18" s="12">
        <f t="shared" ref="C18:U18" si="3">C17/SQRT(COUNT(C8:C12)-1)</f>
        <v>8.0035081943751756</v>
      </c>
      <c r="D18" s="13"/>
      <c r="E18" s="12">
        <f t="shared" si="3"/>
        <v>54.051415919983079</v>
      </c>
      <c r="F18" s="12">
        <f t="shared" si="3"/>
        <v>59.816623200504409</v>
      </c>
      <c r="G18" s="13"/>
      <c r="H18" s="12">
        <f t="shared" si="3"/>
        <v>4.0123375046536198</v>
      </c>
      <c r="I18" s="12">
        <f t="shared" si="3"/>
        <v>11.6613114673527</v>
      </c>
      <c r="J18" s="13"/>
      <c r="K18" s="12">
        <f t="shared" si="3"/>
        <v>43.119782749664417</v>
      </c>
      <c r="L18" s="12">
        <f t="shared" si="3"/>
        <v>94.563649327553094</v>
      </c>
      <c r="M18" s="13"/>
      <c r="N18" s="12">
        <f t="shared" si="3"/>
        <v>44.488462325418723</v>
      </c>
      <c r="O18" s="12">
        <f t="shared" si="3"/>
        <v>59.493887319461336</v>
      </c>
      <c r="P18" s="13"/>
      <c r="Q18" s="12">
        <f t="shared" si="3"/>
        <v>1.3188195893948957</v>
      </c>
      <c r="R18" s="12">
        <f t="shared" si="3"/>
        <v>1.189901165034583</v>
      </c>
      <c r="S18" s="13"/>
      <c r="T18" s="12">
        <f t="shared" si="3"/>
        <v>2.9890419040359446</v>
      </c>
      <c r="U18" s="12">
        <f t="shared" si="3"/>
        <v>13.353329307024623</v>
      </c>
    </row>
    <row r="19" spans="1:24">
      <c r="B19" s="1"/>
      <c r="C19" s="1"/>
      <c r="D19" s="1"/>
      <c r="E19" s="1"/>
      <c r="F19" s="1"/>
      <c r="G19" s="1"/>
      <c r="K19" s="1"/>
      <c r="L19" s="1"/>
      <c r="M19" s="1"/>
      <c r="N19" s="1"/>
      <c r="O19" s="1"/>
      <c r="P19" s="1"/>
      <c r="R19" s="1"/>
      <c r="S19" s="1"/>
    </row>
    <row r="20" spans="1:24">
      <c r="B20" s="1"/>
      <c r="C20" s="1"/>
      <c r="D20" s="1"/>
      <c r="E20" s="1"/>
      <c r="F20" s="1"/>
      <c r="G20" s="1"/>
      <c r="K20" s="1"/>
      <c r="L20" s="1"/>
      <c r="M20" s="1"/>
      <c r="N20" s="1"/>
      <c r="O20" s="1"/>
      <c r="P20" s="1"/>
      <c r="R20" s="1"/>
      <c r="S20" s="1"/>
    </row>
    <row r="21" spans="1:24">
      <c r="B21" s="1"/>
      <c r="C21" s="1"/>
      <c r="D21" s="1"/>
      <c r="E21" s="1"/>
      <c r="F21" s="1"/>
      <c r="G21" s="1"/>
      <c r="S21" s="1"/>
    </row>
    <row r="22" spans="1:24">
      <c r="B22" s="1"/>
      <c r="C22" s="1"/>
      <c r="D22" s="1"/>
      <c r="E22" s="1"/>
      <c r="F22" s="1"/>
      <c r="G22" s="1"/>
    </row>
    <row r="23" spans="1:24">
      <c r="B23" s="1"/>
      <c r="C23" s="1"/>
      <c r="D23" s="1"/>
      <c r="E23" s="1"/>
      <c r="F23" s="1"/>
      <c r="G23" s="1"/>
      <c r="W23" s="1"/>
      <c r="X23" s="1"/>
    </row>
    <row r="26" spans="1:24">
      <c r="B26" s="3"/>
      <c r="K26" s="2"/>
      <c r="L26" s="2"/>
      <c r="M26" s="2"/>
      <c r="N26" s="2"/>
      <c r="O26" s="2"/>
      <c r="P26" s="2"/>
    </row>
    <row r="27" spans="1:24">
      <c r="B27" s="2"/>
      <c r="C27" s="2"/>
      <c r="D27" s="2"/>
      <c r="E27" s="2"/>
      <c r="F27" s="2"/>
      <c r="G27" s="2"/>
      <c r="K27" s="1"/>
      <c r="L27" s="1"/>
      <c r="M27" s="1"/>
      <c r="N27" s="1"/>
      <c r="O27" s="1"/>
      <c r="P27" s="1"/>
    </row>
    <row r="28" spans="1:24">
      <c r="B28" s="1"/>
      <c r="C28" s="1"/>
      <c r="D28" s="1"/>
      <c r="E28" s="1"/>
      <c r="F28" s="1"/>
      <c r="G28" s="1"/>
      <c r="K28" s="1"/>
      <c r="L28" s="1"/>
      <c r="M28" s="1"/>
      <c r="N28" s="1"/>
      <c r="O28" s="1"/>
      <c r="P28" s="1"/>
    </row>
    <row r="29" spans="1:24">
      <c r="B29" s="1"/>
      <c r="C29" s="1"/>
      <c r="D29" s="1"/>
      <c r="E29" s="1"/>
      <c r="F29" s="1"/>
      <c r="G29" s="1"/>
      <c r="K29" s="1"/>
      <c r="L29" s="1"/>
      <c r="M29" s="1"/>
      <c r="N29" s="1"/>
      <c r="O29" s="1"/>
      <c r="P29" s="1"/>
    </row>
    <row r="30" spans="1:24">
      <c r="B30" s="1"/>
      <c r="C30" s="1"/>
      <c r="D30" s="1"/>
      <c r="E30" s="1"/>
      <c r="F30" s="1"/>
      <c r="G30" s="1"/>
      <c r="K30" s="1"/>
      <c r="L30" s="1"/>
      <c r="M30" s="1"/>
      <c r="N30" s="1"/>
      <c r="O30" s="1"/>
      <c r="P30" s="1"/>
    </row>
    <row r="31" spans="1:24">
      <c r="B31" s="1"/>
      <c r="C31" s="1"/>
      <c r="D31" s="1"/>
      <c r="E31" s="1"/>
      <c r="F31" s="1"/>
      <c r="G31" s="1"/>
    </row>
    <row r="32" spans="1:24">
      <c r="B32" s="1"/>
      <c r="C32" s="1"/>
      <c r="D32" s="1"/>
      <c r="E32" s="1"/>
      <c r="F32" s="1"/>
      <c r="G32" s="1"/>
    </row>
    <row r="33" spans="2:16">
      <c r="B33" s="1"/>
      <c r="C33" s="1"/>
      <c r="D33" s="1"/>
      <c r="E33" s="1"/>
      <c r="F33" s="1"/>
      <c r="G33" s="1"/>
    </row>
    <row r="34" spans="2:16">
      <c r="B34" s="1"/>
      <c r="C34" s="1"/>
      <c r="D34" s="1"/>
      <c r="E34" s="1"/>
      <c r="F34" s="1"/>
      <c r="G34" s="1"/>
    </row>
    <row r="35" spans="2:16">
      <c r="B35" s="1"/>
      <c r="C35" s="1"/>
      <c r="D35" s="1"/>
      <c r="E35" s="1"/>
      <c r="F35" s="1"/>
      <c r="G35" s="1"/>
      <c r="K35" s="2"/>
      <c r="L35" s="2"/>
      <c r="M35" s="2"/>
      <c r="N35" s="2"/>
      <c r="O35" s="2"/>
      <c r="P35" s="2"/>
    </row>
    <row r="36" spans="2:16">
      <c r="B36" s="1"/>
      <c r="C36" s="1"/>
      <c r="D36" s="1"/>
      <c r="E36" s="1"/>
      <c r="F36" s="1"/>
      <c r="G36" s="1"/>
    </row>
    <row r="37" spans="2:16">
      <c r="B37" s="1"/>
      <c r="C37" s="1"/>
      <c r="D37" s="1"/>
      <c r="E37" s="1"/>
      <c r="F37" s="1"/>
      <c r="G37" s="1"/>
    </row>
    <row r="38" spans="2:16">
      <c r="B38" s="1"/>
      <c r="C38" s="1"/>
      <c r="D38" s="1"/>
      <c r="E38" s="1"/>
      <c r="F38" s="1"/>
      <c r="G38" s="1"/>
    </row>
    <row r="39" spans="2:16">
      <c r="B39" s="1"/>
      <c r="C39" s="1"/>
      <c r="D39" s="1"/>
      <c r="E39" s="1"/>
      <c r="F39" s="1"/>
      <c r="G39" s="1"/>
    </row>
    <row r="40" spans="2:16">
      <c r="B40" s="1"/>
      <c r="C40" s="1"/>
      <c r="D40" s="1"/>
      <c r="E40" s="1"/>
      <c r="F40" s="1"/>
      <c r="G40" s="1"/>
    </row>
    <row r="41" spans="2:16">
      <c r="B41" s="1"/>
      <c r="C41" s="1"/>
      <c r="D41" s="1"/>
      <c r="E41" s="1"/>
      <c r="F41" s="1"/>
      <c r="G41" s="1"/>
    </row>
    <row r="42" spans="2:16">
      <c r="B42" s="1"/>
      <c r="C42" s="1"/>
      <c r="D42" s="1"/>
      <c r="E42" s="1"/>
      <c r="F42" s="1"/>
      <c r="G42" s="1"/>
    </row>
    <row r="43" spans="2:16">
      <c r="B43" s="1"/>
      <c r="C43" s="1"/>
      <c r="D43" s="1"/>
      <c r="E43" s="1"/>
      <c r="F43" s="1"/>
      <c r="G43" s="1"/>
    </row>
    <row r="44" spans="2:16">
      <c r="C44" s="1"/>
      <c r="D44" s="1"/>
      <c r="E44" s="1"/>
      <c r="F44" s="1"/>
      <c r="G44" s="1"/>
      <c r="K44" s="2"/>
      <c r="L44" s="2"/>
      <c r="M44" s="2"/>
      <c r="N44" s="2"/>
      <c r="O44" s="2"/>
      <c r="P44" s="2"/>
    </row>
    <row r="45" spans="2:16">
      <c r="B45" s="3"/>
    </row>
    <row r="46" spans="2:16">
      <c r="B46" s="2"/>
      <c r="C46" s="2"/>
      <c r="D46" s="2"/>
      <c r="E46" s="2"/>
      <c r="F46" s="2"/>
      <c r="G46" s="2"/>
    </row>
    <row r="47" spans="2:16">
      <c r="B47" s="1"/>
      <c r="C47" s="1"/>
      <c r="D47" s="1"/>
      <c r="E47" s="1"/>
      <c r="F47" s="1"/>
      <c r="G47" s="1"/>
    </row>
    <row r="48" spans="2:16">
      <c r="B48" s="1"/>
      <c r="C48" s="1"/>
      <c r="D48" s="1"/>
      <c r="E48" s="1"/>
      <c r="F48" s="1"/>
      <c r="G48" s="1"/>
    </row>
    <row r="49" spans="2:7">
      <c r="B49" s="1"/>
      <c r="C49" s="1"/>
      <c r="D49" s="1"/>
      <c r="E49" s="1"/>
      <c r="F49" s="1"/>
      <c r="G49" s="1"/>
    </row>
    <row r="50" spans="2:7">
      <c r="B50" s="1"/>
      <c r="C50" s="1"/>
      <c r="D50" s="1"/>
      <c r="E50" s="1"/>
      <c r="F50" s="1"/>
      <c r="G50" s="1"/>
    </row>
    <row r="51" spans="2:7">
      <c r="B51" s="1"/>
      <c r="C51" s="1"/>
      <c r="D51" s="1"/>
      <c r="E51" s="1"/>
      <c r="F51" s="1"/>
      <c r="G51" s="1"/>
    </row>
    <row r="52" spans="2:7">
      <c r="B52" s="1"/>
      <c r="C52" s="1"/>
      <c r="D52" s="1"/>
      <c r="E52" s="1"/>
      <c r="F52" s="1"/>
      <c r="G52" s="1"/>
    </row>
    <row r="53" spans="2:7">
      <c r="B53" s="1"/>
      <c r="C53" s="1"/>
      <c r="D53" s="1"/>
      <c r="E53" s="1"/>
      <c r="F53" s="1"/>
      <c r="G53" s="1"/>
    </row>
    <row r="54" spans="2:7">
      <c r="B54" s="1"/>
      <c r="C54" s="1"/>
      <c r="D54" s="1"/>
      <c r="E54" s="1"/>
      <c r="F54" s="1"/>
      <c r="G54" s="1"/>
    </row>
    <row r="55" spans="2:7">
      <c r="B55" s="1"/>
      <c r="C55" s="1"/>
      <c r="D55" s="1"/>
      <c r="E55" s="1"/>
      <c r="F55" s="1"/>
      <c r="G55" s="1"/>
    </row>
    <row r="56" spans="2:7">
      <c r="B56" s="1"/>
      <c r="C56" s="1"/>
      <c r="D56" s="1"/>
      <c r="E56" s="1"/>
      <c r="F56" s="1"/>
      <c r="G56" s="1"/>
    </row>
    <row r="57" spans="2:7">
      <c r="B57" s="1"/>
      <c r="C57" s="1"/>
      <c r="D57" s="1"/>
      <c r="E57" s="1"/>
      <c r="F57" s="1"/>
      <c r="G57" s="1"/>
    </row>
    <row r="58" spans="2:7">
      <c r="B58" s="1"/>
      <c r="C58" s="1"/>
      <c r="D58" s="1"/>
      <c r="E58" s="1"/>
      <c r="F58" s="1"/>
      <c r="G58" s="1"/>
    </row>
    <row r="59" spans="2:7">
      <c r="B59" s="1"/>
      <c r="C59" s="1"/>
      <c r="D59" s="1"/>
      <c r="E59" s="1"/>
      <c r="F59" s="1"/>
      <c r="G59" s="1"/>
    </row>
    <row r="60" spans="2:7">
      <c r="B60" s="1"/>
      <c r="C60" s="1"/>
      <c r="D60" s="1"/>
      <c r="E60" s="1"/>
      <c r="F60" s="1"/>
      <c r="G60" s="1"/>
    </row>
    <row r="61" spans="2:7">
      <c r="B61" s="1"/>
      <c r="C61" s="1"/>
      <c r="D61" s="1"/>
      <c r="E61" s="1"/>
      <c r="F61" s="1"/>
      <c r="G61" s="1"/>
    </row>
    <row r="62" spans="2:7">
      <c r="B62" s="1"/>
      <c r="C62" s="1"/>
      <c r="D62" s="1"/>
      <c r="E62" s="1"/>
      <c r="F62" s="1"/>
      <c r="G62" s="1"/>
    </row>
    <row r="65" spans="2:7">
      <c r="B65" s="3"/>
    </row>
    <row r="66" spans="2:7">
      <c r="B66" s="2"/>
      <c r="C66" s="2"/>
      <c r="D66" s="2"/>
      <c r="E66" s="2"/>
      <c r="F66" s="2"/>
      <c r="G66" s="2"/>
    </row>
    <row r="67" spans="2:7">
      <c r="B67" s="1"/>
      <c r="C67" s="1"/>
      <c r="D67" s="1"/>
      <c r="E67" s="1"/>
      <c r="F67" s="1"/>
      <c r="G67" s="1"/>
    </row>
    <row r="68" spans="2:7">
      <c r="B68" s="1"/>
      <c r="C68" s="1"/>
      <c r="D68" s="1"/>
      <c r="E68" s="1"/>
      <c r="F68" s="1"/>
      <c r="G68" s="1"/>
    </row>
    <row r="69" spans="2:7">
      <c r="B69" s="1"/>
      <c r="C69" s="1"/>
      <c r="D69" s="1"/>
      <c r="E69" s="1"/>
      <c r="F69" s="1"/>
      <c r="G69" s="1"/>
    </row>
    <row r="70" spans="2:7">
      <c r="B70" s="1"/>
      <c r="C70" s="1"/>
      <c r="D70" s="1"/>
      <c r="E70" s="1"/>
      <c r="F70" s="1"/>
      <c r="G70" s="1"/>
    </row>
    <row r="71" spans="2:7">
      <c r="B71" s="1"/>
      <c r="C71" s="1"/>
      <c r="D71" s="1"/>
      <c r="E71" s="1"/>
      <c r="F71" s="1"/>
      <c r="G71" s="1"/>
    </row>
    <row r="72" spans="2:7">
      <c r="B72" s="1"/>
      <c r="C72" s="1"/>
      <c r="D72" s="1"/>
      <c r="E72" s="1"/>
      <c r="F72" s="1"/>
      <c r="G72" s="1"/>
    </row>
    <row r="73" spans="2:7">
      <c r="B73" s="1"/>
      <c r="C73" s="1"/>
      <c r="D73" s="1"/>
      <c r="E73" s="1"/>
      <c r="F73" s="1"/>
      <c r="G73" s="1"/>
    </row>
    <row r="74" spans="2:7">
      <c r="B74" s="1"/>
      <c r="C74" s="1"/>
      <c r="D74" s="1"/>
      <c r="E74" s="1"/>
      <c r="F74" s="1"/>
      <c r="G74" s="1"/>
    </row>
    <row r="75" spans="2:7">
      <c r="B75" s="1"/>
      <c r="C75" s="1"/>
      <c r="D75" s="1"/>
      <c r="E75" s="1"/>
      <c r="F75" s="1"/>
      <c r="G75" s="1"/>
    </row>
    <row r="76" spans="2:7">
      <c r="B76" s="1"/>
      <c r="C76" s="1"/>
      <c r="D76" s="1"/>
      <c r="E76" s="1"/>
      <c r="F76" s="1"/>
      <c r="G76" s="1"/>
    </row>
    <row r="77" spans="2:7">
      <c r="B77" s="1"/>
      <c r="C77" s="1"/>
      <c r="D77" s="1"/>
      <c r="E77" s="1"/>
      <c r="F77" s="1"/>
      <c r="G77" s="1"/>
    </row>
    <row r="78" spans="2:7">
      <c r="B78" s="1"/>
      <c r="C78" s="1"/>
      <c r="D78" s="1"/>
      <c r="E78" s="1"/>
      <c r="F78" s="1"/>
      <c r="G78" s="1"/>
    </row>
    <row r="79" spans="2:7">
      <c r="B79" s="1"/>
      <c r="C79" s="1"/>
      <c r="D79" s="1"/>
      <c r="E79" s="1"/>
      <c r="F79" s="1"/>
      <c r="G79" s="1"/>
    </row>
    <row r="80" spans="2:7">
      <c r="B80" s="1"/>
      <c r="C80" s="1"/>
      <c r="D80" s="1"/>
      <c r="E80" s="1"/>
      <c r="F80" s="1"/>
      <c r="G80" s="1"/>
    </row>
    <row r="81" spans="2:7">
      <c r="B81" s="1"/>
      <c r="C81" s="1"/>
      <c r="D81" s="1"/>
      <c r="E81" s="1"/>
      <c r="F81" s="1"/>
      <c r="G81" s="1"/>
    </row>
    <row r="82" spans="2:7">
      <c r="B82" s="1"/>
      <c r="C82" s="1"/>
      <c r="D82" s="1"/>
      <c r="E82" s="1"/>
      <c r="F82" s="1"/>
      <c r="G82" s="1"/>
    </row>
  </sheetData>
  <mergeCells count="6">
    <mergeCell ref="Q6:R6"/>
    <mergeCell ref="B6:C6"/>
    <mergeCell ref="E6:F6"/>
    <mergeCell ref="H6:I6"/>
    <mergeCell ref="K6:L6"/>
    <mergeCell ref="N6:O6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3" sqref="C13"/>
    </sheetView>
  </sheetViews>
  <sheetFormatPr baseColWidth="10" defaultColWidth="11" defaultRowHeight="15" x14ac:dyDescent="0"/>
  <sheetData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Rincon Sartori</dc:creator>
  <cp:lastModifiedBy>Marina Rincon Sartori</cp:lastModifiedBy>
  <dcterms:created xsi:type="dcterms:W3CDTF">2021-06-14T14:20:58Z</dcterms:created>
  <dcterms:modified xsi:type="dcterms:W3CDTF">2021-10-22T12:21:59Z</dcterms:modified>
</cp:coreProperties>
</file>