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matthewkoski/Box Sync/Koski_Potentilla/Floral Pigmentation Plasticity_Manuscript/Evolution Submission/Revision/Docs for Resubmission/"/>
    </mc:Choice>
  </mc:AlternateContent>
  <xr:revisionPtr revIDLastSave="0" documentId="13_ncr:1_{E9066732-7B9F-874E-9371-9C7CDCCA2C65}" xr6:coauthVersionLast="47" xr6:coauthVersionMax="47" xr10:uidLastSave="{00000000-0000-0000-0000-000000000000}"/>
  <bookViews>
    <workbookView xWindow="320" yWindow="2900" windowWidth="36080" windowHeight="16940" activeTab="3" xr2:uid="{95058C0A-B873-2841-8FF7-7F43F15237F2}"/>
  </bookViews>
  <sheets>
    <sheet name="Metadata" sheetId="6" r:id="rId1"/>
    <sheet name="Field_Phenotypes" sheetId="1" r:id="rId2"/>
    <sheet name="GreenHouse_Data" sheetId="2" r:id="rId3"/>
    <sheet name="Poll_Germ Data" sheetId="3" r:id="rId4"/>
    <sheet name="Flav_andTrait_Data" sheetId="4" r:id="rId5"/>
  </sheets>
  <definedNames>
    <definedName name="_xlnm._FilterDatabase" localSheetId="3" hidden="1">'Poll_Germ Data'!$A$1:$Q$183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2" i="2"/>
  <c r="L72" i="4" l="1"/>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39" i="4"/>
  <c r="L38" i="4"/>
  <c r="L37" i="4"/>
  <c r="L36" i="4"/>
  <c r="L35" i="4"/>
  <c r="L34" i="4"/>
  <c r="L33" i="4"/>
  <c r="L32" i="4"/>
  <c r="L31" i="4"/>
  <c r="L30" i="4"/>
  <c r="L29" i="4"/>
  <c r="L28" i="4"/>
  <c r="L27" i="4"/>
  <c r="L26" i="4"/>
  <c r="L25" i="4"/>
  <c r="L24" i="4"/>
  <c r="L23" i="4"/>
  <c r="L22" i="4"/>
  <c r="L21" i="4"/>
  <c r="L20" i="4"/>
  <c r="L19" i="4"/>
  <c r="L18" i="4"/>
  <c r="L17" i="4"/>
  <c r="L16" i="4"/>
  <c r="L15" i="4"/>
  <c r="L13" i="4"/>
  <c r="L12" i="4"/>
  <c r="L11" i="4"/>
  <c r="L10" i="4"/>
  <c r="L9" i="4"/>
  <c r="L8" i="4"/>
  <c r="L7" i="4"/>
  <c r="L6" i="4"/>
  <c r="L5" i="4"/>
  <c r="L4" i="4"/>
  <c r="H780" i="2" l="1"/>
  <c r="H771" i="2"/>
  <c r="H765" i="2"/>
  <c r="H767" i="2"/>
  <c r="H766" i="2"/>
  <c r="H761" i="2"/>
  <c r="H759" i="2"/>
  <c r="H755" i="2"/>
  <c r="H757" i="2"/>
  <c r="H754" i="2"/>
  <c r="H756" i="2"/>
  <c r="H751" i="2"/>
  <c r="H750" i="2"/>
  <c r="H747" i="2"/>
  <c r="H740" i="2"/>
  <c r="H730" i="2"/>
  <c r="H729" i="2"/>
  <c r="H727" i="2"/>
  <c r="H728" i="2"/>
  <c r="H721" i="2"/>
  <c r="H713" i="2"/>
  <c r="H709" i="2"/>
  <c r="H708" i="2"/>
  <c r="H702" i="2"/>
  <c r="H703" i="2"/>
  <c r="H700" i="2"/>
  <c r="H701" i="2"/>
  <c r="H697" i="2"/>
  <c r="H695" i="2"/>
  <c r="H694" i="2"/>
  <c r="H693" i="2"/>
  <c r="H688" i="2"/>
  <c r="H687" i="2"/>
  <c r="H685" i="2"/>
  <c r="H681" i="2"/>
  <c r="H680" i="2"/>
  <c r="H678" i="2"/>
  <c r="H679" i="2"/>
  <c r="H676" i="2"/>
  <c r="H677" i="2"/>
  <c r="H674" i="2"/>
  <c r="H672" i="2"/>
  <c r="H670" i="2"/>
  <c r="H666" i="2"/>
  <c r="H665" i="2"/>
  <c r="H664" i="2"/>
  <c r="H659" i="2"/>
  <c r="H661" i="2"/>
  <c r="H660" i="2"/>
  <c r="H652" i="2"/>
  <c r="H653" i="2"/>
  <c r="H647" i="2"/>
  <c r="H646" i="2"/>
  <c r="H645" i="2"/>
  <c r="H644" i="2"/>
  <c r="H636" i="2"/>
  <c r="H634" i="2"/>
  <c r="H635" i="2"/>
  <c r="H632" i="2"/>
  <c r="H626" i="2"/>
  <c r="H624" i="2"/>
  <c r="H622" i="2"/>
  <c r="H620" i="2"/>
  <c r="H619" i="2"/>
  <c r="H617" i="2"/>
  <c r="H614" i="2"/>
  <c r="H608" i="2"/>
  <c r="H607" i="2"/>
  <c r="H603" i="2"/>
  <c r="H602" i="2"/>
  <c r="H600" i="2"/>
  <c r="H601" i="2"/>
  <c r="H598" i="2"/>
  <c r="H599" i="2"/>
  <c r="H597" i="2"/>
  <c r="H596" i="2"/>
  <c r="H594" i="2"/>
  <c r="H590" i="2"/>
  <c r="H581" i="2"/>
  <c r="H578" i="2"/>
  <c r="H579" i="2"/>
  <c r="H574" i="2"/>
  <c r="H569" i="2"/>
  <c r="H563" i="2"/>
  <c r="H565" i="2"/>
  <c r="H561" i="2"/>
  <c r="H560" i="2"/>
  <c r="H559" i="2"/>
  <c r="H558" i="2"/>
  <c r="H555" i="2"/>
  <c r="H553" i="2"/>
  <c r="H552" i="2"/>
  <c r="H549" i="2"/>
  <c r="H550" i="2"/>
  <c r="H551" i="2"/>
  <c r="H548" i="2"/>
  <c r="H544" i="2"/>
  <c r="H541" i="2"/>
  <c r="H542" i="2"/>
  <c r="H539" i="2"/>
  <c r="H535" i="2"/>
  <c r="H536" i="2"/>
  <c r="H534" i="2"/>
  <c r="H521" i="2"/>
  <c r="H505" i="2"/>
  <c r="H496" i="2"/>
  <c r="H495" i="2"/>
  <c r="H492" i="2"/>
  <c r="H490" i="2"/>
  <c r="H491" i="2"/>
  <c r="H480" i="2"/>
  <c r="H476" i="2"/>
  <c r="H477" i="2"/>
  <c r="H475" i="2"/>
  <c r="H472" i="2"/>
  <c r="H473" i="2"/>
  <c r="H458" i="2"/>
  <c r="H451" i="2"/>
  <c r="H444" i="2"/>
  <c r="H443" i="2"/>
  <c r="H441" i="2"/>
  <c r="H439" i="2"/>
  <c r="H434" i="2"/>
  <c r="H433" i="2"/>
  <c r="H430" i="2"/>
  <c r="H428" i="2"/>
  <c r="H426" i="2"/>
  <c r="H425" i="2"/>
  <c r="H418" i="2"/>
  <c r="H417" i="2"/>
  <c r="H414" i="2"/>
  <c r="H415" i="2"/>
  <c r="H413" i="2"/>
  <c r="H410" i="2"/>
  <c r="H411" i="2"/>
  <c r="H408" i="2"/>
  <c r="H400" i="2"/>
  <c r="H401" i="2"/>
  <c r="H399" i="2"/>
  <c r="H398" i="2"/>
  <c r="H395" i="2"/>
  <c r="H784" i="2"/>
  <c r="H785" i="2"/>
  <c r="H782" i="2"/>
  <c r="H781" i="2"/>
  <c r="H776" i="2"/>
  <c r="H777" i="2"/>
  <c r="H775" i="2"/>
  <c r="H774" i="2"/>
  <c r="H773" i="2"/>
  <c r="H769" i="2"/>
  <c r="H760" i="2"/>
  <c r="H763" i="2"/>
  <c r="H752" i="2"/>
  <c r="H748" i="2"/>
  <c r="H749" i="2"/>
  <c r="H746" i="2"/>
  <c r="H745" i="2"/>
  <c r="H744" i="2"/>
  <c r="H742" i="2"/>
  <c r="H738" i="2"/>
  <c r="H739" i="2"/>
  <c r="H736" i="2"/>
  <c r="H734" i="2"/>
  <c r="H732" i="2"/>
  <c r="H731" i="2"/>
  <c r="H723" i="2"/>
  <c r="H719" i="2"/>
  <c r="H717" i="2"/>
  <c r="H715" i="2"/>
  <c r="H712" i="2"/>
  <c r="H710" i="2"/>
  <c r="H711" i="2"/>
  <c r="H706" i="2"/>
  <c r="H707" i="2"/>
  <c r="H704" i="2"/>
  <c r="H705" i="2"/>
  <c r="H690" i="2"/>
  <c r="H689" i="2"/>
  <c r="H686" i="2"/>
  <c r="H675" i="2"/>
  <c r="H671" i="2"/>
  <c r="H673" i="2"/>
  <c r="H668" i="2"/>
  <c r="H667" i="2"/>
  <c r="H662" i="2"/>
  <c r="H649" i="2"/>
  <c r="H640" i="2"/>
  <c r="H639" i="2"/>
  <c r="H638" i="2"/>
  <c r="H631" i="2"/>
  <c r="H625" i="2"/>
  <c r="H623" i="2"/>
  <c r="H621" i="2"/>
  <c r="H613" i="2"/>
  <c r="H612" i="2"/>
  <c r="H611" i="2"/>
  <c r="H592" i="2"/>
  <c r="H593" i="2"/>
  <c r="H591" i="2"/>
  <c r="H589" i="2"/>
  <c r="H588" i="2"/>
  <c r="H586" i="2"/>
  <c r="H584" i="2"/>
  <c r="H585" i="2"/>
  <c r="H583" i="2"/>
  <c r="H582" i="2"/>
  <c r="H580" i="2"/>
  <c r="H575" i="2"/>
  <c r="H576" i="2"/>
  <c r="H573" i="2"/>
  <c r="H572" i="2"/>
  <c r="H571" i="2"/>
  <c r="H570" i="2"/>
  <c r="H566" i="2"/>
  <c r="H567" i="2"/>
  <c r="H564" i="2"/>
  <c r="H562" i="2"/>
  <c r="H557" i="2"/>
  <c r="H554" i="2"/>
  <c r="H547" i="2"/>
  <c r="H545" i="2"/>
  <c r="H540" i="2"/>
  <c r="H538" i="2"/>
  <c r="H533" i="2"/>
  <c r="H531" i="2"/>
  <c r="H529" i="2"/>
  <c r="H528" i="2"/>
  <c r="H527" i="2"/>
  <c r="H524" i="2"/>
  <c r="H525" i="2"/>
  <c r="H522" i="2"/>
  <c r="H516" i="2"/>
  <c r="H517" i="2"/>
  <c r="H514" i="2"/>
  <c r="H515" i="2"/>
  <c r="H513" i="2"/>
  <c r="H510" i="2"/>
  <c r="H511" i="2"/>
  <c r="H509" i="2"/>
  <c r="H508" i="2"/>
  <c r="H507" i="2"/>
  <c r="H506" i="2"/>
  <c r="H504" i="2"/>
  <c r="H503" i="2"/>
  <c r="H502" i="2"/>
  <c r="H500" i="2"/>
  <c r="H497" i="2"/>
  <c r="H498" i="2"/>
  <c r="H499" i="2"/>
  <c r="H494" i="2"/>
  <c r="H489" i="2"/>
  <c r="H488" i="2"/>
  <c r="H486" i="2"/>
  <c r="H487" i="2"/>
  <c r="H485" i="2"/>
  <c r="H484" i="2"/>
  <c r="H483" i="2"/>
  <c r="H482" i="2"/>
  <c r="H481" i="2"/>
  <c r="H478" i="2"/>
  <c r="H474" i="2"/>
  <c r="H470" i="2"/>
  <c r="H471" i="2"/>
  <c r="H469" i="2"/>
  <c r="H468" i="2"/>
  <c r="H466" i="2"/>
  <c r="H467" i="2"/>
  <c r="H465" i="2"/>
  <c r="H464" i="2"/>
  <c r="H463" i="2"/>
  <c r="H462" i="2"/>
  <c r="H460" i="2"/>
  <c r="H461" i="2"/>
  <c r="H459" i="2"/>
  <c r="H456" i="2"/>
  <c r="H457" i="2"/>
  <c r="H455" i="2"/>
  <c r="H454" i="2"/>
  <c r="H453" i="2"/>
  <c r="H449" i="2"/>
  <c r="H446" i="2"/>
  <c r="H447" i="2"/>
  <c r="H445" i="2"/>
  <c r="H442" i="2"/>
  <c r="H436" i="2"/>
  <c r="H437" i="2"/>
  <c r="H435" i="2"/>
  <c r="H431" i="2"/>
  <c r="H429" i="2"/>
  <c r="H427" i="2"/>
  <c r="H424" i="2"/>
  <c r="H423" i="2"/>
  <c r="H422" i="2"/>
  <c r="H420" i="2"/>
  <c r="H416" i="2"/>
  <c r="H409" i="2"/>
  <c r="H406" i="2"/>
  <c r="H405" i="2"/>
  <c r="H403" i="2"/>
  <c r="H402" i="2"/>
  <c r="H396" i="2"/>
  <c r="H397" i="2"/>
  <c r="H394" i="2"/>
  <c r="H783" i="2"/>
  <c r="H778" i="2"/>
  <c r="H779" i="2"/>
  <c r="H770" i="2"/>
  <c r="H772" i="2"/>
  <c r="H768" i="2"/>
  <c r="H764" i="2"/>
  <c r="H762" i="2"/>
  <c r="H758" i="2"/>
  <c r="H753" i="2"/>
  <c r="H743" i="2"/>
  <c r="H741" i="2"/>
  <c r="H737" i="2"/>
  <c r="H735" i="2"/>
  <c r="H733" i="2"/>
  <c r="H726" i="2"/>
  <c r="H724" i="2"/>
  <c r="H725" i="2"/>
  <c r="H722" i="2"/>
  <c r="H720" i="2"/>
  <c r="H718" i="2"/>
  <c r="H716" i="2"/>
  <c r="H714" i="2"/>
  <c r="H696" i="2"/>
  <c r="H699" i="2"/>
  <c r="H698" i="2"/>
  <c r="H692" i="2"/>
  <c r="H691" i="2"/>
  <c r="H684" i="2"/>
  <c r="H683" i="2"/>
  <c r="H682" i="2"/>
  <c r="H669" i="2"/>
  <c r="H663" i="2"/>
  <c r="H658" i="2"/>
  <c r="H657" i="2"/>
  <c r="H656" i="2"/>
  <c r="H654" i="2"/>
  <c r="H655" i="2"/>
  <c r="H651" i="2"/>
  <c r="H650" i="2"/>
  <c r="H648" i="2"/>
  <c r="H643" i="2"/>
  <c r="H642" i="2"/>
  <c r="H641" i="2"/>
  <c r="H637" i="2"/>
  <c r="H633" i="2"/>
  <c r="H630" i="2"/>
  <c r="H628" i="2"/>
  <c r="H629" i="2"/>
  <c r="H627" i="2"/>
  <c r="H618" i="2"/>
  <c r="H616" i="2"/>
  <c r="H615" i="2"/>
  <c r="H610" i="2"/>
  <c r="H609" i="2"/>
  <c r="H606" i="2"/>
  <c r="H604" i="2"/>
  <c r="H605" i="2"/>
  <c r="H595" i="2"/>
  <c r="H587" i="2"/>
  <c r="H577" i="2"/>
  <c r="H568" i="2"/>
  <c r="H556" i="2"/>
  <c r="H546" i="2"/>
  <c r="H543" i="2"/>
  <c r="H537" i="2"/>
  <c r="H532" i="2"/>
  <c r="H530" i="2"/>
  <c r="H526" i="2"/>
  <c r="H520" i="2"/>
  <c r="H523" i="2"/>
  <c r="H518" i="2"/>
  <c r="H519" i="2"/>
  <c r="H512" i="2"/>
  <c r="H501" i="2"/>
  <c r="H493" i="2"/>
  <c r="H479" i="2"/>
  <c r="H452" i="2"/>
  <c r="H450" i="2"/>
  <c r="H448" i="2"/>
  <c r="H440" i="2"/>
  <c r="H438" i="2"/>
  <c r="H432" i="2"/>
  <c r="H421" i="2"/>
  <c r="H419" i="2"/>
  <c r="H412" i="2"/>
  <c r="H407" i="2"/>
  <c r="H404" i="2"/>
  <c r="X392" i="2"/>
  <c r="H392" i="2"/>
  <c r="X393" i="2"/>
  <c r="H393" i="2"/>
  <c r="X390" i="2"/>
  <c r="H390" i="2"/>
  <c r="X391" i="2"/>
  <c r="H391" i="2"/>
  <c r="X388" i="2"/>
  <c r="H388" i="2"/>
  <c r="X389" i="2"/>
  <c r="H389" i="2"/>
  <c r="X386" i="2"/>
  <c r="H386" i="2"/>
  <c r="X387" i="2"/>
  <c r="H387" i="2"/>
  <c r="X384" i="2"/>
  <c r="H384" i="2"/>
  <c r="X385" i="2"/>
  <c r="H385" i="2"/>
  <c r="X382" i="2"/>
  <c r="H382" i="2"/>
  <c r="X383" i="2"/>
  <c r="H383" i="2"/>
  <c r="X379" i="2"/>
  <c r="H379" i="2"/>
  <c r="X378" i="2"/>
  <c r="H378" i="2"/>
  <c r="X381" i="2"/>
  <c r="H381" i="2"/>
  <c r="X380" i="2"/>
  <c r="H380" i="2"/>
  <c r="X376" i="2"/>
  <c r="H376" i="2"/>
  <c r="X377" i="2"/>
  <c r="H377" i="2"/>
  <c r="X373" i="2"/>
  <c r="H373" i="2"/>
  <c r="X375" i="2"/>
  <c r="H375" i="2"/>
  <c r="X374" i="2"/>
  <c r="H374" i="2"/>
  <c r="X372" i="2"/>
  <c r="H372" i="2"/>
  <c r="X369" i="2"/>
  <c r="H369" i="2"/>
  <c r="X368" i="2"/>
  <c r="H368" i="2"/>
  <c r="X371" i="2"/>
  <c r="H371" i="2"/>
  <c r="X370" i="2"/>
  <c r="H370" i="2"/>
  <c r="X367" i="2"/>
  <c r="H367" i="2"/>
  <c r="X366" i="2"/>
  <c r="H366" i="2"/>
  <c r="X363" i="2"/>
  <c r="H363" i="2"/>
  <c r="X365" i="2"/>
  <c r="H365" i="2"/>
  <c r="X362" i="2"/>
  <c r="H362" i="2"/>
  <c r="X364" i="2"/>
  <c r="H364" i="2"/>
  <c r="X361" i="2"/>
  <c r="H361" i="2"/>
  <c r="X360" i="2"/>
  <c r="H360" i="2"/>
  <c r="X359" i="2"/>
  <c r="H359" i="2"/>
  <c r="X358" i="2"/>
  <c r="H358" i="2"/>
  <c r="X356" i="2"/>
  <c r="H356" i="2"/>
  <c r="X357" i="2"/>
  <c r="H357" i="2"/>
  <c r="X354" i="2"/>
  <c r="H354" i="2"/>
  <c r="X355" i="2"/>
  <c r="H355" i="2"/>
  <c r="X352" i="2"/>
  <c r="H352" i="2"/>
  <c r="X353" i="2"/>
  <c r="H353" i="2"/>
  <c r="X351" i="2"/>
  <c r="H351" i="2"/>
  <c r="X350" i="2"/>
  <c r="H350" i="2"/>
  <c r="X348" i="2"/>
  <c r="H348" i="2"/>
  <c r="X349" i="2"/>
  <c r="H349" i="2"/>
  <c r="X346" i="2"/>
  <c r="H346" i="2"/>
  <c r="X345" i="2"/>
  <c r="H345" i="2"/>
  <c r="X347" i="2"/>
  <c r="H347" i="2"/>
  <c r="X344" i="2"/>
  <c r="H344" i="2"/>
  <c r="X342" i="2"/>
  <c r="H342" i="2"/>
  <c r="X343" i="2"/>
  <c r="H343" i="2"/>
  <c r="X340" i="2"/>
  <c r="H340" i="2"/>
  <c r="X341" i="2"/>
  <c r="H341" i="2"/>
  <c r="X338" i="2"/>
  <c r="H338" i="2"/>
  <c r="X339" i="2"/>
  <c r="H339" i="2"/>
  <c r="X337" i="2"/>
  <c r="H337" i="2"/>
  <c r="X335" i="2"/>
  <c r="H335" i="2"/>
  <c r="H336" i="2"/>
  <c r="X334" i="2"/>
  <c r="H334" i="2"/>
  <c r="X332" i="2"/>
  <c r="H332" i="2"/>
  <c r="X333" i="2"/>
  <c r="H333" i="2"/>
  <c r="X331" i="2"/>
  <c r="H331" i="2"/>
  <c r="X330" i="2"/>
  <c r="H330" i="2"/>
  <c r="X329" i="2"/>
  <c r="H329" i="2"/>
  <c r="X328" i="2"/>
  <c r="H328" i="2"/>
  <c r="X327" i="2"/>
  <c r="H327" i="2"/>
  <c r="X326" i="2"/>
  <c r="H326" i="2"/>
  <c r="X325" i="2"/>
  <c r="H325" i="2"/>
  <c r="X324" i="2"/>
  <c r="H324" i="2"/>
  <c r="X322" i="2"/>
  <c r="H322" i="2"/>
  <c r="X323" i="2"/>
  <c r="H323" i="2"/>
  <c r="X321" i="2"/>
  <c r="H321" i="2"/>
  <c r="X320" i="2"/>
  <c r="H320" i="2"/>
  <c r="X318" i="2"/>
  <c r="H318" i="2"/>
  <c r="X319" i="2"/>
  <c r="H319" i="2"/>
  <c r="X316" i="2"/>
  <c r="H316" i="2"/>
  <c r="X317" i="2"/>
  <c r="H317" i="2"/>
  <c r="X314" i="2"/>
  <c r="H314" i="2"/>
  <c r="X315" i="2"/>
  <c r="H315" i="2"/>
  <c r="X312" i="2"/>
  <c r="H312" i="2"/>
  <c r="X313" i="2"/>
  <c r="H313" i="2"/>
  <c r="X310" i="2"/>
  <c r="H310" i="2"/>
  <c r="X311" i="2"/>
  <c r="H311" i="2"/>
  <c r="X309" i="2"/>
  <c r="H309" i="2"/>
  <c r="X308" i="2"/>
  <c r="H308" i="2"/>
  <c r="X305" i="2"/>
  <c r="H305" i="2"/>
  <c r="X307" i="2"/>
  <c r="H307" i="2"/>
  <c r="X304" i="2"/>
  <c r="H304" i="2"/>
  <c r="X306" i="2"/>
  <c r="H306" i="2"/>
  <c r="X303" i="2"/>
  <c r="H303" i="2"/>
  <c r="X302" i="2"/>
  <c r="H302" i="2"/>
  <c r="X301" i="2"/>
  <c r="H301" i="2"/>
  <c r="X300" i="2"/>
  <c r="H300" i="2"/>
  <c r="X299" i="2"/>
  <c r="H299" i="2"/>
  <c r="H298" i="2"/>
  <c r="X296" i="2"/>
  <c r="H296" i="2"/>
  <c r="X297" i="2"/>
  <c r="H297" i="2"/>
  <c r="X295" i="2"/>
  <c r="H295" i="2"/>
  <c r="X294" i="2"/>
  <c r="H294" i="2"/>
  <c r="X292" i="2"/>
  <c r="H292" i="2"/>
  <c r="X293" i="2"/>
  <c r="H293" i="2"/>
  <c r="X291" i="2"/>
  <c r="H291" i="2"/>
  <c r="X290" i="2"/>
  <c r="H290" i="2"/>
  <c r="X289" i="2"/>
  <c r="H289" i="2"/>
  <c r="X288" i="2"/>
  <c r="H288" i="2"/>
  <c r="X286" i="2"/>
  <c r="H286" i="2"/>
  <c r="X287" i="2"/>
  <c r="H287" i="2"/>
  <c r="X284" i="2"/>
  <c r="H284" i="2"/>
  <c r="X285" i="2"/>
  <c r="H285" i="2"/>
  <c r="X282" i="2"/>
  <c r="H282" i="2"/>
  <c r="X283" i="2"/>
  <c r="H283" i="2"/>
  <c r="X280" i="2"/>
  <c r="H280" i="2"/>
  <c r="X278" i="2"/>
  <c r="H278" i="2"/>
  <c r="X281" i="2"/>
  <c r="H281" i="2"/>
  <c r="X279" i="2"/>
  <c r="H279" i="2"/>
  <c r="X277" i="2"/>
  <c r="H277" i="2"/>
  <c r="X276" i="2"/>
  <c r="H276" i="2"/>
  <c r="X274" i="2"/>
  <c r="H274" i="2"/>
  <c r="X275" i="2"/>
  <c r="H275" i="2"/>
  <c r="X272" i="2"/>
  <c r="H272" i="2"/>
  <c r="X273" i="2"/>
  <c r="H273" i="2"/>
  <c r="X271" i="2"/>
  <c r="H271" i="2"/>
  <c r="X270" i="2"/>
  <c r="H270" i="2"/>
  <c r="X267" i="2"/>
  <c r="H267" i="2"/>
  <c r="X269" i="2"/>
  <c r="H269" i="2"/>
  <c r="X268" i="2"/>
  <c r="H268" i="2"/>
  <c r="X266" i="2"/>
  <c r="H266" i="2"/>
  <c r="X264" i="2"/>
  <c r="H264" i="2"/>
  <c r="X265" i="2"/>
  <c r="H265" i="2"/>
  <c r="X262" i="2"/>
  <c r="H262" i="2"/>
  <c r="X263" i="2"/>
  <c r="H263" i="2"/>
  <c r="X260" i="2"/>
  <c r="H260" i="2"/>
  <c r="X261" i="2"/>
  <c r="H261" i="2"/>
  <c r="X258" i="2"/>
  <c r="H258" i="2"/>
  <c r="X259" i="2"/>
  <c r="H259" i="2"/>
  <c r="X256" i="2"/>
  <c r="H256" i="2"/>
  <c r="X257" i="2"/>
  <c r="H257" i="2"/>
  <c r="X254" i="2"/>
  <c r="H254" i="2"/>
  <c r="X255" i="2"/>
  <c r="H255" i="2"/>
  <c r="X253" i="2"/>
  <c r="H253" i="2"/>
  <c r="X252" i="2"/>
  <c r="H252" i="2"/>
  <c r="X250" i="2"/>
  <c r="H250" i="2"/>
  <c r="X251" i="2"/>
  <c r="H251" i="2"/>
  <c r="X248" i="2"/>
  <c r="H248" i="2"/>
  <c r="X249" i="2"/>
  <c r="H249" i="2"/>
  <c r="X246" i="2"/>
  <c r="H246" i="2"/>
  <c r="X247" i="2"/>
  <c r="H247" i="2"/>
  <c r="H244" i="2"/>
  <c r="X245" i="2"/>
  <c r="H245" i="2"/>
  <c r="X243" i="2"/>
  <c r="H243" i="2"/>
  <c r="X242" i="2"/>
  <c r="H242" i="2"/>
  <c r="X240" i="2"/>
  <c r="H240" i="2"/>
  <c r="X241" i="2"/>
  <c r="H241" i="2"/>
  <c r="X239" i="2"/>
  <c r="H239" i="2"/>
  <c r="X238" i="2"/>
  <c r="H238" i="2"/>
  <c r="X236" i="2"/>
  <c r="H236" i="2"/>
  <c r="X237" i="2"/>
  <c r="H237" i="2"/>
  <c r="X234" i="2"/>
  <c r="H234" i="2"/>
  <c r="X235" i="2"/>
  <c r="H235" i="2"/>
  <c r="X232" i="2"/>
  <c r="H232" i="2"/>
  <c r="X233" i="2"/>
  <c r="H233" i="2"/>
  <c r="X230" i="2"/>
  <c r="H230" i="2"/>
  <c r="X231" i="2"/>
  <c r="H231" i="2"/>
  <c r="X229" i="2"/>
  <c r="H229" i="2"/>
  <c r="X228" i="2"/>
  <c r="H228" i="2"/>
  <c r="X227" i="2"/>
  <c r="H227" i="2"/>
  <c r="X226" i="2"/>
  <c r="H226" i="2"/>
  <c r="X225" i="2"/>
  <c r="H225" i="2"/>
  <c r="X224" i="2"/>
  <c r="H224" i="2"/>
  <c r="X223" i="2"/>
  <c r="H223" i="2"/>
  <c r="X222" i="2"/>
  <c r="H222" i="2"/>
  <c r="X221" i="2"/>
  <c r="H221" i="2"/>
  <c r="X220" i="2"/>
  <c r="H220" i="2"/>
  <c r="X218" i="2"/>
  <c r="H218" i="2"/>
  <c r="X219" i="2"/>
  <c r="H219" i="2"/>
  <c r="X216" i="2"/>
  <c r="H216" i="2"/>
  <c r="X217" i="2"/>
  <c r="H217" i="2"/>
  <c r="X214" i="2"/>
  <c r="H214" i="2"/>
  <c r="X215" i="2"/>
  <c r="H215" i="2"/>
  <c r="X213" i="2"/>
  <c r="H213" i="2"/>
  <c r="X212" i="2"/>
  <c r="H212" i="2"/>
  <c r="X211" i="2"/>
  <c r="H211" i="2"/>
  <c r="X210" i="2"/>
  <c r="H210" i="2"/>
  <c r="X208" i="2"/>
  <c r="H208" i="2"/>
  <c r="X209" i="2"/>
  <c r="H209" i="2"/>
  <c r="X206" i="2"/>
  <c r="H206" i="2"/>
  <c r="X207" i="2"/>
  <c r="H207" i="2"/>
  <c r="X205" i="2"/>
  <c r="H205" i="2"/>
  <c r="X204" i="2"/>
  <c r="H204" i="2"/>
  <c r="X202" i="2"/>
  <c r="H202" i="2"/>
  <c r="X203" i="2"/>
  <c r="H203" i="2"/>
  <c r="X200" i="2"/>
  <c r="H200" i="2"/>
  <c r="X201" i="2"/>
  <c r="H201" i="2"/>
  <c r="X198" i="2"/>
  <c r="H198" i="2"/>
  <c r="X199" i="2"/>
  <c r="H199" i="2"/>
  <c r="X197" i="2"/>
  <c r="H197" i="2"/>
  <c r="X196" i="2"/>
  <c r="H196" i="2"/>
  <c r="X194" i="2"/>
  <c r="H194" i="2"/>
  <c r="X195" i="2"/>
  <c r="H195" i="2"/>
  <c r="X193" i="2"/>
  <c r="H193" i="2"/>
  <c r="X192" i="2"/>
  <c r="H192" i="2"/>
  <c r="X190" i="2"/>
  <c r="H190" i="2"/>
  <c r="X191" i="2"/>
  <c r="H191" i="2"/>
  <c r="X189" i="2"/>
  <c r="H189" i="2"/>
  <c r="X188" i="2"/>
  <c r="H188" i="2"/>
  <c r="X186" i="2"/>
  <c r="H186" i="2"/>
  <c r="X187" i="2"/>
  <c r="H187" i="2"/>
  <c r="X182" i="2"/>
  <c r="H182" i="2"/>
  <c r="X183" i="2"/>
  <c r="H183" i="2"/>
  <c r="X185" i="2"/>
  <c r="H185" i="2"/>
  <c r="X184" i="2"/>
  <c r="H184" i="2"/>
  <c r="X181" i="2"/>
  <c r="H181" i="2"/>
  <c r="X180" i="2"/>
  <c r="H180" i="2"/>
  <c r="X179" i="2"/>
  <c r="H179" i="2"/>
  <c r="X178" i="2"/>
  <c r="H178" i="2"/>
  <c r="X177" i="2"/>
  <c r="H177" i="2"/>
  <c r="X176" i="2"/>
  <c r="H176" i="2"/>
  <c r="X175" i="2"/>
  <c r="H175" i="2"/>
  <c r="X174" i="2"/>
  <c r="H174" i="2"/>
  <c r="X171" i="2"/>
  <c r="H171" i="2"/>
  <c r="X170" i="2"/>
  <c r="H170" i="2"/>
  <c r="X173" i="2"/>
  <c r="H173" i="2"/>
  <c r="X172" i="2"/>
  <c r="H172" i="2"/>
  <c r="X169" i="2"/>
  <c r="H169" i="2"/>
  <c r="X168" i="2"/>
  <c r="H168" i="2"/>
  <c r="X166" i="2"/>
  <c r="H166" i="2"/>
  <c r="X167" i="2"/>
  <c r="H167" i="2"/>
  <c r="X164" i="2"/>
  <c r="H164" i="2"/>
  <c r="X165" i="2"/>
  <c r="H165" i="2"/>
  <c r="X163" i="2"/>
  <c r="H163" i="2"/>
  <c r="X162" i="2"/>
  <c r="H162" i="2"/>
  <c r="X161" i="2"/>
  <c r="H161" i="2"/>
  <c r="X160" i="2"/>
  <c r="H160" i="2"/>
  <c r="X157" i="2"/>
  <c r="H157" i="2"/>
  <c r="X158" i="2"/>
  <c r="H158" i="2"/>
  <c r="X156" i="2"/>
  <c r="H156" i="2"/>
  <c r="X159" i="2"/>
  <c r="H159" i="2"/>
  <c r="X155" i="2"/>
  <c r="H155" i="2"/>
  <c r="X154" i="2"/>
  <c r="H154" i="2"/>
  <c r="X152" i="2"/>
  <c r="H152" i="2"/>
  <c r="X153" i="2"/>
  <c r="H153" i="2"/>
  <c r="X149" i="2"/>
  <c r="H149" i="2"/>
  <c r="X150" i="2"/>
  <c r="H150" i="2"/>
  <c r="X148" i="2"/>
  <c r="H148" i="2"/>
  <c r="X151" i="2"/>
  <c r="H151" i="2"/>
  <c r="X147" i="2"/>
  <c r="H147" i="2"/>
  <c r="X146" i="2"/>
  <c r="H146" i="2"/>
  <c r="X143" i="2"/>
  <c r="H143" i="2"/>
  <c r="X144" i="2"/>
  <c r="H144" i="2"/>
  <c r="X142" i="2"/>
  <c r="H142" i="2"/>
  <c r="X145" i="2"/>
  <c r="H145" i="2"/>
  <c r="X140" i="2"/>
  <c r="H140" i="2"/>
  <c r="X141" i="2"/>
  <c r="H141" i="2"/>
  <c r="X138" i="2"/>
  <c r="H138" i="2"/>
  <c r="X139" i="2"/>
  <c r="H139" i="2"/>
  <c r="X137" i="2"/>
  <c r="H137" i="2"/>
  <c r="X136" i="2"/>
  <c r="H136" i="2"/>
  <c r="X135" i="2"/>
  <c r="H135" i="2"/>
  <c r="X132" i="2"/>
  <c r="H132" i="2"/>
  <c r="X133" i="2"/>
  <c r="H133" i="2"/>
  <c r="X134" i="2"/>
  <c r="H134" i="2"/>
  <c r="X129" i="2"/>
  <c r="H129" i="2"/>
  <c r="X128" i="2"/>
  <c r="H128" i="2"/>
  <c r="X131" i="2"/>
  <c r="H131" i="2"/>
  <c r="X130" i="2"/>
  <c r="H130" i="2"/>
  <c r="X126" i="2"/>
  <c r="H126" i="2"/>
  <c r="X124" i="2"/>
  <c r="H124" i="2"/>
  <c r="X125" i="2"/>
  <c r="H125" i="2"/>
  <c r="X127" i="2"/>
  <c r="H127" i="2"/>
  <c r="X122" i="2"/>
  <c r="H122" i="2"/>
  <c r="X123" i="2"/>
  <c r="H123" i="2"/>
  <c r="X120" i="2"/>
  <c r="H120" i="2"/>
  <c r="X121" i="2"/>
  <c r="H121" i="2"/>
  <c r="X118" i="2"/>
  <c r="H118" i="2"/>
  <c r="X119" i="2"/>
  <c r="H119" i="2"/>
  <c r="X117" i="2"/>
  <c r="H117" i="2"/>
  <c r="X116" i="2"/>
  <c r="H116" i="2"/>
  <c r="X114" i="2"/>
  <c r="H114" i="2"/>
  <c r="X115" i="2"/>
  <c r="H115" i="2"/>
  <c r="X113" i="2"/>
  <c r="H113" i="2"/>
  <c r="X112" i="2"/>
  <c r="H112" i="2"/>
  <c r="X111" i="2"/>
  <c r="H111" i="2"/>
  <c r="X110" i="2"/>
  <c r="H110" i="2"/>
  <c r="X109" i="2"/>
  <c r="H109" i="2"/>
  <c r="X108" i="2"/>
  <c r="H108" i="2"/>
  <c r="X104" i="2"/>
  <c r="H104" i="2"/>
  <c r="X107" i="2"/>
  <c r="H107" i="2"/>
  <c r="X106" i="2"/>
  <c r="H106" i="2"/>
  <c r="X105" i="2"/>
  <c r="H105" i="2"/>
  <c r="X103" i="2"/>
  <c r="H103" i="2"/>
  <c r="X102" i="2"/>
  <c r="H102" i="2"/>
  <c r="X100" i="2"/>
  <c r="H100" i="2"/>
  <c r="X101" i="2"/>
  <c r="H101" i="2"/>
  <c r="X99" i="2"/>
  <c r="H99" i="2"/>
  <c r="X98" i="2"/>
  <c r="H98" i="2"/>
  <c r="X96" i="2"/>
  <c r="H96" i="2"/>
  <c r="X97" i="2"/>
  <c r="H97" i="2"/>
  <c r="X95" i="2"/>
  <c r="H95" i="2"/>
  <c r="X94" i="2"/>
  <c r="H94" i="2"/>
  <c r="X92" i="2"/>
  <c r="H92" i="2"/>
  <c r="X93" i="2"/>
  <c r="H93" i="2"/>
  <c r="X91" i="2"/>
  <c r="H91" i="2"/>
  <c r="X90" i="2"/>
  <c r="H90" i="2"/>
  <c r="X88" i="2"/>
  <c r="H88" i="2"/>
  <c r="X89" i="2"/>
  <c r="H89" i="2"/>
  <c r="X87" i="2"/>
  <c r="H87" i="2"/>
  <c r="X86" i="2"/>
  <c r="H86" i="2"/>
  <c r="X84" i="2"/>
  <c r="H84" i="2"/>
  <c r="X85" i="2"/>
  <c r="H85" i="2"/>
  <c r="X83" i="2"/>
  <c r="H83" i="2"/>
  <c r="X82" i="2"/>
  <c r="H82" i="2"/>
  <c r="X81" i="2"/>
  <c r="H81" i="2"/>
  <c r="X80" i="2"/>
  <c r="H80" i="2"/>
  <c r="X79" i="2"/>
  <c r="H79" i="2"/>
  <c r="X78" i="2"/>
  <c r="H78" i="2"/>
  <c r="X77" i="2"/>
  <c r="H77" i="2"/>
  <c r="X76" i="2"/>
  <c r="H76" i="2"/>
  <c r="X74" i="2"/>
  <c r="H74" i="2"/>
  <c r="X75" i="2"/>
  <c r="H75" i="2"/>
  <c r="X73" i="2"/>
  <c r="H73" i="2"/>
  <c r="X72" i="2"/>
  <c r="H72" i="2"/>
  <c r="X70" i="2"/>
  <c r="H70" i="2"/>
  <c r="X71" i="2"/>
  <c r="H71" i="2"/>
  <c r="X69" i="2"/>
  <c r="H69" i="2"/>
  <c r="X68" i="2"/>
  <c r="H68" i="2"/>
  <c r="X66" i="2"/>
  <c r="H66" i="2"/>
  <c r="X67" i="2"/>
  <c r="H67" i="2"/>
  <c r="X64" i="2"/>
  <c r="H64" i="2"/>
  <c r="X65" i="2"/>
  <c r="H65" i="2"/>
  <c r="X63" i="2"/>
  <c r="H63" i="2"/>
  <c r="X62" i="2"/>
  <c r="H62" i="2"/>
  <c r="X61" i="2"/>
  <c r="H61" i="2"/>
  <c r="X60" i="2"/>
  <c r="H60" i="2"/>
  <c r="X59" i="2"/>
  <c r="H59" i="2"/>
  <c r="X58" i="2"/>
  <c r="H58" i="2"/>
  <c r="X56" i="2"/>
  <c r="H56" i="2"/>
  <c r="X57" i="2"/>
  <c r="H57" i="2"/>
  <c r="X55" i="2"/>
  <c r="H55" i="2"/>
  <c r="X54" i="2"/>
  <c r="H54" i="2"/>
  <c r="X52" i="2"/>
  <c r="H52" i="2"/>
  <c r="X53" i="2"/>
  <c r="H53" i="2"/>
  <c r="X50" i="2"/>
  <c r="H50" i="2"/>
  <c r="X51" i="2"/>
  <c r="H51" i="2"/>
  <c r="X49" i="2"/>
  <c r="H49" i="2"/>
  <c r="X48" i="2"/>
  <c r="H48" i="2"/>
  <c r="X47" i="2"/>
  <c r="H47" i="2"/>
  <c r="X46" i="2"/>
  <c r="H46" i="2"/>
  <c r="X45" i="2"/>
  <c r="H45" i="2"/>
  <c r="X44" i="2"/>
  <c r="H44" i="2"/>
  <c r="X42" i="2"/>
  <c r="H42" i="2"/>
  <c r="X43" i="2"/>
  <c r="H43" i="2"/>
  <c r="X41" i="2"/>
  <c r="H41" i="2"/>
  <c r="X40" i="2"/>
  <c r="H40" i="2"/>
  <c r="X38" i="2"/>
  <c r="H38" i="2"/>
  <c r="X39" i="2"/>
  <c r="H39" i="2"/>
  <c r="X36" i="2"/>
  <c r="H36" i="2"/>
  <c r="X37" i="2"/>
  <c r="H37" i="2"/>
  <c r="X34" i="2"/>
  <c r="H34" i="2"/>
  <c r="X35" i="2"/>
  <c r="H35" i="2"/>
  <c r="X33" i="2"/>
  <c r="H33" i="2"/>
  <c r="X32" i="2"/>
  <c r="H32" i="2"/>
  <c r="X30" i="2"/>
  <c r="H30" i="2"/>
  <c r="X31" i="2"/>
  <c r="H31" i="2"/>
  <c r="X28" i="2"/>
  <c r="H28" i="2"/>
  <c r="X29" i="2"/>
  <c r="H29" i="2"/>
  <c r="X26" i="2"/>
  <c r="H26" i="2"/>
  <c r="X27" i="2"/>
  <c r="H27" i="2"/>
  <c r="X24" i="2"/>
  <c r="H24" i="2"/>
  <c r="X25" i="2"/>
  <c r="H25" i="2"/>
  <c r="X22" i="2"/>
  <c r="H22" i="2"/>
  <c r="X23" i="2"/>
  <c r="H23" i="2"/>
  <c r="X21" i="2"/>
  <c r="H21" i="2"/>
  <c r="X20" i="2"/>
  <c r="H20" i="2"/>
  <c r="X18" i="2"/>
  <c r="H18" i="2"/>
  <c r="X19" i="2"/>
  <c r="H19" i="2"/>
  <c r="X16" i="2"/>
  <c r="H16" i="2"/>
  <c r="X17" i="2"/>
  <c r="H17" i="2"/>
  <c r="X14" i="2"/>
  <c r="H14" i="2"/>
  <c r="X15" i="2"/>
  <c r="H15" i="2"/>
  <c r="X12" i="2"/>
  <c r="H12" i="2"/>
  <c r="X13" i="2"/>
  <c r="H13" i="2"/>
  <c r="X11" i="2"/>
  <c r="H11" i="2"/>
  <c r="X10" i="2"/>
  <c r="H10" i="2"/>
  <c r="X8" i="2"/>
  <c r="H8" i="2"/>
  <c r="X9" i="2"/>
  <c r="H9" i="2"/>
  <c r="X6" i="2"/>
  <c r="H6" i="2"/>
  <c r="X7" i="2"/>
  <c r="H7" i="2"/>
  <c r="X5" i="2"/>
  <c r="H5" i="2"/>
  <c r="X4" i="2"/>
  <c r="H4" i="2"/>
  <c r="X3" i="2"/>
  <c r="H3" i="2"/>
  <c r="X2" i="2"/>
  <c r="H2" i="2"/>
  <c r="G13" i="1" l="1"/>
  <c r="G12" i="1"/>
  <c r="G11" i="1"/>
  <c r="G10" i="1"/>
  <c r="G9" i="1"/>
  <c r="G8" i="1"/>
  <c r="G7" i="1"/>
  <c r="G6" i="1"/>
  <c r="G5" i="1"/>
  <c r="G4" i="1"/>
  <c r="G3" i="1"/>
  <c r="G2" i="1"/>
</calcChain>
</file>

<file path=xl/sharedStrings.xml><?xml version="1.0" encoding="utf-8"?>
<sst xmlns="http://schemas.openxmlformats.org/spreadsheetml/2006/main" count="7173" uniqueCount="565">
  <si>
    <t>POP</t>
  </si>
  <si>
    <t>YEAR</t>
  </si>
  <si>
    <t>MASL</t>
  </si>
  <si>
    <t>UVP</t>
  </si>
  <si>
    <t>ANGLE</t>
  </si>
  <si>
    <t>PA</t>
  </si>
  <si>
    <t>UVA</t>
  </si>
  <si>
    <t>MWL</t>
  </si>
  <si>
    <t>CD</t>
  </si>
  <si>
    <t>BRMP2</t>
  </si>
  <si>
    <t>TCT1</t>
  </si>
  <si>
    <t>BRMP3</t>
  </si>
  <si>
    <t>KP</t>
  </si>
  <si>
    <t>FR</t>
  </si>
  <si>
    <t>RL</t>
  </si>
  <si>
    <t>NCC</t>
  </si>
  <si>
    <t>PLK</t>
  </si>
  <si>
    <t>TCT2</t>
  </si>
  <si>
    <t>MLT</t>
  </si>
  <si>
    <t>LC</t>
  </si>
  <si>
    <t>M93</t>
  </si>
  <si>
    <t>CC2</t>
  </si>
  <si>
    <t>a</t>
  </si>
  <si>
    <t>b</t>
  </si>
  <si>
    <t>TRT</t>
  </si>
  <si>
    <t>block2</t>
  </si>
  <si>
    <t>Pop</t>
  </si>
  <si>
    <t>Elev</t>
  </si>
  <si>
    <t>Geno</t>
  </si>
  <si>
    <t>CloneID</t>
  </si>
  <si>
    <t>uniqueid</t>
  </si>
  <si>
    <t>Day</t>
  </si>
  <si>
    <t>Angle</t>
  </si>
  <si>
    <t>flwPC1</t>
  </si>
  <si>
    <t>flwPC2</t>
  </si>
  <si>
    <t>flwPC3</t>
  </si>
  <si>
    <t>flwPC4</t>
  </si>
  <si>
    <t>flwPC5</t>
  </si>
  <si>
    <t>DOFF</t>
  </si>
  <si>
    <t>LeafNum</t>
  </si>
  <si>
    <t>LfHt</t>
  </si>
  <si>
    <t>lfmet</t>
  </si>
  <si>
    <t>GermDate</t>
  </si>
  <si>
    <t>Germinated</t>
  </si>
  <si>
    <t>Not</t>
  </si>
  <si>
    <t>PropGerm</t>
  </si>
  <si>
    <t>NO</t>
  </si>
  <si>
    <t>BRMPL</t>
  </si>
  <si>
    <t>L</t>
  </si>
  <si>
    <t>1.1</t>
  </si>
  <si>
    <t>NA</t>
  </si>
  <si>
    <t>UV</t>
  </si>
  <si>
    <t>1.2</t>
  </si>
  <si>
    <t>2.1</t>
  </si>
  <si>
    <t>d</t>
  </si>
  <si>
    <t>2.2</t>
  </si>
  <si>
    <t>3.2</t>
  </si>
  <si>
    <t>3.1</t>
  </si>
  <si>
    <t>4.1</t>
  </si>
  <si>
    <t>4.2</t>
  </si>
  <si>
    <t>5.1</t>
  </si>
  <si>
    <t>5.2</t>
  </si>
  <si>
    <t>6.1</t>
  </si>
  <si>
    <t>6.2</t>
  </si>
  <si>
    <t>c</t>
  </si>
  <si>
    <t>7.2</t>
  </si>
  <si>
    <t>7.1</t>
  </si>
  <si>
    <t>8.2</t>
  </si>
  <si>
    <t>8.1</t>
  </si>
  <si>
    <t>9.1</t>
  </si>
  <si>
    <t>9.2</t>
  </si>
  <si>
    <t>10.2</t>
  </si>
  <si>
    <t>10.1</t>
  </si>
  <si>
    <t>11.1</t>
  </si>
  <si>
    <t>11.2</t>
  </si>
  <si>
    <t>12.1</t>
  </si>
  <si>
    <t>12.2</t>
  </si>
  <si>
    <t>13.2</t>
  </si>
  <si>
    <t>13.1</t>
  </si>
  <si>
    <t>15.1</t>
  </si>
  <si>
    <t>15.2</t>
  </si>
  <si>
    <t>16.1</t>
  </si>
  <si>
    <t>16.2</t>
  </si>
  <si>
    <t>17.1</t>
  </si>
  <si>
    <t>17.2</t>
  </si>
  <si>
    <t>19.1</t>
  </si>
  <si>
    <t>19.2</t>
  </si>
  <si>
    <t>20.2</t>
  </si>
  <si>
    <t>20.1</t>
  </si>
  <si>
    <t>21.1</t>
  </si>
  <si>
    <t>21.2</t>
  </si>
  <si>
    <t>22.2</t>
  </si>
  <si>
    <t>22.1</t>
  </si>
  <si>
    <t>23.1</t>
  </si>
  <si>
    <t>23.2</t>
  </si>
  <si>
    <t>24.1</t>
  </si>
  <si>
    <t>24.2</t>
  </si>
  <si>
    <t>25.2</t>
  </si>
  <si>
    <t>25.1</t>
  </si>
  <si>
    <t>26.1</t>
  </si>
  <si>
    <t>26.2</t>
  </si>
  <si>
    <t>27.2</t>
  </si>
  <si>
    <t>27.1</t>
  </si>
  <si>
    <t>28.1</t>
  </si>
  <si>
    <t>28.2</t>
  </si>
  <si>
    <t>29.1</t>
  </si>
  <si>
    <t>29.2</t>
  </si>
  <si>
    <t>50.2</t>
  </si>
  <si>
    <t>50.1</t>
  </si>
  <si>
    <t>BRMPU</t>
  </si>
  <si>
    <t>14.1</t>
  </si>
  <si>
    <t>14.2</t>
  </si>
  <si>
    <t>18.2</t>
  </si>
  <si>
    <t>18.1</t>
  </si>
  <si>
    <t>31.1</t>
  </si>
  <si>
    <t>31.2</t>
  </si>
  <si>
    <t>32.1</t>
  </si>
  <si>
    <t>32.2</t>
  </si>
  <si>
    <t>33.1</t>
  </si>
  <si>
    <t>33.2</t>
  </si>
  <si>
    <t>34.1</t>
  </si>
  <si>
    <t>34.2</t>
  </si>
  <si>
    <t>35.2</t>
  </si>
  <si>
    <t>35.1</t>
  </si>
  <si>
    <t>36.1</t>
  </si>
  <si>
    <t>36.2</t>
  </si>
  <si>
    <t>37.4</t>
  </si>
  <si>
    <t>37.1</t>
  </si>
  <si>
    <t>37.3</t>
  </si>
  <si>
    <t>37.2</t>
  </si>
  <si>
    <t>38.1</t>
  </si>
  <si>
    <t>38.2</t>
  </si>
  <si>
    <t>39.1</t>
  </si>
  <si>
    <t>39.2</t>
  </si>
  <si>
    <t>40.2</t>
  </si>
  <si>
    <t>40.1</t>
  </si>
  <si>
    <t>43.2</t>
  </si>
  <si>
    <t>43.1</t>
  </si>
  <si>
    <t>44.1</t>
  </si>
  <si>
    <t>44.2</t>
  </si>
  <si>
    <t>49.2</t>
  </si>
  <si>
    <t>49.1</t>
  </si>
  <si>
    <t>51.2</t>
  </si>
  <si>
    <t>51.1</t>
  </si>
  <si>
    <t>H</t>
  </si>
  <si>
    <t>1.4</t>
  </si>
  <si>
    <t>1.3</t>
  </si>
  <si>
    <t>2.3</t>
  </si>
  <si>
    <t>2.4</t>
  </si>
  <si>
    <t>3.3</t>
  </si>
  <si>
    <t>3.4</t>
  </si>
  <si>
    <t>8.3</t>
  </si>
  <si>
    <t>8.4</t>
  </si>
  <si>
    <t>10.4</t>
  </si>
  <si>
    <t>10.3</t>
  </si>
  <si>
    <t>13.3</t>
  </si>
  <si>
    <t>13.4</t>
  </si>
  <si>
    <t>19.4</t>
  </si>
  <si>
    <t>19.3</t>
  </si>
  <si>
    <t>21.4</t>
  </si>
  <si>
    <t>21.3</t>
  </si>
  <si>
    <t>24.3</t>
  </si>
  <si>
    <t>30.2</t>
  </si>
  <si>
    <t>30.1</t>
  </si>
  <si>
    <t>41.2</t>
  </si>
  <si>
    <t>41.1</t>
  </si>
  <si>
    <t>42.2</t>
  </si>
  <si>
    <t>42.1</t>
  </si>
  <si>
    <t>46.1</t>
  </si>
  <si>
    <t>46.2</t>
  </si>
  <si>
    <t>47.2</t>
  </si>
  <si>
    <t>47.3</t>
  </si>
  <si>
    <t>47.4</t>
  </si>
  <si>
    <t>47.1</t>
  </si>
  <si>
    <t>50.4</t>
  </si>
  <si>
    <t>50.3</t>
  </si>
  <si>
    <t>TCT</t>
  </si>
  <si>
    <t>14.3</t>
  </si>
  <si>
    <t>14.4</t>
  </si>
  <si>
    <t>16.3</t>
  </si>
  <si>
    <t>16.4</t>
  </si>
  <si>
    <t>block</t>
  </si>
  <si>
    <t>UVRefBase</t>
  </si>
  <si>
    <t>UVRefApex</t>
  </si>
  <si>
    <t>stdGerm</t>
  </si>
  <si>
    <t>FR32.1</t>
  </si>
  <si>
    <t>FR11.1</t>
  </si>
  <si>
    <t>TCT15.2</t>
  </si>
  <si>
    <t>TCT21.2</t>
  </si>
  <si>
    <t>TCT2.1</t>
  </si>
  <si>
    <t>TCT17.2</t>
  </si>
  <si>
    <t>RL33.1</t>
  </si>
  <si>
    <t>RL8.4</t>
  </si>
  <si>
    <t>FR24.4</t>
  </si>
  <si>
    <t>FR3.2</t>
  </si>
  <si>
    <t>FR19.4</t>
  </si>
  <si>
    <t>RL7.1</t>
  </si>
  <si>
    <t>FR12.2</t>
  </si>
  <si>
    <t>BRMPL20.2</t>
  </si>
  <si>
    <t>BRMPL21.1</t>
  </si>
  <si>
    <t>MWL24.2</t>
  </si>
  <si>
    <t>MWL18.1</t>
  </si>
  <si>
    <t>BRMPL28.1</t>
  </si>
  <si>
    <t>BRMPU51.2</t>
  </si>
  <si>
    <t>BRMPU37.3</t>
  </si>
  <si>
    <t>TCT1.2</t>
  </si>
  <si>
    <t>TCT18.1</t>
  </si>
  <si>
    <t>TCT3.2</t>
  </si>
  <si>
    <t>TCT22.1</t>
  </si>
  <si>
    <t>FR1.3</t>
  </si>
  <si>
    <t>FR9.1</t>
  </si>
  <si>
    <t>FR29.2</t>
  </si>
  <si>
    <t>FR23.2</t>
  </si>
  <si>
    <t>BRMPU6.1</t>
  </si>
  <si>
    <t>BRMPL1.1</t>
  </si>
  <si>
    <t>BRMPL7.1</t>
  </si>
  <si>
    <t>BRMPL6.2</t>
  </si>
  <si>
    <t>BRMPL5.1</t>
  </si>
  <si>
    <t>MWL12.2</t>
  </si>
  <si>
    <t>BRMPU24.1</t>
  </si>
  <si>
    <t>BRMPL15.2</t>
  </si>
  <si>
    <t>BRMPU27.1</t>
  </si>
  <si>
    <t>BRMPU43.1</t>
  </si>
  <si>
    <t>BRMPU37.4</t>
  </si>
  <si>
    <t>BRMPU21.2</t>
  </si>
  <si>
    <t>BRMPU33.2</t>
  </si>
  <si>
    <t>BRMPU40.2</t>
  </si>
  <si>
    <t>BRMPU32.1</t>
  </si>
  <si>
    <t>BRMPL27.1</t>
  </si>
  <si>
    <t>FR16.2</t>
  </si>
  <si>
    <t>TCT3.1</t>
  </si>
  <si>
    <t>TCT13.1</t>
  </si>
  <si>
    <t>TCT3.4</t>
  </si>
  <si>
    <t>FR3.4</t>
  </si>
  <si>
    <t>RL39.2</t>
  </si>
  <si>
    <t>BRMPL8.2</t>
  </si>
  <si>
    <t>BRMPU38.2</t>
  </si>
  <si>
    <t>BRMPU28.2</t>
  </si>
  <si>
    <t>BRMPL24.2</t>
  </si>
  <si>
    <t>BRMPU43.2</t>
  </si>
  <si>
    <t>BRMPU27.2</t>
  </si>
  <si>
    <t>BRMPU44.2</t>
  </si>
  <si>
    <t>BRMPU21.1</t>
  </si>
  <si>
    <t>BRMPU9.2</t>
  </si>
  <si>
    <t>BRMPU32.2</t>
  </si>
  <si>
    <t>BRMPL6.1</t>
  </si>
  <si>
    <t>BRMPU39.2</t>
  </si>
  <si>
    <t>BRMPU29.2</t>
  </si>
  <si>
    <t>BRMPU31.1</t>
  </si>
  <si>
    <t>BRMPU18.2</t>
  </si>
  <si>
    <t>BRMPU50.1</t>
  </si>
  <si>
    <t>TCT8.1</t>
  </si>
  <si>
    <t>FR26.1</t>
  </si>
  <si>
    <t>TCT5.2</t>
  </si>
  <si>
    <t>FR32.2</t>
  </si>
  <si>
    <t>FR6.1</t>
  </si>
  <si>
    <t>RL8.3</t>
  </si>
  <si>
    <t>FR5.2</t>
  </si>
  <si>
    <t>TCT15.1</t>
  </si>
  <si>
    <t>TCT7.1</t>
  </si>
  <si>
    <t>TCT13.2</t>
  </si>
  <si>
    <t>RL39.1</t>
  </si>
  <si>
    <t>RL33.2</t>
  </si>
  <si>
    <t>BRMPU38.1</t>
  </si>
  <si>
    <t>BRMPL2.1</t>
  </si>
  <si>
    <t>BRMPU36.1</t>
  </si>
  <si>
    <t>BRMPU39.1</t>
  </si>
  <si>
    <t>BRMPU3.1</t>
  </si>
  <si>
    <t>BRMPL16.2</t>
  </si>
  <si>
    <t>BRMPU7.2</t>
  </si>
  <si>
    <t>FR6.2</t>
  </si>
  <si>
    <t>TCT1.1</t>
  </si>
  <si>
    <t>TCT18.2</t>
  </si>
  <si>
    <t>TCT8.2</t>
  </si>
  <si>
    <t>TCT5.1</t>
  </si>
  <si>
    <t>TCT6.1</t>
  </si>
  <si>
    <t>FR5.1</t>
  </si>
  <si>
    <t>FR27.1</t>
  </si>
  <si>
    <t>FR10.4</t>
  </si>
  <si>
    <t>FR28.1</t>
  </si>
  <si>
    <t>FR29.1</t>
  </si>
  <si>
    <t>FR2.3</t>
  </si>
  <si>
    <t>MWL28.1</t>
  </si>
  <si>
    <t>BRMPL50.2</t>
  </si>
  <si>
    <t>BRMPL7.2</t>
  </si>
  <si>
    <t>MWL12.1</t>
  </si>
  <si>
    <t>BRMPL19.1</t>
  </si>
  <si>
    <t>BRMPU3.2</t>
  </si>
  <si>
    <t>BRMPU7.1</t>
  </si>
  <si>
    <t>BRMPU49.2</t>
  </si>
  <si>
    <t>BRMPU37.1</t>
  </si>
  <si>
    <t>BRMPU17.2</t>
  </si>
  <si>
    <t>BRMPL16.1</t>
  </si>
  <si>
    <t>BRMPU20.1</t>
  </si>
  <si>
    <t>RL21.2</t>
  </si>
  <si>
    <t>TCT21.1</t>
  </si>
  <si>
    <t>TCT6.2</t>
  </si>
  <si>
    <t>FR21.1</t>
  </si>
  <si>
    <t>FR22.2</t>
  </si>
  <si>
    <t>FR3.1</t>
  </si>
  <si>
    <t>FR19.3</t>
  </si>
  <si>
    <t>FR28.2</t>
  </si>
  <si>
    <t>FR27.2</t>
  </si>
  <si>
    <t>FR15.2</t>
  </si>
  <si>
    <t>FR10.2</t>
  </si>
  <si>
    <t>RL7.2</t>
  </si>
  <si>
    <t>MWL24.1</t>
  </si>
  <si>
    <t>MWL28.2</t>
  </si>
  <si>
    <t>BRMPL17.1</t>
  </si>
  <si>
    <t>BRMPL29.1</t>
  </si>
  <si>
    <t>BRMPU51.1</t>
  </si>
  <si>
    <t>BRMPU17.1</t>
  </si>
  <si>
    <t>BRMPU29.1</t>
  </si>
  <si>
    <t>BRMPU31.2</t>
  </si>
  <si>
    <t>BRMPU18.1</t>
  </si>
  <si>
    <t>BRMPU14.2</t>
  </si>
  <si>
    <t>RL13.1</t>
  </si>
  <si>
    <t>TCT20.1</t>
  </si>
  <si>
    <t>TCT22.2</t>
  </si>
  <si>
    <t>TCT13.3</t>
  </si>
  <si>
    <t>FR19.2</t>
  </si>
  <si>
    <t>FR24.1</t>
  </si>
  <si>
    <t>RL51.2</t>
  </si>
  <si>
    <t>FR2.1</t>
  </si>
  <si>
    <t>FR22.1</t>
  </si>
  <si>
    <t>FR24.3</t>
  </si>
  <si>
    <t>FR30.1</t>
  </si>
  <si>
    <t>RL41.2</t>
  </si>
  <si>
    <t>FR31.1</t>
  </si>
  <si>
    <t>FR21.2</t>
  </si>
  <si>
    <t>FR23.1</t>
  </si>
  <si>
    <t>RL36.2</t>
  </si>
  <si>
    <t>FR7.2</t>
  </si>
  <si>
    <t>BRMPU6.2</t>
  </si>
  <si>
    <t>BRMPL5.2</t>
  </si>
  <si>
    <t>BRMPL23.1</t>
  </si>
  <si>
    <t>BRMPL2.2</t>
  </si>
  <si>
    <t>BRMPL29.2</t>
  </si>
  <si>
    <t>BRMPL15.1</t>
  </si>
  <si>
    <t>BRMPU33.1</t>
  </si>
  <si>
    <t>BRMPU14.1</t>
  </si>
  <si>
    <t>MWL19.1</t>
  </si>
  <si>
    <t>BRMPU12.2</t>
  </si>
  <si>
    <t>FR30.2</t>
  </si>
  <si>
    <t>TCT3.3</t>
  </si>
  <si>
    <t>TCT2.2</t>
  </si>
  <si>
    <t>FR19.1</t>
  </si>
  <si>
    <t>TCT17.1</t>
  </si>
  <si>
    <t>FR16.1</t>
  </si>
  <si>
    <t>FR1.1</t>
  </si>
  <si>
    <t>FR21.4</t>
  </si>
  <si>
    <t>FR3.3</t>
  </si>
  <si>
    <t>FR2.2</t>
  </si>
  <si>
    <t>FR12.1</t>
  </si>
  <si>
    <t>RL36.1</t>
  </si>
  <si>
    <t>RL41.1</t>
  </si>
  <si>
    <t>FR7.1</t>
  </si>
  <si>
    <t>BRMPL12.2</t>
  </si>
  <si>
    <t>BRMPL50.1</t>
  </si>
  <si>
    <t>BRMPL24.1</t>
  </si>
  <si>
    <t>BRMPU12.1</t>
  </si>
  <si>
    <t>BRMPU49.1</t>
  </si>
  <si>
    <t>BRMPU44.1</t>
  </si>
  <si>
    <t>BRMPU20.2</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</si>
  <si>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</si>
  <si>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</si>
  <si>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</si>
  <si>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</si>
  <si>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</si>
  <si>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</si>
  <si>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</si>
  <si>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</si>
  <si>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</si>
  <si>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</si>
  <si>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</si>
  <si>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</si>
  <si>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</si>
  <si>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</si>
  <si>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</si>
  <si>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</si>
  <si>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</si>
  <si>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</si>
  <si>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</si>
  <si>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</si>
  <si>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</si>
  <si>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</si>
  <si>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</si>
  <si>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</si>
  <si>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</si>
  <si>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</si>
  <si>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</si>
  <si>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</si>
  <si>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</si>
  <si>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</si>
  <si>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</si>
  <si>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</si>
  <si>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</si>
  <si>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</si>
  <si>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</si>
  <si>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</si>
  <si>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</si>
  <si>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</si>
  <si>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</si>
  <si>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</si>
  <si>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</si>
  <si>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</si>
  <si>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</si>
  <si>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</si>
  <si>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</si>
  <si>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</si>
  <si>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</si>
  <si>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</si>
  <si>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</si>
  <si>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invFlwPC1</t>
  </si>
  <si>
    <t>HI</t>
  </si>
  <si>
    <t>FR21</t>
  </si>
  <si>
    <t>FR22</t>
  </si>
  <si>
    <t>FR23</t>
  </si>
  <si>
    <t>FR27</t>
  </si>
  <si>
    <t>FR6</t>
  </si>
  <si>
    <t>FR8.1</t>
  </si>
  <si>
    <t>FR8</t>
  </si>
  <si>
    <t>RL26.1</t>
  </si>
  <si>
    <t>RL26</t>
  </si>
  <si>
    <t>RL26.2</t>
  </si>
  <si>
    <t>RL28.1</t>
  </si>
  <si>
    <t>RL28</t>
  </si>
  <si>
    <t>RL28.2</t>
  </si>
  <si>
    <t>RL3.1</t>
  </si>
  <si>
    <t>RL3</t>
  </si>
  <si>
    <t>RL3.2</t>
  </si>
  <si>
    <t>RL39</t>
  </si>
  <si>
    <t>RL40.1</t>
  </si>
  <si>
    <t>RL40</t>
  </si>
  <si>
    <t>RL40.2</t>
  </si>
  <si>
    <t>RL44.1</t>
  </si>
  <si>
    <t>RL44</t>
  </si>
  <si>
    <t>RL44.2</t>
  </si>
  <si>
    <t>TCT12.1</t>
  </si>
  <si>
    <t>TCT12</t>
  </si>
  <si>
    <t>TCT13</t>
  </si>
  <si>
    <t>TCT17</t>
  </si>
  <si>
    <t>TCT18</t>
  </si>
  <si>
    <t>TCT3</t>
  </si>
  <si>
    <t>TCT4.1</t>
  </si>
  <si>
    <t>TCT4</t>
  </si>
  <si>
    <t>TCT4.2</t>
  </si>
  <si>
    <t>LOW</t>
  </si>
  <si>
    <t>BRMPL15</t>
  </si>
  <si>
    <t>BRMPL21.2</t>
  </si>
  <si>
    <t>BRMPL21</t>
  </si>
  <si>
    <t>BRMPL25.1</t>
  </si>
  <si>
    <t>BRMPL25</t>
  </si>
  <si>
    <t>BRMPL25.2</t>
  </si>
  <si>
    <t>BRMPL3.1</t>
  </si>
  <si>
    <t>BRMPL3</t>
  </si>
  <si>
    <t>BRMPL3.2</t>
  </si>
  <si>
    <t>BRMPL50</t>
  </si>
  <si>
    <t>BRMPL7</t>
  </si>
  <si>
    <t>BRMPU18</t>
  </si>
  <si>
    <t>BRMPU21</t>
  </si>
  <si>
    <t>BRMPU3</t>
  </si>
  <si>
    <t>BRMPU37</t>
  </si>
  <si>
    <t>BRMPU37.2</t>
  </si>
  <si>
    <t>BRMPU49</t>
  </si>
  <si>
    <t>BRMPU51</t>
  </si>
  <si>
    <t>MWL10.1</t>
  </si>
  <si>
    <t>MWL10</t>
  </si>
  <si>
    <t>MWL10.2</t>
  </si>
  <si>
    <t>MWL24</t>
  </si>
  <si>
    <t>MWL29.1</t>
  </si>
  <si>
    <t>MWL29</t>
  </si>
  <si>
    <t>MWL29.2</t>
  </si>
  <si>
    <t>MWL30.1</t>
  </si>
  <si>
    <t>MWL30</t>
  </si>
  <si>
    <t>MWL30.2</t>
  </si>
  <si>
    <t>MWL7.1</t>
  </si>
  <si>
    <t>MWL7</t>
  </si>
  <si>
    <t>MWL7.2</t>
  </si>
  <si>
    <t>MWL9.1</t>
  </si>
  <si>
    <t>MWL9</t>
  </si>
  <si>
    <t>MWL9.2</t>
  </si>
  <si>
    <t>FLAVONOID PC SCORES</t>
  </si>
  <si>
    <t>FLOWER PC SCORES</t>
  </si>
  <si>
    <t>Population</t>
  </si>
  <si>
    <t>Genotype</t>
  </si>
  <si>
    <t>popgeno</t>
  </si>
  <si>
    <t>Clone</t>
  </si>
  <si>
    <t>Treatment</t>
  </si>
  <si>
    <t>Naringenin hexoside</t>
  </si>
  <si>
    <t>Apigenin derivative</t>
  </si>
  <si>
    <t>Luteolin 4’-methyl ether derivative</t>
  </si>
  <si>
    <t>Kaempferol pentoside</t>
  </si>
  <si>
    <t>Kaempferol deoxyhexoside</t>
  </si>
  <si>
    <t>Kaempferol hexoside</t>
  </si>
  <si>
    <t>Kaempferol gluconuride</t>
  </si>
  <si>
    <t>Kaempferol hexoside pentoside</t>
  </si>
  <si>
    <t>Kaempferol-coumaroyl glucopyranoside</t>
  </si>
  <si>
    <t>Cyanidin/Luteolin/Kaempferol derivative</t>
  </si>
  <si>
    <t>Ellagic acid</t>
  </si>
  <si>
    <t>Ellagic acid pentoside</t>
  </si>
  <si>
    <t>Quercetin pentoside</t>
  </si>
  <si>
    <t>Quercetin hexoside</t>
  </si>
  <si>
    <t>Quercetin deoxyhexoside</t>
  </si>
  <si>
    <t>Miquelianin (quercetin gluconuride)</t>
  </si>
  <si>
    <t>Quercetin gluconuride</t>
  </si>
  <si>
    <t>Quercetin derivative</t>
  </si>
  <si>
    <t>Quercitin dipentoside</t>
  </si>
  <si>
    <t>Quercetin pentoside hexoside</t>
  </si>
  <si>
    <t>Quercetin dihexoside</t>
  </si>
  <si>
    <t>Quercetin dihexoside pentoside</t>
  </si>
  <si>
    <t xml:space="preserve">Epigallocatechin </t>
  </si>
  <si>
    <t>Myricetin pentoside</t>
  </si>
  <si>
    <t>Myricitrin (myricetin deoxyhexoside)</t>
  </si>
  <si>
    <t>Myricetin hexoside</t>
  </si>
  <si>
    <t>Myricetin glucuronide</t>
  </si>
  <si>
    <t>Phlorizin</t>
  </si>
  <si>
    <t>Procyanidin B2</t>
  </si>
  <si>
    <t>unknown flavonoid</t>
  </si>
  <si>
    <t>Block</t>
  </si>
  <si>
    <t>INDIVIDUAL COMPOUNDS</t>
  </si>
  <si>
    <t>FlwPC1</t>
  </si>
  <si>
    <t>FlwPC2</t>
  </si>
  <si>
    <t>FlwPC3</t>
  </si>
  <si>
    <t>FlwPC4</t>
  </si>
  <si>
    <t>FlwPC5</t>
  </si>
  <si>
    <t>Sheet</t>
  </si>
  <si>
    <t>Header</t>
  </si>
  <si>
    <t>Description</t>
  </si>
  <si>
    <t>Field_Phenotypes</t>
  </si>
  <si>
    <t>GreenHouse_Data</t>
  </si>
  <si>
    <t>Poll_Germ Data</t>
  </si>
  <si>
    <t>Flav_andTrait_Data</t>
  </si>
  <si>
    <t>Population Name</t>
  </si>
  <si>
    <t>Year of data Collection</t>
  </si>
  <si>
    <t>Meters above sea level</t>
  </si>
  <si>
    <t>UV proportion of flower</t>
  </si>
  <si>
    <t>Angle of the UV absorbing area on petals</t>
  </si>
  <si>
    <t>UV absorbing area on petals (mm2)</t>
  </si>
  <si>
    <t>Petal area (mm2)</t>
  </si>
  <si>
    <t>UV treatment, either low (=NO) or high (=UV)</t>
  </si>
  <si>
    <t xml:space="preserve">greenhouse block </t>
  </si>
  <si>
    <t>Elevation (either HIGH or LOW)</t>
  </si>
  <si>
    <t>Genotype ID</t>
  </si>
  <si>
    <t>Clone ID</t>
  </si>
  <si>
    <t>Population + Genotype + Clone</t>
  </si>
  <si>
    <t>Date of first flower (1= first plant to flower in experiment, etc.)</t>
  </si>
  <si>
    <t>Day 1 flower, or Day 2 flower</t>
  </si>
  <si>
    <t>Peak UV reflectance measured at the base of the petal</t>
  </si>
  <si>
    <t>Peak UV reflectance measured at the apex of the petal</t>
  </si>
  <si>
    <t>Flower PC 1 Score</t>
  </si>
  <si>
    <t>Flower PC 2 Score</t>
  </si>
  <si>
    <t>Flower PC 3 Score</t>
  </si>
  <si>
    <t>Flower PC 4 Score</t>
  </si>
  <si>
    <t>Flower PC 5 Score</t>
  </si>
  <si>
    <t>Number of leaves</t>
  </si>
  <si>
    <t>Height (=length) of longest leaf</t>
  </si>
  <si>
    <t>LeafNum x LfHt</t>
  </si>
  <si>
    <t>Date of pollen germination</t>
  </si>
  <si>
    <t>Number of grains that germinated</t>
  </si>
  <si>
    <t>Number of grains that did not germinate</t>
  </si>
  <si>
    <t>Germinated/(Germinated+Not)</t>
  </si>
  <si>
    <t>Relative PropGerm within a given UV treatment. =x/mean of treatment</t>
  </si>
  <si>
    <t xml:space="preserve">Data used to evaluate flavonoid profiles with respect to elevation, treatment, and floral traits. Datasheet has many headers. Summarized here. All individuals for which petal flavonoid profiles were characterized are in this sheet with information on treatment, elevation, population, floral traits etc. All flavonoid profile PC scores are included, and the indivudal concentrations of each 49 flavonoids. </t>
  </si>
  <si>
    <t>GenotypeID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</si>
</sst>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d;@"/>
  </numFmts>
  <fonts count="10" x14ac:knownFonts="1">
    <font>
      <sz val="12"/>
      <color theme="1"/>
      <name val="Calibri"/>
      <family val="2"/>
      <scheme val="minor"/>
    </font>
    <font>
      <b/>
      <sz val="12"/>
      <color theme="1"/>
      <name val="Calibri"/>
      <family val="2"/>
      <scheme val="minor"/>
    </font>
    <font>
      <b/>
      <sz val="10"/>
      <color theme="1"/>
      <name val="Calibri"/>
      <family val="2"/>
      <scheme val="minor"/>
    </font>
    <font>
      <b/>
      <sz val="10"/>
      <color rgb="FF000000"/>
      <name val="Calibri"/>
      <family val="2"/>
    </font>
    <font>
      <sz val="10"/>
      <color theme="1"/>
      <name val="Calibri"/>
      <family val="2"/>
      <scheme val="minor"/>
    </font>
    <font>
      <sz val="10"/>
      <color rgb="FF000000"/>
      <name val="Calibri"/>
      <family val="2"/>
    </font>
    <font>
      <sz val="10"/>
      <color theme="1"/>
      <name val="Arial"/>
      <family val="2"/>
    </font>
    <font>
      <sz val="10"/>
      <color rgb="FF000000"/>
      <name val="Calibri"/>
      <family val="2"/>
      <scheme val="minor"/>
    </font>
    <font>
      <sz val="11"/>
      <color theme="1"/>
      <name val="Arial"/>
      <family val="2"/>
    </font>
    <font>
      <b/>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Fill="1" applyBorder="1" applyAlignment="1">
      <alignment horizontal="left"/>
    </xf>
    <xf numFmtId="165" fontId="2" fillId="0" borderId="0" xfId="0" applyNumberFormat="1" applyFont="1" applyFill="1" applyBorder="1" applyAlignment="1">
      <alignment horizontal="left"/>
    </xf>
    <xf numFmtId="0" fontId="0" fillId="0" borderId="0" xfId="0" applyAlignment="1">
      <alignment horizontal="left"/>
    </xf>
    <xf numFmtId="166" fontId="2" fillId="0" borderId="0" xfId="0" applyNumberFormat="1" applyFont="1" applyFill="1" applyBorder="1" applyAlignment="1">
      <alignment horizontal="left"/>
    </xf>
    <xf numFmtId="0" fontId="1" fillId="0" borderId="0" xfId="0" applyFont="1" applyAlignment="1">
      <alignment horizontal="left"/>
    </xf>
    <xf numFmtId="0" fontId="4" fillId="0" borderId="0" xfId="0" applyFont="1" applyFill="1" applyBorder="1" applyAlignment="1">
      <alignment horizontal="left"/>
    </xf>
    <xf numFmtId="165" fontId="4" fillId="0" borderId="0" xfId="0" applyNumberFormat="1" applyFont="1" applyFill="1" applyBorder="1" applyAlignment="1">
      <alignment horizontal="left"/>
    </xf>
    <xf numFmtId="0" fontId="0" fillId="0" borderId="0" xfId="0" applyFont="1" applyAlignment="1">
      <alignment horizontal="left"/>
    </xf>
    <xf numFmtId="0" fontId="7" fillId="0" borderId="0" xfId="0" applyFont="1" applyFill="1" applyBorder="1" applyAlignment="1">
      <alignment horizontal="left"/>
    </xf>
    <xf numFmtId="166" fontId="4" fillId="0" borderId="0" xfId="0" applyNumberFormat="1" applyFont="1" applyFill="1" applyBorder="1" applyAlignment="1">
      <alignment horizontal="left"/>
    </xf>
    <xf numFmtId="0" fontId="5" fillId="0" borderId="0" xfId="0" applyFont="1"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xf>
    <xf numFmtId="0" fontId="0" fillId="0" borderId="0" xfId="0" applyFont="1" applyFill="1" applyAlignment="1">
      <alignment horizontal="left"/>
    </xf>
    <xf numFmtId="0" fontId="0" fillId="0" borderId="0" xfId="0" applyFill="1"/>
    <xf numFmtId="0" fontId="1" fillId="0" borderId="0" xfId="0" applyFont="1" applyFill="1" applyBorder="1" applyAlignment="1">
      <alignment horizontal="left"/>
    </xf>
    <xf numFmtId="0" fontId="3" fillId="0" borderId="0" xfId="0" applyFont="1" applyFill="1" applyBorder="1" applyAlignment="1">
      <alignment horizontal="left"/>
    </xf>
    <xf numFmtId="0" fontId="0" fillId="0" borderId="0" xfId="0" applyFill="1" applyBorder="1"/>
    <xf numFmtId="16" fontId="0" fillId="0" borderId="0" xfId="0" applyNumberFormat="1" applyFill="1"/>
    <xf numFmtId="11" fontId="0" fillId="0" borderId="0" xfId="0" applyNumberFormat="1" applyAlignment="1">
      <alignment horizontal="left"/>
    </xf>
    <xf numFmtId="0" fontId="1" fillId="0" borderId="0" xfId="0" applyFont="1"/>
    <xf numFmtId="0" fontId="1" fillId="0" borderId="0" xfId="0" applyFont="1" applyFill="1"/>
    <xf numFmtId="0" fontId="1" fillId="0" borderId="0" xfId="0" applyFont="1" applyFill="1" applyBorder="1"/>
    <xf numFmtId="0" fontId="1" fillId="3" borderId="0" xfId="0" applyFont="1" applyFill="1" applyAlignment="1">
      <alignment horizontal="left"/>
    </xf>
    <xf numFmtId="0" fontId="1" fillId="4" borderId="0" xfId="0" applyFont="1" applyFill="1" applyAlignment="1">
      <alignment horizontal="left"/>
    </xf>
    <xf numFmtId="0" fontId="0" fillId="0" borderId="0" xfId="0" applyFont="1"/>
    <xf numFmtId="1" fontId="0" fillId="0" borderId="0" xfId="0" applyNumberFormat="1" applyFont="1" applyAlignment="1">
      <alignment horizontal="left"/>
    </xf>
    <xf numFmtId="164" fontId="0" fillId="0" borderId="0" xfId="0" applyNumberFormat="1" applyFont="1" applyAlignment="1">
      <alignment horizontal="left"/>
    </xf>
    <xf numFmtId="1" fontId="0" fillId="0" borderId="0" xfId="0" applyNumberFormat="1" applyFont="1" applyFill="1" applyAlignment="1">
      <alignment horizontal="left"/>
    </xf>
    <xf numFmtId="0" fontId="0" fillId="2" borderId="0" xfId="0" applyFill="1"/>
    <xf numFmtId="0" fontId="0" fillId="0" borderId="0" xfId="0" applyFill="1" applyAlignment="1">
      <alignment horizontal="left"/>
    </xf>
    <xf numFmtId="0" fontId="0" fillId="5" borderId="0" xfId="0" applyFont="1" applyFill="1" applyAlignment="1">
      <alignment horizontal="left"/>
    </xf>
    <xf numFmtId="0" fontId="9" fillId="5" borderId="1" xfId="0" applyFont="1" applyFill="1" applyBorder="1" applyAlignment="1">
      <alignment horizontal="center"/>
    </xf>
    <xf numFmtId="0" fontId="1" fillId="5" borderId="0" xfId="0" applyFont="1" applyFill="1" applyAlignment="1">
      <alignment horizontal="left"/>
    </xf>
    <xf numFmtId="0" fontId="0" fillId="0" borderId="0" xfId="0" applyFont="1" applyFill="1"/>
    <xf numFmtId="0" fontId="0" fillId="6" borderId="0" xfId="0" applyFill="1"/>
    <xf numFmtId="0" fontId="0" fillId="7" borderId="0" xfId="0" applyFill="1"/>
    <xf numFmtId="0" fontId="0" fillId="8" borderId="0" xfId="0" applyFill="1"/>
    <xf numFmtId="0" fontId="0" fillId="0" borderId="0" xfId="0" applyAlignment="1">
      <alignment wrapText="1"/>
    </xf>
    <xf numFmtId="164" fontId="0" fillId="0" borderId="0" xfId="0" applyNumberFormat="1" applyFont="1" applyFill="1" applyAlignment="1">
      <alignment horizontal="left"/>
    </xf>
    <xf numFmtId="0" fontId="8" fillId="0" borderId="0" xfId="0" applyFont="1" applyFill="1" applyAlignment="1">
      <alignment horizontal="left"/>
    </xf>
    <xf numFmtId="0" fontId="0" fillId="3" borderId="0" xfId="0" applyFill="1" applyAlignment="1">
      <alignment horizontal="left"/>
    </xf>
    <xf numFmtId="0" fontId="0" fillId="4" borderId="0" xfId="0"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58B3-0131-C843-A631-8482A3969FDF}">
  <dimension ref="A1:G64"/>
  <sheetViews>
    <sheetView topLeftCell="A26" workbookViewId="0">
      <selection activeCell="C49" sqref="C49"/>
    </sheetView>
  </sheetViews>
  <sheetFormatPr baseColWidth="10" defaultRowHeight="16" x14ac:dyDescent="0.2"/>
  <cols>
    <col min="1" max="1" width="17.33203125" bestFit="1" customWidth="1"/>
    <col min="2" max="2" width="13.5" bestFit="1" customWidth="1"/>
    <col min="3" max="3" width="128.33203125" customWidth="1"/>
  </cols>
  <sheetData>
    <row r="1" spans="1:3" s="22" customFormat="1" x14ac:dyDescent="0.2">
      <c r="A1" s="22" t="s">
        <v>526</v>
      </c>
      <c r="B1" s="22" t="s">
        <v>527</v>
      </c>
      <c r="C1" s="22" t="s">
        <v>528</v>
      </c>
    </row>
    <row r="2" spans="1:3" x14ac:dyDescent="0.2">
      <c r="A2" s="37" t="s">
        <v>529</v>
      </c>
      <c r="B2" s="8" t="s">
        <v>0</v>
      </c>
      <c r="C2" t="s">
        <v>533</v>
      </c>
    </row>
    <row r="3" spans="1:3" x14ac:dyDescent="0.2">
      <c r="A3" s="37" t="s">
        <v>529</v>
      </c>
      <c r="B3" s="8" t="s">
        <v>1</v>
      </c>
      <c r="C3" t="s">
        <v>534</v>
      </c>
    </row>
    <row r="4" spans="1:3" x14ac:dyDescent="0.2">
      <c r="A4" s="37" t="s">
        <v>529</v>
      </c>
      <c r="B4" s="8" t="s">
        <v>2</v>
      </c>
      <c r="C4" t="s">
        <v>535</v>
      </c>
    </row>
    <row r="5" spans="1:3" x14ac:dyDescent="0.2">
      <c r="A5" s="37" t="s">
        <v>529</v>
      </c>
      <c r="B5" s="8" t="s">
        <v>3</v>
      </c>
      <c r="C5" t="s">
        <v>536</v>
      </c>
    </row>
    <row r="6" spans="1:3" x14ac:dyDescent="0.2">
      <c r="A6" s="37" t="s">
        <v>529</v>
      </c>
      <c r="B6" s="8" t="s">
        <v>4</v>
      </c>
      <c r="C6" t="s">
        <v>537</v>
      </c>
    </row>
    <row r="7" spans="1:3" x14ac:dyDescent="0.2">
      <c r="A7" s="37" t="s">
        <v>529</v>
      </c>
      <c r="B7" s="8" t="s">
        <v>5</v>
      </c>
      <c r="C7" t="s">
        <v>539</v>
      </c>
    </row>
    <row r="8" spans="1:3" x14ac:dyDescent="0.2">
      <c r="A8" s="37" t="s">
        <v>529</v>
      </c>
      <c r="B8" s="8" t="s">
        <v>6</v>
      </c>
      <c r="C8" t="s">
        <v>538</v>
      </c>
    </row>
    <row r="9" spans="1:3" x14ac:dyDescent="0.2">
      <c r="A9" s="38" t="s">
        <v>530</v>
      </c>
      <c r="B9" s="6" t="s">
        <v>24</v>
      </c>
      <c r="C9" t="s">
        <v>540</v>
      </c>
    </row>
    <row r="10" spans="1:3" x14ac:dyDescent="0.2">
      <c r="A10" s="38" t="s">
        <v>530</v>
      </c>
      <c r="B10" s="6" t="s">
        <v>181</v>
      </c>
      <c r="C10" t="s">
        <v>541</v>
      </c>
    </row>
    <row r="11" spans="1:3" x14ac:dyDescent="0.2">
      <c r="A11" s="38" t="s">
        <v>530</v>
      </c>
      <c r="B11" s="6" t="s">
        <v>26</v>
      </c>
      <c r="C11" t="s">
        <v>533</v>
      </c>
    </row>
    <row r="12" spans="1:3" x14ac:dyDescent="0.2">
      <c r="A12" s="38" t="s">
        <v>530</v>
      </c>
      <c r="B12" s="6" t="s">
        <v>27</v>
      </c>
      <c r="C12" t="s">
        <v>542</v>
      </c>
    </row>
    <row r="13" spans="1:3" x14ac:dyDescent="0.2">
      <c r="A13" s="38" t="s">
        <v>530</v>
      </c>
      <c r="B13" s="6" t="s">
        <v>28</v>
      </c>
      <c r="C13" t="s">
        <v>543</v>
      </c>
    </row>
    <row r="14" spans="1:3" x14ac:dyDescent="0.2">
      <c r="A14" s="38" t="s">
        <v>530</v>
      </c>
      <c r="B14" s="6" t="s">
        <v>29</v>
      </c>
      <c r="C14" t="s">
        <v>544</v>
      </c>
    </row>
    <row r="15" spans="1:3" x14ac:dyDescent="0.2">
      <c r="A15" s="38" t="s">
        <v>530</v>
      </c>
      <c r="B15" s="6" t="s">
        <v>30</v>
      </c>
      <c r="C15" t="s">
        <v>545</v>
      </c>
    </row>
    <row r="16" spans="1:3" x14ac:dyDescent="0.2">
      <c r="A16" s="38" t="s">
        <v>530</v>
      </c>
      <c r="B16" s="13" t="s">
        <v>38</v>
      </c>
      <c r="C16" t="s">
        <v>546</v>
      </c>
    </row>
    <row r="17" spans="1:3" x14ac:dyDescent="0.2">
      <c r="A17" s="38" t="s">
        <v>530</v>
      </c>
      <c r="B17" s="7" t="s">
        <v>31</v>
      </c>
      <c r="C17" t="s">
        <v>547</v>
      </c>
    </row>
    <row r="18" spans="1:3" x14ac:dyDescent="0.2">
      <c r="A18" s="38" t="s">
        <v>530</v>
      </c>
      <c r="B18" s="13" t="s">
        <v>5</v>
      </c>
      <c r="C18" t="s">
        <v>539</v>
      </c>
    </row>
    <row r="19" spans="1:3" x14ac:dyDescent="0.2">
      <c r="A19" s="38" t="s">
        <v>530</v>
      </c>
      <c r="B19" s="10" t="s">
        <v>6</v>
      </c>
      <c r="C19" t="s">
        <v>538</v>
      </c>
    </row>
    <row r="20" spans="1:3" x14ac:dyDescent="0.2">
      <c r="A20" s="38" t="s">
        <v>530</v>
      </c>
      <c r="B20" s="13" t="s">
        <v>3</v>
      </c>
      <c r="C20" t="s">
        <v>536</v>
      </c>
    </row>
    <row r="21" spans="1:3" x14ac:dyDescent="0.2">
      <c r="A21" s="38" t="s">
        <v>530</v>
      </c>
      <c r="B21" s="13" t="s">
        <v>32</v>
      </c>
      <c r="C21" t="s">
        <v>537</v>
      </c>
    </row>
    <row r="22" spans="1:3" x14ac:dyDescent="0.2">
      <c r="A22" s="38" t="s">
        <v>530</v>
      </c>
      <c r="B22" s="13" t="s">
        <v>182</v>
      </c>
      <c r="C22" t="s">
        <v>548</v>
      </c>
    </row>
    <row r="23" spans="1:3" x14ac:dyDescent="0.2">
      <c r="A23" s="38" t="s">
        <v>530</v>
      </c>
      <c r="B23" s="13" t="s">
        <v>183</v>
      </c>
      <c r="C23" t="s">
        <v>549</v>
      </c>
    </row>
    <row r="24" spans="1:3" x14ac:dyDescent="0.2">
      <c r="A24" s="38" t="s">
        <v>530</v>
      </c>
      <c r="B24" s="13" t="s">
        <v>33</v>
      </c>
      <c r="C24" t="s">
        <v>550</v>
      </c>
    </row>
    <row r="25" spans="1:3" x14ac:dyDescent="0.2">
      <c r="A25" s="38" t="s">
        <v>530</v>
      </c>
      <c r="B25" s="13" t="s">
        <v>34</v>
      </c>
      <c r="C25" t="s">
        <v>551</v>
      </c>
    </row>
    <row r="26" spans="1:3" x14ac:dyDescent="0.2">
      <c r="A26" s="38" t="s">
        <v>530</v>
      </c>
      <c r="B26" s="13" t="s">
        <v>35</v>
      </c>
      <c r="C26" t="s">
        <v>552</v>
      </c>
    </row>
    <row r="27" spans="1:3" x14ac:dyDescent="0.2">
      <c r="A27" s="38" t="s">
        <v>530</v>
      </c>
      <c r="B27" s="13" t="s">
        <v>36</v>
      </c>
      <c r="C27" t="s">
        <v>553</v>
      </c>
    </row>
    <row r="28" spans="1:3" x14ac:dyDescent="0.2">
      <c r="A28" s="38" t="s">
        <v>530</v>
      </c>
      <c r="B28" s="13" t="s">
        <v>37</v>
      </c>
      <c r="C28" t="s">
        <v>554</v>
      </c>
    </row>
    <row r="29" spans="1:3" x14ac:dyDescent="0.2">
      <c r="A29" s="38" t="s">
        <v>530</v>
      </c>
      <c r="B29" s="11" t="s">
        <v>39</v>
      </c>
      <c r="C29" t="s">
        <v>555</v>
      </c>
    </row>
    <row r="30" spans="1:3" x14ac:dyDescent="0.2">
      <c r="A30" s="38" t="s">
        <v>530</v>
      </c>
      <c r="B30" s="11" t="s">
        <v>40</v>
      </c>
      <c r="C30" t="s">
        <v>556</v>
      </c>
    </row>
    <row r="31" spans="1:3" x14ac:dyDescent="0.2">
      <c r="A31" s="38" t="s">
        <v>530</v>
      </c>
      <c r="B31" s="11" t="s">
        <v>41</v>
      </c>
      <c r="C31" t="s">
        <v>557</v>
      </c>
    </row>
    <row r="32" spans="1:3" x14ac:dyDescent="0.2">
      <c r="A32" s="31" t="s">
        <v>531</v>
      </c>
      <c r="B32" s="36" t="s">
        <v>30</v>
      </c>
      <c r="C32" t="s">
        <v>545</v>
      </c>
    </row>
    <row r="33" spans="1:3" x14ac:dyDescent="0.2">
      <c r="A33" s="31" t="s">
        <v>531</v>
      </c>
      <c r="B33" s="36" t="s">
        <v>24</v>
      </c>
      <c r="C33" t="s">
        <v>540</v>
      </c>
    </row>
    <row r="34" spans="1:3" x14ac:dyDescent="0.2">
      <c r="A34" s="31" t="s">
        <v>531</v>
      </c>
      <c r="B34" s="36" t="s">
        <v>181</v>
      </c>
      <c r="C34" t="s">
        <v>541</v>
      </c>
    </row>
    <row r="35" spans="1:3" x14ac:dyDescent="0.2">
      <c r="A35" s="31" t="s">
        <v>531</v>
      </c>
      <c r="B35" s="36" t="s">
        <v>26</v>
      </c>
      <c r="C35" t="s">
        <v>533</v>
      </c>
    </row>
    <row r="36" spans="1:3" x14ac:dyDescent="0.2">
      <c r="A36" s="31" t="s">
        <v>531</v>
      </c>
      <c r="B36" s="36" t="s">
        <v>27</v>
      </c>
      <c r="C36" t="s">
        <v>542</v>
      </c>
    </row>
    <row r="37" spans="1:3" x14ac:dyDescent="0.2">
      <c r="A37" s="31" t="s">
        <v>531</v>
      </c>
      <c r="B37" s="36" t="s">
        <v>28</v>
      </c>
      <c r="C37" t="s">
        <v>543</v>
      </c>
    </row>
    <row r="38" spans="1:3" x14ac:dyDescent="0.2">
      <c r="A38" s="31" t="s">
        <v>531</v>
      </c>
      <c r="B38" s="36" t="s">
        <v>29</v>
      </c>
      <c r="C38" t="s">
        <v>544</v>
      </c>
    </row>
    <row r="39" spans="1:3" x14ac:dyDescent="0.2">
      <c r="A39" s="31" t="s">
        <v>531</v>
      </c>
      <c r="B39" s="36" t="s">
        <v>42</v>
      </c>
      <c r="C39" t="s">
        <v>558</v>
      </c>
    </row>
    <row r="40" spans="1:3" x14ac:dyDescent="0.2">
      <c r="A40" s="31" t="s">
        <v>531</v>
      </c>
      <c r="B40" s="36" t="s">
        <v>43</v>
      </c>
      <c r="C40" t="s">
        <v>559</v>
      </c>
    </row>
    <row r="41" spans="1:3" x14ac:dyDescent="0.2">
      <c r="A41" s="31" t="s">
        <v>531</v>
      </c>
      <c r="B41" s="36" t="s">
        <v>44</v>
      </c>
      <c r="C41" t="s">
        <v>560</v>
      </c>
    </row>
    <row r="42" spans="1:3" x14ac:dyDescent="0.2">
      <c r="A42" s="31" t="s">
        <v>531</v>
      </c>
      <c r="B42" s="36" t="s">
        <v>45</v>
      </c>
      <c r="C42" t="s">
        <v>561</v>
      </c>
    </row>
    <row r="43" spans="1:3" x14ac:dyDescent="0.2">
      <c r="A43" s="31" t="s">
        <v>531</v>
      </c>
      <c r="B43" s="36" t="s">
        <v>521</v>
      </c>
      <c r="C43" t="s">
        <v>550</v>
      </c>
    </row>
    <row r="44" spans="1:3" x14ac:dyDescent="0.2">
      <c r="A44" s="31" t="s">
        <v>531</v>
      </c>
      <c r="B44" s="36" t="s">
        <v>522</v>
      </c>
      <c r="C44" t="s">
        <v>551</v>
      </c>
    </row>
    <row r="45" spans="1:3" x14ac:dyDescent="0.2">
      <c r="A45" s="31" t="s">
        <v>531</v>
      </c>
      <c r="B45" s="36" t="s">
        <v>523</v>
      </c>
      <c r="C45" t="s">
        <v>552</v>
      </c>
    </row>
    <row r="46" spans="1:3" x14ac:dyDescent="0.2">
      <c r="A46" s="31" t="s">
        <v>531</v>
      </c>
      <c r="B46" s="36" t="s">
        <v>524</v>
      </c>
      <c r="C46" t="s">
        <v>553</v>
      </c>
    </row>
    <row r="47" spans="1:3" x14ac:dyDescent="0.2">
      <c r="A47" s="31" t="s">
        <v>531</v>
      </c>
      <c r="B47" s="36" t="s">
        <v>525</v>
      </c>
      <c r="C47" t="s">
        <v>554</v>
      </c>
    </row>
    <row r="48" spans="1:3" x14ac:dyDescent="0.2">
      <c r="A48" s="31" t="s">
        <v>531</v>
      </c>
      <c r="B48" s="6" t="s">
        <v>184</v>
      </c>
      <c r="C48" t="s">
        <v>562</v>
      </c>
    </row>
    <row r="49" spans="1:7" ht="57" customHeight="1" x14ac:dyDescent="0.2">
      <c r="A49" s="39" t="s">
        <v>532</v>
      </c>
      <c r="C49" s="40" t="s">
        <v>563</v>
      </c>
      <c r="D49" s="40"/>
      <c r="E49" s="40"/>
      <c r="F49" s="40"/>
      <c r="G49" s="40"/>
    </row>
    <row r="50" spans="1:7" s="16" customFormat="1" x14ac:dyDescent="0.2">
      <c r="B50" s="42"/>
    </row>
    <row r="51" spans="1:7" s="16" customFormat="1" x14ac:dyDescent="0.2">
      <c r="B51" s="42"/>
    </row>
    <row r="52" spans="1:7" s="16" customFormat="1" x14ac:dyDescent="0.2">
      <c r="B52" s="42"/>
    </row>
    <row r="53" spans="1:7" s="16" customFormat="1" x14ac:dyDescent="0.2">
      <c r="B53" s="42"/>
    </row>
    <row r="54" spans="1:7" s="16" customFormat="1" x14ac:dyDescent="0.2">
      <c r="B54" s="42"/>
    </row>
    <row r="55" spans="1:7" s="16" customFormat="1" x14ac:dyDescent="0.2">
      <c r="B55" s="42"/>
    </row>
    <row r="56" spans="1:7" s="16" customFormat="1" x14ac:dyDescent="0.2">
      <c r="B56" s="42"/>
    </row>
    <row r="57" spans="1:7" s="16" customFormat="1" x14ac:dyDescent="0.2">
      <c r="B57" s="42"/>
    </row>
    <row r="58" spans="1:7" s="16" customFormat="1" x14ac:dyDescent="0.2">
      <c r="B58" s="42"/>
    </row>
    <row r="59" spans="1:7" s="16" customFormat="1" x14ac:dyDescent="0.2">
      <c r="B59" s="42"/>
    </row>
    <row r="60" spans="1:7" s="16" customFormat="1" x14ac:dyDescent="0.2">
      <c r="B60" s="42"/>
    </row>
    <row r="61" spans="1:7" s="16" customFormat="1" x14ac:dyDescent="0.2">
      <c r="B61" s="42"/>
    </row>
    <row r="62" spans="1:7" s="16" customFormat="1" x14ac:dyDescent="0.2">
      <c r="B62" s="42"/>
    </row>
    <row r="63" spans="1:7" s="16" customFormat="1" x14ac:dyDescent="0.2">
      <c r="B63" s="42"/>
    </row>
    <row r="64" spans="1:7" s="16" customFormat="1" x14ac:dyDescent="0.2">
      <c r="B64" s="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C7FF-30E1-BD4D-8FB2-365DAB87E5CF}">
  <sheetPr>
    <tabColor rgb="FFFF0000"/>
  </sheetPr>
  <dimension ref="A1:G21"/>
  <sheetViews>
    <sheetView workbookViewId="0">
      <selection sqref="A1:G21"/>
    </sheetView>
  </sheetViews>
  <sheetFormatPr baseColWidth="10" defaultRowHeight="16" x14ac:dyDescent="0.2"/>
  <cols>
    <col min="2" max="2" width="10.83203125" style="27"/>
  </cols>
  <sheetData>
    <row r="1" spans="1:7" s="22" customFormat="1" x14ac:dyDescent="0.2">
      <c r="A1" s="8" t="s">
        <v>0</v>
      </c>
      <c r="B1" s="8" t="s">
        <v>1</v>
      </c>
      <c r="C1" s="8" t="s">
        <v>2</v>
      </c>
      <c r="D1" s="8" t="s">
        <v>3</v>
      </c>
      <c r="E1" s="8" t="s">
        <v>4</v>
      </c>
      <c r="F1" s="8" t="s">
        <v>5</v>
      </c>
      <c r="G1" s="8" t="s">
        <v>6</v>
      </c>
    </row>
    <row r="2" spans="1:7" x14ac:dyDescent="0.2">
      <c r="A2" s="8" t="s">
        <v>7</v>
      </c>
      <c r="B2" s="28">
        <v>2012</v>
      </c>
      <c r="C2" s="28">
        <v>2334.0060000000003</v>
      </c>
      <c r="D2" s="29">
        <v>0.438</v>
      </c>
      <c r="E2" s="29">
        <v>127.54259999999999</v>
      </c>
      <c r="F2" s="29">
        <v>42.888799999999996</v>
      </c>
      <c r="G2" s="29">
        <f>F2*D2</f>
        <v>18.785294399999998</v>
      </c>
    </row>
    <row r="3" spans="1:7" x14ac:dyDescent="0.2">
      <c r="A3" s="8" t="s">
        <v>8</v>
      </c>
      <c r="B3" s="28">
        <v>2012</v>
      </c>
      <c r="C3" s="28">
        <v>3289.0053600000006</v>
      </c>
      <c r="D3" s="29">
        <v>0.56000000000000005</v>
      </c>
      <c r="E3" s="29">
        <v>131.60861904761904</v>
      </c>
      <c r="F3" s="29">
        <v>31.303380952380952</v>
      </c>
      <c r="G3" s="29">
        <f t="shared" ref="G3:G13" si="0">F3*D3</f>
        <v>17.529893333333334</v>
      </c>
    </row>
    <row r="4" spans="1:7" x14ac:dyDescent="0.2">
      <c r="A4" s="8" t="s">
        <v>9</v>
      </c>
      <c r="B4" s="28">
        <v>2012</v>
      </c>
      <c r="C4" s="28">
        <v>2611.0000835520004</v>
      </c>
      <c r="D4" s="29">
        <v>0.46873570897318273</v>
      </c>
      <c r="E4" s="29">
        <v>136.19422222222227</v>
      </c>
      <c r="F4" s="29">
        <v>27.566814814814819</v>
      </c>
      <c r="G4" s="29">
        <f t="shared" si="0"/>
        <v>12.921550486354661</v>
      </c>
    </row>
    <row r="5" spans="1:7" x14ac:dyDescent="0.2">
      <c r="A5" s="8" t="s">
        <v>10</v>
      </c>
      <c r="B5" s="28">
        <v>2012</v>
      </c>
      <c r="C5" s="28">
        <v>3157.0001010240003</v>
      </c>
      <c r="D5" s="29">
        <v>0.54120504404855641</v>
      </c>
      <c r="E5" s="29">
        <v>156.18986666666666</v>
      </c>
      <c r="F5" s="29">
        <v>33.148333333333326</v>
      </c>
      <c r="G5" s="29">
        <f t="shared" si="0"/>
        <v>17.940045201802892</v>
      </c>
    </row>
    <row r="6" spans="1:7" x14ac:dyDescent="0.2">
      <c r="A6" s="8" t="s">
        <v>11</v>
      </c>
      <c r="B6" s="28">
        <v>2012</v>
      </c>
      <c r="C6" s="28">
        <v>2564.000082048</v>
      </c>
      <c r="D6" s="29">
        <v>0.47514566628380112</v>
      </c>
      <c r="E6" s="29">
        <v>131.16389666666669</v>
      </c>
      <c r="F6" s="29">
        <v>25.562399999999997</v>
      </c>
      <c r="G6" s="29">
        <f t="shared" si="0"/>
        <v>12.145863579813035</v>
      </c>
    </row>
    <row r="7" spans="1:7" x14ac:dyDescent="0.2">
      <c r="A7" s="8" t="s">
        <v>12</v>
      </c>
      <c r="B7" s="28">
        <v>2012</v>
      </c>
      <c r="C7" s="28">
        <v>2861.000091552</v>
      </c>
      <c r="D7" s="29">
        <v>0.52212970530945046</v>
      </c>
      <c r="E7" s="29">
        <v>154.19437803030303</v>
      </c>
      <c r="F7" s="29">
        <v>26.385023611111109</v>
      </c>
      <c r="G7" s="29">
        <f t="shared" si="0"/>
        <v>13.776404602652336</v>
      </c>
    </row>
    <row r="8" spans="1:7" x14ac:dyDescent="0.2">
      <c r="A8" s="8" t="s">
        <v>13</v>
      </c>
      <c r="B8" s="28">
        <v>2012</v>
      </c>
      <c r="C8" s="28">
        <v>3419.0001094080003</v>
      </c>
      <c r="D8" s="29">
        <v>0.61727985737066937</v>
      </c>
      <c r="E8" s="29">
        <v>161.56511111111109</v>
      </c>
      <c r="F8" s="29">
        <v>33.338955555555557</v>
      </c>
      <c r="G8" s="29">
        <f t="shared" si="0"/>
        <v>20.57946573022042</v>
      </c>
    </row>
    <row r="9" spans="1:7" x14ac:dyDescent="0.2">
      <c r="A9" s="8" t="s">
        <v>14</v>
      </c>
      <c r="B9" s="28">
        <v>2012</v>
      </c>
      <c r="C9" s="28">
        <v>3408.0001090560004</v>
      </c>
      <c r="D9" s="29">
        <v>0.62160224200447634</v>
      </c>
      <c r="E9" s="29">
        <v>154.53866666666667</v>
      </c>
      <c r="F9" s="29">
        <v>37.957523809523813</v>
      </c>
      <c r="G9" s="29">
        <f t="shared" si="0"/>
        <v>23.594481900938295</v>
      </c>
    </row>
    <row r="10" spans="1:7" x14ac:dyDescent="0.2">
      <c r="A10" s="8" t="s">
        <v>15</v>
      </c>
      <c r="B10" s="28">
        <v>2012</v>
      </c>
      <c r="C10" s="28">
        <v>2854.0000913280001</v>
      </c>
      <c r="D10" s="29">
        <v>0.52577408648273283</v>
      </c>
      <c r="E10" s="29">
        <v>158.47386666666665</v>
      </c>
      <c r="F10" s="29">
        <v>40.351633333333339</v>
      </c>
      <c r="G10" s="29">
        <f t="shared" si="0"/>
        <v>21.215843153919529</v>
      </c>
    </row>
    <row r="11" spans="1:7" x14ac:dyDescent="0.2">
      <c r="A11" s="8" t="s">
        <v>16</v>
      </c>
      <c r="B11" s="28">
        <v>2012</v>
      </c>
      <c r="C11" s="28">
        <v>2709.0624000000003</v>
      </c>
      <c r="D11" s="29">
        <v>0.47228863170272728</v>
      </c>
      <c r="E11" s="29">
        <v>146.37927777777779</v>
      </c>
      <c r="F11" s="29">
        <v>22.878</v>
      </c>
      <c r="G11" s="29">
        <f t="shared" si="0"/>
        <v>10.805019316094995</v>
      </c>
    </row>
    <row r="12" spans="1:7" x14ac:dyDescent="0.2">
      <c r="A12" s="8" t="s">
        <v>17</v>
      </c>
      <c r="B12" s="28">
        <v>2012</v>
      </c>
      <c r="C12" s="28">
        <v>3113.0000996160002</v>
      </c>
      <c r="D12" s="29">
        <v>0.50454827689412995</v>
      </c>
      <c r="E12" s="29">
        <v>139.97504761904761</v>
      </c>
      <c r="F12" s="29">
        <v>22.173952380952382</v>
      </c>
      <c r="G12" s="29">
        <f t="shared" si="0"/>
        <v>11.187829465742015</v>
      </c>
    </row>
    <row r="13" spans="1:7" x14ac:dyDescent="0.2">
      <c r="A13" s="8" t="s">
        <v>18</v>
      </c>
      <c r="B13" s="28">
        <v>2012</v>
      </c>
      <c r="C13" s="28">
        <v>2876.0000920320003</v>
      </c>
      <c r="D13" s="29">
        <v>0.48420114214262866</v>
      </c>
      <c r="E13" s="29">
        <v>148.62599999999998</v>
      </c>
      <c r="F13" s="29">
        <v>32.169499999999999</v>
      </c>
      <c r="G13" s="29">
        <f t="shared" si="0"/>
        <v>15.576508642157293</v>
      </c>
    </row>
    <row r="14" spans="1:7" x14ac:dyDescent="0.2">
      <c r="A14" s="8" t="s">
        <v>11</v>
      </c>
      <c r="B14" s="28">
        <v>2020</v>
      </c>
      <c r="C14" s="28">
        <v>2564.000082048</v>
      </c>
      <c r="D14" s="29">
        <v>0.3672222</v>
      </c>
      <c r="E14" s="29">
        <v>104.5367</v>
      </c>
      <c r="F14" s="29">
        <v>29.917570000000001</v>
      </c>
      <c r="G14" s="29">
        <v>10.945830000000001</v>
      </c>
    </row>
    <row r="15" spans="1:7" x14ac:dyDescent="0.2">
      <c r="A15" s="8" t="s">
        <v>9</v>
      </c>
      <c r="B15" s="28">
        <v>2020</v>
      </c>
      <c r="C15" s="28">
        <v>2611.0000835520004</v>
      </c>
      <c r="D15" s="29">
        <v>0.52769049999999995</v>
      </c>
      <c r="E15" s="29">
        <v>140.0668</v>
      </c>
      <c r="F15" s="29">
        <v>32.751620000000003</v>
      </c>
      <c r="G15" s="29">
        <v>17.018170000000001</v>
      </c>
    </row>
    <row r="16" spans="1:7" x14ac:dyDescent="0.2">
      <c r="A16" s="8" t="s">
        <v>19</v>
      </c>
      <c r="B16" s="28">
        <v>2020</v>
      </c>
      <c r="C16" s="28">
        <v>2650</v>
      </c>
      <c r="D16" s="29">
        <v>0.53348150000000005</v>
      </c>
      <c r="E16" s="29">
        <v>121.8614</v>
      </c>
      <c r="F16" s="29">
        <v>34.765369999999997</v>
      </c>
      <c r="G16" s="29">
        <v>18.188759999999998</v>
      </c>
    </row>
    <row r="17" spans="1:7" x14ac:dyDescent="0.2">
      <c r="A17" s="8" t="s">
        <v>20</v>
      </c>
      <c r="B17" s="28">
        <v>2020</v>
      </c>
      <c r="C17" s="28">
        <v>2424</v>
      </c>
      <c r="D17" s="29">
        <v>0.49312499999999998</v>
      </c>
      <c r="E17" s="29">
        <v>133.34809999999999</v>
      </c>
      <c r="F17" s="29">
        <v>40.670670000000001</v>
      </c>
      <c r="G17" s="29">
        <v>19.838830000000002</v>
      </c>
    </row>
    <row r="18" spans="1:7" x14ac:dyDescent="0.2">
      <c r="A18" s="8" t="s">
        <v>17</v>
      </c>
      <c r="B18" s="28">
        <v>2020</v>
      </c>
      <c r="C18" s="28">
        <v>3113.0000996160002</v>
      </c>
      <c r="D18" s="29">
        <v>0.57527779999999995</v>
      </c>
      <c r="E18" s="29">
        <v>156.18960000000001</v>
      </c>
      <c r="F18" s="29">
        <v>38.449939999999998</v>
      </c>
      <c r="G18" s="29">
        <v>22.17719</v>
      </c>
    </row>
    <row r="19" spans="1:7" x14ac:dyDescent="0.2">
      <c r="A19" s="8" t="s">
        <v>13</v>
      </c>
      <c r="B19" s="28">
        <v>2020</v>
      </c>
      <c r="C19" s="28">
        <v>3419.0001094080003</v>
      </c>
      <c r="D19" s="29">
        <v>0.68096670000000004</v>
      </c>
      <c r="E19" s="29">
        <v>179.27629999999999</v>
      </c>
      <c r="F19" s="29">
        <v>34.685369999999999</v>
      </c>
      <c r="G19" s="29">
        <v>23.61647</v>
      </c>
    </row>
    <row r="20" spans="1:7" x14ac:dyDescent="0.2">
      <c r="A20" s="8" t="s">
        <v>14</v>
      </c>
      <c r="B20" s="28">
        <v>2020</v>
      </c>
      <c r="C20" s="28">
        <v>3408.0001090560004</v>
      </c>
      <c r="D20" s="29">
        <v>0.67705800000000005</v>
      </c>
      <c r="E20" s="29">
        <v>170.93430000000001</v>
      </c>
      <c r="F20" s="29">
        <v>37.113520000000001</v>
      </c>
      <c r="G20" s="29">
        <v>24.81643</v>
      </c>
    </row>
    <row r="21" spans="1:7" s="23" customFormat="1" x14ac:dyDescent="0.2">
      <c r="A21" s="15" t="s">
        <v>21</v>
      </c>
      <c r="B21" s="30">
        <v>2020</v>
      </c>
      <c r="C21" s="30">
        <v>2544</v>
      </c>
      <c r="D21" s="41">
        <v>0.51446670000000005</v>
      </c>
      <c r="E21" s="15">
        <v>129.9691</v>
      </c>
      <c r="F21" s="15">
        <v>38.7592</v>
      </c>
      <c r="G21" s="15">
        <v>19.862829999999999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E3AFE-459C-FD44-93B8-BB51C5F78F30}">
  <sheetPr>
    <tabColor theme="7"/>
  </sheetPr>
  <dimension ref="A1:X785"/>
  <sheetViews>
    <sheetView workbookViewId="0">
      <selection activeCell="G1" sqref="G1"/>
    </sheetView>
  </sheetViews>
  <sheetFormatPr baseColWidth="10" defaultRowHeight="16" x14ac:dyDescent="0.2"/>
  <cols>
    <col min="1" max="1" width="3.83203125" style="6" bestFit="1" customWidth="1"/>
    <col min="2" max="2" width="4.6640625" style="6" bestFit="1" customWidth="1"/>
    <col min="3" max="3" width="6.1640625" style="6" bestFit="1" customWidth="1"/>
    <col min="4" max="4" width="4" style="6" bestFit="1" customWidth="1"/>
    <col min="5" max="5" width="4.6640625" style="6" bestFit="1" customWidth="1"/>
    <col min="6" max="6" width="6.33203125" style="6" bestFit="1" customWidth="1"/>
    <col min="7" max="7" width="6.33203125" style="6" customWidth="1"/>
    <col min="8" max="8" width="9.1640625" style="6" bestFit="1" customWidth="1"/>
    <col min="9" max="9" width="5.83203125" style="13" bestFit="1" customWidth="1"/>
    <col min="10" max="10" width="3.83203125" style="7" bestFit="1" customWidth="1"/>
    <col min="11" max="13" width="12.1640625" style="10" bestFit="1" customWidth="1"/>
    <col min="14" max="14" width="12.1640625" style="12" bestFit="1" customWidth="1"/>
    <col min="15" max="16" width="12.1640625" style="13" bestFit="1" customWidth="1"/>
    <col min="17" max="18" width="12.83203125" style="13" bestFit="1" customWidth="1"/>
    <col min="19" max="19" width="12.83203125" style="12" bestFit="1" customWidth="1"/>
    <col min="20" max="21" width="12.83203125" style="13" bestFit="1" customWidth="1"/>
    <col min="22" max="22" width="7.33203125" style="13" bestFit="1" customWidth="1"/>
    <col min="23" max="23" width="4.5" style="13" bestFit="1" customWidth="1"/>
    <col min="24" max="24" width="5.33203125" style="13" bestFit="1" customWidth="1"/>
    <col min="25" max="16384" width="10.83203125" style="6"/>
  </cols>
  <sheetData>
    <row r="1" spans="1:24" s="1" customFormat="1" x14ac:dyDescent="0.2">
      <c r="A1" s="1" t="s">
        <v>24</v>
      </c>
      <c r="B1" s="1" t="s">
        <v>181</v>
      </c>
      <c r="C1" s="1" t="s">
        <v>26</v>
      </c>
      <c r="D1" s="1" t="s">
        <v>27</v>
      </c>
      <c r="E1" s="1" t="s">
        <v>28</v>
      </c>
      <c r="F1" s="1" t="s">
        <v>29</v>
      </c>
      <c r="G1" s="1" t="s">
        <v>564</v>
      </c>
      <c r="H1" s="1" t="s">
        <v>30</v>
      </c>
      <c r="I1" s="17" t="s">
        <v>38</v>
      </c>
      <c r="J1" s="2" t="s">
        <v>31</v>
      </c>
      <c r="K1" s="17" t="s">
        <v>5</v>
      </c>
      <c r="L1" s="4" t="s">
        <v>6</v>
      </c>
      <c r="M1" s="17" t="s">
        <v>3</v>
      </c>
      <c r="N1" s="17" t="s">
        <v>32</v>
      </c>
      <c r="O1" s="17" t="s">
        <v>182</v>
      </c>
      <c r="P1" s="17" t="s">
        <v>183</v>
      </c>
      <c r="Q1" s="17" t="s">
        <v>33</v>
      </c>
      <c r="R1" s="17" t="s">
        <v>34</v>
      </c>
      <c r="S1" s="17" t="s">
        <v>35</v>
      </c>
      <c r="T1" s="17" t="s">
        <v>36</v>
      </c>
      <c r="U1" s="17" t="s">
        <v>37</v>
      </c>
      <c r="V1" s="18" t="s">
        <v>39</v>
      </c>
      <c r="W1" s="18" t="s">
        <v>40</v>
      </c>
      <c r="X1" s="18" t="s">
        <v>41</v>
      </c>
    </row>
    <row r="2" spans="1:24" x14ac:dyDescent="0.2">
      <c r="A2" s="6" t="s">
        <v>46</v>
      </c>
      <c r="B2" s="6" t="s">
        <v>22</v>
      </c>
      <c r="C2" s="6" t="s">
        <v>47</v>
      </c>
      <c r="D2" s="6" t="s">
        <v>48</v>
      </c>
      <c r="E2" s="6">
        <v>1</v>
      </c>
      <c r="F2" s="6" t="s">
        <v>49</v>
      </c>
      <c r="G2" s="6" t="str">
        <f>CONCATENATE(C2,E2)</f>
        <v>BRMPL1</v>
      </c>
      <c r="H2" s="6" t="str">
        <f t="shared" ref="H2:H65" si="0">CONCATENATE(C2,F2)</f>
        <v>BRMPL1.1</v>
      </c>
      <c r="I2" s="11">
        <v>17</v>
      </c>
      <c r="J2" s="7">
        <v>1</v>
      </c>
      <c r="K2" s="12">
        <v>87.457333333333295</v>
      </c>
      <c r="L2" s="12">
        <v>20.374666666666698</v>
      </c>
      <c r="M2" s="12">
        <v>0.23300000000000001</v>
      </c>
      <c r="N2" s="12">
        <v>60.853666666666697</v>
      </c>
      <c r="O2" s="12">
        <v>1.064109924</v>
      </c>
      <c r="P2" s="12">
        <v>22.987151560000001</v>
      </c>
      <c r="Q2" s="12">
        <v>2.55257987541777</v>
      </c>
      <c r="R2" s="12">
        <v>0.82484816351964396</v>
      </c>
      <c r="S2" s="12">
        <v>-1.6718593203027099</v>
      </c>
      <c r="T2" s="12">
        <v>-0.100368009716508</v>
      </c>
      <c r="U2" s="12">
        <v>0.21225274145730799</v>
      </c>
      <c r="V2" s="11">
        <v>5</v>
      </c>
      <c r="W2" s="11">
        <v>18</v>
      </c>
      <c r="X2" s="11">
        <f t="shared" ref="X2:X65" si="1">V2*W2</f>
        <v>90</v>
      </c>
    </row>
    <row r="3" spans="1:24" x14ac:dyDescent="0.2">
      <c r="A3" s="6" t="s">
        <v>51</v>
      </c>
      <c r="B3" s="6" t="s">
        <v>22</v>
      </c>
      <c r="C3" s="6" t="s">
        <v>47</v>
      </c>
      <c r="D3" s="6" t="s">
        <v>48</v>
      </c>
      <c r="E3" s="6">
        <v>1</v>
      </c>
      <c r="F3" s="6" t="s">
        <v>52</v>
      </c>
      <c r="G3" s="6" t="str">
        <f t="shared" ref="G3:G66" si="2">CONCATENATE(C3,E3)</f>
        <v>BRMPL1</v>
      </c>
      <c r="H3" s="6" t="str">
        <f t="shared" si="0"/>
        <v>BRMPL1.2</v>
      </c>
      <c r="I3" s="11">
        <v>24</v>
      </c>
      <c r="J3" s="7">
        <v>1</v>
      </c>
      <c r="K3" s="12">
        <v>69.792500000000004</v>
      </c>
      <c r="L3" s="12">
        <v>20.72</v>
      </c>
      <c r="M3" s="12">
        <v>0.29649999999999999</v>
      </c>
      <c r="N3" s="12">
        <v>66.721000000000004</v>
      </c>
      <c r="O3" s="12">
        <v>1.6032367190000001</v>
      </c>
      <c r="P3" s="12">
        <v>19.239098240000001</v>
      </c>
      <c r="Q3" s="12">
        <v>2.1887754584735499</v>
      </c>
      <c r="R3" s="12">
        <v>-0.25139160440136499</v>
      </c>
      <c r="S3" s="12">
        <v>-0.86516042800538595</v>
      </c>
      <c r="T3" s="12">
        <v>0.19156196505687201</v>
      </c>
      <c r="U3" s="12">
        <v>-4.6025366617227698E-2</v>
      </c>
      <c r="V3" s="11">
        <v>7</v>
      </c>
      <c r="W3" s="11">
        <v>16.5</v>
      </c>
      <c r="X3" s="11">
        <f t="shared" si="1"/>
        <v>115.5</v>
      </c>
    </row>
    <row r="4" spans="1:24" x14ac:dyDescent="0.2">
      <c r="A4" s="6" t="s">
        <v>46</v>
      </c>
      <c r="B4" s="6" t="s">
        <v>23</v>
      </c>
      <c r="C4" s="6" t="s">
        <v>47</v>
      </c>
      <c r="D4" s="6" t="s">
        <v>48</v>
      </c>
      <c r="E4" s="6">
        <v>2</v>
      </c>
      <c r="F4" s="6" t="s">
        <v>53</v>
      </c>
      <c r="G4" s="6" t="str">
        <f t="shared" si="2"/>
        <v>BRMPL2</v>
      </c>
      <c r="H4" s="6" t="str">
        <f t="shared" si="0"/>
        <v>BRMPL2.1</v>
      </c>
      <c r="I4" s="11">
        <v>11</v>
      </c>
      <c r="J4" s="7">
        <v>1</v>
      </c>
      <c r="K4" s="12">
        <v>63.436333333333302</v>
      </c>
      <c r="L4" s="12">
        <v>22.912666666666698</v>
      </c>
      <c r="M4" s="12">
        <v>0.36099999999999999</v>
      </c>
      <c r="N4" s="12">
        <v>85.218000000000004</v>
      </c>
      <c r="O4" s="12">
        <v>1.134370815</v>
      </c>
      <c r="P4" s="12">
        <v>23.657989279999999</v>
      </c>
      <c r="Q4" s="12">
        <v>1.1822966021546499</v>
      </c>
      <c r="R4" s="12">
        <v>1.4662407266421099E-2</v>
      </c>
      <c r="S4" s="12">
        <v>-0.26404946386295403</v>
      </c>
      <c r="T4" s="12">
        <v>-0.56674577962014105</v>
      </c>
      <c r="U4" s="12">
        <v>2.99290181630593E-2</v>
      </c>
      <c r="V4" s="11">
        <v>10</v>
      </c>
      <c r="W4" s="11">
        <v>15</v>
      </c>
      <c r="X4" s="11">
        <f t="shared" si="1"/>
        <v>150</v>
      </c>
    </row>
    <row r="5" spans="1:24" x14ac:dyDescent="0.2">
      <c r="A5" s="6" t="s">
        <v>51</v>
      </c>
      <c r="B5" s="6" t="s">
        <v>54</v>
      </c>
      <c r="C5" s="6" t="s">
        <v>47</v>
      </c>
      <c r="D5" s="6" t="s">
        <v>48</v>
      </c>
      <c r="E5" s="6">
        <v>2</v>
      </c>
      <c r="F5" s="6" t="s">
        <v>55</v>
      </c>
      <c r="G5" s="6" t="str">
        <f t="shared" si="2"/>
        <v>BRMPL2</v>
      </c>
      <c r="H5" s="6" t="str">
        <f t="shared" si="0"/>
        <v>BRMPL2.2</v>
      </c>
      <c r="I5" s="11">
        <v>12</v>
      </c>
      <c r="J5" s="7">
        <v>1</v>
      </c>
      <c r="K5" s="12">
        <v>108.520833333333</v>
      </c>
      <c r="L5" s="12">
        <v>38.901666666666699</v>
      </c>
      <c r="M5" s="12">
        <v>0.36133333333333301</v>
      </c>
      <c r="N5" s="12">
        <v>86.406999999999996</v>
      </c>
      <c r="O5" s="12">
        <v>1.50302716</v>
      </c>
      <c r="P5" s="12">
        <v>18.039822130000001</v>
      </c>
      <c r="Q5" s="12">
        <v>0.78031036018988298</v>
      </c>
      <c r="R5" s="12">
        <v>1.02686857525298</v>
      </c>
      <c r="S5" s="12">
        <v>-1.5662568364535601</v>
      </c>
      <c r="T5" s="12">
        <v>1.33641594368205</v>
      </c>
      <c r="U5" s="12">
        <v>-8.5343906993452401E-2</v>
      </c>
      <c r="V5" s="11">
        <v>6</v>
      </c>
      <c r="W5" s="11">
        <v>17.5</v>
      </c>
      <c r="X5" s="11">
        <f t="shared" si="1"/>
        <v>105</v>
      </c>
    </row>
    <row r="6" spans="1:24" x14ac:dyDescent="0.2">
      <c r="A6" s="6" t="s">
        <v>46</v>
      </c>
      <c r="B6" s="6" t="s">
        <v>23</v>
      </c>
      <c r="C6" s="6" t="s">
        <v>47</v>
      </c>
      <c r="D6" s="6" t="s">
        <v>48</v>
      </c>
      <c r="E6" s="6">
        <v>3</v>
      </c>
      <c r="F6" s="6" t="s">
        <v>57</v>
      </c>
      <c r="G6" s="6" t="str">
        <f t="shared" si="2"/>
        <v>BRMPL3</v>
      </c>
      <c r="H6" s="6" t="str">
        <f t="shared" si="0"/>
        <v>BRMPL3.1</v>
      </c>
      <c r="I6" s="11">
        <v>14</v>
      </c>
      <c r="J6" s="7">
        <v>1</v>
      </c>
      <c r="K6" s="12">
        <v>60.728666666666697</v>
      </c>
      <c r="L6" s="12">
        <v>18.153666666666702</v>
      </c>
      <c r="M6" s="12">
        <v>0.29833333333333301</v>
      </c>
      <c r="N6" s="12">
        <v>97.738666666666703</v>
      </c>
      <c r="O6" s="12">
        <v>1.503895781</v>
      </c>
      <c r="P6" s="12">
        <v>30.360187799999999</v>
      </c>
      <c r="Q6" s="12">
        <v>1.5905121686775701</v>
      </c>
      <c r="R6" s="12">
        <v>0.77220826463313896</v>
      </c>
      <c r="S6" s="12">
        <v>0.51363579082404798</v>
      </c>
      <c r="T6" s="12">
        <v>-0.89042949975249597</v>
      </c>
      <c r="U6" s="12">
        <v>0.83820483024886705</v>
      </c>
      <c r="V6" s="11">
        <v>9</v>
      </c>
      <c r="W6" s="11">
        <v>18.8</v>
      </c>
      <c r="X6" s="11">
        <f t="shared" si="1"/>
        <v>169.20000000000002</v>
      </c>
    </row>
    <row r="7" spans="1:24" x14ac:dyDescent="0.2">
      <c r="A7" s="6" t="s">
        <v>51</v>
      </c>
      <c r="B7" s="6" t="s">
        <v>54</v>
      </c>
      <c r="C7" s="6" t="s">
        <v>47</v>
      </c>
      <c r="D7" s="6" t="s">
        <v>48</v>
      </c>
      <c r="E7" s="6">
        <v>3</v>
      </c>
      <c r="F7" s="6" t="s">
        <v>56</v>
      </c>
      <c r="G7" s="6" t="str">
        <f t="shared" si="2"/>
        <v>BRMPL3</v>
      </c>
      <c r="H7" s="6" t="str">
        <f t="shared" si="0"/>
        <v>BRMPL3.2</v>
      </c>
      <c r="I7" s="14">
        <v>16</v>
      </c>
      <c r="J7" s="7">
        <v>1</v>
      </c>
      <c r="K7" s="12">
        <v>92.439666666666696</v>
      </c>
      <c r="L7" s="12">
        <v>33.473333333333301</v>
      </c>
      <c r="M7" s="12">
        <v>0.36233333333333301</v>
      </c>
      <c r="N7" s="12">
        <v>92.038333333333298</v>
      </c>
      <c r="O7" s="12">
        <v>1.5492181039999999</v>
      </c>
      <c r="P7" s="12">
        <v>15.5008193</v>
      </c>
      <c r="Q7" s="12">
        <v>0.70777164743916199</v>
      </c>
      <c r="R7" s="12">
        <v>0.17102698544810399</v>
      </c>
      <c r="S7" s="12">
        <v>-1.2230153988869801</v>
      </c>
      <c r="T7" s="12">
        <v>1.19152983918245</v>
      </c>
      <c r="U7" s="12">
        <v>0.158443529432931</v>
      </c>
      <c r="V7" s="11">
        <v>6</v>
      </c>
      <c r="W7" s="11">
        <v>17</v>
      </c>
      <c r="X7" s="11">
        <f t="shared" si="1"/>
        <v>102</v>
      </c>
    </row>
    <row r="8" spans="1:24" x14ac:dyDescent="0.2">
      <c r="A8" s="6" t="s">
        <v>46</v>
      </c>
      <c r="B8" s="6" t="s">
        <v>54</v>
      </c>
      <c r="C8" s="6" t="s">
        <v>47</v>
      </c>
      <c r="D8" s="6" t="s">
        <v>48</v>
      </c>
      <c r="E8" s="6">
        <v>4</v>
      </c>
      <c r="F8" s="6" t="s">
        <v>59</v>
      </c>
      <c r="G8" s="6" t="str">
        <f t="shared" si="2"/>
        <v>BRMPL4</v>
      </c>
      <c r="H8" s="6" t="str">
        <f t="shared" si="0"/>
        <v>BRMPL4.2</v>
      </c>
      <c r="I8" s="14">
        <v>16</v>
      </c>
      <c r="J8" s="7">
        <v>1</v>
      </c>
      <c r="K8" s="12">
        <v>62.875333333333302</v>
      </c>
      <c r="L8" s="12">
        <v>14.6796666666667</v>
      </c>
      <c r="M8" s="12">
        <v>0.23366666666666699</v>
      </c>
      <c r="N8" s="12">
        <v>59.871333333333297</v>
      </c>
      <c r="O8" s="12">
        <v>2.738722171</v>
      </c>
      <c r="P8" s="12">
        <v>18.124835610000002</v>
      </c>
      <c r="Q8" s="12">
        <v>3.2838623879859301</v>
      </c>
      <c r="R8" s="12">
        <v>-0.56698379082046702</v>
      </c>
      <c r="S8" s="12">
        <v>-0.28785739688574902</v>
      </c>
      <c r="T8" s="12">
        <v>0.86705448748570302</v>
      </c>
      <c r="U8" s="12">
        <v>0.200957362482864</v>
      </c>
      <c r="V8" s="11">
        <v>5</v>
      </c>
      <c r="W8" s="11">
        <v>15.4</v>
      </c>
      <c r="X8" s="11">
        <f t="shared" si="1"/>
        <v>77</v>
      </c>
    </row>
    <row r="9" spans="1:24" x14ac:dyDescent="0.2">
      <c r="A9" s="6" t="s">
        <v>51</v>
      </c>
      <c r="B9" s="6" t="s">
        <v>54</v>
      </c>
      <c r="C9" s="6" t="s">
        <v>47</v>
      </c>
      <c r="D9" s="6" t="s">
        <v>48</v>
      </c>
      <c r="E9" s="6">
        <v>4</v>
      </c>
      <c r="F9" s="6" t="s">
        <v>58</v>
      </c>
      <c r="G9" s="6" t="str">
        <f t="shared" si="2"/>
        <v>BRMPL4</v>
      </c>
      <c r="H9" s="6" t="str">
        <f t="shared" si="0"/>
        <v>BRMPL4.1</v>
      </c>
      <c r="I9" s="11">
        <v>13</v>
      </c>
      <c r="J9" s="7">
        <v>1</v>
      </c>
      <c r="K9" s="12">
        <v>70.412999999999997</v>
      </c>
      <c r="L9" s="12">
        <v>18.66</v>
      </c>
      <c r="M9" s="12">
        <v>0.26500000000000001</v>
      </c>
      <c r="N9" s="12">
        <v>74.744666666666703</v>
      </c>
      <c r="O9" s="12">
        <v>1.1729901039999999</v>
      </c>
      <c r="P9" s="12">
        <v>22.44990438</v>
      </c>
      <c r="Q9" s="12">
        <v>2.09947997718076</v>
      </c>
      <c r="R9" s="12">
        <v>0.16702475597363001</v>
      </c>
      <c r="S9" s="12">
        <v>-0.92048047801049404</v>
      </c>
      <c r="T9" s="12">
        <v>-0.34140488395242602</v>
      </c>
      <c r="U9" s="12">
        <v>0.44740983555154401</v>
      </c>
      <c r="V9" s="11">
        <v>9</v>
      </c>
      <c r="W9" s="11">
        <v>15</v>
      </c>
      <c r="X9" s="11">
        <f t="shared" si="1"/>
        <v>135</v>
      </c>
    </row>
    <row r="10" spans="1:24" x14ac:dyDescent="0.2">
      <c r="A10" s="6" t="s">
        <v>46</v>
      </c>
      <c r="B10" s="6" t="s">
        <v>22</v>
      </c>
      <c r="C10" s="6" t="s">
        <v>47</v>
      </c>
      <c r="D10" s="6" t="s">
        <v>48</v>
      </c>
      <c r="E10" s="6">
        <v>5</v>
      </c>
      <c r="F10" s="6" t="s">
        <v>60</v>
      </c>
      <c r="G10" s="6" t="str">
        <f t="shared" si="2"/>
        <v>BRMPL5</v>
      </c>
      <c r="H10" s="6" t="str">
        <f t="shared" si="0"/>
        <v>BRMPL5.1</v>
      </c>
      <c r="I10" s="11">
        <v>17</v>
      </c>
      <c r="J10" s="7">
        <v>1</v>
      </c>
      <c r="K10" s="12">
        <v>92.123000000000005</v>
      </c>
      <c r="L10" s="12">
        <v>26.043333333333301</v>
      </c>
      <c r="M10" s="12">
        <v>0.28333333333333299</v>
      </c>
      <c r="N10" s="12">
        <v>61.311333333333302</v>
      </c>
      <c r="O10" s="12">
        <v>1.4958751020000001</v>
      </c>
      <c r="P10" s="12">
        <v>19.65968737</v>
      </c>
      <c r="Q10" s="12">
        <v>2.2208591643831999</v>
      </c>
      <c r="R10" s="12">
        <v>0.59674186827695197</v>
      </c>
      <c r="S10" s="12">
        <v>-1.5926420104543799</v>
      </c>
      <c r="T10" s="12">
        <v>0.62676619256555799</v>
      </c>
      <c r="U10" s="12">
        <v>-0.189233743880029</v>
      </c>
      <c r="V10" s="11">
        <v>6</v>
      </c>
      <c r="W10" s="11">
        <v>17</v>
      </c>
      <c r="X10" s="11">
        <f t="shared" si="1"/>
        <v>102</v>
      </c>
    </row>
    <row r="11" spans="1:24" x14ac:dyDescent="0.2">
      <c r="A11" s="6" t="s">
        <v>51</v>
      </c>
      <c r="B11" s="6" t="s">
        <v>54</v>
      </c>
      <c r="C11" s="6" t="s">
        <v>47</v>
      </c>
      <c r="D11" s="6" t="s">
        <v>48</v>
      </c>
      <c r="E11" s="6">
        <v>5</v>
      </c>
      <c r="F11" s="6" t="s">
        <v>61</v>
      </c>
      <c r="G11" s="6" t="str">
        <f t="shared" si="2"/>
        <v>BRMPL5</v>
      </c>
      <c r="H11" s="6" t="str">
        <f t="shared" si="0"/>
        <v>BRMPL5.2</v>
      </c>
      <c r="I11" s="11">
        <v>10</v>
      </c>
      <c r="J11" s="7">
        <v>1</v>
      </c>
      <c r="K11" s="12">
        <v>42.812333333333299</v>
      </c>
      <c r="L11" s="12">
        <v>12.592000000000001</v>
      </c>
      <c r="M11" s="12">
        <v>0.29149999999999998</v>
      </c>
      <c r="N11" s="12">
        <v>81.003666666666703</v>
      </c>
      <c r="O11" s="12">
        <v>0.71399396299999995</v>
      </c>
      <c r="P11" s="12">
        <v>19.997130439999999</v>
      </c>
      <c r="Q11" s="12">
        <v>1.7377465613772001</v>
      </c>
      <c r="R11" s="12">
        <v>-1.1302588038881201</v>
      </c>
      <c r="S11" s="12">
        <v>-0.52595065161807897</v>
      </c>
      <c r="T11" s="12">
        <v>-1.1426080942646299</v>
      </c>
      <c r="U11" s="12">
        <v>0.58549208836365196</v>
      </c>
      <c r="V11" s="11">
        <v>5</v>
      </c>
      <c r="W11" s="11">
        <v>17.2</v>
      </c>
      <c r="X11" s="11">
        <f t="shared" si="1"/>
        <v>86</v>
      </c>
    </row>
    <row r="12" spans="1:24" x14ac:dyDescent="0.2">
      <c r="A12" s="6" t="s">
        <v>46</v>
      </c>
      <c r="B12" s="6" t="s">
        <v>22</v>
      </c>
      <c r="C12" s="6" t="s">
        <v>47</v>
      </c>
      <c r="D12" s="6" t="s">
        <v>48</v>
      </c>
      <c r="E12" s="6">
        <v>6</v>
      </c>
      <c r="F12" s="6" t="s">
        <v>63</v>
      </c>
      <c r="G12" s="6" t="str">
        <f t="shared" si="2"/>
        <v>BRMPL6</v>
      </c>
      <c r="H12" s="6" t="str">
        <f t="shared" si="0"/>
        <v>BRMPL6.2</v>
      </c>
      <c r="I12" s="11">
        <v>14</v>
      </c>
      <c r="J12" s="7">
        <v>1</v>
      </c>
      <c r="K12" s="12">
        <v>52.383666666666699</v>
      </c>
      <c r="L12" s="12">
        <v>15.262</v>
      </c>
      <c r="M12" s="12">
        <v>0.29199999999999998</v>
      </c>
      <c r="N12" s="12">
        <v>74.884666666666703</v>
      </c>
      <c r="O12" s="12">
        <v>2.9057480020000002</v>
      </c>
      <c r="P12" s="12">
        <v>28.700134129999999</v>
      </c>
      <c r="Q12" s="12">
        <v>2.8260346496869002</v>
      </c>
      <c r="R12" s="12">
        <v>0.26666883382499401</v>
      </c>
      <c r="S12" s="12">
        <v>1.21332280701766</v>
      </c>
      <c r="T12" s="12">
        <v>-7.0887291516530795E-2</v>
      </c>
      <c r="U12" s="12">
        <v>0.14182641538520999</v>
      </c>
      <c r="V12" s="11">
        <v>7</v>
      </c>
      <c r="W12" s="11">
        <v>15.2</v>
      </c>
      <c r="X12" s="11">
        <f t="shared" si="1"/>
        <v>106.39999999999999</v>
      </c>
    </row>
    <row r="13" spans="1:24" x14ac:dyDescent="0.2">
      <c r="A13" s="6" t="s">
        <v>51</v>
      </c>
      <c r="B13" s="6" t="s">
        <v>23</v>
      </c>
      <c r="C13" s="6" t="s">
        <v>47</v>
      </c>
      <c r="D13" s="6" t="s">
        <v>48</v>
      </c>
      <c r="E13" s="6">
        <v>6</v>
      </c>
      <c r="F13" s="6" t="s">
        <v>62</v>
      </c>
      <c r="G13" s="6" t="str">
        <f t="shared" si="2"/>
        <v>BRMPL6</v>
      </c>
      <c r="H13" s="6" t="str">
        <f t="shared" si="0"/>
        <v>BRMPL6.1</v>
      </c>
      <c r="I13" s="11">
        <v>17</v>
      </c>
      <c r="J13" s="7">
        <v>1</v>
      </c>
      <c r="K13" s="12">
        <v>54.618000000000002</v>
      </c>
      <c r="L13" s="12">
        <v>15.578333333333299</v>
      </c>
      <c r="M13" s="12">
        <v>0.28533333333333299</v>
      </c>
      <c r="N13" s="12">
        <v>72.393333333333302</v>
      </c>
      <c r="O13" s="12">
        <v>3.4671057940000001</v>
      </c>
      <c r="P13" s="12">
        <v>21.59143413</v>
      </c>
      <c r="Q13" s="12">
        <v>2.9714727290502099</v>
      </c>
      <c r="R13" s="12">
        <v>-0.44559953231129801</v>
      </c>
      <c r="S13" s="12">
        <v>0.96887410159216902</v>
      </c>
      <c r="T13" s="12">
        <v>0.966572476839198</v>
      </c>
      <c r="U13" s="12">
        <v>0.131786097353527</v>
      </c>
      <c r="V13" s="11">
        <v>8</v>
      </c>
      <c r="W13" s="11">
        <v>14.8</v>
      </c>
      <c r="X13" s="11">
        <f t="shared" si="1"/>
        <v>118.4</v>
      </c>
    </row>
    <row r="14" spans="1:24" x14ac:dyDescent="0.2">
      <c r="A14" s="6" t="s">
        <v>46</v>
      </c>
      <c r="B14" s="6" t="s">
        <v>22</v>
      </c>
      <c r="C14" s="6" t="s">
        <v>47</v>
      </c>
      <c r="D14" s="6" t="s">
        <v>48</v>
      </c>
      <c r="E14" s="6">
        <v>7</v>
      </c>
      <c r="F14" s="6" t="s">
        <v>66</v>
      </c>
      <c r="G14" s="6" t="str">
        <f t="shared" si="2"/>
        <v>BRMPL7</v>
      </c>
      <c r="H14" s="6" t="str">
        <f t="shared" si="0"/>
        <v>BRMPL7.1</v>
      </c>
      <c r="I14" s="11">
        <v>14</v>
      </c>
      <c r="J14" s="7">
        <v>1</v>
      </c>
      <c r="K14" s="12">
        <v>52.596333333333298</v>
      </c>
      <c r="L14" s="12">
        <v>14.2406666666667</v>
      </c>
      <c r="M14" s="12">
        <v>0.27133333333333298</v>
      </c>
      <c r="N14" s="12">
        <v>78.073333333333295</v>
      </c>
      <c r="O14" s="12">
        <v>0.714583054</v>
      </c>
      <c r="P14" s="12">
        <v>24.7557033</v>
      </c>
      <c r="Q14" s="12">
        <v>1.99194634486957</v>
      </c>
      <c r="R14" s="12">
        <v>-0.22746082663542899</v>
      </c>
      <c r="S14" s="12">
        <v>-0.53701312621943398</v>
      </c>
      <c r="T14" s="12">
        <v>-1.3051949269502701</v>
      </c>
      <c r="U14" s="12">
        <v>0.57809471480251096</v>
      </c>
      <c r="V14" s="11">
        <v>21</v>
      </c>
      <c r="W14" s="11">
        <v>15</v>
      </c>
      <c r="X14" s="11">
        <f t="shared" si="1"/>
        <v>315</v>
      </c>
    </row>
    <row r="15" spans="1:24" x14ac:dyDescent="0.2">
      <c r="A15" s="6" t="s">
        <v>51</v>
      </c>
      <c r="B15" s="6" t="s">
        <v>64</v>
      </c>
      <c r="C15" s="6" t="s">
        <v>47</v>
      </c>
      <c r="D15" s="6" t="s">
        <v>48</v>
      </c>
      <c r="E15" s="6">
        <v>7</v>
      </c>
      <c r="F15" s="6" t="s">
        <v>65</v>
      </c>
      <c r="G15" s="6" t="str">
        <f t="shared" si="2"/>
        <v>BRMPL7</v>
      </c>
      <c r="H15" s="6" t="str">
        <f t="shared" si="0"/>
        <v>BRMPL7.2</v>
      </c>
      <c r="I15" s="11">
        <v>13</v>
      </c>
      <c r="J15" s="7">
        <v>1</v>
      </c>
      <c r="K15" s="12">
        <v>33.981666666666698</v>
      </c>
      <c r="L15" s="12">
        <v>11.555999999999999</v>
      </c>
      <c r="M15" s="12">
        <v>0.34033333333333299</v>
      </c>
      <c r="N15" s="12">
        <v>89.106333333333296</v>
      </c>
      <c r="O15" s="12">
        <v>1.0831469810000001</v>
      </c>
      <c r="P15" s="12">
        <v>7.1568547520000001</v>
      </c>
      <c r="Q15" s="12">
        <v>1.07644319409816</v>
      </c>
      <c r="R15" s="12">
        <v>-2.91134428868197</v>
      </c>
      <c r="S15" s="12">
        <v>-0.71795366423763896</v>
      </c>
      <c r="T15" s="12">
        <v>1.5961313907114E-2</v>
      </c>
      <c r="U15" s="12">
        <v>0.56434463946388402</v>
      </c>
      <c r="V15" s="11">
        <v>9</v>
      </c>
      <c r="W15" s="11">
        <v>13</v>
      </c>
      <c r="X15" s="11">
        <f t="shared" si="1"/>
        <v>117</v>
      </c>
    </row>
    <row r="16" spans="1:24" x14ac:dyDescent="0.2">
      <c r="A16" s="6" t="s">
        <v>46</v>
      </c>
      <c r="B16" s="6" t="s">
        <v>23</v>
      </c>
      <c r="C16" s="6" t="s">
        <v>47</v>
      </c>
      <c r="D16" s="6" t="s">
        <v>48</v>
      </c>
      <c r="E16" s="6">
        <v>8</v>
      </c>
      <c r="F16" s="6" t="s">
        <v>68</v>
      </c>
      <c r="G16" s="6" t="str">
        <f t="shared" si="2"/>
        <v>BRMPL8</v>
      </c>
      <c r="H16" s="6" t="str">
        <f t="shared" si="0"/>
        <v>BRMPL8.1</v>
      </c>
      <c r="I16" s="11">
        <v>12</v>
      </c>
      <c r="J16" s="7">
        <v>1</v>
      </c>
      <c r="K16" s="12">
        <v>40.994666666666703</v>
      </c>
      <c r="L16" s="12">
        <v>13.095000000000001</v>
      </c>
      <c r="M16" s="12">
        <v>0.32</v>
      </c>
      <c r="N16" s="12">
        <v>93.748999999999995</v>
      </c>
      <c r="O16" s="12" t="s">
        <v>50</v>
      </c>
      <c r="P16" s="12" t="s">
        <v>50</v>
      </c>
      <c r="Q16" s="12" t="s">
        <v>50</v>
      </c>
      <c r="R16" s="12" t="s">
        <v>50</v>
      </c>
      <c r="S16" s="12" t="s">
        <v>50</v>
      </c>
      <c r="T16" s="12" t="s">
        <v>50</v>
      </c>
      <c r="U16" s="12" t="s">
        <v>50</v>
      </c>
      <c r="V16" s="11">
        <v>8</v>
      </c>
      <c r="W16" s="11">
        <v>17</v>
      </c>
      <c r="X16" s="11">
        <f t="shared" si="1"/>
        <v>136</v>
      </c>
    </row>
    <row r="17" spans="1:24" x14ac:dyDescent="0.2">
      <c r="A17" s="6" t="s">
        <v>51</v>
      </c>
      <c r="B17" s="6" t="s">
        <v>23</v>
      </c>
      <c r="C17" s="6" t="s">
        <v>47</v>
      </c>
      <c r="D17" s="6" t="s">
        <v>48</v>
      </c>
      <c r="E17" s="6">
        <v>8</v>
      </c>
      <c r="F17" s="6" t="s">
        <v>67</v>
      </c>
      <c r="G17" s="6" t="str">
        <f t="shared" si="2"/>
        <v>BRMPL8</v>
      </c>
      <c r="H17" s="6" t="str">
        <f t="shared" si="0"/>
        <v>BRMPL8.2</v>
      </c>
      <c r="I17" s="11">
        <v>11</v>
      </c>
      <c r="J17" s="7">
        <v>1</v>
      </c>
      <c r="K17" s="12">
        <v>37.4316666666667</v>
      </c>
      <c r="L17" s="12">
        <v>11.219666666666701</v>
      </c>
      <c r="M17" s="12">
        <v>0.3</v>
      </c>
      <c r="N17" s="12">
        <v>90.725666666666697</v>
      </c>
      <c r="O17" s="12">
        <v>0.74222366100000003</v>
      </c>
      <c r="P17" s="12">
        <v>21.699028049999999</v>
      </c>
      <c r="Q17" s="12">
        <v>1.4957224158647799</v>
      </c>
      <c r="R17" s="12">
        <v>-1.10828873062056</v>
      </c>
      <c r="S17" s="12">
        <v>-9.3019807515894504E-2</v>
      </c>
      <c r="T17" s="12">
        <v>-1.35385103817056</v>
      </c>
      <c r="U17" s="12">
        <v>0.82068912621299805</v>
      </c>
      <c r="V17" s="11">
        <v>7</v>
      </c>
      <c r="W17" s="11">
        <v>18.5</v>
      </c>
      <c r="X17" s="11">
        <f t="shared" si="1"/>
        <v>129.5</v>
      </c>
    </row>
    <row r="18" spans="1:24" x14ac:dyDescent="0.2">
      <c r="A18" s="6" t="s">
        <v>46</v>
      </c>
      <c r="B18" s="6" t="s">
        <v>22</v>
      </c>
      <c r="C18" s="6" t="s">
        <v>47</v>
      </c>
      <c r="D18" s="6" t="s">
        <v>48</v>
      </c>
      <c r="E18" s="6">
        <v>9</v>
      </c>
      <c r="F18" s="6" t="s">
        <v>70</v>
      </c>
      <c r="G18" s="6" t="str">
        <f t="shared" si="2"/>
        <v>BRMPL9</v>
      </c>
      <c r="H18" s="6" t="str">
        <f t="shared" si="0"/>
        <v>BRMPL9.2</v>
      </c>
      <c r="I18" s="11">
        <v>12</v>
      </c>
      <c r="J18" s="7">
        <v>1</v>
      </c>
      <c r="K18" s="12">
        <v>47.065600000000003</v>
      </c>
      <c r="L18" s="12">
        <v>14.853</v>
      </c>
      <c r="M18" s="12">
        <v>0.31546000000000002</v>
      </c>
      <c r="N18" s="12">
        <v>78.851333333333301</v>
      </c>
      <c r="O18" s="12">
        <v>6.1126511910000003</v>
      </c>
      <c r="P18" s="12">
        <v>18.910546969999999</v>
      </c>
      <c r="Q18" s="12">
        <v>3.5437002769744002</v>
      </c>
      <c r="R18" s="12">
        <v>-0.93574772090186797</v>
      </c>
      <c r="S18" s="12">
        <v>2.8942077967810098</v>
      </c>
      <c r="T18" s="12">
        <v>2.9367242286885502</v>
      </c>
      <c r="U18" s="12">
        <v>-3.0568590513819702E-2</v>
      </c>
      <c r="V18" s="11">
        <v>6</v>
      </c>
      <c r="W18" s="11">
        <v>17.5</v>
      </c>
      <c r="X18" s="11">
        <f t="shared" si="1"/>
        <v>105</v>
      </c>
    </row>
    <row r="19" spans="1:24" x14ac:dyDescent="0.2">
      <c r="A19" s="6" t="s">
        <v>51</v>
      </c>
      <c r="B19" s="6" t="s">
        <v>64</v>
      </c>
      <c r="C19" s="6" t="s">
        <v>47</v>
      </c>
      <c r="D19" s="6" t="s">
        <v>48</v>
      </c>
      <c r="E19" s="6">
        <v>9</v>
      </c>
      <c r="F19" s="6" t="s">
        <v>69</v>
      </c>
      <c r="G19" s="6" t="str">
        <f t="shared" si="2"/>
        <v>BRMPL9</v>
      </c>
      <c r="H19" s="6" t="str">
        <f t="shared" si="0"/>
        <v>BRMPL9.1</v>
      </c>
      <c r="I19" s="11">
        <v>12</v>
      </c>
      <c r="J19" s="7">
        <v>1</v>
      </c>
      <c r="K19" s="12">
        <v>48.439666666666703</v>
      </c>
      <c r="L19" s="12">
        <v>16.802666666666699</v>
      </c>
      <c r="M19" s="12">
        <v>0.34766666666666701</v>
      </c>
      <c r="N19" s="12">
        <v>90.432333333333304</v>
      </c>
      <c r="O19" s="12" t="s">
        <v>50</v>
      </c>
      <c r="P19" s="12" t="s">
        <v>50</v>
      </c>
      <c r="Q19" s="12" t="s">
        <v>50</v>
      </c>
      <c r="R19" s="12" t="s">
        <v>50</v>
      </c>
      <c r="S19" s="12" t="s">
        <v>50</v>
      </c>
      <c r="T19" s="12" t="s">
        <v>50</v>
      </c>
      <c r="U19" s="12" t="s">
        <v>50</v>
      </c>
      <c r="V19" s="11">
        <v>4</v>
      </c>
      <c r="W19" s="11">
        <v>15.5</v>
      </c>
      <c r="X19" s="11">
        <f t="shared" si="1"/>
        <v>62</v>
      </c>
    </row>
    <row r="20" spans="1:24" x14ac:dyDescent="0.2">
      <c r="A20" s="6" t="s">
        <v>46</v>
      </c>
      <c r="B20" s="6" t="s">
        <v>22</v>
      </c>
      <c r="C20" s="6" t="s">
        <v>47</v>
      </c>
      <c r="D20" s="6" t="s">
        <v>48</v>
      </c>
      <c r="E20" s="6">
        <v>10</v>
      </c>
      <c r="F20" s="6" t="s">
        <v>71</v>
      </c>
      <c r="G20" s="6" t="str">
        <f t="shared" si="2"/>
        <v>BRMPL10</v>
      </c>
      <c r="H20" s="6" t="str">
        <f t="shared" si="0"/>
        <v>BRMPL10.2</v>
      </c>
      <c r="I20" s="11">
        <v>13</v>
      </c>
      <c r="J20" s="7">
        <v>1</v>
      </c>
      <c r="K20" s="12" t="s">
        <v>50</v>
      </c>
      <c r="L20" s="12">
        <v>8.2166666666666703</v>
      </c>
      <c r="M20" s="12">
        <v>0.24866666666666701</v>
      </c>
      <c r="N20" s="12">
        <v>60.103333333333303</v>
      </c>
      <c r="O20" s="12">
        <v>1.5071977400000001</v>
      </c>
      <c r="P20" s="12">
        <v>15.884631519999999</v>
      </c>
      <c r="Q20" s="12" t="s">
        <v>50</v>
      </c>
      <c r="R20" s="12" t="s">
        <v>50</v>
      </c>
      <c r="S20" s="12" t="s">
        <v>50</v>
      </c>
      <c r="T20" s="12" t="s">
        <v>50</v>
      </c>
      <c r="U20" s="12" t="s">
        <v>50</v>
      </c>
      <c r="V20" s="11">
        <v>6</v>
      </c>
      <c r="W20" s="11">
        <v>19.3</v>
      </c>
      <c r="X20" s="11">
        <f t="shared" si="1"/>
        <v>115.80000000000001</v>
      </c>
    </row>
    <row r="21" spans="1:24" x14ac:dyDescent="0.2">
      <c r="A21" s="6" t="s">
        <v>51</v>
      </c>
      <c r="B21" s="6" t="s">
        <v>22</v>
      </c>
      <c r="C21" s="6" t="s">
        <v>47</v>
      </c>
      <c r="D21" s="6" t="s">
        <v>48</v>
      </c>
      <c r="E21" s="6">
        <v>10</v>
      </c>
      <c r="F21" s="6" t="s">
        <v>72</v>
      </c>
      <c r="G21" s="6" t="str">
        <f t="shared" si="2"/>
        <v>BRMPL10</v>
      </c>
      <c r="H21" s="6" t="str">
        <f t="shared" si="0"/>
        <v>BRMPL10.1</v>
      </c>
      <c r="I21" s="11" t="s">
        <v>50</v>
      </c>
      <c r="J21" s="7">
        <v>1</v>
      </c>
      <c r="K21" s="12">
        <v>33.0356666666667</v>
      </c>
      <c r="L21" s="7" t="s">
        <v>50</v>
      </c>
      <c r="M21" s="12" t="s">
        <v>50</v>
      </c>
      <c r="N21" s="12" t="s">
        <v>50</v>
      </c>
      <c r="O21" s="12" t="s">
        <v>50</v>
      </c>
      <c r="P21" s="12" t="s">
        <v>50</v>
      </c>
      <c r="Q21" s="12" t="s">
        <v>50</v>
      </c>
      <c r="R21" s="12" t="s">
        <v>50</v>
      </c>
      <c r="S21" s="12" t="s">
        <v>50</v>
      </c>
      <c r="T21" s="12" t="s">
        <v>50</v>
      </c>
      <c r="U21" s="12" t="s">
        <v>50</v>
      </c>
      <c r="V21" s="11">
        <v>6</v>
      </c>
      <c r="W21" s="11">
        <v>18.2</v>
      </c>
      <c r="X21" s="11">
        <f t="shared" si="1"/>
        <v>109.19999999999999</v>
      </c>
    </row>
    <row r="22" spans="1:24" x14ac:dyDescent="0.2">
      <c r="A22" s="6" t="s">
        <v>46</v>
      </c>
      <c r="B22" s="6" t="s">
        <v>23</v>
      </c>
      <c r="C22" s="6" t="s">
        <v>47</v>
      </c>
      <c r="D22" s="6" t="s">
        <v>48</v>
      </c>
      <c r="E22" s="6">
        <v>11</v>
      </c>
      <c r="F22" s="6" t="s">
        <v>74</v>
      </c>
      <c r="G22" s="6" t="str">
        <f t="shared" si="2"/>
        <v>BRMPL11</v>
      </c>
      <c r="H22" s="6" t="str">
        <f t="shared" si="0"/>
        <v>BRMPL11.2</v>
      </c>
      <c r="I22" s="11" t="s">
        <v>50</v>
      </c>
      <c r="J22" s="7">
        <v>1</v>
      </c>
      <c r="K22" s="7" t="s">
        <v>50</v>
      </c>
      <c r="L22" s="7" t="s">
        <v>50</v>
      </c>
      <c r="M22" s="7" t="s">
        <v>50</v>
      </c>
      <c r="N22" s="7" t="s">
        <v>50</v>
      </c>
      <c r="O22" s="12" t="s">
        <v>50</v>
      </c>
      <c r="P22" s="12" t="s">
        <v>50</v>
      </c>
      <c r="Q22" s="12" t="s">
        <v>50</v>
      </c>
      <c r="R22" s="12" t="s">
        <v>50</v>
      </c>
      <c r="S22" s="12" t="s">
        <v>50</v>
      </c>
      <c r="T22" s="12" t="s">
        <v>50</v>
      </c>
      <c r="U22" s="12" t="s">
        <v>50</v>
      </c>
      <c r="V22" s="11">
        <v>8</v>
      </c>
      <c r="W22" s="11">
        <v>16.3</v>
      </c>
      <c r="X22" s="11">
        <f t="shared" si="1"/>
        <v>130.4</v>
      </c>
    </row>
    <row r="23" spans="1:24" x14ac:dyDescent="0.2">
      <c r="A23" s="6" t="s">
        <v>51</v>
      </c>
      <c r="B23" s="6" t="s">
        <v>64</v>
      </c>
      <c r="C23" s="6" t="s">
        <v>47</v>
      </c>
      <c r="D23" s="6" t="s">
        <v>48</v>
      </c>
      <c r="E23" s="6">
        <v>11</v>
      </c>
      <c r="F23" s="6" t="s">
        <v>73</v>
      </c>
      <c r="G23" s="6" t="str">
        <f t="shared" si="2"/>
        <v>BRMPL11</v>
      </c>
      <c r="H23" s="6" t="str">
        <f t="shared" si="0"/>
        <v>BRMPL11.1</v>
      </c>
      <c r="I23" s="11">
        <v>20</v>
      </c>
      <c r="J23" s="7">
        <v>1</v>
      </c>
      <c r="K23" s="12">
        <v>112.38533333333299</v>
      </c>
      <c r="L23" s="12">
        <v>45.049333333333301</v>
      </c>
      <c r="M23" s="12">
        <v>0.40133333333333299</v>
      </c>
      <c r="N23" s="12">
        <v>89.029333333333298</v>
      </c>
      <c r="O23" s="12">
        <v>0.85463617800000002</v>
      </c>
      <c r="P23" s="12">
        <v>16.842146620000001</v>
      </c>
      <c r="Q23" s="12">
        <v>0.121002137475253</v>
      </c>
      <c r="R23" s="12">
        <v>0.98841783471121702</v>
      </c>
      <c r="S23" s="12">
        <v>-2.0294427164508599</v>
      </c>
      <c r="T23" s="12">
        <v>1.0961142815048699</v>
      </c>
      <c r="U23" s="12">
        <v>-0.28282005214276501</v>
      </c>
      <c r="V23" s="11">
        <v>4</v>
      </c>
      <c r="W23" s="11">
        <v>15</v>
      </c>
      <c r="X23" s="11">
        <f t="shared" si="1"/>
        <v>60</v>
      </c>
    </row>
    <row r="24" spans="1:24" x14ac:dyDescent="0.2">
      <c r="A24" s="6" t="s">
        <v>46</v>
      </c>
      <c r="B24" s="6" t="s">
        <v>54</v>
      </c>
      <c r="C24" s="6" t="s">
        <v>47</v>
      </c>
      <c r="D24" s="6" t="s">
        <v>48</v>
      </c>
      <c r="E24" s="6">
        <v>12</v>
      </c>
      <c r="F24" s="6" t="s">
        <v>76</v>
      </c>
      <c r="G24" s="6" t="str">
        <f t="shared" si="2"/>
        <v>BRMPL12</v>
      </c>
      <c r="H24" s="6" t="str">
        <f t="shared" si="0"/>
        <v>BRMPL12.2</v>
      </c>
      <c r="I24" s="11">
        <v>5</v>
      </c>
      <c r="J24" s="7">
        <v>1</v>
      </c>
      <c r="K24" s="12">
        <v>49.168999999999997</v>
      </c>
      <c r="L24" s="12">
        <v>15.890499999999999</v>
      </c>
      <c r="M24" s="12">
        <v>0.32350000000000001</v>
      </c>
      <c r="N24" s="12">
        <v>82.993499999999997</v>
      </c>
      <c r="O24" s="12">
        <v>1.225091079</v>
      </c>
      <c r="P24" s="12">
        <v>13.790867649999999</v>
      </c>
      <c r="Q24" s="12">
        <v>1.44539156158624</v>
      </c>
      <c r="R24" s="12">
        <v>-1.60530653253032</v>
      </c>
      <c r="S24" s="12">
        <v>-0.674751362900606</v>
      </c>
      <c r="T24" s="12">
        <v>-7.4868829610240106E-2</v>
      </c>
      <c r="U24" s="12">
        <v>0.38780196574086301</v>
      </c>
      <c r="V24" s="11">
        <v>16</v>
      </c>
      <c r="W24" s="11">
        <v>14.7</v>
      </c>
      <c r="X24" s="11">
        <f t="shared" si="1"/>
        <v>235.2</v>
      </c>
    </row>
    <row r="25" spans="1:24" x14ac:dyDescent="0.2">
      <c r="A25" s="6" t="s">
        <v>51</v>
      </c>
      <c r="B25" s="6" t="s">
        <v>23</v>
      </c>
      <c r="C25" s="6" t="s">
        <v>47</v>
      </c>
      <c r="D25" s="6" t="s">
        <v>48</v>
      </c>
      <c r="E25" s="6">
        <v>12</v>
      </c>
      <c r="F25" s="6" t="s">
        <v>75</v>
      </c>
      <c r="G25" s="6" t="str">
        <f t="shared" si="2"/>
        <v>BRMPL12</v>
      </c>
      <c r="H25" s="6" t="str">
        <f t="shared" si="0"/>
        <v>BRMPL12.1</v>
      </c>
      <c r="I25" s="11">
        <v>10</v>
      </c>
      <c r="J25" s="7">
        <v>1</v>
      </c>
      <c r="K25" s="12">
        <v>71.514333333333298</v>
      </c>
      <c r="L25" s="12">
        <v>19.354333333333301</v>
      </c>
      <c r="M25" s="12">
        <v>0.271666666666667</v>
      </c>
      <c r="N25" s="12">
        <v>77.353666666666697</v>
      </c>
      <c r="O25" s="12">
        <v>0.97426643999999996</v>
      </c>
      <c r="P25" s="12">
        <v>12.22964681</v>
      </c>
      <c r="Q25" s="12">
        <v>1.6657861644429699</v>
      </c>
      <c r="R25" s="12">
        <v>-0.96160300900723805</v>
      </c>
      <c r="S25" s="12">
        <v>-1.75248242895872</v>
      </c>
      <c r="T25" s="12">
        <v>0.407498157476611</v>
      </c>
      <c r="U25" s="12">
        <v>0.56835629210169003</v>
      </c>
      <c r="V25" s="11">
        <v>10</v>
      </c>
      <c r="W25" s="11">
        <v>14.4</v>
      </c>
      <c r="X25" s="11">
        <f t="shared" si="1"/>
        <v>144</v>
      </c>
    </row>
    <row r="26" spans="1:24" x14ac:dyDescent="0.2">
      <c r="A26" s="6" t="s">
        <v>46</v>
      </c>
      <c r="B26" s="6" t="s">
        <v>23</v>
      </c>
      <c r="C26" s="6" t="s">
        <v>47</v>
      </c>
      <c r="D26" s="6" t="s">
        <v>48</v>
      </c>
      <c r="E26" s="6">
        <v>13</v>
      </c>
      <c r="F26" s="6" t="s">
        <v>78</v>
      </c>
      <c r="G26" s="6" t="str">
        <f t="shared" si="2"/>
        <v>BRMPL13</v>
      </c>
      <c r="H26" s="6" t="str">
        <f t="shared" si="0"/>
        <v>BRMPL13.1</v>
      </c>
      <c r="I26" s="11">
        <v>11</v>
      </c>
      <c r="J26" s="7">
        <v>1</v>
      </c>
      <c r="K26" s="12">
        <v>41.680666666666703</v>
      </c>
      <c r="L26" s="12">
        <v>10.2603333333333</v>
      </c>
      <c r="M26" s="12">
        <v>0.247</v>
      </c>
      <c r="N26" s="12">
        <v>77.103666666666697</v>
      </c>
      <c r="O26" s="12" t="s">
        <v>50</v>
      </c>
      <c r="P26" s="12" t="s">
        <v>50</v>
      </c>
      <c r="Q26" s="12" t="s">
        <v>50</v>
      </c>
      <c r="R26" s="12" t="s">
        <v>50</v>
      </c>
      <c r="S26" s="12" t="s">
        <v>50</v>
      </c>
      <c r="T26" s="12" t="s">
        <v>50</v>
      </c>
      <c r="U26" s="12" t="s">
        <v>50</v>
      </c>
      <c r="V26" s="11">
        <v>6</v>
      </c>
      <c r="W26" s="11">
        <v>15.4</v>
      </c>
      <c r="X26" s="11">
        <f t="shared" si="1"/>
        <v>92.4</v>
      </c>
    </row>
    <row r="27" spans="1:24" x14ac:dyDescent="0.2">
      <c r="A27" s="6" t="s">
        <v>51</v>
      </c>
      <c r="B27" s="6" t="s">
        <v>54</v>
      </c>
      <c r="C27" s="6" t="s">
        <v>47</v>
      </c>
      <c r="D27" s="6" t="s">
        <v>48</v>
      </c>
      <c r="E27" s="6">
        <v>13</v>
      </c>
      <c r="F27" s="6" t="s">
        <v>77</v>
      </c>
      <c r="G27" s="6" t="str">
        <f t="shared" si="2"/>
        <v>BRMPL13</v>
      </c>
      <c r="H27" s="6" t="str">
        <f t="shared" si="0"/>
        <v>BRMPL13.2</v>
      </c>
      <c r="I27" s="11">
        <v>11</v>
      </c>
      <c r="J27" s="7">
        <v>1</v>
      </c>
      <c r="K27" s="12">
        <v>57.816000000000003</v>
      </c>
      <c r="L27" s="12">
        <v>18.024999999999999</v>
      </c>
      <c r="M27" s="12">
        <v>0.311</v>
      </c>
      <c r="N27" s="12">
        <v>80.361333333333306</v>
      </c>
      <c r="O27" s="12">
        <v>1.803864336</v>
      </c>
      <c r="P27" s="12">
        <v>20.326762649999999</v>
      </c>
      <c r="Q27" s="12">
        <v>1.89714617250754</v>
      </c>
      <c r="R27" s="12">
        <v>-0.52563744914255806</v>
      </c>
      <c r="S27" s="12">
        <v>-0.122111477691529</v>
      </c>
      <c r="T27" s="12">
        <v>5.2973721878118302E-3</v>
      </c>
      <c r="U27" s="12">
        <v>0.28072855827215498</v>
      </c>
      <c r="V27" s="11">
        <v>6</v>
      </c>
      <c r="W27" s="11">
        <v>15</v>
      </c>
      <c r="X27" s="11">
        <f t="shared" si="1"/>
        <v>90</v>
      </c>
    </row>
    <row r="28" spans="1:24" x14ac:dyDescent="0.2">
      <c r="A28" s="6" t="s">
        <v>46</v>
      </c>
      <c r="B28" s="6" t="s">
        <v>22</v>
      </c>
      <c r="C28" s="6" t="s">
        <v>47</v>
      </c>
      <c r="D28" s="6" t="s">
        <v>48</v>
      </c>
      <c r="E28" s="6">
        <v>15</v>
      </c>
      <c r="F28" s="6" t="s">
        <v>80</v>
      </c>
      <c r="G28" s="6" t="str">
        <f t="shared" si="2"/>
        <v>BRMPL15</v>
      </c>
      <c r="H28" s="6" t="str">
        <f t="shared" si="0"/>
        <v>BRMPL15.2</v>
      </c>
      <c r="I28" s="11">
        <v>12</v>
      </c>
      <c r="J28" s="7">
        <v>1</v>
      </c>
      <c r="K28" s="12">
        <v>80.655333333333303</v>
      </c>
      <c r="L28" s="12">
        <v>26.111999999999998</v>
      </c>
      <c r="M28" s="12">
        <v>0.32366666666666699</v>
      </c>
      <c r="N28" s="12">
        <v>91.819333333333304</v>
      </c>
      <c r="O28" s="12">
        <v>0.83807160700000005</v>
      </c>
      <c r="P28" s="12">
        <v>23.193374760000001</v>
      </c>
      <c r="Q28" s="12">
        <v>1.0036027552245499</v>
      </c>
      <c r="R28" s="12">
        <v>0.62122799476113899</v>
      </c>
      <c r="S28" s="12">
        <v>-0.95618285267098502</v>
      </c>
      <c r="T28" s="12">
        <v>-0.27776023734480798</v>
      </c>
      <c r="U28" s="12">
        <v>0.48438996393547401</v>
      </c>
      <c r="V28" s="11">
        <v>6</v>
      </c>
      <c r="W28" s="11">
        <v>19.5</v>
      </c>
      <c r="X28" s="11">
        <f t="shared" si="1"/>
        <v>117</v>
      </c>
    </row>
    <row r="29" spans="1:24" x14ac:dyDescent="0.2">
      <c r="A29" s="6" t="s">
        <v>51</v>
      </c>
      <c r="B29" s="6" t="s">
        <v>54</v>
      </c>
      <c r="C29" s="6" t="s">
        <v>47</v>
      </c>
      <c r="D29" s="6" t="s">
        <v>48</v>
      </c>
      <c r="E29" s="6">
        <v>15</v>
      </c>
      <c r="F29" s="6" t="s">
        <v>79</v>
      </c>
      <c r="G29" s="6" t="str">
        <f t="shared" si="2"/>
        <v>BRMPL15</v>
      </c>
      <c r="H29" s="6" t="str">
        <f t="shared" si="0"/>
        <v>BRMPL15.1</v>
      </c>
      <c r="I29" s="11">
        <v>7</v>
      </c>
      <c r="J29" s="7">
        <v>1</v>
      </c>
      <c r="K29" s="12">
        <v>72.256500000000003</v>
      </c>
      <c r="L29" s="12">
        <v>27.460999999999999</v>
      </c>
      <c r="M29" s="12">
        <v>0.39700000000000002</v>
      </c>
      <c r="N29" s="12">
        <v>108.756333333333</v>
      </c>
      <c r="O29" s="12">
        <v>4.1300201090000002</v>
      </c>
      <c r="P29" s="12">
        <v>15.861294750000001</v>
      </c>
      <c r="Q29" s="12">
        <v>1.10773501672001</v>
      </c>
      <c r="R29" s="12">
        <v>-0.40661034719127798</v>
      </c>
      <c r="S29" s="12">
        <v>1.3519105904262001</v>
      </c>
      <c r="T29" s="12">
        <v>2.58604540303805</v>
      </c>
      <c r="U29" s="12">
        <v>0.30156320025552602</v>
      </c>
      <c r="V29" s="11">
        <v>6</v>
      </c>
      <c r="W29" s="11">
        <v>18</v>
      </c>
      <c r="X29" s="11">
        <f t="shared" si="1"/>
        <v>108</v>
      </c>
    </row>
    <row r="30" spans="1:24" x14ac:dyDescent="0.2">
      <c r="A30" s="6" t="s">
        <v>46</v>
      </c>
      <c r="B30" s="6" t="s">
        <v>23</v>
      </c>
      <c r="C30" s="6" t="s">
        <v>47</v>
      </c>
      <c r="D30" s="6" t="s">
        <v>48</v>
      </c>
      <c r="E30" s="6">
        <v>16</v>
      </c>
      <c r="F30" s="6" t="s">
        <v>82</v>
      </c>
      <c r="G30" s="6" t="str">
        <f t="shared" si="2"/>
        <v>BRMPL16</v>
      </c>
      <c r="H30" s="6" t="str">
        <f t="shared" si="0"/>
        <v>BRMPL16.2</v>
      </c>
      <c r="I30" s="11">
        <v>17</v>
      </c>
      <c r="J30" s="7">
        <v>1</v>
      </c>
      <c r="K30" s="12">
        <v>72.825000000000003</v>
      </c>
      <c r="L30" s="12">
        <v>36.828666666666699</v>
      </c>
      <c r="M30" s="12">
        <v>0.50633333333333297</v>
      </c>
      <c r="N30" s="12">
        <v>93.051000000000002</v>
      </c>
      <c r="O30" s="12">
        <v>0.79733658900000004</v>
      </c>
      <c r="P30" s="12">
        <v>29.89061014</v>
      </c>
      <c r="Q30" s="12">
        <v>-0.148821118554468</v>
      </c>
      <c r="R30" s="12">
        <v>0.97715626554656598</v>
      </c>
      <c r="S30" s="12">
        <v>0.236499433598269</v>
      </c>
      <c r="T30" s="12">
        <v>-0.99576276625259297</v>
      </c>
      <c r="U30" s="12">
        <v>-0.94195163358768397</v>
      </c>
      <c r="V30" s="11">
        <v>6</v>
      </c>
      <c r="W30" s="11">
        <v>19.899999999999999</v>
      </c>
      <c r="X30" s="11">
        <f t="shared" si="1"/>
        <v>119.39999999999999</v>
      </c>
    </row>
    <row r="31" spans="1:24" x14ac:dyDescent="0.2">
      <c r="A31" s="6" t="s">
        <v>51</v>
      </c>
      <c r="B31" s="6" t="s">
        <v>64</v>
      </c>
      <c r="C31" s="6" t="s">
        <v>47</v>
      </c>
      <c r="D31" s="6" t="s">
        <v>48</v>
      </c>
      <c r="E31" s="6">
        <v>16</v>
      </c>
      <c r="F31" s="6" t="s">
        <v>81</v>
      </c>
      <c r="G31" s="6" t="str">
        <f t="shared" si="2"/>
        <v>BRMPL16</v>
      </c>
      <c r="H31" s="6" t="str">
        <f t="shared" si="0"/>
        <v>BRMPL16.1</v>
      </c>
      <c r="I31" s="11">
        <v>17</v>
      </c>
      <c r="J31" s="7">
        <v>1</v>
      </c>
      <c r="K31" s="12">
        <v>52.415999999999997</v>
      </c>
      <c r="L31" s="12">
        <v>27.928999999999998</v>
      </c>
      <c r="M31" s="12">
        <v>0.53366666666666696</v>
      </c>
      <c r="N31" s="12">
        <v>101.081666666667</v>
      </c>
      <c r="O31" s="12">
        <v>0.76723005799999999</v>
      </c>
      <c r="P31" s="12">
        <v>27.032528030000002</v>
      </c>
      <c r="Q31" s="12">
        <v>-0.478253991488373</v>
      </c>
      <c r="R31" s="12">
        <v>-8.5879910000215401E-2</v>
      </c>
      <c r="S31" s="12">
        <v>0.72612258924838202</v>
      </c>
      <c r="T31" s="12">
        <v>-1.26035243616809</v>
      </c>
      <c r="U31" s="12">
        <v>-0.80829757831868099</v>
      </c>
      <c r="V31" s="11">
        <v>10</v>
      </c>
      <c r="W31" s="11">
        <v>15.1</v>
      </c>
      <c r="X31" s="11">
        <f t="shared" si="1"/>
        <v>151</v>
      </c>
    </row>
    <row r="32" spans="1:24" x14ac:dyDescent="0.2">
      <c r="A32" s="6" t="s">
        <v>46</v>
      </c>
      <c r="B32" s="6" t="s">
        <v>64</v>
      </c>
      <c r="C32" s="6" t="s">
        <v>47</v>
      </c>
      <c r="D32" s="6" t="s">
        <v>48</v>
      </c>
      <c r="E32" s="6">
        <v>17</v>
      </c>
      <c r="F32" s="6" t="s">
        <v>83</v>
      </c>
      <c r="G32" s="6" t="str">
        <f t="shared" si="2"/>
        <v>BRMPL17</v>
      </c>
      <c r="H32" s="6" t="str">
        <f t="shared" si="0"/>
        <v>BRMPL17.1</v>
      </c>
      <c r="I32" s="11">
        <v>14</v>
      </c>
      <c r="J32" s="7">
        <v>1</v>
      </c>
      <c r="K32" s="12">
        <v>52.563333333333297</v>
      </c>
      <c r="L32" s="12">
        <v>22.413</v>
      </c>
      <c r="M32" s="12">
        <v>0.42433333333333301</v>
      </c>
      <c r="N32" s="12">
        <v>95.456000000000003</v>
      </c>
      <c r="O32" s="12">
        <v>0.84378586899999997</v>
      </c>
      <c r="P32" s="12">
        <v>15.00083562</v>
      </c>
      <c r="Q32" s="12">
        <v>0.225544863641196</v>
      </c>
      <c r="R32" s="12">
        <v>-1.39039505557854</v>
      </c>
      <c r="S32" s="12">
        <v>-0.47172307217327702</v>
      </c>
      <c r="T32" s="12">
        <v>-0.26741170571776701</v>
      </c>
      <c r="U32" s="12">
        <v>-2.38822745535083E-2</v>
      </c>
      <c r="V32" s="11">
        <v>8</v>
      </c>
      <c r="W32" s="11">
        <v>22</v>
      </c>
      <c r="X32" s="11">
        <f t="shared" si="1"/>
        <v>176</v>
      </c>
    </row>
    <row r="33" spans="1:24" x14ac:dyDescent="0.2">
      <c r="A33" s="6" t="s">
        <v>51</v>
      </c>
      <c r="B33" s="6" t="s">
        <v>23</v>
      </c>
      <c r="C33" s="6" t="s">
        <v>47</v>
      </c>
      <c r="D33" s="6" t="s">
        <v>48</v>
      </c>
      <c r="E33" s="6">
        <v>17</v>
      </c>
      <c r="F33" s="6" t="s">
        <v>84</v>
      </c>
      <c r="G33" s="6" t="str">
        <f t="shared" si="2"/>
        <v>BRMPL17</v>
      </c>
      <c r="H33" s="6" t="str">
        <f t="shared" si="0"/>
        <v>BRMPL17.2</v>
      </c>
      <c r="I33" s="11">
        <v>14</v>
      </c>
      <c r="J33" s="7">
        <v>1</v>
      </c>
      <c r="K33" s="12">
        <v>75.478499999999997</v>
      </c>
      <c r="L33" s="12">
        <v>35.228000000000002</v>
      </c>
      <c r="M33" s="12">
        <v>0.46899999999999997</v>
      </c>
      <c r="N33" s="12">
        <v>90.450999999999993</v>
      </c>
      <c r="O33" s="12">
        <v>0.95177521799999998</v>
      </c>
      <c r="P33" s="12">
        <v>22.35713423</v>
      </c>
      <c r="Q33" s="12">
        <v>5.8913747627272701E-2</v>
      </c>
      <c r="R33" s="12">
        <v>0.23833857001156</v>
      </c>
      <c r="S33" s="12">
        <v>-0.40742610682042402</v>
      </c>
      <c r="T33" s="12">
        <v>-0.215977140916217</v>
      </c>
      <c r="U33" s="12">
        <v>-0.68479766475274895</v>
      </c>
      <c r="V33" s="11">
        <v>6</v>
      </c>
      <c r="W33" s="11">
        <v>19.399999999999999</v>
      </c>
      <c r="X33" s="11">
        <f t="shared" si="1"/>
        <v>116.39999999999999</v>
      </c>
    </row>
    <row r="34" spans="1:24" x14ac:dyDescent="0.2">
      <c r="A34" s="6" t="s">
        <v>46</v>
      </c>
      <c r="B34" s="6" t="s">
        <v>54</v>
      </c>
      <c r="C34" s="6" t="s">
        <v>47</v>
      </c>
      <c r="D34" s="6" t="s">
        <v>48</v>
      </c>
      <c r="E34" s="6">
        <v>19</v>
      </c>
      <c r="F34" s="6" t="s">
        <v>86</v>
      </c>
      <c r="G34" s="6" t="str">
        <f t="shared" si="2"/>
        <v>BRMPL19</v>
      </c>
      <c r="H34" s="6" t="str">
        <f t="shared" si="0"/>
        <v>BRMPL19.2</v>
      </c>
      <c r="I34" s="11">
        <v>18</v>
      </c>
      <c r="J34" s="7">
        <v>1</v>
      </c>
      <c r="K34" s="12">
        <v>82.891499999999994</v>
      </c>
      <c r="L34" s="12">
        <v>31.783000000000001</v>
      </c>
      <c r="M34" s="12">
        <v>0.38350000000000001</v>
      </c>
      <c r="N34" s="12">
        <v>102.9435</v>
      </c>
      <c r="O34" s="12">
        <v>0.93382008800000005</v>
      </c>
      <c r="P34" s="12">
        <v>20.539145909999998</v>
      </c>
      <c r="Q34" s="12">
        <v>0.21487638675838799</v>
      </c>
      <c r="R34" s="12">
        <v>0.39444702277001997</v>
      </c>
      <c r="S34" s="12">
        <v>-0.81845281198856801</v>
      </c>
      <c r="T34" s="12">
        <v>0.14283406952352101</v>
      </c>
      <c r="U34" s="12">
        <v>0.36032939713106898</v>
      </c>
      <c r="V34" s="11">
        <v>4</v>
      </c>
      <c r="W34" s="11">
        <v>18.2</v>
      </c>
      <c r="X34" s="11">
        <f t="shared" si="1"/>
        <v>72.8</v>
      </c>
    </row>
    <row r="35" spans="1:24" x14ac:dyDescent="0.2">
      <c r="A35" s="6" t="s">
        <v>51</v>
      </c>
      <c r="B35" s="6" t="s">
        <v>64</v>
      </c>
      <c r="C35" s="6" t="s">
        <v>47</v>
      </c>
      <c r="D35" s="6" t="s">
        <v>48</v>
      </c>
      <c r="E35" s="6">
        <v>19</v>
      </c>
      <c r="F35" s="6" t="s">
        <v>85</v>
      </c>
      <c r="G35" s="6" t="str">
        <f t="shared" si="2"/>
        <v>BRMPL19</v>
      </c>
      <c r="H35" s="6" t="str">
        <f t="shared" si="0"/>
        <v>BRMPL19.1</v>
      </c>
      <c r="I35" s="11">
        <v>8</v>
      </c>
      <c r="J35" s="7">
        <v>1</v>
      </c>
      <c r="K35" s="12">
        <v>63.536000000000001</v>
      </c>
      <c r="L35" s="12">
        <v>27.9463333333333</v>
      </c>
      <c r="M35" s="12">
        <v>0.44133333333333302</v>
      </c>
      <c r="N35" s="12">
        <v>110.024</v>
      </c>
      <c r="O35" s="12">
        <v>0.813668057</v>
      </c>
      <c r="P35" s="12">
        <v>29.664668930000001</v>
      </c>
      <c r="Q35" s="12">
        <v>-7.9932665764790606E-2</v>
      </c>
      <c r="R35" s="12">
        <v>0.70855620736329095</v>
      </c>
      <c r="S35" s="12">
        <v>0.51111965941294102</v>
      </c>
      <c r="T35" s="12">
        <v>-1.1480620427688699</v>
      </c>
      <c r="U35" s="12">
        <v>0.12676129556650301</v>
      </c>
      <c r="V35" s="11">
        <v>6</v>
      </c>
      <c r="W35" s="11">
        <v>15.8</v>
      </c>
      <c r="X35" s="11">
        <f t="shared" si="1"/>
        <v>94.800000000000011</v>
      </c>
    </row>
    <row r="36" spans="1:24" x14ac:dyDescent="0.2">
      <c r="A36" s="6" t="s">
        <v>46</v>
      </c>
      <c r="B36" s="6" t="s">
        <v>22</v>
      </c>
      <c r="C36" s="6" t="s">
        <v>47</v>
      </c>
      <c r="D36" s="6" t="s">
        <v>48</v>
      </c>
      <c r="E36" s="6">
        <v>20</v>
      </c>
      <c r="F36" s="6" t="s">
        <v>88</v>
      </c>
      <c r="G36" s="6" t="str">
        <f t="shared" si="2"/>
        <v>BRMPL20</v>
      </c>
      <c r="H36" s="6" t="str">
        <f t="shared" si="0"/>
        <v>BRMPL20.1</v>
      </c>
      <c r="I36" s="11">
        <v>13</v>
      </c>
      <c r="J36" s="7">
        <v>1</v>
      </c>
      <c r="K36" s="12">
        <v>56.706000000000003</v>
      </c>
      <c r="L36" s="12">
        <v>13.9393333333333</v>
      </c>
      <c r="M36" s="12">
        <v>0.246</v>
      </c>
      <c r="N36" s="12">
        <v>55.125999999999998</v>
      </c>
      <c r="O36" s="12">
        <v>0.88176270800000001</v>
      </c>
      <c r="P36" s="12">
        <v>6.902118551</v>
      </c>
      <c r="Q36" s="12">
        <v>2.4468437679964099</v>
      </c>
      <c r="R36" s="12">
        <v>-2.1562933157798798</v>
      </c>
      <c r="S36" s="12">
        <v>-2.1812195390510101</v>
      </c>
      <c r="T36" s="12">
        <v>0.28635700659765601</v>
      </c>
      <c r="U36" s="12">
        <v>0.19666262701964199</v>
      </c>
      <c r="V36" s="11">
        <v>6</v>
      </c>
      <c r="W36" s="11">
        <v>21.5</v>
      </c>
      <c r="X36" s="11">
        <f t="shared" si="1"/>
        <v>129</v>
      </c>
    </row>
    <row r="37" spans="1:24" x14ac:dyDescent="0.2">
      <c r="A37" s="6" t="s">
        <v>51</v>
      </c>
      <c r="B37" s="6" t="s">
        <v>22</v>
      </c>
      <c r="C37" s="6" t="s">
        <v>47</v>
      </c>
      <c r="D37" s="6" t="s">
        <v>48</v>
      </c>
      <c r="E37" s="6">
        <v>20</v>
      </c>
      <c r="F37" s="6" t="s">
        <v>87</v>
      </c>
      <c r="G37" s="6" t="str">
        <f t="shared" si="2"/>
        <v>BRMPL20</v>
      </c>
      <c r="H37" s="6" t="str">
        <f t="shared" si="0"/>
        <v>BRMPL20.2</v>
      </c>
      <c r="I37" s="11">
        <v>17</v>
      </c>
      <c r="J37" s="7">
        <v>1</v>
      </c>
      <c r="K37" s="12">
        <v>72.561999999999998</v>
      </c>
      <c r="L37" s="12">
        <v>20.829333333333299</v>
      </c>
      <c r="M37" s="12">
        <v>0.28766666666666701</v>
      </c>
      <c r="N37" s="12">
        <v>72.326333333333295</v>
      </c>
      <c r="O37" s="12">
        <v>1.088484384</v>
      </c>
      <c r="P37" s="12">
        <v>14.49068391</v>
      </c>
      <c r="Q37" s="12">
        <v>1.7760330717448201</v>
      </c>
      <c r="R37" s="12">
        <v>-0.68749415477910003</v>
      </c>
      <c r="S37" s="12">
        <v>-1.5646145992673399</v>
      </c>
      <c r="T37" s="12">
        <v>0.310811429266387</v>
      </c>
      <c r="U37" s="12">
        <v>0.25793841683241198</v>
      </c>
      <c r="V37" s="11">
        <v>5</v>
      </c>
      <c r="W37" s="11">
        <v>21.5</v>
      </c>
      <c r="X37" s="11">
        <f t="shared" si="1"/>
        <v>107.5</v>
      </c>
    </row>
    <row r="38" spans="1:24" x14ac:dyDescent="0.2">
      <c r="A38" s="6" t="s">
        <v>46</v>
      </c>
      <c r="B38" s="6" t="s">
        <v>23</v>
      </c>
      <c r="C38" s="6" t="s">
        <v>47</v>
      </c>
      <c r="D38" s="6" t="s">
        <v>48</v>
      </c>
      <c r="E38" s="6">
        <v>21</v>
      </c>
      <c r="F38" s="6" t="s">
        <v>90</v>
      </c>
      <c r="G38" s="6" t="str">
        <f t="shared" si="2"/>
        <v>BRMPL21</v>
      </c>
      <c r="H38" s="6" t="str">
        <f t="shared" si="0"/>
        <v>BRMPL21.2</v>
      </c>
      <c r="I38" s="11">
        <v>18</v>
      </c>
      <c r="J38" s="7">
        <v>1</v>
      </c>
      <c r="K38" s="12">
        <v>63.560333333333297</v>
      </c>
      <c r="L38" s="12">
        <v>23.320333333333298</v>
      </c>
      <c r="M38" s="12">
        <v>0.36699999999999999</v>
      </c>
      <c r="N38" s="12">
        <v>93.899000000000001</v>
      </c>
      <c r="O38" s="12" t="s">
        <v>50</v>
      </c>
      <c r="P38" s="12" t="s">
        <v>50</v>
      </c>
      <c r="Q38" s="12" t="s">
        <v>50</v>
      </c>
      <c r="R38" s="12" t="s">
        <v>50</v>
      </c>
      <c r="S38" s="12" t="s">
        <v>50</v>
      </c>
      <c r="T38" s="12" t="s">
        <v>50</v>
      </c>
      <c r="U38" s="12" t="s">
        <v>50</v>
      </c>
      <c r="V38" s="11">
        <v>5</v>
      </c>
      <c r="W38" s="11">
        <v>17.8</v>
      </c>
      <c r="X38" s="11">
        <f t="shared" si="1"/>
        <v>89</v>
      </c>
    </row>
    <row r="39" spans="1:24" x14ac:dyDescent="0.2">
      <c r="A39" s="6" t="s">
        <v>51</v>
      </c>
      <c r="B39" s="6" t="s">
        <v>22</v>
      </c>
      <c r="C39" s="6" t="s">
        <v>47</v>
      </c>
      <c r="D39" s="6" t="s">
        <v>48</v>
      </c>
      <c r="E39" s="6">
        <v>21</v>
      </c>
      <c r="F39" s="6" t="s">
        <v>89</v>
      </c>
      <c r="G39" s="6" t="str">
        <f t="shared" si="2"/>
        <v>BRMPL21</v>
      </c>
      <c r="H39" s="6" t="str">
        <f t="shared" si="0"/>
        <v>BRMPL21.1</v>
      </c>
      <c r="I39" s="11" t="s">
        <v>50</v>
      </c>
      <c r="J39" s="7">
        <v>1</v>
      </c>
      <c r="K39" s="12" t="s">
        <v>50</v>
      </c>
      <c r="L39" s="12" t="s">
        <v>50</v>
      </c>
      <c r="M39" s="12" t="s">
        <v>50</v>
      </c>
      <c r="N39" s="12" t="s">
        <v>50</v>
      </c>
      <c r="O39" s="12">
        <v>0.74374720599999999</v>
      </c>
      <c r="P39" s="12">
        <v>23.645309650000002</v>
      </c>
      <c r="Q39" s="12" t="s">
        <v>50</v>
      </c>
      <c r="R39" s="12" t="s">
        <v>50</v>
      </c>
      <c r="S39" s="12" t="s">
        <v>50</v>
      </c>
      <c r="T39" s="12" t="s">
        <v>50</v>
      </c>
      <c r="U39" s="12" t="s">
        <v>50</v>
      </c>
      <c r="V39" s="11">
        <v>6</v>
      </c>
      <c r="W39" s="11">
        <v>16.5</v>
      </c>
      <c r="X39" s="11">
        <f t="shared" si="1"/>
        <v>99</v>
      </c>
    </row>
    <row r="40" spans="1:24" x14ac:dyDescent="0.2">
      <c r="A40" s="6" t="s">
        <v>46</v>
      </c>
      <c r="B40" s="6" t="s">
        <v>64</v>
      </c>
      <c r="C40" s="6" t="s">
        <v>47</v>
      </c>
      <c r="D40" s="6" t="s">
        <v>48</v>
      </c>
      <c r="E40" s="6">
        <v>22</v>
      </c>
      <c r="F40" s="6" t="s">
        <v>91</v>
      </c>
      <c r="G40" s="6" t="str">
        <f t="shared" si="2"/>
        <v>BRMPL22</v>
      </c>
      <c r="H40" s="6" t="str">
        <f t="shared" si="0"/>
        <v>BRMPL22.2</v>
      </c>
      <c r="I40" s="11">
        <v>7</v>
      </c>
      <c r="J40" s="7">
        <v>1</v>
      </c>
      <c r="K40" s="12">
        <v>64.233999999999995</v>
      </c>
      <c r="L40" s="12">
        <v>17.197666666666699</v>
      </c>
      <c r="M40" s="12">
        <v>0.268666666666667</v>
      </c>
      <c r="N40" s="12">
        <v>65.233000000000004</v>
      </c>
      <c r="O40" s="12">
        <v>0.74595247099999995</v>
      </c>
      <c r="P40" s="12">
        <v>19.9082963</v>
      </c>
      <c r="Q40" s="12">
        <v>2.1787893399723899</v>
      </c>
      <c r="R40" s="12">
        <v>-0.39175868828218502</v>
      </c>
      <c r="S40" s="12">
        <v>-1.3405152427818099</v>
      </c>
      <c r="T40" s="12">
        <v>-0.64081021394166005</v>
      </c>
      <c r="U40" s="12">
        <v>0.199765314618635</v>
      </c>
      <c r="V40" s="11">
        <v>7</v>
      </c>
      <c r="W40" s="11">
        <v>15.9</v>
      </c>
      <c r="X40" s="11">
        <f t="shared" si="1"/>
        <v>111.3</v>
      </c>
    </row>
    <row r="41" spans="1:24" x14ac:dyDescent="0.2">
      <c r="A41" s="6" t="s">
        <v>51</v>
      </c>
      <c r="B41" s="6" t="s">
        <v>23</v>
      </c>
      <c r="C41" s="6" t="s">
        <v>47</v>
      </c>
      <c r="D41" s="6" t="s">
        <v>48</v>
      </c>
      <c r="E41" s="6">
        <v>22</v>
      </c>
      <c r="F41" s="6" t="s">
        <v>92</v>
      </c>
      <c r="G41" s="6" t="str">
        <f t="shared" si="2"/>
        <v>BRMPL22</v>
      </c>
      <c r="H41" s="6" t="str">
        <f t="shared" si="0"/>
        <v>BRMPL22.1</v>
      </c>
      <c r="I41" s="11">
        <v>12</v>
      </c>
      <c r="J41" s="7">
        <v>1</v>
      </c>
      <c r="K41" s="12">
        <v>44.744333333333302</v>
      </c>
      <c r="L41" s="12">
        <v>11.0116666666667</v>
      </c>
      <c r="M41" s="12">
        <v>0.24566666666666701</v>
      </c>
      <c r="N41" s="12">
        <v>63.862333333333297</v>
      </c>
      <c r="O41" s="12" t="s">
        <v>50</v>
      </c>
      <c r="P41" s="12" t="s">
        <v>50</v>
      </c>
      <c r="Q41" s="12" t="s">
        <v>50</v>
      </c>
      <c r="R41" s="12" t="s">
        <v>50</v>
      </c>
      <c r="S41" s="12" t="s">
        <v>50</v>
      </c>
      <c r="T41" s="12" t="s">
        <v>50</v>
      </c>
      <c r="U41" s="12" t="s">
        <v>50</v>
      </c>
      <c r="V41" s="11">
        <v>6</v>
      </c>
      <c r="W41" s="11">
        <v>17.399999999999999</v>
      </c>
      <c r="X41" s="11">
        <f t="shared" si="1"/>
        <v>104.39999999999999</v>
      </c>
    </row>
    <row r="42" spans="1:24" x14ac:dyDescent="0.2">
      <c r="A42" s="6" t="s">
        <v>46</v>
      </c>
      <c r="B42" s="6" t="s">
        <v>23</v>
      </c>
      <c r="C42" s="6" t="s">
        <v>47</v>
      </c>
      <c r="D42" s="6" t="s">
        <v>48</v>
      </c>
      <c r="E42" s="6">
        <v>23</v>
      </c>
      <c r="F42" s="6" t="s">
        <v>94</v>
      </c>
      <c r="G42" s="6" t="str">
        <f t="shared" si="2"/>
        <v>BRMPL23</v>
      </c>
      <c r="H42" s="6" t="str">
        <f t="shared" si="0"/>
        <v>BRMPL23.2</v>
      </c>
      <c r="I42" s="11" t="s">
        <v>50</v>
      </c>
      <c r="J42" s="7">
        <v>1</v>
      </c>
      <c r="K42" s="7" t="s">
        <v>50</v>
      </c>
      <c r="L42" s="7" t="s">
        <v>50</v>
      </c>
      <c r="M42" s="7" t="s">
        <v>50</v>
      </c>
      <c r="N42" s="7" t="s">
        <v>50</v>
      </c>
      <c r="O42" s="12" t="s">
        <v>50</v>
      </c>
      <c r="P42" s="12" t="s">
        <v>50</v>
      </c>
      <c r="Q42" s="12" t="s">
        <v>50</v>
      </c>
      <c r="R42" s="12" t="s">
        <v>50</v>
      </c>
      <c r="S42" s="12" t="s">
        <v>50</v>
      </c>
      <c r="T42" s="12" t="s">
        <v>50</v>
      </c>
      <c r="U42" s="12" t="s">
        <v>50</v>
      </c>
      <c r="V42" s="11">
        <v>5</v>
      </c>
      <c r="W42" s="11">
        <v>19.600000000000001</v>
      </c>
      <c r="X42" s="11">
        <f t="shared" si="1"/>
        <v>98</v>
      </c>
    </row>
    <row r="43" spans="1:24" x14ac:dyDescent="0.2">
      <c r="A43" s="6" t="s">
        <v>51</v>
      </c>
      <c r="B43" s="6" t="s">
        <v>54</v>
      </c>
      <c r="C43" s="6" t="s">
        <v>47</v>
      </c>
      <c r="D43" s="6" t="s">
        <v>48</v>
      </c>
      <c r="E43" s="6">
        <v>23</v>
      </c>
      <c r="F43" s="6" t="s">
        <v>93</v>
      </c>
      <c r="G43" s="6" t="str">
        <f t="shared" si="2"/>
        <v>BRMPL23</v>
      </c>
      <c r="H43" s="6" t="str">
        <f t="shared" si="0"/>
        <v>BRMPL23.1</v>
      </c>
      <c r="I43" s="11">
        <v>5</v>
      </c>
      <c r="J43" s="7">
        <v>1</v>
      </c>
      <c r="K43" s="12">
        <v>60.7543333333333</v>
      </c>
      <c r="L43" s="12">
        <v>17.685666666666702</v>
      </c>
      <c r="M43" s="12">
        <v>0.29166666666666702</v>
      </c>
      <c r="N43" s="12">
        <v>83.201333333333295</v>
      </c>
      <c r="O43" s="12">
        <v>0.81454507300000001</v>
      </c>
      <c r="P43" s="12">
        <v>22.432610480000001</v>
      </c>
      <c r="Q43" s="12">
        <v>1.6171577836137201</v>
      </c>
      <c r="R43" s="12">
        <v>-0.19170353478292201</v>
      </c>
      <c r="S43" s="12">
        <v>-0.71953075208876105</v>
      </c>
      <c r="T43" s="12">
        <v>-0.79810866950192205</v>
      </c>
      <c r="U43" s="12">
        <v>0.55643618326590905</v>
      </c>
      <c r="V43" s="11">
        <v>6</v>
      </c>
      <c r="W43" s="11">
        <v>14.7</v>
      </c>
      <c r="X43" s="11">
        <f t="shared" si="1"/>
        <v>88.199999999999989</v>
      </c>
    </row>
    <row r="44" spans="1:24" x14ac:dyDescent="0.2">
      <c r="A44" s="6" t="s">
        <v>46</v>
      </c>
      <c r="B44" s="6" t="s">
        <v>54</v>
      </c>
      <c r="C44" s="6" t="s">
        <v>47</v>
      </c>
      <c r="D44" s="6" t="s">
        <v>48</v>
      </c>
      <c r="E44" s="6">
        <v>24</v>
      </c>
      <c r="F44" s="6" t="s">
        <v>95</v>
      </c>
      <c r="G44" s="6" t="str">
        <f t="shared" si="2"/>
        <v>BRMPL24</v>
      </c>
      <c r="H44" s="6" t="str">
        <f t="shared" si="0"/>
        <v>BRMPL24.1</v>
      </c>
      <c r="I44" s="11">
        <v>14</v>
      </c>
      <c r="J44" s="7">
        <v>1</v>
      </c>
      <c r="K44" s="12">
        <v>55.951999999999998</v>
      </c>
      <c r="L44" s="12">
        <v>18.670666666666701</v>
      </c>
      <c r="M44" s="12">
        <v>0.33400000000000002</v>
      </c>
      <c r="N44" s="12">
        <v>72.112333333333297</v>
      </c>
      <c r="O44" s="12">
        <v>1.0786022879999999</v>
      </c>
      <c r="P44" s="12">
        <v>18.582481059999999</v>
      </c>
      <c r="Q44" s="12">
        <v>1.67412359366922</v>
      </c>
      <c r="R44" s="12">
        <v>-0.85683097425669497</v>
      </c>
      <c r="S44" s="12">
        <v>-0.72140565478250096</v>
      </c>
      <c r="T44" s="12">
        <v>-0.45035855191232999</v>
      </c>
      <c r="U44" s="12">
        <v>-8.4230161241185805E-2</v>
      </c>
      <c r="V44" s="11">
        <v>7</v>
      </c>
      <c r="W44" s="11">
        <v>15.2</v>
      </c>
      <c r="X44" s="11">
        <f t="shared" si="1"/>
        <v>106.39999999999999</v>
      </c>
    </row>
    <row r="45" spans="1:24" x14ac:dyDescent="0.2">
      <c r="A45" s="6" t="s">
        <v>51</v>
      </c>
      <c r="B45" s="6" t="s">
        <v>23</v>
      </c>
      <c r="C45" s="6" t="s">
        <v>47</v>
      </c>
      <c r="D45" s="6" t="s">
        <v>48</v>
      </c>
      <c r="E45" s="6">
        <v>24</v>
      </c>
      <c r="F45" s="6" t="s">
        <v>96</v>
      </c>
      <c r="G45" s="6" t="str">
        <f t="shared" si="2"/>
        <v>BRMPL24</v>
      </c>
      <c r="H45" s="6" t="str">
        <f t="shared" si="0"/>
        <v>BRMPL24.2</v>
      </c>
      <c r="I45" s="11">
        <v>14</v>
      </c>
      <c r="J45" s="7">
        <v>1</v>
      </c>
      <c r="K45" s="12">
        <v>45.986333333333299</v>
      </c>
      <c r="L45" s="12">
        <v>13.981666666666699</v>
      </c>
      <c r="M45" s="12">
        <v>0.30433333333333301</v>
      </c>
      <c r="N45" s="12">
        <v>60.643000000000001</v>
      </c>
      <c r="O45" s="12">
        <v>1.119039771</v>
      </c>
      <c r="P45" s="12">
        <v>25.58796611</v>
      </c>
      <c r="Q45" s="12">
        <v>2.4668986021959198</v>
      </c>
      <c r="R45" s="12">
        <v>-0.43171520765145399</v>
      </c>
      <c r="S45" s="12">
        <v>-0.17835876555326899</v>
      </c>
      <c r="T45" s="12">
        <v>-1.3252940359348899</v>
      </c>
      <c r="U45" s="12">
        <v>-0.22433573857839501</v>
      </c>
      <c r="V45" s="11">
        <v>6</v>
      </c>
      <c r="W45" s="11">
        <v>17.100000000000001</v>
      </c>
      <c r="X45" s="11">
        <f t="shared" si="1"/>
        <v>102.60000000000001</v>
      </c>
    </row>
    <row r="46" spans="1:24" x14ac:dyDescent="0.2">
      <c r="A46" s="6" t="s">
        <v>46</v>
      </c>
      <c r="B46" s="6" t="s">
        <v>23</v>
      </c>
      <c r="C46" s="6" t="s">
        <v>47</v>
      </c>
      <c r="D46" s="6" t="s">
        <v>48</v>
      </c>
      <c r="E46" s="6">
        <v>25</v>
      </c>
      <c r="F46" s="6" t="s">
        <v>97</v>
      </c>
      <c r="G46" s="6" t="str">
        <f t="shared" si="2"/>
        <v>BRMPL25</v>
      </c>
      <c r="H46" s="6" t="str">
        <f t="shared" si="0"/>
        <v>BRMPL25.2</v>
      </c>
      <c r="I46" s="11">
        <v>14</v>
      </c>
      <c r="J46" s="7">
        <v>1</v>
      </c>
      <c r="K46" s="12">
        <v>30.777333333333299</v>
      </c>
      <c r="L46" s="12">
        <v>9.1603333333333303</v>
      </c>
      <c r="M46" s="12">
        <v>0.29799999999999999</v>
      </c>
      <c r="N46" s="12">
        <v>71.767333333333298</v>
      </c>
      <c r="O46" s="12">
        <v>1.559518398</v>
      </c>
      <c r="P46" s="12">
        <v>24.00931748</v>
      </c>
      <c r="Q46" s="12">
        <v>2.4513011328354399</v>
      </c>
      <c r="R46" s="12">
        <v>-1.1118745584251299</v>
      </c>
      <c r="S46" s="12">
        <v>0.52354297959905005</v>
      </c>
      <c r="T46" s="12">
        <v>-1.22053913590306</v>
      </c>
      <c r="U46" s="12">
        <v>0.208395142610586</v>
      </c>
      <c r="V46" s="11">
        <v>6</v>
      </c>
      <c r="W46" s="11">
        <v>17.2</v>
      </c>
      <c r="X46" s="11">
        <f t="shared" si="1"/>
        <v>103.19999999999999</v>
      </c>
    </row>
    <row r="47" spans="1:24" x14ac:dyDescent="0.2">
      <c r="A47" s="6" t="s">
        <v>51</v>
      </c>
      <c r="B47" s="6" t="s">
        <v>54</v>
      </c>
      <c r="C47" s="6" t="s">
        <v>47</v>
      </c>
      <c r="D47" s="6" t="s">
        <v>48</v>
      </c>
      <c r="E47" s="6">
        <v>25</v>
      </c>
      <c r="F47" s="6" t="s">
        <v>98</v>
      </c>
      <c r="G47" s="6" t="str">
        <f t="shared" si="2"/>
        <v>BRMPL25</v>
      </c>
      <c r="H47" s="6" t="str">
        <f t="shared" si="0"/>
        <v>BRMPL25.1</v>
      </c>
      <c r="I47" s="14">
        <v>16</v>
      </c>
      <c r="J47" s="7">
        <v>1</v>
      </c>
      <c r="K47" s="12">
        <v>31.893000000000001</v>
      </c>
      <c r="L47" s="12">
        <v>10.298999999999999</v>
      </c>
      <c r="M47" s="12">
        <v>0.32300000000000001</v>
      </c>
      <c r="N47" s="12">
        <v>70.957666666666697</v>
      </c>
      <c r="O47" s="12">
        <v>3.904709253</v>
      </c>
      <c r="P47" s="12">
        <v>15.031416030000001</v>
      </c>
      <c r="Q47" s="12">
        <v>2.9415566975237799</v>
      </c>
      <c r="R47" s="12">
        <v>-2.0329414739328699</v>
      </c>
      <c r="S47" s="12">
        <v>1.46727315945822</v>
      </c>
      <c r="T47" s="12">
        <v>1.2445740683311799</v>
      </c>
      <c r="U47" s="12">
        <v>-9.7138986350405104E-2</v>
      </c>
      <c r="V47" s="11">
        <v>5</v>
      </c>
      <c r="W47" s="11">
        <v>15.2</v>
      </c>
      <c r="X47" s="11">
        <f t="shared" si="1"/>
        <v>76</v>
      </c>
    </row>
    <row r="48" spans="1:24" x14ac:dyDescent="0.2">
      <c r="A48" s="6" t="s">
        <v>46</v>
      </c>
      <c r="B48" s="6" t="s">
        <v>23</v>
      </c>
      <c r="C48" s="6" t="s">
        <v>47</v>
      </c>
      <c r="D48" s="6" t="s">
        <v>48</v>
      </c>
      <c r="E48" s="6">
        <v>26</v>
      </c>
      <c r="F48" s="6" t="s">
        <v>99</v>
      </c>
      <c r="G48" s="6" t="str">
        <f t="shared" si="2"/>
        <v>BRMPL26</v>
      </c>
      <c r="H48" s="6" t="str">
        <f t="shared" si="0"/>
        <v>BRMPL26.1</v>
      </c>
      <c r="I48" s="11">
        <v>23</v>
      </c>
      <c r="J48" s="7">
        <v>1</v>
      </c>
      <c r="K48" s="12">
        <v>45.475999999999999</v>
      </c>
      <c r="L48" s="12">
        <v>19.6993333333333</v>
      </c>
      <c r="M48" s="12">
        <v>0.435</v>
      </c>
      <c r="N48" s="12">
        <v>94.421333333333294</v>
      </c>
      <c r="O48" s="12">
        <v>0.80336217700000001</v>
      </c>
      <c r="P48" s="12">
        <v>19.614324700000001</v>
      </c>
      <c r="Q48" s="12">
        <v>0.32565008772375698</v>
      </c>
      <c r="R48" s="12">
        <v>-1.1335999788070401</v>
      </c>
      <c r="S48" s="12">
        <v>2.9150293914275E-2</v>
      </c>
      <c r="T48" s="12">
        <v>-0.86397290082253397</v>
      </c>
      <c r="U48" s="12">
        <v>-0.148379319981263</v>
      </c>
      <c r="V48" s="11">
        <v>4</v>
      </c>
      <c r="W48" s="11">
        <v>16</v>
      </c>
      <c r="X48" s="11">
        <f t="shared" si="1"/>
        <v>64</v>
      </c>
    </row>
    <row r="49" spans="1:24" x14ac:dyDescent="0.2">
      <c r="A49" s="6" t="s">
        <v>51</v>
      </c>
      <c r="B49" s="6" t="s">
        <v>22</v>
      </c>
      <c r="C49" s="6" t="s">
        <v>47</v>
      </c>
      <c r="D49" s="6" t="s">
        <v>48</v>
      </c>
      <c r="E49" s="6">
        <v>26</v>
      </c>
      <c r="F49" s="6" t="s">
        <v>100</v>
      </c>
      <c r="G49" s="6" t="str">
        <f t="shared" si="2"/>
        <v>BRMPL26</v>
      </c>
      <c r="H49" s="6" t="str">
        <f t="shared" si="0"/>
        <v>BRMPL26.2</v>
      </c>
      <c r="I49" s="11" t="s">
        <v>50</v>
      </c>
      <c r="J49" s="7">
        <v>1</v>
      </c>
      <c r="K49" s="7" t="s">
        <v>50</v>
      </c>
      <c r="L49" s="7" t="s">
        <v>50</v>
      </c>
      <c r="M49" s="7" t="s">
        <v>50</v>
      </c>
      <c r="N49" s="7" t="s">
        <v>50</v>
      </c>
      <c r="O49" s="12" t="s">
        <v>50</v>
      </c>
      <c r="P49" s="12" t="s">
        <v>50</v>
      </c>
      <c r="Q49" s="12" t="s">
        <v>50</v>
      </c>
      <c r="R49" s="12" t="s">
        <v>50</v>
      </c>
      <c r="S49" s="12" t="s">
        <v>50</v>
      </c>
      <c r="T49" s="12" t="s">
        <v>50</v>
      </c>
      <c r="U49" s="12" t="s">
        <v>50</v>
      </c>
      <c r="V49" s="11">
        <v>4</v>
      </c>
      <c r="W49" s="11">
        <v>21.2</v>
      </c>
      <c r="X49" s="11">
        <f t="shared" si="1"/>
        <v>84.8</v>
      </c>
    </row>
    <row r="50" spans="1:24" x14ac:dyDescent="0.2">
      <c r="A50" s="6" t="s">
        <v>46</v>
      </c>
      <c r="B50" s="6" t="s">
        <v>22</v>
      </c>
      <c r="C50" s="6" t="s">
        <v>47</v>
      </c>
      <c r="D50" s="6" t="s">
        <v>48</v>
      </c>
      <c r="E50" s="6">
        <v>27</v>
      </c>
      <c r="F50" s="6" t="s">
        <v>102</v>
      </c>
      <c r="G50" s="6" t="str">
        <f t="shared" si="2"/>
        <v>BRMPL27</v>
      </c>
      <c r="H50" s="6" t="str">
        <f t="shared" si="0"/>
        <v>BRMPL27.1</v>
      </c>
      <c r="I50" s="11">
        <v>14</v>
      </c>
      <c r="J50" s="7">
        <v>1</v>
      </c>
      <c r="K50" s="12">
        <v>137.0145</v>
      </c>
      <c r="L50" s="12">
        <v>63.345999999999997</v>
      </c>
      <c r="M50" s="12">
        <v>0.4415</v>
      </c>
      <c r="N50" s="12">
        <v>106.801666666667</v>
      </c>
      <c r="O50" s="12">
        <v>1.0183670709999999</v>
      </c>
      <c r="P50" s="12">
        <v>20.595005189999998</v>
      </c>
      <c r="Q50" s="12">
        <v>-0.730108298769367</v>
      </c>
      <c r="R50" s="12">
        <v>2.3397441782414901</v>
      </c>
      <c r="S50" s="12">
        <v>-1.9368891475526899</v>
      </c>
      <c r="T50" s="12">
        <v>1.6372100755927701</v>
      </c>
      <c r="U50" s="12">
        <v>-0.19092429252766799</v>
      </c>
      <c r="V50" s="11">
        <v>5</v>
      </c>
      <c r="W50" s="11">
        <v>19.5</v>
      </c>
      <c r="X50" s="11">
        <f t="shared" si="1"/>
        <v>97.5</v>
      </c>
    </row>
    <row r="51" spans="1:24" x14ac:dyDescent="0.2">
      <c r="A51" s="6" t="s">
        <v>51</v>
      </c>
      <c r="B51" s="6" t="s">
        <v>54</v>
      </c>
      <c r="C51" s="6" t="s">
        <v>47</v>
      </c>
      <c r="D51" s="6" t="s">
        <v>48</v>
      </c>
      <c r="E51" s="6">
        <v>27</v>
      </c>
      <c r="F51" s="6" t="s">
        <v>101</v>
      </c>
      <c r="G51" s="6" t="str">
        <f t="shared" si="2"/>
        <v>BRMPL27</v>
      </c>
      <c r="H51" s="6" t="str">
        <f t="shared" si="0"/>
        <v>BRMPL27.2</v>
      </c>
      <c r="I51" s="11">
        <v>12</v>
      </c>
      <c r="J51" s="7">
        <v>1</v>
      </c>
      <c r="K51" s="12">
        <v>116.98633333333299</v>
      </c>
      <c r="L51" s="12">
        <v>60.009333333333302</v>
      </c>
      <c r="M51" s="12">
        <v>0.51566666666666705</v>
      </c>
      <c r="N51" s="12">
        <v>92.367333333333306</v>
      </c>
      <c r="O51" s="12">
        <v>0.65117532300000003</v>
      </c>
      <c r="P51" s="12">
        <v>8.8045127549999993</v>
      </c>
      <c r="Q51" s="12">
        <v>-1.09213956795242</v>
      </c>
      <c r="R51" s="12">
        <v>0.163692877551781</v>
      </c>
      <c r="S51" s="12">
        <v>-2.48051081384533</v>
      </c>
      <c r="T51" s="12">
        <v>1.79208251441514</v>
      </c>
      <c r="U51" s="12">
        <v>-1.01997987876982</v>
      </c>
      <c r="V51" s="11">
        <v>10</v>
      </c>
      <c r="W51" s="11">
        <v>17</v>
      </c>
      <c r="X51" s="11">
        <f t="shared" si="1"/>
        <v>170</v>
      </c>
    </row>
    <row r="52" spans="1:24" x14ac:dyDescent="0.2">
      <c r="A52" s="6" t="s">
        <v>46</v>
      </c>
      <c r="B52" s="6" t="s">
        <v>54</v>
      </c>
      <c r="C52" s="6" t="s">
        <v>47</v>
      </c>
      <c r="D52" s="6" t="s">
        <v>48</v>
      </c>
      <c r="E52" s="6">
        <v>28</v>
      </c>
      <c r="F52" s="6" t="s">
        <v>104</v>
      </c>
      <c r="G52" s="6" t="str">
        <f t="shared" si="2"/>
        <v>BRMPL28</v>
      </c>
      <c r="H52" s="6" t="str">
        <f t="shared" si="0"/>
        <v>BRMPL28.2</v>
      </c>
      <c r="I52" s="11">
        <v>18</v>
      </c>
      <c r="J52" s="7">
        <v>1</v>
      </c>
      <c r="K52" s="12">
        <v>68.325666666666706</v>
      </c>
      <c r="L52" s="12">
        <v>21.8646666666667</v>
      </c>
      <c r="M52" s="12">
        <v>0.32100000000000001</v>
      </c>
      <c r="N52" s="12">
        <v>90.855999999999995</v>
      </c>
      <c r="O52" s="12">
        <v>0.8236677320000001</v>
      </c>
      <c r="P52" s="12">
        <v>21.840315975000003</v>
      </c>
      <c r="Q52" s="12">
        <v>1.11673519289444</v>
      </c>
      <c r="R52" s="12">
        <v>1.8018002868493699E-2</v>
      </c>
      <c r="S52" s="12">
        <v>-0.76425384754298897</v>
      </c>
      <c r="T52" s="12">
        <v>-0.50011081790617795</v>
      </c>
      <c r="U52" s="12">
        <v>0.53499307526723905</v>
      </c>
      <c r="V52" s="11">
        <v>5</v>
      </c>
      <c r="W52" s="11">
        <v>16.7</v>
      </c>
      <c r="X52" s="11">
        <f t="shared" si="1"/>
        <v>83.5</v>
      </c>
    </row>
    <row r="53" spans="1:24" x14ac:dyDescent="0.2">
      <c r="A53" s="6" t="s">
        <v>51</v>
      </c>
      <c r="B53" s="6" t="s">
        <v>22</v>
      </c>
      <c r="C53" s="6" t="s">
        <v>47</v>
      </c>
      <c r="D53" s="6" t="s">
        <v>48</v>
      </c>
      <c r="E53" s="6">
        <v>28</v>
      </c>
      <c r="F53" s="6" t="s">
        <v>103</v>
      </c>
      <c r="G53" s="6" t="str">
        <f t="shared" si="2"/>
        <v>BRMPL28</v>
      </c>
      <c r="H53" s="6" t="str">
        <f t="shared" si="0"/>
        <v>BRMPL28.1</v>
      </c>
      <c r="I53" s="11">
        <v>17</v>
      </c>
      <c r="J53" s="7">
        <v>1</v>
      </c>
      <c r="K53" s="12">
        <v>90.162333333333294</v>
      </c>
      <c r="L53" s="12">
        <v>26.340666666666699</v>
      </c>
      <c r="M53" s="12">
        <v>0.29266666666666702</v>
      </c>
      <c r="N53" s="12">
        <v>78.048333333333304</v>
      </c>
      <c r="O53" s="12" t="s">
        <v>50</v>
      </c>
      <c r="P53" s="12" t="s">
        <v>50</v>
      </c>
      <c r="Q53" s="12" t="s">
        <v>50</v>
      </c>
      <c r="R53" s="12" t="s">
        <v>50</v>
      </c>
      <c r="S53" s="12" t="s">
        <v>50</v>
      </c>
      <c r="T53" s="12" t="s">
        <v>50</v>
      </c>
      <c r="U53" s="12" t="s">
        <v>50</v>
      </c>
      <c r="V53" s="11">
        <v>5</v>
      </c>
      <c r="W53" s="11">
        <v>20.3</v>
      </c>
      <c r="X53" s="11">
        <f t="shared" si="1"/>
        <v>101.5</v>
      </c>
    </row>
    <row r="54" spans="1:24" x14ac:dyDescent="0.2">
      <c r="A54" s="6" t="s">
        <v>46</v>
      </c>
      <c r="B54" s="6" t="s">
        <v>64</v>
      </c>
      <c r="C54" s="6" t="s">
        <v>47</v>
      </c>
      <c r="D54" s="6" t="s">
        <v>48</v>
      </c>
      <c r="E54" s="6">
        <v>29</v>
      </c>
      <c r="F54" s="6" t="s">
        <v>105</v>
      </c>
      <c r="G54" s="6" t="str">
        <f t="shared" si="2"/>
        <v>BRMPL29</v>
      </c>
      <c r="H54" s="6" t="str">
        <f t="shared" si="0"/>
        <v>BRMPL29.1</v>
      </c>
      <c r="I54" s="11">
        <v>10</v>
      </c>
      <c r="J54" s="7">
        <v>1</v>
      </c>
      <c r="K54" s="12">
        <v>84.429500000000004</v>
      </c>
      <c r="L54" s="12">
        <v>33.094999999999999</v>
      </c>
      <c r="M54" s="12">
        <v>0.39150000000000001</v>
      </c>
      <c r="N54" s="12">
        <v>77.105999999999995</v>
      </c>
      <c r="O54" s="12">
        <v>1.2191281199999999</v>
      </c>
      <c r="P54" s="12">
        <v>22.912190850000002</v>
      </c>
      <c r="Q54" s="12">
        <v>1.0305845418630699</v>
      </c>
      <c r="R54" s="12">
        <v>0.650197949341764</v>
      </c>
      <c r="S54" s="12">
        <v>-0.82360031523382904</v>
      </c>
      <c r="T54" s="12">
        <v>7.1367530808006105E-2</v>
      </c>
      <c r="U54" s="12">
        <v>-0.538337716764272</v>
      </c>
      <c r="V54" s="11">
        <v>4</v>
      </c>
      <c r="W54" s="11">
        <v>16</v>
      </c>
      <c r="X54" s="11">
        <f t="shared" si="1"/>
        <v>64</v>
      </c>
    </row>
    <row r="55" spans="1:24" x14ac:dyDescent="0.2">
      <c r="A55" s="6" t="s">
        <v>51</v>
      </c>
      <c r="B55" s="6" t="s">
        <v>54</v>
      </c>
      <c r="C55" s="6" t="s">
        <v>47</v>
      </c>
      <c r="D55" s="6" t="s">
        <v>48</v>
      </c>
      <c r="E55" s="6">
        <v>29</v>
      </c>
      <c r="F55" s="6" t="s">
        <v>106</v>
      </c>
      <c r="G55" s="6" t="str">
        <f t="shared" si="2"/>
        <v>BRMPL29</v>
      </c>
      <c r="H55" s="6" t="str">
        <f t="shared" si="0"/>
        <v>BRMPL29.2</v>
      </c>
      <c r="I55" s="14">
        <v>16</v>
      </c>
      <c r="J55" s="7">
        <v>1</v>
      </c>
      <c r="K55" s="12">
        <v>157.76900000000001</v>
      </c>
      <c r="L55" s="12">
        <v>56.406999999999996</v>
      </c>
      <c r="M55" s="12">
        <v>0.35749999999999998</v>
      </c>
      <c r="N55" s="12">
        <v>71.1785</v>
      </c>
      <c r="O55" s="12">
        <v>1.130073573</v>
      </c>
      <c r="P55" s="12">
        <v>17.315636319999999</v>
      </c>
      <c r="Q55" s="12">
        <v>0.67500504525337102</v>
      </c>
      <c r="R55" s="12">
        <v>2.67757427227939</v>
      </c>
      <c r="S55" s="12">
        <v>-3.3496856516131399</v>
      </c>
      <c r="T55" s="12">
        <v>2.32873395595026</v>
      </c>
      <c r="U55" s="12">
        <v>-0.67837636778295696</v>
      </c>
      <c r="V55" s="11">
        <v>7</v>
      </c>
      <c r="W55" s="11">
        <v>16.5</v>
      </c>
      <c r="X55" s="11">
        <f t="shared" si="1"/>
        <v>115.5</v>
      </c>
    </row>
    <row r="56" spans="1:24" x14ac:dyDescent="0.2">
      <c r="A56" s="6" t="s">
        <v>46</v>
      </c>
      <c r="B56" s="6" t="s">
        <v>54</v>
      </c>
      <c r="C56" s="6" t="s">
        <v>47</v>
      </c>
      <c r="D56" s="6" t="s">
        <v>48</v>
      </c>
      <c r="E56" s="6">
        <v>50</v>
      </c>
      <c r="F56" s="6" t="s">
        <v>108</v>
      </c>
      <c r="G56" s="6" t="str">
        <f t="shared" si="2"/>
        <v>BRMPL50</v>
      </c>
      <c r="H56" s="6" t="str">
        <f t="shared" si="0"/>
        <v>BRMPL50.1</v>
      </c>
      <c r="I56" s="11">
        <v>12</v>
      </c>
      <c r="J56" s="7">
        <v>1</v>
      </c>
      <c r="K56" s="12">
        <v>61.4316666666667</v>
      </c>
      <c r="L56" s="12">
        <v>20.5216666666667</v>
      </c>
      <c r="M56" s="12">
        <v>0.333666666666667</v>
      </c>
      <c r="N56" s="12">
        <v>95.683999999999997</v>
      </c>
      <c r="O56" s="12">
        <v>2.1087295959999999</v>
      </c>
      <c r="P56" s="12">
        <v>9.9946600920000002</v>
      </c>
      <c r="Q56" s="12">
        <v>1.15069242694734</v>
      </c>
      <c r="R56" s="12">
        <v>-1.53245463475233</v>
      </c>
      <c r="S56" s="12">
        <v>-0.47814690759866002</v>
      </c>
      <c r="T56" s="12">
        <v>1.2562132196237601</v>
      </c>
      <c r="U56" s="12">
        <v>0.62318127251290001</v>
      </c>
      <c r="V56" s="11">
        <v>19</v>
      </c>
      <c r="W56" s="11">
        <v>17.2</v>
      </c>
      <c r="X56" s="11">
        <f t="shared" si="1"/>
        <v>326.8</v>
      </c>
    </row>
    <row r="57" spans="1:24" x14ac:dyDescent="0.2">
      <c r="A57" s="6" t="s">
        <v>51</v>
      </c>
      <c r="B57" s="6" t="s">
        <v>64</v>
      </c>
      <c r="C57" s="6" t="s">
        <v>47</v>
      </c>
      <c r="D57" s="6" t="s">
        <v>48</v>
      </c>
      <c r="E57" s="6">
        <v>50</v>
      </c>
      <c r="F57" s="6" t="s">
        <v>107</v>
      </c>
      <c r="G57" s="6" t="str">
        <f t="shared" si="2"/>
        <v>BRMPL50</v>
      </c>
      <c r="H57" s="6" t="str">
        <f t="shared" si="0"/>
        <v>BRMPL50.2</v>
      </c>
      <c r="I57" s="11">
        <v>13</v>
      </c>
      <c r="J57" s="7">
        <v>1</v>
      </c>
      <c r="K57" s="12">
        <v>68.037666666666695</v>
      </c>
      <c r="L57" s="12">
        <v>22.265333333333299</v>
      </c>
      <c r="M57" s="12">
        <v>0.32833333333333298</v>
      </c>
      <c r="N57" s="12">
        <v>99.368333333333297</v>
      </c>
      <c r="O57" s="12">
        <v>3.4511558230000001</v>
      </c>
      <c r="P57" s="12">
        <v>10.380577710000001</v>
      </c>
      <c r="Q57" s="12">
        <v>1.5309909139457401</v>
      </c>
      <c r="R57" s="12">
        <v>-1.18794522496862</v>
      </c>
      <c r="S57" s="12">
        <v>0.299748956195097</v>
      </c>
      <c r="T57" s="12">
        <v>2.3755672606166698</v>
      </c>
      <c r="U57" s="12">
        <v>0.66174325326083006</v>
      </c>
      <c r="V57" s="11">
        <v>13</v>
      </c>
      <c r="W57" s="11">
        <v>14.7</v>
      </c>
      <c r="X57" s="11">
        <f t="shared" si="1"/>
        <v>191.1</v>
      </c>
    </row>
    <row r="58" spans="1:24" x14ac:dyDescent="0.2">
      <c r="A58" s="6" t="s">
        <v>46</v>
      </c>
      <c r="B58" s="6" t="s">
        <v>22</v>
      </c>
      <c r="C58" s="6" t="s">
        <v>109</v>
      </c>
      <c r="D58" s="6" t="s">
        <v>48</v>
      </c>
      <c r="E58" s="6">
        <v>1</v>
      </c>
      <c r="F58" s="6" t="s">
        <v>49</v>
      </c>
      <c r="G58" s="6" t="str">
        <f t="shared" si="2"/>
        <v>BRMPU1</v>
      </c>
      <c r="H58" s="6" t="str">
        <f t="shared" si="0"/>
        <v>BRMPU1.1</v>
      </c>
      <c r="I58" s="11">
        <v>17</v>
      </c>
      <c r="J58" s="7">
        <v>1</v>
      </c>
      <c r="K58" s="12" t="s">
        <v>50</v>
      </c>
      <c r="L58" s="12" t="s">
        <v>50</v>
      </c>
      <c r="M58" s="12" t="s">
        <v>50</v>
      </c>
      <c r="N58" s="12" t="s">
        <v>50</v>
      </c>
      <c r="O58" s="12">
        <v>3.0777293970000001</v>
      </c>
      <c r="P58" s="12">
        <v>18.704244970000001</v>
      </c>
      <c r="Q58" s="12" t="s">
        <v>50</v>
      </c>
      <c r="R58" s="12" t="s">
        <v>50</v>
      </c>
      <c r="S58" s="12" t="s">
        <v>50</v>
      </c>
      <c r="T58" s="12" t="s">
        <v>50</v>
      </c>
      <c r="U58" s="12" t="s">
        <v>50</v>
      </c>
      <c r="V58" s="11">
        <v>8</v>
      </c>
      <c r="W58" s="11">
        <v>21</v>
      </c>
      <c r="X58" s="11">
        <f t="shared" si="1"/>
        <v>168</v>
      </c>
    </row>
    <row r="59" spans="1:24" x14ac:dyDescent="0.2">
      <c r="A59" s="6" t="s">
        <v>51</v>
      </c>
      <c r="B59" s="6" t="s">
        <v>54</v>
      </c>
      <c r="C59" s="6" t="s">
        <v>109</v>
      </c>
      <c r="D59" s="6" t="s">
        <v>48</v>
      </c>
      <c r="E59" s="6">
        <v>1</v>
      </c>
      <c r="F59" s="6" t="s">
        <v>52</v>
      </c>
      <c r="G59" s="6" t="str">
        <f t="shared" si="2"/>
        <v>BRMPU1</v>
      </c>
      <c r="H59" s="6" t="str">
        <f t="shared" si="0"/>
        <v>BRMPU1.2</v>
      </c>
      <c r="I59" s="14">
        <v>16</v>
      </c>
      <c r="J59" s="7">
        <v>1</v>
      </c>
      <c r="K59" s="12">
        <v>98.190333333333299</v>
      </c>
      <c r="L59" s="12">
        <v>43.212333333333298</v>
      </c>
      <c r="M59" s="12">
        <v>0.441</v>
      </c>
      <c r="N59" s="12">
        <v>82.97</v>
      </c>
      <c r="O59" s="12" t="s">
        <v>50</v>
      </c>
      <c r="P59" s="12" t="s">
        <v>50</v>
      </c>
      <c r="Q59" s="12" t="s">
        <v>50</v>
      </c>
      <c r="R59" s="12" t="s">
        <v>50</v>
      </c>
      <c r="S59" s="12" t="s">
        <v>50</v>
      </c>
      <c r="T59" s="12" t="s">
        <v>50</v>
      </c>
      <c r="U59" s="12" t="s">
        <v>50</v>
      </c>
      <c r="V59" s="11">
        <v>6</v>
      </c>
      <c r="W59" s="11">
        <v>15.9</v>
      </c>
      <c r="X59" s="11">
        <f t="shared" si="1"/>
        <v>95.4</v>
      </c>
    </row>
    <row r="60" spans="1:24" x14ac:dyDescent="0.2">
      <c r="A60" s="6" t="s">
        <v>46</v>
      </c>
      <c r="B60" s="6" t="s">
        <v>23</v>
      </c>
      <c r="C60" s="6" t="s">
        <v>109</v>
      </c>
      <c r="D60" s="6" t="s">
        <v>48</v>
      </c>
      <c r="E60" s="6">
        <v>3</v>
      </c>
      <c r="F60" s="6" t="s">
        <v>57</v>
      </c>
      <c r="G60" s="6" t="str">
        <f t="shared" si="2"/>
        <v>BRMPU3</v>
      </c>
      <c r="H60" s="6" t="str">
        <f t="shared" si="0"/>
        <v>BRMPU3.1</v>
      </c>
      <c r="I60" s="11">
        <v>18</v>
      </c>
      <c r="J60" s="7">
        <v>1</v>
      </c>
      <c r="K60" s="12">
        <v>69.389333333333298</v>
      </c>
      <c r="L60" s="12">
        <v>26.855333333333299</v>
      </c>
      <c r="M60" s="12">
        <v>0.38600000000000001</v>
      </c>
      <c r="N60" s="12">
        <v>90.644666666666694</v>
      </c>
      <c r="O60" s="12">
        <v>0.94594045400000004</v>
      </c>
      <c r="P60" s="12">
        <v>28.744868289999999</v>
      </c>
      <c r="Q60" s="12">
        <v>0.84486403129958398</v>
      </c>
      <c r="R60" s="12">
        <v>0.80253789961879796</v>
      </c>
      <c r="S60" s="12">
        <v>-3.6187854203636002E-2</v>
      </c>
      <c r="T60" s="12">
        <v>-0.93621489492020005</v>
      </c>
      <c r="U60" s="12">
        <v>-5.3574606507641703E-2</v>
      </c>
      <c r="V60" s="11">
        <v>12</v>
      </c>
      <c r="W60" s="11">
        <v>20.100000000000001</v>
      </c>
      <c r="X60" s="11">
        <f t="shared" si="1"/>
        <v>241.20000000000002</v>
      </c>
    </row>
    <row r="61" spans="1:24" x14ac:dyDescent="0.2">
      <c r="A61" s="6" t="s">
        <v>51</v>
      </c>
      <c r="B61" s="6" t="s">
        <v>64</v>
      </c>
      <c r="C61" s="6" t="s">
        <v>109</v>
      </c>
      <c r="D61" s="6" t="s">
        <v>48</v>
      </c>
      <c r="E61" s="6">
        <v>3</v>
      </c>
      <c r="F61" s="6" t="s">
        <v>56</v>
      </c>
      <c r="G61" s="6" t="str">
        <f t="shared" si="2"/>
        <v>BRMPU3</v>
      </c>
      <c r="H61" s="6" t="str">
        <f t="shared" si="0"/>
        <v>BRMPU3.2</v>
      </c>
      <c r="I61" s="11">
        <v>11</v>
      </c>
      <c r="J61" s="7">
        <v>1</v>
      </c>
      <c r="K61" s="12">
        <v>57.733333333333299</v>
      </c>
      <c r="L61" s="12">
        <v>25.204000000000001</v>
      </c>
      <c r="M61" s="12">
        <v>0.43733333333333302</v>
      </c>
      <c r="N61" s="12">
        <v>97.869333333333302</v>
      </c>
      <c r="O61" s="12">
        <v>0.94822069200000003</v>
      </c>
      <c r="P61" s="12">
        <v>22.013302920000001</v>
      </c>
      <c r="Q61" s="12">
        <v>0.216831970274557</v>
      </c>
      <c r="R61" s="12">
        <v>-0.40187983158475499</v>
      </c>
      <c r="S61" s="12">
        <v>3.1893732295479899E-2</v>
      </c>
      <c r="T61" s="12">
        <v>-0.62493369851585601</v>
      </c>
      <c r="U61" s="12">
        <v>-0.13721168025609901</v>
      </c>
      <c r="V61" s="11">
        <v>12</v>
      </c>
      <c r="W61" s="11">
        <v>17</v>
      </c>
      <c r="X61" s="11">
        <f t="shared" si="1"/>
        <v>204</v>
      </c>
    </row>
    <row r="62" spans="1:24" x14ac:dyDescent="0.2">
      <c r="A62" s="6" t="s">
        <v>46</v>
      </c>
      <c r="B62" s="6" t="s">
        <v>22</v>
      </c>
      <c r="C62" s="6" t="s">
        <v>109</v>
      </c>
      <c r="D62" s="6" t="s">
        <v>48</v>
      </c>
      <c r="E62" s="6">
        <v>6</v>
      </c>
      <c r="F62" s="6" t="s">
        <v>62</v>
      </c>
      <c r="G62" s="6" t="str">
        <f t="shared" si="2"/>
        <v>BRMPU6</v>
      </c>
      <c r="H62" s="6" t="str">
        <f t="shared" si="0"/>
        <v>BRMPU6.1</v>
      </c>
      <c r="I62" s="11">
        <v>13</v>
      </c>
      <c r="J62" s="7">
        <v>1</v>
      </c>
      <c r="K62" s="12">
        <v>70.518333333333302</v>
      </c>
      <c r="L62" s="12">
        <v>16.820333333333298</v>
      </c>
      <c r="M62" s="12">
        <v>0.23833333333333301</v>
      </c>
      <c r="N62" s="12">
        <v>78.045666666666705</v>
      </c>
      <c r="O62" s="12">
        <v>2.8261473750000001</v>
      </c>
      <c r="P62" s="12">
        <v>30.22617636</v>
      </c>
      <c r="Q62" s="12">
        <v>2.9788182469259099</v>
      </c>
      <c r="R62" s="12">
        <v>1.14204915778502</v>
      </c>
      <c r="S62" s="12">
        <v>0.68924202793551403</v>
      </c>
      <c r="T62" s="12">
        <v>0.210281113335515</v>
      </c>
      <c r="U62" s="12">
        <v>0.58555987842258295</v>
      </c>
      <c r="V62" s="11">
        <v>10</v>
      </c>
      <c r="W62" s="11">
        <v>17</v>
      </c>
      <c r="X62" s="11">
        <f t="shared" si="1"/>
        <v>170</v>
      </c>
    </row>
    <row r="63" spans="1:24" x14ac:dyDescent="0.2">
      <c r="A63" s="6" t="s">
        <v>51</v>
      </c>
      <c r="B63" s="6" t="s">
        <v>54</v>
      </c>
      <c r="C63" s="9" t="s">
        <v>109</v>
      </c>
      <c r="D63" s="6" t="s">
        <v>48</v>
      </c>
      <c r="E63" s="9">
        <v>6</v>
      </c>
      <c r="F63" s="9">
        <v>6.2</v>
      </c>
      <c r="G63" s="6" t="str">
        <f t="shared" si="2"/>
        <v>BRMPU6</v>
      </c>
      <c r="H63" s="6" t="str">
        <f t="shared" si="0"/>
        <v>BRMPU6.2</v>
      </c>
      <c r="I63" s="11">
        <v>14</v>
      </c>
      <c r="J63" s="7">
        <v>1</v>
      </c>
      <c r="K63" s="12">
        <v>76.876499999999993</v>
      </c>
      <c r="L63" s="12">
        <v>20.221</v>
      </c>
      <c r="M63" s="12">
        <v>0.26300000000000001</v>
      </c>
      <c r="N63" s="12">
        <v>81.028666666666695</v>
      </c>
      <c r="O63" s="12">
        <v>4.8163829639999998</v>
      </c>
      <c r="P63" s="12">
        <v>23.307106749999999</v>
      </c>
      <c r="Q63" s="12">
        <v>3.2372994620484099</v>
      </c>
      <c r="R63" s="12">
        <v>0.64485952802986302</v>
      </c>
      <c r="S63" s="12">
        <v>1.4592581225580801</v>
      </c>
      <c r="T63" s="12">
        <v>2.4026636630584499</v>
      </c>
      <c r="U63" s="12">
        <v>0.385061990352209</v>
      </c>
      <c r="V63" s="11">
        <v>9</v>
      </c>
      <c r="W63" s="11">
        <v>16.399999999999999</v>
      </c>
      <c r="X63" s="11">
        <f t="shared" si="1"/>
        <v>147.6</v>
      </c>
    </row>
    <row r="64" spans="1:24" x14ac:dyDescent="0.2">
      <c r="A64" s="6" t="s">
        <v>46</v>
      </c>
      <c r="B64" s="6" t="s">
        <v>23</v>
      </c>
      <c r="C64" s="6" t="s">
        <v>109</v>
      </c>
      <c r="D64" s="6" t="s">
        <v>48</v>
      </c>
      <c r="E64" s="6">
        <v>7</v>
      </c>
      <c r="F64" s="6" t="s">
        <v>65</v>
      </c>
      <c r="G64" s="6" t="str">
        <f t="shared" si="2"/>
        <v>BRMPU7</v>
      </c>
      <c r="H64" s="6" t="str">
        <f t="shared" si="0"/>
        <v>BRMPU7.2</v>
      </c>
      <c r="I64" s="11">
        <v>3</v>
      </c>
      <c r="J64" s="7">
        <v>1</v>
      </c>
      <c r="K64" s="12">
        <v>54.408000000000001</v>
      </c>
      <c r="L64" s="12">
        <v>25.657666666666699</v>
      </c>
      <c r="M64" s="12">
        <v>0.47233333333333299</v>
      </c>
      <c r="N64" s="12">
        <v>102.077666666667</v>
      </c>
      <c r="O64" s="12">
        <v>0.73893363499999998</v>
      </c>
      <c r="P64" s="12">
        <v>17.338616500000001</v>
      </c>
      <c r="Q64" s="12">
        <v>-0.30872042224582902</v>
      </c>
      <c r="R64" s="12">
        <v>-1.0743568000753301</v>
      </c>
      <c r="S64" s="12">
        <v>-0.19590057987352999</v>
      </c>
      <c r="T64" s="12">
        <v>-0.44107006436775897</v>
      </c>
      <c r="U64" s="12">
        <v>-0.21926613489859401</v>
      </c>
      <c r="V64" s="11">
        <v>6</v>
      </c>
      <c r="W64" s="11">
        <v>18.5</v>
      </c>
      <c r="X64" s="11">
        <f t="shared" si="1"/>
        <v>111</v>
      </c>
    </row>
    <row r="65" spans="1:24" x14ac:dyDescent="0.2">
      <c r="A65" s="6" t="s">
        <v>51</v>
      </c>
      <c r="B65" s="6" t="s">
        <v>64</v>
      </c>
      <c r="C65" s="6" t="s">
        <v>109</v>
      </c>
      <c r="D65" s="6" t="s">
        <v>48</v>
      </c>
      <c r="E65" s="6">
        <v>7</v>
      </c>
      <c r="F65" s="6" t="s">
        <v>66</v>
      </c>
      <c r="G65" s="6" t="str">
        <f t="shared" si="2"/>
        <v>BRMPU7</v>
      </c>
      <c r="H65" s="6" t="str">
        <f t="shared" si="0"/>
        <v>BRMPU7.1</v>
      </c>
      <c r="I65" s="11">
        <v>8</v>
      </c>
      <c r="J65" s="7">
        <v>1</v>
      </c>
      <c r="K65" s="12">
        <v>72.708666666666701</v>
      </c>
      <c r="L65" s="12">
        <v>33.829333333333302</v>
      </c>
      <c r="M65" s="12">
        <v>0.46566666666666701</v>
      </c>
      <c r="N65" s="12">
        <v>85.026333333333298</v>
      </c>
      <c r="O65" s="12">
        <v>1.0605608529999999</v>
      </c>
      <c r="P65" s="12">
        <v>16.681857140000002</v>
      </c>
      <c r="Q65" s="12">
        <v>0.171004683245749</v>
      </c>
      <c r="R65" s="12">
        <v>-0.51864986136371505</v>
      </c>
      <c r="S65" s="12">
        <v>-0.74955721818094401</v>
      </c>
      <c r="T65" s="12">
        <v>0.235019784913921</v>
      </c>
      <c r="U65" s="12">
        <v>-0.77415415443482605</v>
      </c>
      <c r="V65" s="11">
        <v>11</v>
      </c>
      <c r="W65" s="11">
        <v>16.600000000000001</v>
      </c>
      <c r="X65" s="11">
        <f t="shared" si="1"/>
        <v>182.60000000000002</v>
      </c>
    </row>
    <row r="66" spans="1:24" x14ac:dyDescent="0.2">
      <c r="A66" s="6" t="s">
        <v>46</v>
      </c>
      <c r="B66" s="6" t="s">
        <v>22</v>
      </c>
      <c r="C66" s="6" t="s">
        <v>109</v>
      </c>
      <c r="D66" s="6" t="s">
        <v>48</v>
      </c>
      <c r="E66" s="6">
        <v>9</v>
      </c>
      <c r="F66" s="6" t="s">
        <v>69</v>
      </c>
      <c r="G66" s="6" t="str">
        <f t="shared" si="2"/>
        <v>BRMPU9</v>
      </c>
      <c r="H66" s="6" t="str">
        <f t="shared" ref="H66:H129" si="3">CONCATENATE(C66,F66)</f>
        <v>BRMPU9.1</v>
      </c>
      <c r="I66" s="11">
        <v>21</v>
      </c>
      <c r="J66" s="7">
        <v>1</v>
      </c>
      <c r="K66" s="7" t="s">
        <v>50</v>
      </c>
      <c r="L66" s="7" t="s">
        <v>50</v>
      </c>
      <c r="M66" s="7" t="s">
        <v>50</v>
      </c>
      <c r="N66" s="12" t="s">
        <v>50</v>
      </c>
      <c r="O66" s="12">
        <v>1.2912592460000001</v>
      </c>
      <c r="P66" s="12">
        <v>29.090935680000001</v>
      </c>
      <c r="Q66" s="12" t="s">
        <v>50</v>
      </c>
      <c r="R66" s="12" t="s">
        <v>50</v>
      </c>
      <c r="S66" s="12" t="s">
        <v>50</v>
      </c>
      <c r="T66" s="12" t="s">
        <v>50</v>
      </c>
      <c r="U66" s="12" t="s">
        <v>50</v>
      </c>
      <c r="V66" s="11">
        <v>7</v>
      </c>
      <c r="W66" s="11">
        <v>21.4</v>
      </c>
      <c r="X66" s="11">
        <f t="shared" ref="X66:X129" si="4">V66*W66</f>
        <v>149.79999999999998</v>
      </c>
    </row>
    <row r="67" spans="1:24" x14ac:dyDescent="0.2">
      <c r="A67" s="6" t="s">
        <v>51</v>
      </c>
      <c r="B67" s="6" t="s">
        <v>23</v>
      </c>
      <c r="C67" s="6" t="s">
        <v>109</v>
      </c>
      <c r="D67" s="6" t="s">
        <v>48</v>
      </c>
      <c r="E67" s="6">
        <v>9</v>
      </c>
      <c r="F67" s="6" t="s">
        <v>70</v>
      </c>
      <c r="G67" s="6" t="str">
        <f t="shared" ref="G67:G130" si="5">CONCATENATE(C67,E67)</f>
        <v>BRMPU9</v>
      </c>
      <c r="H67" s="6" t="str">
        <f t="shared" si="3"/>
        <v>BRMPU9.2</v>
      </c>
      <c r="I67" s="11" t="s">
        <v>50</v>
      </c>
      <c r="J67" s="7">
        <v>1</v>
      </c>
      <c r="K67" s="12" t="s">
        <v>50</v>
      </c>
      <c r="L67" s="12" t="s">
        <v>50</v>
      </c>
      <c r="M67" s="12" t="s">
        <v>50</v>
      </c>
      <c r="N67" s="12" t="s">
        <v>50</v>
      </c>
      <c r="O67" s="12" t="s">
        <v>50</v>
      </c>
      <c r="P67" s="12" t="s">
        <v>50</v>
      </c>
      <c r="Q67" s="12" t="s">
        <v>50</v>
      </c>
      <c r="R67" s="12" t="s">
        <v>50</v>
      </c>
      <c r="S67" s="12" t="s">
        <v>50</v>
      </c>
      <c r="T67" s="12" t="s">
        <v>50</v>
      </c>
      <c r="U67" s="12" t="s">
        <v>50</v>
      </c>
      <c r="V67" s="11">
        <v>5</v>
      </c>
      <c r="W67" s="11">
        <v>19.399999999999999</v>
      </c>
      <c r="X67" s="11">
        <f t="shared" si="4"/>
        <v>97</v>
      </c>
    </row>
    <row r="68" spans="1:24" x14ac:dyDescent="0.2">
      <c r="A68" s="6" t="s">
        <v>46</v>
      </c>
      <c r="B68" s="6" t="s">
        <v>54</v>
      </c>
      <c r="C68" s="6" t="s">
        <v>109</v>
      </c>
      <c r="D68" s="6" t="s">
        <v>48</v>
      </c>
      <c r="E68" s="6">
        <v>12</v>
      </c>
      <c r="F68" s="6" t="s">
        <v>75</v>
      </c>
      <c r="G68" s="6" t="str">
        <f t="shared" si="5"/>
        <v>BRMPU12</v>
      </c>
      <c r="H68" s="6" t="str">
        <f t="shared" si="3"/>
        <v>BRMPU12.1</v>
      </c>
      <c r="I68" s="11">
        <v>10</v>
      </c>
      <c r="J68" s="7">
        <v>1</v>
      </c>
      <c r="K68" s="12">
        <v>19.93</v>
      </c>
      <c r="L68" s="12">
        <v>8.1466666666666701</v>
      </c>
      <c r="M68" s="12">
        <v>0.40966666666666701</v>
      </c>
      <c r="N68" s="12">
        <v>89.936666666666696</v>
      </c>
      <c r="O68" s="12">
        <v>0.934165468</v>
      </c>
      <c r="P68" s="12">
        <v>10.833535550000001</v>
      </c>
      <c r="Q68" s="12">
        <v>0.69749609559801196</v>
      </c>
      <c r="R68" s="12">
        <v>-3.0526750666065401</v>
      </c>
      <c r="S68" s="12">
        <v>1.7916469272910698E-2</v>
      </c>
      <c r="T68" s="12">
        <v>-0.73157388222486797</v>
      </c>
      <c r="U68" s="12">
        <v>7.5558560188452001E-2</v>
      </c>
      <c r="V68" s="11">
        <v>9</v>
      </c>
      <c r="W68" s="11">
        <v>16.2</v>
      </c>
      <c r="X68" s="11">
        <f t="shared" si="4"/>
        <v>145.79999999999998</v>
      </c>
    </row>
    <row r="69" spans="1:24" x14ac:dyDescent="0.2">
      <c r="A69" s="6" t="s">
        <v>51</v>
      </c>
      <c r="B69" s="6" t="s">
        <v>54</v>
      </c>
      <c r="C69" s="6" t="s">
        <v>109</v>
      </c>
      <c r="D69" s="6" t="s">
        <v>48</v>
      </c>
      <c r="E69" s="6">
        <v>12</v>
      </c>
      <c r="F69" s="6" t="s">
        <v>76</v>
      </c>
      <c r="G69" s="6" t="str">
        <f t="shared" si="5"/>
        <v>BRMPU12</v>
      </c>
      <c r="H69" s="6" t="str">
        <f t="shared" si="3"/>
        <v>BRMPU12.2</v>
      </c>
      <c r="I69" s="11">
        <v>5</v>
      </c>
      <c r="J69" s="7">
        <v>1</v>
      </c>
      <c r="K69" s="12">
        <v>29.9776666666667</v>
      </c>
      <c r="L69" s="12">
        <v>13.348000000000001</v>
      </c>
      <c r="M69" s="12">
        <v>0.44633333333333303</v>
      </c>
      <c r="N69" s="12">
        <v>91.987333333333297</v>
      </c>
      <c r="O69" s="12">
        <v>0.64718747899999995</v>
      </c>
      <c r="P69" s="12">
        <v>15.48647617</v>
      </c>
      <c r="Q69" s="12">
        <v>0.29110091246738501</v>
      </c>
      <c r="R69" s="12">
        <v>-2.18681247596116</v>
      </c>
      <c r="S69" s="12">
        <v>3.2542992905802801E-2</v>
      </c>
      <c r="T69" s="12">
        <v>-1.0418266179588</v>
      </c>
      <c r="U69" s="12">
        <v>-0.20888662993366</v>
      </c>
      <c r="V69" s="11">
        <v>8</v>
      </c>
      <c r="W69" s="11">
        <v>16</v>
      </c>
      <c r="X69" s="11">
        <f t="shared" si="4"/>
        <v>128</v>
      </c>
    </row>
    <row r="70" spans="1:24" x14ac:dyDescent="0.2">
      <c r="A70" s="6" t="s">
        <v>46</v>
      </c>
      <c r="B70" s="6" t="s">
        <v>64</v>
      </c>
      <c r="C70" s="6" t="s">
        <v>109</v>
      </c>
      <c r="D70" s="6" t="s">
        <v>48</v>
      </c>
      <c r="E70" s="6">
        <v>14</v>
      </c>
      <c r="F70" s="6" t="s">
        <v>111</v>
      </c>
      <c r="G70" s="6" t="str">
        <f t="shared" si="5"/>
        <v>BRMPU14</v>
      </c>
      <c r="H70" s="6" t="str">
        <f t="shared" si="3"/>
        <v>BRMPU14.2</v>
      </c>
      <c r="I70" s="11">
        <v>14</v>
      </c>
      <c r="J70" s="7">
        <v>1</v>
      </c>
      <c r="K70" s="12">
        <v>41.612499999999997</v>
      </c>
      <c r="L70" s="12">
        <v>21.778500000000001</v>
      </c>
      <c r="M70" s="12">
        <v>0.52349999999999997</v>
      </c>
      <c r="N70" s="12">
        <v>113.08799999999999</v>
      </c>
      <c r="O70" s="12">
        <v>0.82159676999999998</v>
      </c>
      <c r="P70" s="12">
        <v>19.02106057</v>
      </c>
      <c r="Q70" s="12">
        <v>-0.81392966032230896</v>
      </c>
      <c r="R70" s="12">
        <v>-1.3473885728056301</v>
      </c>
      <c r="S70" s="12">
        <v>0.60283251577255503</v>
      </c>
      <c r="T70" s="12">
        <v>-0.78227397879208105</v>
      </c>
      <c r="U70" s="12">
        <v>-0.25638803847880898</v>
      </c>
      <c r="V70" s="11">
        <v>18</v>
      </c>
      <c r="W70" s="11">
        <v>15.2</v>
      </c>
      <c r="X70" s="11">
        <f t="shared" si="4"/>
        <v>273.59999999999997</v>
      </c>
    </row>
    <row r="71" spans="1:24" x14ac:dyDescent="0.2">
      <c r="A71" s="6" t="s">
        <v>51</v>
      </c>
      <c r="B71" s="6" t="s">
        <v>54</v>
      </c>
      <c r="C71" s="6" t="s">
        <v>109</v>
      </c>
      <c r="D71" s="6" t="s">
        <v>48</v>
      </c>
      <c r="E71" s="6">
        <v>14</v>
      </c>
      <c r="F71" s="6" t="s">
        <v>110</v>
      </c>
      <c r="G71" s="6" t="str">
        <f t="shared" si="5"/>
        <v>BRMPU14</v>
      </c>
      <c r="H71" s="6" t="str">
        <f t="shared" si="3"/>
        <v>BRMPU14.1</v>
      </c>
      <c r="I71" s="11">
        <v>3</v>
      </c>
      <c r="J71" s="7">
        <v>1</v>
      </c>
      <c r="K71" s="12">
        <v>69.756333333333302</v>
      </c>
      <c r="L71" s="12">
        <v>42.829000000000001</v>
      </c>
      <c r="M71" s="12">
        <v>0.61433333333333295</v>
      </c>
      <c r="N71" s="12">
        <v>114.26666666666701</v>
      </c>
      <c r="O71" s="12">
        <v>0.75742563799999996</v>
      </c>
      <c r="P71" s="12">
        <v>26.36728626</v>
      </c>
      <c r="Q71" s="12">
        <v>-1.5948816035983699</v>
      </c>
      <c r="R71" s="12">
        <v>0.450311061566813</v>
      </c>
      <c r="S71" s="12">
        <v>0.63316878789368802</v>
      </c>
      <c r="T71" s="12">
        <v>-0.67313537800341505</v>
      </c>
      <c r="U71" s="12">
        <v>-1.1006201672807301</v>
      </c>
      <c r="V71" s="11">
        <v>10</v>
      </c>
      <c r="W71" s="11">
        <v>15.4</v>
      </c>
      <c r="X71" s="11">
        <f t="shared" si="4"/>
        <v>154</v>
      </c>
    </row>
    <row r="72" spans="1:24" x14ac:dyDescent="0.2">
      <c r="A72" s="6" t="s">
        <v>46</v>
      </c>
      <c r="B72" s="6" t="s">
        <v>64</v>
      </c>
      <c r="C72" s="6" t="s">
        <v>109</v>
      </c>
      <c r="D72" s="6" t="s">
        <v>48</v>
      </c>
      <c r="E72" s="6">
        <v>17</v>
      </c>
      <c r="F72" s="6" t="s">
        <v>83</v>
      </c>
      <c r="G72" s="6" t="str">
        <f t="shared" si="5"/>
        <v>BRMPU17</v>
      </c>
      <c r="H72" s="6" t="str">
        <f t="shared" si="3"/>
        <v>BRMPU17.1</v>
      </c>
      <c r="I72" s="11">
        <v>3</v>
      </c>
      <c r="J72" s="7">
        <v>1</v>
      </c>
      <c r="K72" s="12">
        <v>40.014666666666699</v>
      </c>
      <c r="L72" s="12">
        <v>19.684000000000001</v>
      </c>
      <c r="M72" s="12">
        <v>0.49166666666666697</v>
      </c>
      <c r="N72" s="12">
        <v>115.342666666667</v>
      </c>
      <c r="O72" s="12">
        <v>1.091876171</v>
      </c>
      <c r="P72" s="12">
        <v>27.09993038</v>
      </c>
      <c r="Q72" s="12">
        <v>-0.35351826895934002</v>
      </c>
      <c r="R72" s="12">
        <v>-0.446995424388619</v>
      </c>
      <c r="S72" s="12">
        <v>1.3354534801098601</v>
      </c>
      <c r="T72" s="12">
        <v>-1.3006131282148301</v>
      </c>
      <c r="U72" s="12">
        <v>-1.4888115612654299E-2</v>
      </c>
      <c r="V72" s="11">
        <v>7</v>
      </c>
      <c r="W72" s="11">
        <v>17.399999999999999</v>
      </c>
      <c r="X72" s="11">
        <f t="shared" si="4"/>
        <v>121.79999999999998</v>
      </c>
    </row>
    <row r="73" spans="1:24" x14ac:dyDescent="0.2">
      <c r="A73" s="6" t="s">
        <v>51</v>
      </c>
      <c r="B73" s="6" t="s">
        <v>64</v>
      </c>
      <c r="C73" s="6" t="s">
        <v>109</v>
      </c>
      <c r="D73" s="6" t="s">
        <v>48</v>
      </c>
      <c r="E73" s="6">
        <v>17</v>
      </c>
      <c r="F73" s="6" t="s">
        <v>84</v>
      </c>
      <c r="G73" s="6" t="str">
        <f t="shared" si="5"/>
        <v>BRMPU17</v>
      </c>
      <c r="H73" s="6" t="str">
        <f t="shared" si="3"/>
        <v>BRMPU17.2</v>
      </c>
      <c r="I73" s="11">
        <v>7</v>
      </c>
      <c r="J73" s="7">
        <v>1</v>
      </c>
      <c r="K73" s="12">
        <v>50.070999999999998</v>
      </c>
      <c r="L73" s="12">
        <v>24.724</v>
      </c>
      <c r="M73" s="12">
        <v>0.49333333333333301</v>
      </c>
      <c r="N73" s="12">
        <v>102.51966666666701</v>
      </c>
      <c r="O73" s="12">
        <v>4.6179476599999996</v>
      </c>
      <c r="P73" s="12">
        <v>18.888505139999999</v>
      </c>
      <c r="Q73" s="12">
        <v>1.0194187168462101</v>
      </c>
      <c r="R73" s="12">
        <v>-0.93418269071701499</v>
      </c>
      <c r="S73" s="12">
        <v>2.6554178789735201</v>
      </c>
      <c r="T73" s="12">
        <v>2.11600766364946</v>
      </c>
      <c r="U73" s="12">
        <v>-0.62208044952778996</v>
      </c>
      <c r="V73" s="11">
        <v>9</v>
      </c>
      <c r="W73" s="11">
        <v>20.2</v>
      </c>
      <c r="X73" s="11">
        <f t="shared" si="4"/>
        <v>181.79999999999998</v>
      </c>
    </row>
    <row r="74" spans="1:24" x14ac:dyDescent="0.2">
      <c r="A74" s="6" t="s">
        <v>46</v>
      </c>
      <c r="B74" s="6" t="s">
        <v>64</v>
      </c>
      <c r="C74" s="6" t="s">
        <v>109</v>
      </c>
      <c r="D74" s="6" t="s">
        <v>48</v>
      </c>
      <c r="E74" s="6">
        <v>18</v>
      </c>
      <c r="F74" s="6" t="s">
        <v>113</v>
      </c>
      <c r="G74" s="6" t="str">
        <f t="shared" si="5"/>
        <v>BRMPU18</v>
      </c>
      <c r="H74" s="6" t="str">
        <f t="shared" si="3"/>
        <v>BRMPU18.1</v>
      </c>
      <c r="I74" s="11">
        <v>9</v>
      </c>
      <c r="J74" s="7">
        <v>1</v>
      </c>
      <c r="K74" s="12">
        <v>38.104666666666702</v>
      </c>
      <c r="L74" s="12">
        <v>18.1003333333333</v>
      </c>
      <c r="M74" s="12">
        <v>0.47666666666666702</v>
      </c>
      <c r="N74" s="12">
        <v>81.879666666666694</v>
      </c>
      <c r="O74" s="12">
        <v>2.0950248089999999</v>
      </c>
      <c r="P74" s="12">
        <v>12.22362923</v>
      </c>
      <c r="Q74" s="12">
        <v>0.74653534373837405</v>
      </c>
      <c r="R74" s="12">
        <v>-2.2637023167630699</v>
      </c>
      <c r="S74" s="12">
        <v>0.49956222644119802</v>
      </c>
      <c r="T74" s="12">
        <v>0.44292879201589103</v>
      </c>
      <c r="U74" s="12">
        <v>-0.85650717514408903</v>
      </c>
      <c r="V74" s="11">
        <v>13</v>
      </c>
      <c r="W74" s="11">
        <v>15.4</v>
      </c>
      <c r="X74" s="11">
        <f t="shared" si="4"/>
        <v>200.20000000000002</v>
      </c>
    </row>
    <row r="75" spans="1:24" x14ac:dyDescent="0.2">
      <c r="A75" s="6" t="s">
        <v>51</v>
      </c>
      <c r="B75" s="6" t="s">
        <v>23</v>
      </c>
      <c r="C75" s="6" t="s">
        <v>109</v>
      </c>
      <c r="D75" s="6" t="s">
        <v>48</v>
      </c>
      <c r="E75" s="6">
        <v>18</v>
      </c>
      <c r="F75" s="6" t="s">
        <v>112</v>
      </c>
      <c r="G75" s="6" t="str">
        <f t="shared" si="5"/>
        <v>BRMPU18</v>
      </c>
      <c r="H75" s="6" t="str">
        <f t="shared" si="3"/>
        <v>BRMPU18.2</v>
      </c>
      <c r="I75" s="11">
        <v>3</v>
      </c>
      <c r="J75" s="7">
        <v>1</v>
      </c>
      <c r="K75" s="12">
        <v>45.534500000000001</v>
      </c>
      <c r="L75" s="12">
        <v>22.814</v>
      </c>
      <c r="M75" s="12">
        <v>0.50049999999999994</v>
      </c>
      <c r="N75" s="12">
        <v>82.974999999999994</v>
      </c>
      <c r="O75" s="12">
        <v>1.049568716</v>
      </c>
      <c r="P75" s="12">
        <v>11.99982554</v>
      </c>
      <c r="Q75" s="12">
        <v>9.3780598292151005E-2</v>
      </c>
      <c r="R75" s="12">
        <v>-2.06881918150847</v>
      </c>
      <c r="S75" s="12">
        <v>-0.31566410724250299</v>
      </c>
      <c r="T75" s="12">
        <v>-8.4352315829086297E-2</v>
      </c>
      <c r="U75" s="12">
        <v>-0.96882785961979401</v>
      </c>
      <c r="V75" s="11">
        <v>10</v>
      </c>
      <c r="W75" s="11">
        <v>16.100000000000001</v>
      </c>
      <c r="X75" s="11">
        <f t="shared" si="4"/>
        <v>161</v>
      </c>
    </row>
    <row r="76" spans="1:24" x14ac:dyDescent="0.2">
      <c r="A76" s="6" t="s">
        <v>46</v>
      </c>
      <c r="B76" s="6" t="s">
        <v>54</v>
      </c>
      <c r="C76" s="6" t="s">
        <v>109</v>
      </c>
      <c r="D76" s="6" t="s">
        <v>48</v>
      </c>
      <c r="E76" s="6">
        <v>20</v>
      </c>
      <c r="F76" s="6" t="s">
        <v>87</v>
      </c>
      <c r="G76" s="6" t="str">
        <f t="shared" si="5"/>
        <v>BRMPU20</v>
      </c>
      <c r="H76" s="6" t="str">
        <f t="shared" si="3"/>
        <v>BRMPU20.2</v>
      </c>
      <c r="I76" s="14">
        <v>16</v>
      </c>
      <c r="J76" s="7">
        <v>1</v>
      </c>
      <c r="K76" s="12">
        <v>48.392499999999998</v>
      </c>
      <c r="L76" s="12">
        <v>28.925000000000001</v>
      </c>
      <c r="M76" s="12">
        <v>0.59799999999999998</v>
      </c>
      <c r="N76" s="12">
        <v>132.36250000000001</v>
      </c>
      <c r="O76" s="12">
        <v>0.72846172300000001</v>
      </c>
      <c r="P76" s="12">
        <v>13.689490579999999</v>
      </c>
      <c r="Q76" s="12">
        <v>-2.1055007270169099</v>
      </c>
      <c r="R76" s="12">
        <v>-1.7073117135717</v>
      </c>
      <c r="S76" s="12">
        <v>0.459420417231931</v>
      </c>
      <c r="T76" s="12">
        <v>-0.11398875002929799</v>
      </c>
      <c r="U76" s="12">
        <v>-0.22921660553908299</v>
      </c>
      <c r="V76" s="11">
        <v>10</v>
      </c>
      <c r="W76" s="11">
        <v>18</v>
      </c>
      <c r="X76" s="11">
        <f t="shared" si="4"/>
        <v>180</v>
      </c>
    </row>
    <row r="77" spans="1:24" x14ac:dyDescent="0.2">
      <c r="A77" s="6" t="s">
        <v>51</v>
      </c>
      <c r="B77" s="6" t="s">
        <v>64</v>
      </c>
      <c r="C77" s="6" t="s">
        <v>109</v>
      </c>
      <c r="D77" s="6" t="s">
        <v>48</v>
      </c>
      <c r="E77" s="6">
        <v>20</v>
      </c>
      <c r="F77" s="6" t="s">
        <v>88</v>
      </c>
      <c r="G77" s="6" t="str">
        <f t="shared" si="5"/>
        <v>BRMPU20</v>
      </c>
      <c r="H77" s="6" t="str">
        <f t="shared" si="3"/>
        <v>BRMPU20.1</v>
      </c>
      <c r="I77" s="11">
        <v>7</v>
      </c>
      <c r="J77" s="7">
        <v>1</v>
      </c>
      <c r="K77" s="12">
        <v>35.689</v>
      </c>
      <c r="L77" s="12">
        <v>20.890999999999998</v>
      </c>
      <c r="M77" s="12">
        <v>0.58499999999999996</v>
      </c>
      <c r="N77" s="12">
        <v>153.773</v>
      </c>
      <c r="O77" s="12">
        <v>0.76689820600000003</v>
      </c>
      <c r="P77" s="12">
        <v>12.89226479</v>
      </c>
      <c r="Q77" s="12">
        <v>-2.5134492991861901</v>
      </c>
      <c r="R77" s="12">
        <v>-2.1869834751910799</v>
      </c>
      <c r="S77" s="12">
        <v>1.0049937471055199</v>
      </c>
      <c r="T77" s="12">
        <v>-0.25206208830362398</v>
      </c>
      <c r="U77" s="12">
        <v>0.58148104085603403</v>
      </c>
      <c r="V77" s="11">
        <v>10</v>
      </c>
      <c r="W77" s="11">
        <v>15.4</v>
      </c>
      <c r="X77" s="11">
        <f t="shared" si="4"/>
        <v>154</v>
      </c>
    </row>
    <row r="78" spans="1:24" x14ac:dyDescent="0.2">
      <c r="A78" s="6" t="s">
        <v>46</v>
      </c>
      <c r="B78" s="6" t="s">
        <v>22</v>
      </c>
      <c r="C78" s="6" t="s">
        <v>109</v>
      </c>
      <c r="D78" s="6" t="s">
        <v>48</v>
      </c>
      <c r="E78" s="6">
        <v>21</v>
      </c>
      <c r="F78" s="6" t="s">
        <v>90</v>
      </c>
      <c r="G78" s="6" t="str">
        <f t="shared" si="5"/>
        <v>BRMPU21</v>
      </c>
      <c r="H78" s="6" t="str">
        <f t="shared" si="3"/>
        <v>BRMPU21.2</v>
      </c>
      <c r="I78" s="11">
        <v>10</v>
      </c>
      <c r="J78" s="7">
        <v>1</v>
      </c>
      <c r="K78" s="12" t="s">
        <v>50</v>
      </c>
      <c r="L78" s="12">
        <v>19.335999999999999</v>
      </c>
      <c r="M78" s="12">
        <v>0.48166666666666702</v>
      </c>
      <c r="N78" s="12" t="s">
        <v>50</v>
      </c>
      <c r="O78" s="12">
        <v>0.66570899400000005</v>
      </c>
      <c r="P78" s="12">
        <v>11.6679698</v>
      </c>
      <c r="Q78" s="12" t="s">
        <v>50</v>
      </c>
      <c r="R78" s="12" t="s">
        <v>50</v>
      </c>
      <c r="S78" s="12" t="s">
        <v>50</v>
      </c>
      <c r="T78" s="12" t="s">
        <v>50</v>
      </c>
      <c r="U78" s="12" t="s">
        <v>50</v>
      </c>
      <c r="V78" s="11">
        <v>20</v>
      </c>
      <c r="W78" s="11">
        <v>20.2</v>
      </c>
      <c r="X78" s="11">
        <f t="shared" si="4"/>
        <v>404</v>
      </c>
    </row>
    <row r="79" spans="1:24" x14ac:dyDescent="0.2">
      <c r="A79" s="6" t="s">
        <v>51</v>
      </c>
      <c r="B79" s="6" t="s">
        <v>23</v>
      </c>
      <c r="C79" s="6" t="s">
        <v>109</v>
      </c>
      <c r="D79" s="6" t="s">
        <v>48</v>
      </c>
      <c r="E79" s="6">
        <v>21</v>
      </c>
      <c r="F79" s="6" t="s">
        <v>89</v>
      </c>
      <c r="G79" s="6" t="str">
        <f t="shared" si="5"/>
        <v>BRMPU21</v>
      </c>
      <c r="H79" s="6" t="str">
        <f t="shared" si="3"/>
        <v>BRMPU21.1</v>
      </c>
      <c r="I79" s="11">
        <v>10</v>
      </c>
      <c r="J79" s="7">
        <v>1</v>
      </c>
      <c r="K79" s="12">
        <v>40.252333333333297</v>
      </c>
      <c r="L79" s="12" t="s">
        <v>50</v>
      </c>
      <c r="M79" s="12" t="s">
        <v>50</v>
      </c>
      <c r="N79" s="12">
        <v>125.64400000000001</v>
      </c>
      <c r="O79" s="12">
        <v>0.76129533199999999</v>
      </c>
      <c r="P79" s="12">
        <v>9.2468441170000002</v>
      </c>
      <c r="Q79" s="12" t="s">
        <v>50</v>
      </c>
      <c r="R79" s="12" t="s">
        <v>50</v>
      </c>
      <c r="S79" s="12" t="s">
        <v>50</v>
      </c>
      <c r="T79" s="12" t="s">
        <v>50</v>
      </c>
      <c r="U79" s="12" t="s">
        <v>50</v>
      </c>
      <c r="V79" s="11">
        <v>12</v>
      </c>
      <c r="W79" s="11">
        <v>20.6</v>
      </c>
      <c r="X79" s="11">
        <f t="shared" si="4"/>
        <v>247.20000000000002</v>
      </c>
    </row>
    <row r="80" spans="1:24" x14ac:dyDescent="0.2">
      <c r="A80" s="6" t="s">
        <v>46</v>
      </c>
      <c r="B80" s="6" t="s">
        <v>23</v>
      </c>
      <c r="C80" s="6" t="s">
        <v>109</v>
      </c>
      <c r="D80" s="6" t="s">
        <v>48</v>
      </c>
      <c r="E80" s="6">
        <v>23</v>
      </c>
      <c r="F80" s="6" t="s">
        <v>93</v>
      </c>
      <c r="G80" s="6" t="str">
        <f t="shared" si="5"/>
        <v>BRMPU23</v>
      </c>
      <c r="H80" s="6" t="str">
        <f t="shared" si="3"/>
        <v>BRMPU23.1</v>
      </c>
      <c r="I80" s="11">
        <v>23</v>
      </c>
      <c r="J80" s="7">
        <v>1</v>
      </c>
      <c r="K80" s="12">
        <v>72.855000000000004</v>
      </c>
      <c r="L80" s="12">
        <v>41.753999999999998</v>
      </c>
      <c r="M80" s="12">
        <v>0.56599999999999995</v>
      </c>
      <c r="N80" s="12">
        <v>115.87933333333299</v>
      </c>
      <c r="O80" s="12">
        <v>1.1237246860000001</v>
      </c>
      <c r="P80" s="12">
        <v>21.10690306</v>
      </c>
      <c r="Q80" s="12">
        <v>-1.3013897019959699</v>
      </c>
      <c r="R80" s="12">
        <v>1.37758082288328E-2</v>
      </c>
      <c r="S80" s="12">
        <v>0.304015286026177</v>
      </c>
      <c r="T80" s="12">
        <v>9.7773028204359305E-2</v>
      </c>
      <c r="U80" s="12">
        <v>-0.662116296837578</v>
      </c>
      <c r="V80" s="11">
        <v>6</v>
      </c>
      <c r="W80" s="11">
        <v>18.2</v>
      </c>
      <c r="X80" s="11">
        <f t="shared" si="4"/>
        <v>109.19999999999999</v>
      </c>
    </row>
    <row r="81" spans="1:24" x14ac:dyDescent="0.2">
      <c r="A81" s="6" t="s">
        <v>51</v>
      </c>
      <c r="B81" s="6" t="s">
        <v>22</v>
      </c>
      <c r="C81" s="6" t="s">
        <v>109</v>
      </c>
      <c r="D81" s="6" t="s">
        <v>48</v>
      </c>
      <c r="E81" s="6">
        <v>23</v>
      </c>
      <c r="F81" s="6" t="s">
        <v>94</v>
      </c>
      <c r="G81" s="6" t="str">
        <f t="shared" si="5"/>
        <v>BRMPU23</v>
      </c>
      <c r="H81" s="6" t="str">
        <f t="shared" si="3"/>
        <v>BRMPU23.2</v>
      </c>
      <c r="I81" s="11">
        <v>23</v>
      </c>
      <c r="J81" s="7">
        <v>1</v>
      </c>
      <c r="K81" s="6">
        <v>69.218999999999994</v>
      </c>
      <c r="L81" s="6">
        <v>31.28</v>
      </c>
      <c r="M81" s="6">
        <v>0.45300000000000001</v>
      </c>
      <c r="N81" s="12">
        <v>104.509333333333</v>
      </c>
      <c r="O81" s="12">
        <v>4.5662478889999996</v>
      </c>
      <c r="P81" s="12">
        <v>18.01035873</v>
      </c>
      <c r="Q81" s="12">
        <v>1.0566512771541801</v>
      </c>
      <c r="R81" s="12">
        <v>-0.307579475866045</v>
      </c>
      <c r="S81" s="12">
        <v>1.9754200722680999</v>
      </c>
      <c r="T81" s="12">
        <v>2.6422026894925499</v>
      </c>
      <c r="U81" s="12">
        <v>-0.305138246301629</v>
      </c>
      <c r="V81" s="11">
        <v>12</v>
      </c>
      <c r="W81" s="11">
        <v>18</v>
      </c>
      <c r="X81" s="11">
        <f t="shared" si="4"/>
        <v>216</v>
      </c>
    </row>
    <row r="82" spans="1:24" x14ac:dyDescent="0.2">
      <c r="A82" s="6" t="s">
        <v>46</v>
      </c>
      <c r="B82" s="6" t="s">
        <v>22</v>
      </c>
      <c r="C82" s="6" t="s">
        <v>109</v>
      </c>
      <c r="D82" s="6" t="s">
        <v>48</v>
      </c>
      <c r="E82" s="6">
        <v>24</v>
      </c>
      <c r="F82" s="6" t="s">
        <v>95</v>
      </c>
      <c r="G82" s="6" t="str">
        <f t="shared" si="5"/>
        <v>BRMPU24</v>
      </c>
      <c r="H82" s="6" t="str">
        <f t="shared" si="3"/>
        <v>BRMPU24.1</v>
      </c>
      <c r="I82" s="11">
        <v>14</v>
      </c>
      <c r="J82" s="7">
        <v>1</v>
      </c>
      <c r="K82" s="12">
        <v>60.488999999999997</v>
      </c>
      <c r="L82" s="12">
        <v>23.3386666666667</v>
      </c>
      <c r="M82" s="12">
        <v>0.38600000000000001</v>
      </c>
      <c r="N82" s="12">
        <v>93.054333333333304</v>
      </c>
      <c r="O82" s="12">
        <v>1.7322759160000001</v>
      </c>
      <c r="P82" s="12">
        <v>36.438215069999998</v>
      </c>
      <c r="Q82" s="12">
        <v>1.3122013325120301</v>
      </c>
      <c r="R82" s="12">
        <v>1.3903880936080599</v>
      </c>
      <c r="S82" s="12">
        <v>1.2920258248480201</v>
      </c>
      <c r="T82" s="12">
        <v>-1.22852575481818</v>
      </c>
      <c r="U82" s="12">
        <v>-6.1302707812811497E-2</v>
      </c>
      <c r="V82" s="11">
        <v>5</v>
      </c>
      <c r="W82" s="11">
        <v>19</v>
      </c>
      <c r="X82" s="11">
        <f t="shared" si="4"/>
        <v>95</v>
      </c>
    </row>
    <row r="83" spans="1:24" x14ac:dyDescent="0.2">
      <c r="A83" s="6" t="s">
        <v>51</v>
      </c>
      <c r="B83" s="6" t="s">
        <v>64</v>
      </c>
      <c r="C83" s="6" t="s">
        <v>109</v>
      </c>
      <c r="D83" s="6" t="s">
        <v>48</v>
      </c>
      <c r="E83" s="6">
        <v>24</v>
      </c>
      <c r="F83" s="6" t="s">
        <v>96</v>
      </c>
      <c r="G83" s="6" t="str">
        <f t="shared" si="5"/>
        <v>BRMPU24</v>
      </c>
      <c r="H83" s="6" t="str">
        <f t="shared" si="3"/>
        <v>BRMPU24.2</v>
      </c>
      <c r="I83" s="11">
        <v>12</v>
      </c>
      <c r="J83" s="7">
        <v>1</v>
      </c>
      <c r="K83" s="12">
        <v>53.125333333333302</v>
      </c>
      <c r="L83" s="12">
        <v>21.750333333333302</v>
      </c>
      <c r="M83" s="12">
        <v>0.40799999999999997</v>
      </c>
      <c r="N83" s="12">
        <v>100.07</v>
      </c>
      <c r="O83" s="12">
        <v>1.468142947</v>
      </c>
      <c r="P83" s="12">
        <v>26.68099127</v>
      </c>
      <c r="Q83" s="12">
        <v>0.70041494898947498</v>
      </c>
      <c r="R83" s="12">
        <v>7.2603816969126801E-3</v>
      </c>
      <c r="S83" s="12">
        <v>0.77117093690779304</v>
      </c>
      <c r="T83" s="12">
        <v>-0.75780080366194202</v>
      </c>
      <c r="U83" s="12">
        <v>0.106295959375932</v>
      </c>
      <c r="V83" s="11">
        <v>9</v>
      </c>
      <c r="W83" s="11">
        <v>19.600000000000001</v>
      </c>
      <c r="X83" s="11">
        <f t="shared" si="4"/>
        <v>176.4</v>
      </c>
    </row>
    <row r="84" spans="1:24" x14ac:dyDescent="0.2">
      <c r="A84" s="6" t="s">
        <v>46</v>
      </c>
      <c r="B84" s="6" t="s">
        <v>64</v>
      </c>
      <c r="C84" s="6" t="s">
        <v>109</v>
      </c>
      <c r="D84" s="6" t="s">
        <v>48</v>
      </c>
      <c r="E84" s="6">
        <v>26</v>
      </c>
      <c r="F84" s="6" t="s">
        <v>100</v>
      </c>
      <c r="G84" s="6" t="str">
        <f t="shared" si="5"/>
        <v>BRMPU26</v>
      </c>
      <c r="H84" s="6" t="str">
        <f t="shared" si="3"/>
        <v>BRMPU26.2</v>
      </c>
      <c r="I84" s="11">
        <v>1</v>
      </c>
      <c r="J84" s="7">
        <v>1</v>
      </c>
      <c r="K84" s="12">
        <v>69.029333333333298</v>
      </c>
      <c r="L84" s="12">
        <v>27.858000000000001</v>
      </c>
      <c r="M84" s="12">
        <v>0.40366666666666701</v>
      </c>
      <c r="N84" s="12">
        <v>110.02233333333299</v>
      </c>
      <c r="O84" s="12">
        <v>1.794470359</v>
      </c>
      <c r="P84" s="12">
        <v>29.342330780000001</v>
      </c>
      <c r="Q84" s="12">
        <v>0.49847333268469102</v>
      </c>
      <c r="R84" s="12">
        <v>0.93094595513336198</v>
      </c>
      <c r="S84" s="12">
        <v>0.88620407401680401</v>
      </c>
      <c r="T84" s="12">
        <v>-0.287387964310854</v>
      </c>
      <c r="U84" s="12">
        <v>0.34131238970882199</v>
      </c>
      <c r="V84" s="11">
        <v>9</v>
      </c>
      <c r="W84" s="11">
        <v>15</v>
      </c>
      <c r="X84" s="11">
        <f t="shared" si="4"/>
        <v>135</v>
      </c>
    </row>
    <row r="85" spans="1:24" x14ac:dyDescent="0.2">
      <c r="A85" s="6" t="s">
        <v>51</v>
      </c>
      <c r="B85" s="6" t="s">
        <v>23</v>
      </c>
      <c r="C85" s="6" t="s">
        <v>109</v>
      </c>
      <c r="D85" s="6" t="s">
        <v>48</v>
      </c>
      <c r="E85" s="6">
        <v>26</v>
      </c>
      <c r="F85" s="6" t="s">
        <v>99</v>
      </c>
      <c r="G85" s="6" t="str">
        <f t="shared" si="5"/>
        <v>BRMPU26</v>
      </c>
      <c r="H85" s="6" t="str">
        <f t="shared" si="3"/>
        <v>BRMPU26.1</v>
      </c>
      <c r="I85" s="11">
        <v>17</v>
      </c>
      <c r="J85" s="7">
        <v>1</v>
      </c>
      <c r="K85" s="12">
        <v>57.795999999999999</v>
      </c>
      <c r="L85" s="12">
        <v>23.188666666666698</v>
      </c>
      <c r="M85" s="12">
        <v>0.40799999999999997</v>
      </c>
      <c r="N85" s="12">
        <v>110.723666666667</v>
      </c>
      <c r="O85" s="12">
        <v>0.85810769499999995</v>
      </c>
      <c r="P85" s="12">
        <v>26.119845739999999</v>
      </c>
      <c r="Q85" s="12">
        <v>0.12515686991365199</v>
      </c>
      <c r="R85" s="12">
        <v>0.12264267051188001</v>
      </c>
      <c r="S85" s="12">
        <v>0.35020987651288499</v>
      </c>
      <c r="T85" s="12">
        <v>-0.97860385510299697</v>
      </c>
      <c r="U85" s="12">
        <v>0.45946802186424301</v>
      </c>
      <c r="V85" s="11">
        <v>8</v>
      </c>
      <c r="W85" s="11">
        <v>20</v>
      </c>
      <c r="X85" s="11">
        <f t="shared" si="4"/>
        <v>160</v>
      </c>
    </row>
    <row r="86" spans="1:24" x14ac:dyDescent="0.2">
      <c r="A86" s="6" t="s">
        <v>46</v>
      </c>
      <c r="B86" s="6" t="s">
        <v>22</v>
      </c>
      <c r="C86" s="6" t="s">
        <v>109</v>
      </c>
      <c r="D86" s="6" t="s">
        <v>48</v>
      </c>
      <c r="E86" s="6">
        <v>27</v>
      </c>
      <c r="F86" s="6" t="s">
        <v>102</v>
      </c>
      <c r="G86" s="6" t="str">
        <f t="shared" si="5"/>
        <v>BRMPU27</v>
      </c>
      <c r="H86" s="6" t="str">
        <f t="shared" si="3"/>
        <v>BRMPU27.1</v>
      </c>
      <c r="I86" s="11">
        <v>18</v>
      </c>
      <c r="J86" s="7">
        <v>1</v>
      </c>
      <c r="K86" s="12">
        <v>70.053333333333299</v>
      </c>
      <c r="L86" s="12">
        <v>24.387</v>
      </c>
      <c r="M86" s="12">
        <v>0.34766666666666701</v>
      </c>
      <c r="N86" s="12">
        <v>84.328666666666706</v>
      </c>
      <c r="O86" s="12">
        <v>0.98082405500000003</v>
      </c>
      <c r="P86" s="12">
        <v>28.258768740000001</v>
      </c>
      <c r="Q86" s="12">
        <v>1.29593096038997</v>
      </c>
      <c r="R86" s="12">
        <v>0.78042300078916904</v>
      </c>
      <c r="S86" s="12">
        <v>-0.25950090537175902</v>
      </c>
      <c r="T86" s="12">
        <v>-0.89689323636954599</v>
      </c>
      <c r="U86" s="12">
        <v>5.4598336523751699E-2</v>
      </c>
      <c r="V86" s="11">
        <v>14</v>
      </c>
      <c r="W86" s="11">
        <v>23.2</v>
      </c>
      <c r="X86" s="11">
        <f t="shared" si="4"/>
        <v>324.8</v>
      </c>
    </row>
    <row r="87" spans="1:24" x14ac:dyDescent="0.2">
      <c r="A87" s="6" t="s">
        <v>51</v>
      </c>
      <c r="B87" s="6" t="s">
        <v>23</v>
      </c>
      <c r="C87" s="6" t="s">
        <v>109</v>
      </c>
      <c r="D87" s="6" t="s">
        <v>48</v>
      </c>
      <c r="E87" s="6">
        <v>27</v>
      </c>
      <c r="F87" s="6" t="s">
        <v>101</v>
      </c>
      <c r="G87" s="6" t="str">
        <f t="shared" si="5"/>
        <v>BRMPU27</v>
      </c>
      <c r="H87" s="6" t="str">
        <f t="shared" si="3"/>
        <v>BRMPU27.2</v>
      </c>
      <c r="I87" s="11">
        <v>20</v>
      </c>
      <c r="J87" s="7">
        <v>1</v>
      </c>
      <c r="K87" s="12">
        <v>67.490333333333297</v>
      </c>
      <c r="L87" s="12">
        <v>28.58</v>
      </c>
      <c r="M87" s="12">
        <v>0.42366666666666702</v>
      </c>
      <c r="N87" s="12">
        <v>99.370666666666693</v>
      </c>
      <c r="O87" s="12">
        <v>0.87946702499999996</v>
      </c>
      <c r="P87" s="12">
        <v>31.718997479999999</v>
      </c>
      <c r="Q87" s="12">
        <v>0.38537478761163402</v>
      </c>
      <c r="R87" s="12">
        <v>1.06971695494539</v>
      </c>
      <c r="S87" s="12">
        <v>0.40526443576010601</v>
      </c>
      <c r="T87" s="12">
        <v>-1.2256142592633399</v>
      </c>
      <c r="U87" s="12">
        <v>-9.6551054399524897E-2</v>
      </c>
      <c r="V87" s="11">
        <v>6</v>
      </c>
      <c r="W87" s="11">
        <v>18</v>
      </c>
      <c r="X87" s="11">
        <f t="shared" si="4"/>
        <v>108</v>
      </c>
    </row>
    <row r="88" spans="1:24" x14ac:dyDescent="0.2">
      <c r="A88" s="6" t="s">
        <v>46</v>
      </c>
      <c r="B88" s="6" t="s">
        <v>64</v>
      </c>
      <c r="C88" s="6" t="s">
        <v>109</v>
      </c>
      <c r="D88" s="6" t="s">
        <v>48</v>
      </c>
      <c r="E88" s="6">
        <v>28</v>
      </c>
      <c r="F88" s="6" t="s">
        <v>103</v>
      </c>
      <c r="G88" s="6" t="str">
        <f t="shared" si="5"/>
        <v>BRMPU28</v>
      </c>
      <c r="H88" s="6" t="str">
        <f t="shared" si="3"/>
        <v>BRMPU28.1</v>
      </c>
      <c r="I88" s="11">
        <v>17</v>
      </c>
      <c r="J88" s="7">
        <v>1</v>
      </c>
      <c r="K88" s="12">
        <v>60.197000000000003</v>
      </c>
      <c r="L88" s="12">
        <v>19.561333333333302</v>
      </c>
      <c r="M88" s="12">
        <v>0.32500000000000001</v>
      </c>
      <c r="N88" s="12">
        <v>82.781000000000006</v>
      </c>
      <c r="O88" s="12">
        <v>2.1571965940000002</v>
      </c>
      <c r="P88" s="12">
        <v>14.52626164</v>
      </c>
      <c r="Q88" s="12">
        <v>1.70698073772854</v>
      </c>
      <c r="R88" s="12">
        <v>-1.0906214916701</v>
      </c>
      <c r="S88" s="12">
        <v>-0.28971913272233901</v>
      </c>
      <c r="T88" s="12">
        <v>0.81884039389903096</v>
      </c>
      <c r="U88" s="12">
        <v>0.26029571373331001</v>
      </c>
      <c r="V88" s="11">
        <v>8</v>
      </c>
      <c r="W88" s="11">
        <v>18.5</v>
      </c>
      <c r="X88" s="11">
        <f t="shared" si="4"/>
        <v>148</v>
      </c>
    </row>
    <row r="89" spans="1:24" x14ac:dyDescent="0.2">
      <c r="A89" s="6" t="s">
        <v>51</v>
      </c>
      <c r="B89" s="6" t="s">
        <v>23</v>
      </c>
      <c r="C89" s="6" t="s">
        <v>109</v>
      </c>
      <c r="D89" s="6" t="s">
        <v>48</v>
      </c>
      <c r="E89" s="6">
        <v>28</v>
      </c>
      <c r="F89" s="6" t="s">
        <v>104</v>
      </c>
      <c r="G89" s="6" t="str">
        <f t="shared" si="5"/>
        <v>BRMPU28</v>
      </c>
      <c r="H89" s="6" t="str">
        <f t="shared" si="3"/>
        <v>BRMPU28.2</v>
      </c>
      <c r="I89" s="11">
        <v>17</v>
      </c>
      <c r="J89" s="7">
        <v>1</v>
      </c>
      <c r="K89" s="12">
        <v>79.067999999999998</v>
      </c>
      <c r="L89" s="12">
        <v>26.49</v>
      </c>
      <c r="M89" s="12">
        <v>0.335666666666667</v>
      </c>
      <c r="N89" s="12">
        <v>79.828666666666706</v>
      </c>
      <c r="O89" s="12">
        <v>4.2088143929999999</v>
      </c>
      <c r="P89" s="12">
        <v>21.525535640000001</v>
      </c>
      <c r="Q89" s="12">
        <v>2.46563785702683</v>
      </c>
      <c r="R89" s="12">
        <v>0.447074195440683</v>
      </c>
      <c r="S89" s="12">
        <v>1.06749306463087</v>
      </c>
      <c r="T89" s="12">
        <v>2.1903140116632902</v>
      </c>
      <c r="U89" s="12">
        <v>-0.17863709258375299</v>
      </c>
      <c r="V89" s="11">
        <v>10</v>
      </c>
      <c r="W89" s="11">
        <v>19.600000000000001</v>
      </c>
      <c r="X89" s="11">
        <f t="shared" si="4"/>
        <v>196</v>
      </c>
    </row>
    <row r="90" spans="1:24" x14ac:dyDescent="0.2">
      <c r="A90" s="6" t="s">
        <v>46</v>
      </c>
      <c r="B90" s="6" t="s">
        <v>64</v>
      </c>
      <c r="C90" s="6" t="s">
        <v>109</v>
      </c>
      <c r="D90" s="6" t="s">
        <v>48</v>
      </c>
      <c r="E90" s="6">
        <v>29</v>
      </c>
      <c r="F90" s="6" t="s">
        <v>105</v>
      </c>
      <c r="G90" s="6" t="str">
        <f t="shared" si="5"/>
        <v>BRMPU29</v>
      </c>
      <c r="H90" s="6" t="str">
        <f t="shared" si="3"/>
        <v>BRMPU29.1</v>
      </c>
      <c r="I90" s="11">
        <v>12</v>
      </c>
      <c r="J90" s="7">
        <v>1</v>
      </c>
      <c r="K90" s="12">
        <v>42.232999999999997</v>
      </c>
      <c r="L90" s="12">
        <v>22.0863333333333</v>
      </c>
      <c r="M90" s="12">
        <v>0.52300000000000002</v>
      </c>
      <c r="N90" s="12">
        <v>135.916333333333</v>
      </c>
      <c r="O90" s="12">
        <v>1.7664039979999999</v>
      </c>
      <c r="P90" s="12">
        <v>26.035469079999999</v>
      </c>
      <c r="Q90" s="12">
        <v>-0.954868068839965</v>
      </c>
      <c r="R90" s="12">
        <v>-0.42631263271817299</v>
      </c>
      <c r="S90" s="12">
        <v>2.0135187865565798</v>
      </c>
      <c r="T90" s="12">
        <v>-0.56175494832923101</v>
      </c>
      <c r="U90" s="12">
        <v>0.32420833093552898</v>
      </c>
      <c r="V90" s="11">
        <v>13</v>
      </c>
      <c r="W90" s="11">
        <v>19.5</v>
      </c>
      <c r="X90" s="11">
        <f t="shared" si="4"/>
        <v>253.5</v>
      </c>
    </row>
    <row r="91" spans="1:24" x14ac:dyDescent="0.2">
      <c r="A91" s="6" t="s">
        <v>51</v>
      </c>
      <c r="B91" s="6" t="s">
        <v>23</v>
      </c>
      <c r="C91" s="6" t="s">
        <v>109</v>
      </c>
      <c r="D91" s="6" t="s">
        <v>48</v>
      </c>
      <c r="E91" s="6">
        <v>29</v>
      </c>
      <c r="F91" s="6" t="s">
        <v>106</v>
      </c>
      <c r="G91" s="6" t="str">
        <f t="shared" si="5"/>
        <v>BRMPU29</v>
      </c>
      <c r="H91" s="6" t="str">
        <f t="shared" si="3"/>
        <v>BRMPU29.2</v>
      </c>
      <c r="I91" s="11">
        <v>8</v>
      </c>
      <c r="J91" s="7">
        <v>1</v>
      </c>
      <c r="K91" s="12">
        <v>40.94</v>
      </c>
      <c r="L91" s="12">
        <v>20.628499999999999</v>
      </c>
      <c r="M91" s="12">
        <v>0.52100000000000002</v>
      </c>
      <c r="N91" s="12">
        <v>115.35599999999999</v>
      </c>
      <c r="O91" s="12">
        <v>4.3634632150000003</v>
      </c>
      <c r="P91" s="12">
        <v>21.034066509999999</v>
      </c>
      <c r="Q91" s="12">
        <v>0.488820721434014</v>
      </c>
      <c r="R91" s="12">
        <v>-1.0116699149853099</v>
      </c>
      <c r="S91" s="12">
        <v>3.1266132341796502</v>
      </c>
      <c r="T91" s="12">
        <v>1.58914486363262</v>
      </c>
      <c r="U91" s="12">
        <v>-0.41357563641974898</v>
      </c>
      <c r="V91" s="11">
        <v>9</v>
      </c>
      <c r="W91" s="11">
        <v>24</v>
      </c>
      <c r="X91" s="11">
        <f t="shared" si="4"/>
        <v>216</v>
      </c>
    </row>
    <row r="92" spans="1:24" x14ac:dyDescent="0.2">
      <c r="A92" s="6" t="s">
        <v>46</v>
      </c>
      <c r="B92" s="6" t="s">
        <v>64</v>
      </c>
      <c r="C92" s="6" t="s">
        <v>109</v>
      </c>
      <c r="D92" s="6" t="s">
        <v>48</v>
      </c>
      <c r="E92" s="6">
        <v>31</v>
      </c>
      <c r="F92" s="6" t="s">
        <v>115</v>
      </c>
      <c r="G92" s="6" t="str">
        <f t="shared" si="5"/>
        <v>BRMPU31</v>
      </c>
      <c r="H92" s="6" t="str">
        <f t="shared" si="3"/>
        <v>BRMPU31.2</v>
      </c>
      <c r="I92" s="11">
        <v>5</v>
      </c>
      <c r="J92" s="7">
        <v>1</v>
      </c>
      <c r="K92" s="12" t="s">
        <v>50</v>
      </c>
      <c r="L92" s="12" t="s">
        <v>50</v>
      </c>
      <c r="M92" s="12" t="s">
        <v>50</v>
      </c>
      <c r="N92" s="12" t="s">
        <v>50</v>
      </c>
      <c r="O92" s="12">
        <v>4.5601597419999997</v>
      </c>
      <c r="P92" s="12">
        <v>19.046534900000001</v>
      </c>
      <c r="Q92" s="12" t="s">
        <v>50</v>
      </c>
      <c r="R92" s="12" t="s">
        <v>50</v>
      </c>
      <c r="S92" s="12" t="s">
        <v>50</v>
      </c>
      <c r="T92" s="12" t="s">
        <v>50</v>
      </c>
      <c r="U92" s="12" t="s">
        <v>50</v>
      </c>
      <c r="V92" s="11">
        <v>12</v>
      </c>
      <c r="W92" s="11">
        <v>17.100000000000001</v>
      </c>
      <c r="X92" s="11">
        <f t="shared" si="4"/>
        <v>205.20000000000002</v>
      </c>
    </row>
    <row r="93" spans="1:24" x14ac:dyDescent="0.2">
      <c r="A93" s="6" t="s">
        <v>51</v>
      </c>
      <c r="B93" s="6" t="s">
        <v>23</v>
      </c>
      <c r="C93" s="6" t="s">
        <v>109</v>
      </c>
      <c r="D93" s="6" t="s">
        <v>48</v>
      </c>
      <c r="E93" s="6">
        <v>31</v>
      </c>
      <c r="F93" s="6" t="s">
        <v>114</v>
      </c>
      <c r="G93" s="6" t="str">
        <f t="shared" si="5"/>
        <v>BRMPU31</v>
      </c>
      <c r="H93" s="6" t="str">
        <f t="shared" si="3"/>
        <v>BRMPU31.1</v>
      </c>
      <c r="I93" s="11">
        <v>6</v>
      </c>
      <c r="J93" s="7">
        <v>1</v>
      </c>
      <c r="K93" s="12">
        <v>38.944000000000003</v>
      </c>
      <c r="L93" s="12">
        <v>17.9026666666667</v>
      </c>
      <c r="M93" s="12">
        <v>0.45933333333333298</v>
      </c>
      <c r="N93" s="12">
        <v>92.811000000000007</v>
      </c>
      <c r="O93" s="12">
        <v>2.4811229680000002</v>
      </c>
      <c r="P93" s="12">
        <v>27.210476549999999</v>
      </c>
      <c r="Q93" s="12">
        <v>1.03539050140028</v>
      </c>
      <c r="R93" s="12">
        <v>-0.46838004299449298</v>
      </c>
      <c r="S93" s="12">
        <v>1.8945088452754</v>
      </c>
      <c r="T93" s="12">
        <v>-0.456620978212399</v>
      </c>
      <c r="U93" s="12">
        <v>-0.53782878269305801</v>
      </c>
      <c r="V93" s="11">
        <v>15</v>
      </c>
      <c r="W93" s="11">
        <v>18.600000000000001</v>
      </c>
      <c r="X93" s="11">
        <f t="shared" si="4"/>
        <v>279</v>
      </c>
    </row>
    <row r="94" spans="1:24" x14ac:dyDescent="0.2">
      <c r="A94" s="6" t="s">
        <v>46</v>
      </c>
      <c r="B94" s="6" t="s">
        <v>22</v>
      </c>
      <c r="C94" s="6" t="s">
        <v>109</v>
      </c>
      <c r="D94" s="6" t="s">
        <v>48</v>
      </c>
      <c r="E94" s="6">
        <v>32</v>
      </c>
      <c r="F94" s="6" t="s">
        <v>116</v>
      </c>
      <c r="G94" s="6" t="str">
        <f t="shared" si="5"/>
        <v>BRMPU32</v>
      </c>
      <c r="H94" s="6" t="str">
        <f t="shared" si="3"/>
        <v>BRMPU32.1</v>
      </c>
      <c r="I94" s="11">
        <v>12</v>
      </c>
      <c r="J94" s="7">
        <v>1</v>
      </c>
      <c r="K94" s="12">
        <v>56.073666666666703</v>
      </c>
      <c r="L94" s="12">
        <v>25.436333333333302</v>
      </c>
      <c r="M94" s="12">
        <v>0.45433333333333298</v>
      </c>
      <c r="N94" s="12">
        <v>87.834999999999994</v>
      </c>
      <c r="O94" s="12">
        <v>1.3129414159999999</v>
      </c>
      <c r="P94" s="12">
        <v>14.836124140000001</v>
      </c>
      <c r="Q94" s="12">
        <v>0.36281510133762601</v>
      </c>
      <c r="R94" s="12">
        <v>-1.30818645151845</v>
      </c>
      <c r="S94" s="12">
        <v>-0.27973057451183297</v>
      </c>
      <c r="T94" s="12">
        <v>0.14880566476253801</v>
      </c>
      <c r="U94" s="12">
        <v>-0.53668848421083604</v>
      </c>
      <c r="V94" s="11">
        <v>19</v>
      </c>
      <c r="W94" s="11">
        <v>17.2</v>
      </c>
      <c r="X94" s="11">
        <f t="shared" si="4"/>
        <v>326.8</v>
      </c>
    </row>
    <row r="95" spans="1:24" x14ac:dyDescent="0.2">
      <c r="A95" s="6" t="s">
        <v>51</v>
      </c>
      <c r="B95" s="6" t="s">
        <v>23</v>
      </c>
      <c r="C95" s="6" t="s">
        <v>109</v>
      </c>
      <c r="D95" s="6" t="s">
        <v>48</v>
      </c>
      <c r="E95" s="6">
        <v>32</v>
      </c>
      <c r="F95" s="6" t="s">
        <v>117</v>
      </c>
      <c r="G95" s="6" t="str">
        <f t="shared" si="5"/>
        <v>BRMPU32</v>
      </c>
      <c r="H95" s="6" t="str">
        <f t="shared" si="3"/>
        <v>BRMPU32.2</v>
      </c>
      <c r="I95" s="11">
        <v>8</v>
      </c>
      <c r="J95" s="7">
        <v>1</v>
      </c>
      <c r="K95" s="12">
        <v>38.434666666666701</v>
      </c>
      <c r="L95" s="12">
        <v>17.805</v>
      </c>
      <c r="M95" s="12">
        <v>0.45750000000000002</v>
      </c>
      <c r="N95" s="12">
        <v>86.576999999999998</v>
      </c>
      <c r="O95" s="12">
        <v>0.97977759799999997</v>
      </c>
      <c r="P95" s="12">
        <v>23.65077981</v>
      </c>
      <c r="Q95" s="12">
        <v>0.59835642442232095</v>
      </c>
      <c r="R95" s="12">
        <v>-0.96125125817050605</v>
      </c>
      <c r="S95" s="12">
        <v>0.57402525317604203</v>
      </c>
      <c r="T95" s="12">
        <v>-1.28358724402418</v>
      </c>
      <c r="U95" s="12">
        <v>-0.584385030459453</v>
      </c>
      <c r="V95" s="11">
        <v>21</v>
      </c>
      <c r="W95" s="11">
        <v>16.8</v>
      </c>
      <c r="X95" s="11">
        <f t="shared" si="4"/>
        <v>352.8</v>
      </c>
    </row>
    <row r="96" spans="1:24" x14ac:dyDescent="0.2">
      <c r="A96" s="6" t="s">
        <v>46</v>
      </c>
      <c r="B96" s="6" t="s">
        <v>22</v>
      </c>
      <c r="C96" s="6" t="s">
        <v>109</v>
      </c>
      <c r="D96" s="6" t="s">
        <v>48</v>
      </c>
      <c r="E96" s="6">
        <v>33</v>
      </c>
      <c r="F96" s="6" t="s">
        <v>119</v>
      </c>
      <c r="G96" s="6" t="str">
        <f t="shared" si="5"/>
        <v>BRMPU33</v>
      </c>
      <c r="H96" s="6" t="str">
        <f t="shared" si="3"/>
        <v>BRMPU33.2</v>
      </c>
      <c r="I96" s="11">
        <v>10</v>
      </c>
      <c r="J96" s="7">
        <v>1</v>
      </c>
      <c r="K96" s="12">
        <v>45.1206666666667</v>
      </c>
      <c r="L96" s="12">
        <v>22.757666666666701</v>
      </c>
      <c r="M96" s="12">
        <v>0.50333333333333297</v>
      </c>
      <c r="N96" s="12">
        <v>106.190666666667</v>
      </c>
      <c r="O96" s="12">
        <v>0.67130598399999997</v>
      </c>
      <c r="P96" s="12">
        <v>11.772464210000001</v>
      </c>
      <c r="Q96" s="12">
        <v>-0.72132801980533001</v>
      </c>
      <c r="R96" s="12">
        <v>-2.0574770104137499</v>
      </c>
      <c r="S96" s="12">
        <v>-0.252380556668162</v>
      </c>
      <c r="T96" s="12">
        <v>-0.23738811390737299</v>
      </c>
      <c r="U96" s="12">
        <v>-0.25189975037205198</v>
      </c>
      <c r="V96" s="11">
        <v>12</v>
      </c>
      <c r="W96" s="11">
        <v>19.5</v>
      </c>
      <c r="X96" s="11">
        <f t="shared" si="4"/>
        <v>234</v>
      </c>
    </row>
    <row r="97" spans="1:24" x14ac:dyDescent="0.2">
      <c r="A97" s="6" t="s">
        <v>51</v>
      </c>
      <c r="B97" s="6" t="s">
        <v>54</v>
      </c>
      <c r="C97" s="6" t="s">
        <v>109</v>
      </c>
      <c r="D97" s="6" t="s">
        <v>48</v>
      </c>
      <c r="E97" s="6">
        <v>33</v>
      </c>
      <c r="F97" s="6" t="s">
        <v>118</v>
      </c>
      <c r="G97" s="6" t="str">
        <f t="shared" si="5"/>
        <v>BRMPU33</v>
      </c>
      <c r="H97" s="6" t="str">
        <f t="shared" si="3"/>
        <v>BRMPU33.1</v>
      </c>
      <c r="I97" s="11">
        <v>11</v>
      </c>
      <c r="J97" s="7">
        <v>1</v>
      </c>
      <c r="K97" s="12">
        <v>19.031333333333301</v>
      </c>
      <c r="L97" s="12">
        <v>10.7273333333333</v>
      </c>
      <c r="M97" s="12">
        <v>0.56366666666666698</v>
      </c>
      <c r="N97" s="12">
        <v>123.73666666666701</v>
      </c>
      <c r="O97" s="12">
        <v>0.96426745899999999</v>
      </c>
      <c r="P97" s="12">
        <v>28.56773716</v>
      </c>
      <c r="Q97" s="12">
        <v>-0.94920023774816298</v>
      </c>
      <c r="R97" s="12">
        <v>-1.07083070477148</v>
      </c>
      <c r="S97" s="12">
        <v>2.2161715802523401</v>
      </c>
      <c r="T97" s="12">
        <v>-1.99195622208746</v>
      </c>
      <c r="U97" s="12">
        <v>-0.24976890082438899</v>
      </c>
      <c r="V97" s="11">
        <v>10</v>
      </c>
      <c r="W97" s="11">
        <v>18</v>
      </c>
      <c r="X97" s="11">
        <f t="shared" si="4"/>
        <v>180</v>
      </c>
    </row>
    <row r="98" spans="1:24" x14ac:dyDescent="0.2">
      <c r="A98" s="6" t="s">
        <v>46</v>
      </c>
      <c r="B98" s="6" t="s">
        <v>22</v>
      </c>
      <c r="C98" s="6" t="s">
        <v>109</v>
      </c>
      <c r="D98" s="6" t="s">
        <v>48</v>
      </c>
      <c r="E98" s="6">
        <v>34</v>
      </c>
      <c r="F98" s="6" t="s">
        <v>120</v>
      </c>
      <c r="G98" s="6" t="str">
        <f t="shared" si="5"/>
        <v>BRMPU34</v>
      </c>
      <c r="H98" s="6" t="str">
        <f t="shared" si="3"/>
        <v>BRMPU34.1</v>
      </c>
      <c r="I98" s="11">
        <v>13</v>
      </c>
      <c r="J98" s="7">
        <v>1</v>
      </c>
      <c r="K98" s="12">
        <v>60.030999999999999</v>
      </c>
      <c r="L98" s="12">
        <v>25.8243333333333</v>
      </c>
      <c r="M98" s="12">
        <v>0.43066666666666698</v>
      </c>
      <c r="N98" s="12">
        <v>78.006333333333302</v>
      </c>
      <c r="O98" s="12">
        <v>0.94213633900000004</v>
      </c>
      <c r="P98" s="12">
        <v>36.642590200000001</v>
      </c>
      <c r="Q98" s="12">
        <v>1.13282806580234</v>
      </c>
      <c r="R98" s="12">
        <v>1.29549940131893</v>
      </c>
      <c r="S98" s="12">
        <v>0.72340943569642502</v>
      </c>
      <c r="T98" s="12">
        <v>-1.88079471573468</v>
      </c>
      <c r="U98" s="12">
        <v>-0.82266946452689804</v>
      </c>
      <c r="V98" s="11">
        <v>13</v>
      </c>
      <c r="W98" s="11">
        <v>18</v>
      </c>
      <c r="X98" s="11">
        <f t="shared" si="4"/>
        <v>234</v>
      </c>
    </row>
    <row r="99" spans="1:24" x14ac:dyDescent="0.2">
      <c r="A99" s="6" t="s">
        <v>51</v>
      </c>
      <c r="B99" s="6" t="s">
        <v>64</v>
      </c>
      <c r="C99" s="6" t="s">
        <v>109</v>
      </c>
      <c r="D99" s="6" t="s">
        <v>48</v>
      </c>
      <c r="E99" s="6">
        <v>34</v>
      </c>
      <c r="F99" s="6" t="s">
        <v>121</v>
      </c>
      <c r="G99" s="6" t="str">
        <f t="shared" si="5"/>
        <v>BRMPU34</v>
      </c>
      <c r="H99" s="6" t="str">
        <f t="shared" si="3"/>
        <v>BRMPU34.2</v>
      </c>
      <c r="I99" s="11">
        <v>9</v>
      </c>
      <c r="J99" s="7">
        <v>1</v>
      </c>
      <c r="K99" s="12">
        <v>43.523000000000003</v>
      </c>
      <c r="L99" s="12">
        <v>23.335999999999999</v>
      </c>
      <c r="M99" s="12">
        <v>0.536333333333333</v>
      </c>
      <c r="N99" s="12">
        <v>110.478666666667</v>
      </c>
      <c r="O99" s="12">
        <v>1.1870095679999999</v>
      </c>
      <c r="P99" s="12">
        <v>26.856089489999999</v>
      </c>
      <c r="Q99" s="12">
        <v>-0.53863922347972004</v>
      </c>
      <c r="R99" s="12">
        <v>-0.38887045304700402</v>
      </c>
      <c r="S99" s="12">
        <v>1.3537873313141899</v>
      </c>
      <c r="T99" s="12">
        <v>-1.12857609560968</v>
      </c>
      <c r="U99" s="12">
        <v>-0.533766714476682</v>
      </c>
      <c r="V99" s="11">
        <v>10</v>
      </c>
      <c r="W99" s="11">
        <v>15.6</v>
      </c>
      <c r="X99" s="11">
        <f t="shared" si="4"/>
        <v>156</v>
      </c>
    </row>
    <row r="100" spans="1:24" x14ac:dyDescent="0.2">
      <c r="A100" s="6" t="s">
        <v>46</v>
      </c>
      <c r="B100" s="6" t="s">
        <v>54</v>
      </c>
      <c r="C100" s="6" t="s">
        <v>109</v>
      </c>
      <c r="D100" s="6" t="s">
        <v>48</v>
      </c>
      <c r="E100" s="6">
        <v>35</v>
      </c>
      <c r="F100" s="6" t="s">
        <v>123</v>
      </c>
      <c r="G100" s="6" t="str">
        <f t="shared" si="5"/>
        <v>BRMPU35</v>
      </c>
      <c r="H100" s="6" t="str">
        <f t="shared" si="3"/>
        <v>BRMPU35.1</v>
      </c>
      <c r="I100" s="11" t="s">
        <v>50</v>
      </c>
      <c r="J100" s="7">
        <v>1</v>
      </c>
      <c r="K100" s="7" t="s">
        <v>50</v>
      </c>
      <c r="L100" s="7" t="s">
        <v>50</v>
      </c>
      <c r="M100" s="7" t="s">
        <v>50</v>
      </c>
      <c r="N100" s="7" t="s">
        <v>50</v>
      </c>
      <c r="O100" s="12" t="s">
        <v>50</v>
      </c>
      <c r="P100" s="12" t="s">
        <v>50</v>
      </c>
      <c r="Q100" s="12" t="s">
        <v>50</v>
      </c>
      <c r="R100" s="12" t="s">
        <v>50</v>
      </c>
      <c r="S100" s="12" t="s">
        <v>50</v>
      </c>
      <c r="T100" s="12" t="s">
        <v>50</v>
      </c>
      <c r="U100" s="12" t="s">
        <v>50</v>
      </c>
      <c r="V100" s="11">
        <v>10</v>
      </c>
      <c r="W100" s="11">
        <v>15</v>
      </c>
      <c r="X100" s="11">
        <f t="shared" si="4"/>
        <v>150</v>
      </c>
    </row>
    <row r="101" spans="1:24" x14ac:dyDescent="0.2">
      <c r="A101" s="6" t="s">
        <v>51</v>
      </c>
      <c r="B101" s="6" t="s">
        <v>54</v>
      </c>
      <c r="C101" s="6" t="s">
        <v>109</v>
      </c>
      <c r="D101" s="6" t="s">
        <v>48</v>
      </c>
      <c r="E101" s="6">
        <v>35</v>
      </c>
      <c r="F101" s="6" t="s">
        <v>122</v>
      </c>
      <c r="G101" s="6" t="str">
        <f t="shared" si="5"/>
        <v>BRMPU35</v>
      </c>
      <c r="H101" s="6" t="str">
        <f t="shared" si="3"/>
        <v>BRMPU35.2</v>
      </c>
      <c r="I101" s="11">
        <v>20</v>
      </c>
      <c r="J101" s="7">
        <v>1</v>
      </c>
      <c r="K101" s="12">
        <v>64.856333333333296</v>
      </c>
      <c r="L101" s="12">
        <v>27.458666666666701</v>
      </c>
      <c r="M101" s="12">
        <v>0.42399999999999999</v>
      </c>
      <c r="N101" s="12">
        <v>91.522999999999996</v>
      </c>
      <c r="O101" s="12">
        <v>0.98676736099999995</v>
      </c>
      <c r="P101" s="12">
        <v>20.510463340000001</v>
      </c>
      <c r="Q101" s="12">
        <v>0.41306423534616599</v>
      </c>
      <c r="R101" s="12">
        <v>-0.32251368729276297</v>
      </c>
      <c r="S101" s="12">
        <v>-0.35646785452245899</v>
      </c>
      <c r="T101" s="12">
        <v>-0.322899491828888</v>
      </c>
      <c r="U101" s="12">
        <v>-0.243553433618767</v>
      </c>
      <c r="V101" s="11">
        <v>9</v>
      </c>
      <c r="W101" s="11">
        <v>17.3</v>
      </c>
      <c r="X101" s="11">
        <f t="shared" si="4"/>
        <v>155.70000000000002</v>
      </c>
    </row>
    <row r="102" spans="1:24" x14ac:dyDescent="0.2">
      <c r="A102" s="6" t="s">
        <v>46</v>
      </c>
      <c r="B102" s="6" t="s">
        <v>23</v>
      </c>
      <c r="C102" s="6" t="s">
        <v>109</v>
      </c>
      <c r="D102" s="6" t="s">
        <v>48</v>
      </c>
      <c r="E102" s="6">
        <v>36</v>
      </c>
      <c r="F102" s="6" t="s">
        <v>124</v>
      </c>
      <c r="G102" s="6" t="str">
        <f t="shared" si="5"/>
        <v>BRMPU36</v>
      </c>
      <c r="H102" s="6" t="str">
        <f t="shared" si="3"/>
        <v>BRMPU36.1</v>
      </c>
      <c r="I102" s="11">
        <v>11</v>
      </c>
      <c r="J102" s="7">
        <v>1</v>
      </c>
      <c r="K102" s="12">
        <v>62.221333333333298</v>
      </c>
      <c r="L102" s="12">
        <v>22.281333333333301</v>
      </c>
      <c r="M102" s="12">
        <v>0.358333333333333</v>
      </c>
      <c r="N102" s="12">
        <v>72.568666666666701</v>
      </c>
      <c r="O102" s="12">
        <v>5.2867325730000001</v>
      </c>
      <c r="P102" s="12">
        <v>30.347329770000002</v>
      </c>
      <c r="Q102" s="12">
        <v>3.2401859560214499</v>
      </c>
      <c r="R102" s="12">
        <v>0.84159468806542403</v>
      </c>
      <c r="S102" s="12">
        <v>2.8094218323378</v>
      </c>
      <c r="T102" s="12">
        <v>1.77066428742082</v>
      </c>
      <c r="U102" s="12">
        <v>-0.65957202371014301</v>
      </c>
      <c r="V102" s="11">
        <v>8</v>
      </c>
      <c r="W102" s="11">
        <v>19.5</v>
      </c>
      <c r="X102" s="11">
        <f t="shared" si="4"/>
        <v>156</v>
      </c>
    </row>
    <row r="103" spans="1:24" x14ac:dyDescent="0.2">
      <c r="A103" s="6" t="s">
        <v>51</v>
      </c>
      <c r="B103" s="6" t="s">
        <v>22</v>
      </c>
      <c r="C103" s="6" t="s">
        <v>109</v>
      </c>
      <c r="D103" s="6" t="s">
        <v>48</v>
      </c>
      <c r="E103" s="6">
        <v>36</v>
      </c>
      <c r="F103" s="6" t="s">
        <v>125</v>
      </c>
      <c r="G103" s="6" t="str">
        <f t="shared" si="5"/>
        <v>BRMPU36</v>
      </c>
      <c r="H103" s="6" t="str">
        <f t="shared" si="3"/>
        <v>BRMPU36.2</v>
      </c>
      <c r="I103" s="14">
        <v>16</v>
      </c>
      <c r="J103" s="7">
        <v>1</v>
      </c>
      <c r="K103" s="12">
        <v>68.545333333333303</v>
      </c>
      <c r="L103" s="12">
        <v>23.25</v>
      </c>
      <c r="M103" s="12">
        <v>0.33966666666666701</v>
      </c>
      <c r="N103" s="12">
        <v>78.5566666666667</v>
      </c>
      <c r="O103" s="12">
        <v>0.80967374599999997</v>
      </c>
      <c r="P103" s="12">
        <v>25.357681514999999</v>
      </c>
      <c r="Q103" s="12">
        <v>1.4008942322665801</v>
      </c>
      <c r="R103" s="12">
        <v>0.377907216215842</v>
      </c>
      <c r="S103" s="12">
        <v>-0.64005649475558701</v>
      </c>
      <c r="T103" s="12">
        <v>-0.84812387281273605</v>
      </c>
      <c r="U103" s="12">
        <v>-1.8044259832742E-2</v>
      </c>
      <c r="V103" s="11">
        <v>11</v>
      </c>
      <c r="W103" s="11">
        <v>19</v>
      </c>
      <c r="X103" s="11">
        <f t="shared" si="4"/>
        <v>209</v>
      </c>
    </row>
    <row r="104" spans="1:24" x14ac:dyDescent="0.2">
      <c r="A104" s="6" t="s">
        <v>46</v>
      </c>
      <c r="B104" s="6" t="s">
        <v>54</v>
      </c>
      <c r="C104" s="6" t="s">
        <v>109</v>
      </c>
      <c r="D104" s="6" t="s">
        <v>48</v>
      </c>
      <c r="E104" s="6">
        <v>37</v>
      </c>
      <c r="F104" s="6" t="s">
        <v>129</v>
      </c>
      <c r="G104" s="6" t="str">
        <f t="shared" si="5"/>
        <v>BRMPU37</v>
      </c>
      <c r="H104" s="6" t="str">
        <f t="shared" si="3"/>
        <v>BRMPU37.2</v>
      </c>
      <c r="I104" s="11">
        <v>20</v>
      </c>
      <c r="J104" s="7">
        <v>1</v>
      </c>
      <c r="K104" s="12">
        <v>39.076333333333302</v>
      </c>
      <c r="L104" s="12">
        <v>18.1896666666667</v>
      </c>
      <c r="M104" s="12">
        <v>0.46533333333333299</v>
      </c>
      <c r="N104" s="12">
        <v>117.470666666667</v>
      </c>
      <c r="O104" s="12">
        <v>0.66353954000000004</v>
      </c>
      <c r="P104" s="12">
        <v>17.353834020000001</v>
      </c>
      <c r="Q104" s="12">
        <v>-0.59194259409093297</v>
      </c>
      <c r="R104" s="12">
        <v>-1.5823300272919101</v>
      </c>
      <c r="S104" s="12">
        <v>0.336773086282951</v>
      </c>
      <c r="T104" s="12">
        <v>-0.82273145298052797</v>
      </c>
      <c r="U104" s="12">
        <v>0.37052566373658902</v>
      </c>
      <c r="V104" s="11">
        <v>5</v>
      </c>
      <c r="W104" s="11">
        <v>18.2</v>
      </c>
      <c r="X104" s="11">
        <f t="shared" si="4"/>
        <v>91</v>
      </c>
    </row>
    <row r="105" spans="1:24" x14ac:dyDescent="0.2">
      <c r="A105" s="6" t="s">
        <v>46</v>
      </c>
      <c r="B105" s="6" t="s">
        <v>22</v>
      </c>
      <c r="C105" s="6" t="s">
        <v>109</v>
      </c>
      <c r="D105" s="6" t="s">
        <v>48</v>
      </c>
      <c r="E105" s="6">
        <v>37</v>
      </c>
      <c r="F105" s="6" t="s">
        <v>126</v>
      </c>
      <c r="G105" s="6" t="str">
        <f t="shared" si="5"/>
        <v>BRMPU37</v>
      </c>
      <c r="H105" s="6" t="str">
        <f t="shared" si="3"/>
        <v>BRMPU37.4</v>
      </c>
      <c r="I105" s="11">
        <v>17</v>
      </c>
      <c r="J105" s="7">
        <v>1</v>
      </c>
      <c r="K105" s="12">
        <v>61.146999999999998</v>
      </c>
      <c r="L105" s="12">
        <v>26.225666666666701</v>
      </c>
      <c r="M105" s="12">
        <v>0.42899999999999999</v>
      </c>
      <c r="N105" s="12">
        <v>91.228999999999999</v>
      </c>
      <c r="O105" s="12">
        <v>0.81738305099999997</v>
      </c>
      <c r="P105" s="12">
        <v>29.742645199999998</v>
      </c>
      <c r="Q105" s="12">
        <v>0.56184454929013705</v>
      </c>
      <c r="R105" s="12">
        <v>0.58483043641467602</v>
      </c>
      <c r="S105" s="12">
        <v>0.29389482000643302</v>
      </c>
      <c r="T105" s="12">
        <v>-1.3067937651039701</v>
      </c>
      <c r="U105" s="12">
        <v>-0.34337770200497397</v>
      </c>
      <c r="V105" s="11">
        <v>8</v>
      </c>
      <c r="W105" s="11">
        <v>21.5</v>
      </c>
      <c r="X105" s="11">
        <f t="shared" si="4"/>
        <v>172</v>
      </c>
    </row>
    <row r="106" spans="1:24" x14ac:dyDescent="0.2">
      <c r="A106" s="6" t="s">
        <v>51</v>
      </c>
      <c r="B106" s="6" t="s">
        <v>64</v>
      </c>
      <c r="C106" s="6" t="s">
        <v>109</v>
      </c>
      <c r="D106" s="6" t="s">
        <v>48</v>
      </c>
      <c r="E106" s="6">
        <v>37</v>
      </c>
      <c r="F106" s="6" t="s">
        <v>127</v>
      </c>
      <c r="G106" s="6" t="str">
        <f t="shared" si="5"/>
        <v>BRMPU37</v>
      </c>
      <c r="H106" s="6" t="str">
        <f t="shared" si="3"/>
        <v>BRMPU37.1</v>
      </c>
      <c r="I106" s="11">
        <v>12</v>
      </c>
      <c r="J106" s="7">
        <v>1</v>
      </c>
      <c r="K106" s="12">
        <v>44.116</v>
      </c>
      <c r="L106" s="12">
        <v>20.818000000000001</v>
      </c>
      <c r="M106" s="12">
        <v>0.47166666666666701</v>
      </c>
      <c r="N106" s="12">
        <v>97.341999999999999</v>
      </c>
      <c r="O106" s="12">
        <v>0.58773999200000004</v>
      </c>
      <c r="P106" s="12">
        <v>21.21096168</v>
      </c>
      <c r="Q106" s="12">
        <v>-5.3120161682447403E-2</v>
      </c>
      <c r="R106" s="12">
        <v>-1.0251359216312801</v>
      </c>
      <c r="S106" s="12">
        <v>0.17971962913925399</v>
      </c>
      <c r="T106" s="12">
        <v>-1.16006016429512</v>
      </c>
      <c r="U106" s="12">
        <v>-0.34210790801040702</v>
      </c>
      <c r="V106" s="11">
        <v>8</v>
      </c>
      <c r="W106" s="11">
        <v>21.1</v>
      </c>
      <c r="X106" s="11">
        <f t="shared" si="4"/>
        <v>168.8</v>
      </c>
    </row>
    <row r="107" spans="1:24" x14ac:dyDescent="0.2">
      <c r="A107" s="6" t="s">
        <v>51</v>
      </c>
      <c r="B107" s="6" t="s">
        <v>22</v>
      </c>
      <c r="C107" s="6" t="s">
        <v>109</v>
      </c>
      <c r="D107" s="6" t="s">
        <v>48</v>
      </c>
      <c r="E107" s="6">
        <v>37</v>
      </c>
      <c r="F107" s="6" t="s">
        <v>128</v>
      </c>
      <c r="G107" s="6" t="str">
        <f t="shared" si="5"/>
        <v>BRMPU37</v>
      </c>
      <c r="H107" s="6" t="str">
        <f t="shared" si="3"/>
        <v>BRMPU37.3</v>
      </c>
      <c r="I107" s="11">
        <v>20</v>
      </c>
      <c r="J107" s="7">
        <v>1</v>
      </c>
      <c r="K107" s="12">
        <v>53.863999999999997</v>
      </c>
      <c r="L107" s="12">
        <v>29.562666666666701</v>
      </c>
      <c r="M107" s="12">
        <v>0.52749999999999997</v>
      </c>
      <c r="N107" s="12">
        <v>93.622666666666703</v>
      </c>
      <c r="O107" s="12">
        <v>0.87485079799999999</v>
      </c>
      <c r="P107" s="12">
        <v>34.773348310000003</v>
      </c>
      <c r="Q107" s="12">
        <v>-2.18417236967633E-2</v>
      </c>
      <c r="R107" s="12">
        <v>0.83517191030916904</v>
      </c>
      <c r="S107" s="12">
        <v>1.19249575567948</v>
      </c>
      <c r="T107" s="12">
        <v>-1.8256899989383</v>
      </c>
      <c r="U107" s="12">
        <v>-1.06488107373982</v>
      </c>
      <c r="V107" s="11">
        <v>6</v>
      </c>
      <c r="W107" s="11">
        <v>20.2</v>
      </c>
      <c r="X107" s="11">
        <f t="shared" si="4"/>
        <v>121.19999999999999</v>
      </c>
    </row>
    <row r="108" spans="1:24" x14ac:dyDescent="0.2">
      <c r="A108" s="6" t="s">
        <v>46</v>
      </c>
      <c r="B108" s="6" t="s">
        <v>23</v>
      </c>
      <c r="C108" s="6" t="s">
        <v>109</v>
      </c>
      <c r="D108" s="6" t="s">
        <v>48</v>
      </c>
      <c r="E108" s="6">
        <v>38</v>
      </c>
      <c r="F108" s="6" t="s">
        <v>130</v>
      </c>
      <c r="G108" s="6" t="str">
        <f t="shared" si="5"/>
        <v>BRMPU38</v>
      </c>
      <c r="H108" s="6" t="str">
        <f t="shared" si="3"/>
        <v>BRMPU38.1</v>
      </c>
      <c r="I108" s="11">
        <v>12</v>
      </c>
      <c r="J108" s="7">
        <v>1</v>
      </c>
      <c r="K108" s="12">
        <v>42.228333333333303</v>
      </c>
      <c r="L108" s="12">
        <v>14.656333333333301</v>
      </c>
      <c r="M108" s="12">
        <v>0.34733333333333299</v>
      </c>
      <c r="N108" s="12">
        <v>84.764333333333298</v>
      </c>
      <c r="O108" s="12">
        <v>0.58307039400000005</v>
      </c>
      <c r="P108" s="12">
        <v>13.16927765</v>
      </c>
      <c r="Q108" s="12">
        <v>1.03188450416111</v>
      </c>
      <c r="R108" s="12">
        <v>-1.96148177101623</v>
      </c>
      <c r="S108" s="12">
        <v>-0.87182986150479502</v>
      </c>
      <c r="T108" s="12">
        <v>-0.64754800185828199</v>
      </c>
      <c r="U108" s="12">
        <v>0.32768205240616999</v>
      </c>
      <c r="V108" s="11">
        <v>15</v>
      </c>
      <c r="W108" s="11">
        <v>17.5</v>
      </c>
      <c r="X108" s="11">
        <f t="shared" si="4"/>
        <v>262.5</v>
      </c>
    </row>
    <row r="109" spans="1:24" x14ac:dyDescent="0.2">
      <c r="A109" s="6" t="s">
        <v>51</v>
      </c>
      <c r="B109" s="6" t="s">
        <v>23</v>
      </c>
      <c r="C109" s="6" t="s">
        <v>109</v>
      </c>
      <c r="D109" s="6" t="s">
        <v>48</v>
      </c>
      <c r="E109" s="6">
        <v>38</v>
      </c>
      <c r="F109" s="6" t="s">
        <v>131</v>
      </c>
      <c r="G109" s="6" t="str">
        <f t="shared" si="5"/>
        <v>BRMPU38</v>
      </c>
      <c r="H109" s="6" t="str">
        <f t="shared" si="3"/>
        <v>BRMPU38.2</v>
      </c>
      <c r="I109" s="11">
        <v>14</v>
      </c>
      <c r="J109" s="7">
        <v>1</v>
      </c>
      <c r="K109" s="12">
        <v>54.933333333333302</v>
      </c>
      <c r="L109" s="12">
        <v>17.086666666666702</v>
      </c>
      <c r="M109" s="12">
        <v>0.31133333333333302</v>
      </c>
      <c r="N109" s="12">
        <v>80.340333333333305</v>
      </c>
      <c r="O109" s="12">
        <v>0.91946418699999999</v>
      </c>
      <c r="P109" s="12">
        <v>26.002000599999999</v>
      </c>
      <c r="Q109" s="12">
        <v>1.72299988200006</v>
      </c>
      <c r="R109" s="12">
        <v>-1.43705963057289E-2</v>
      </c>
      <c r="S109" s="12">
        <v>-0.22806374178654701</v>
      </c>
      <c r="T109" s="12">
        <v>-1.1762217171698901</v>
      </c>
      <c r="U109" s="12">
        <v>0.29932431281336203</v>
      </c>
      <c r="V109" s="11">
        <v>8</v>
      </c>
      <c r="W109" s="11">
        <v>21.4</v>
      </c>
      <c r="X109" s="11">
        <f t="shared" si="4"/>
        <v>171.2</v>
      </c>
    </row>
    <row r="110" spans="1:24" x14ac:dyDescent="0.2">
      <c r="A110" s="6" t="s">
        <v>46</v>
      </c>
      <c r="B110" s="6" t="s">
        <v>23</v>
      </c>
      <c r="C110" s="6" t="s">
        <v>109</v>
      </c>
      <c r="D110" s="6" t="s">
        <v>48</v>
      </c>
      <c r="E110" s="6">
        <v>39</v>
      </c>
      <c r="F110" s="6" t="s">
        <v>132</v>
      </c>
      <c r="G110" s="6" t="str">
        <f t="shared" si="5"/>
        <v>BRMPU39</v>
      </c>
      <c r="H110" s="6" t="str">
        <f t="shared" si="3"/>
        <v>BRMPU39.1</v>
      </c>
      <c r="I110" s="11">
        <v>8</v>
      </c>
      <c r="J110" s="7">
        <v>1</v>
      </c>
      <c r="K110" s="12">
        <v>48.582333333333303</v>
      </c>
      <c r="L110" s="12">
        <v>24.110333333333301</v>
      </c>
      <c r="M110" s="12">
        <v>0.49633333333333302</v>
      </c>
      <c r="N110" s="12">
        <v>119.643333333333</v>
      </c>
      <c r="O110" s="12">
        <v>0.89261720600000005</v>
      </c>
      <c r="P110" s="12">
        <v>21.28131269</v>
      </c>
      <c r="Q110" s="12">
        <v>-0.783618607904641</v>
      </c>
      <c r="R110" s="12">
        <v>-0.79672712801769696</v>
      </c>
      <c r="S110" s="12">
        <v>0.64013426656759098</v>
      </c>
      <c r="T110" s="12">
        <v>-0.71719303674574697</v>
      </c>
      <c r="U110" s="12">
        <v>0.108761404759603</v>
      </c>
      <c r="V110" s="11">
        <v>10</v>
      </c>
      <c r="W110" s="11">
        <v>21</v>
      </c>
      <c r="X110" s="11">
        <f t="shared" si="4"/>
        <v>210</v>
      </c>
    </row>
    <row r="111" spans="1:24" x14ac:dyDescent="0.2">
      <c r="A111" s="6" t="s">
        <v>51</v>
      </c>
      <c r="B111" s="6" t="s">
        <v>23</v>
      </c>
      <c r="C111" s="6" t="s">
        <v>109</v>
      </c>
      <c r="D111" s="6" t="s">
        <v>48</v>
      </c>
      <c r="E111" s="6">
        <v>39</v>
      </c>
      <c r="F111" s="6" t="s">
        <v>133</v>
      </c>
      <c r="G111" s="6" t="str">
        <f t="shared" si="5"/>
        <v>BRMPU39</v>
      </c>
      <c r="H111" s="6" t="str">
        <f t="shared" si="3"/>
        <v>BRMPU39.2</v>
      </c>
      <c r="I111" s="11">
        <v>10</v>
      </c>
      <c r="J111" s="7">
        <v>1</v>
      </c>
      <c r="K111" s="12">
        <v>71.367999999999995</v>
      </c>
      <c r="L111" s="12">
        <v>33.015000000000001</v>
      </c>
      <c r="M111" s="12">
        <v>0.46300000000000002</v>
      </c>
      <c r="N111" s="12">
        <v>108.561333333333</v>
      </c>
      <c r="O111" s="12">
        <v>1.47569153</v>
      </c>
      <c r="P111" s="12">
        <v>15.781834249999999</v>
      </c>
      <c r="Q111" s="12">
        <v>-0.33014494558798402</v>
      </c>
      <c r="R111" s="12">
        <v>-0.58548649065256397</v>
      </c>
      <c r="S111" s="12">
        <v>-0.197483771644624</v>
      </c>
      <c r="T111" s="12">
        <v>0.68378879753552702</v>
      </c>
      <c r="U111" s="12">
        <v>-4.69731439560176E-2</v>
      </c>
      <c r="V111" s="11">
        <v>7</v>
      </c>
      <c r="W111" s="11">
        <v>18.899999999999999</v>
      </c>
      <c r="X111" s="11">
        <f t="shared" si="4"/>
        <v>132.29999999999998</v>
      </c>
    </row>
    <row r="112" spans="1:24" x14ac:dyDescent="0.2">
      <c r="A112" s="6" t="s">
        <v>46</v>
      </c>
      <c r="B112" s="6" t="s">
        <v>22</v>
      </c>
      <c r="C112" s="6" t="s">
        <v>109</v>
      </c>
      <c r="D112" s="6" t="s">
        <v>48</v>
      </c>
      <c r="E112" s="6">
        <v>40</v>
      </c>
      <c r="F112" s="6" t="s">
        <v>134</v>
      </c>
      <c r="G112" s="6" t="str">
        <f t="shared" si="5"/>
        <v>BRMPU40</v>
      </c>
      <c r="H112" s="6" t="str">
        <f t="shared" si="3"/>
        <v>BRMPU40.2</v>
      </c>
      <c r="I112" s="11">
        <v>20</v>
      </c>
      <c r="J112" s="7">
        <v>1</v>
      </c>
      <c r="K112" s="12">
        <v>43.588000000000001</v>
      </c>
      <c r="L112" s="12">
        <v>20.751000000000001</v>
      </c>
      <c r="M112" s="12">
        <v>0.47666666666666702</v>
      </c>
      <c r="N112" s="12">
        <v>102.175666666667</v>
      </c>
      <c r="O112" s="12">
        <v>1.004658797</v>
      </c>
      <c r="P112" s="12">
        <v>29.30342971</v>
      </c>
      <c r="Q112" s="12">
        <v>0.11385181273312101</v>
      </c>
      <c r="R112" s="12">
        <v>-9.7068357371323397E-2</v>
      </c>
      <c r="S112" s="12">
        <v>1.1229700906776201</v>
      </c>
      <c r="T112" s="12">
        <v>-1.5213461176084899</v>
      </c>
      <c r="U112" s="12">
        <v>-0.32597695864351001</v>
      </c>
      <c r="V112" s="11">
        <v>22</v>
      </c>
      <c r="W112" s="11">
        <v>17.600000000000001</v>
      </c>
      <c r="X112" s="11">
        <f t="shared" si="4"/>
        <v>387.20000000000005</v>
      </c>
    </row>
    <row r="113" spans="1:24" x14ac:dyDescent="0.2">
      <c r="A113" s="6" t="s">
        <v>51</v>
      </c>
      <c r="B113" s="6" t="s">
        <v>22</v>
      </c>
      <c r="C113" s="6" t="s">
        <v>109</v>
      </c>
      <c r="D113" s="6" t="s">
        <v>48</v>
      </c>
      <c r="E113" s="6">
        <v>40</v>
      </c>
      <c r="F113" s="6" t="s">
        <v>135</v>
      </c>
      <c r="G113" s="6" t="str">
        <f t="shared" si="5"/>
        <v>BRMPU40</v>
      </c>
      <c r="H113" s="6" t="str">
        <f t="shared" si="3"/>
        <v>BRMPU40.1</v>
      </c>
      <c r="I113" s="11" t="s">
        <v>50</v>
      </c>
      <c r="J113" s="7">
        <v>1</v>
      </c>
      <c r="K113" s="7" t="s">
        <v>50</v>
      </c>
      <c r="L113" s="7" t="s">
        <v>50</v>
      </c>
      <c r="M113" s="7" t="s">
        <v>50</v>
      </c>
      <c r="N113" s="7" t="s">
        <v>50</v>
      </c>
      <c r="O113" s="12" t="s">
        <v>50</v>
      </c>
      <c r="P113" s="12" t="s">
        <v>50</v>
      </c>
      <c r="Q113" s="12" t="s">
        <v>50</v>
      </c>
      <c r="R113" s="12" t="s">
        <v>50</v>
      </c>
      <c r="S113" s="12" t="s">
        <v>50</v>
      </c>
      <c r="T113" s="12" t="s">
        <v>50</v>
      </c>
      <c r="U113" s="12" t="s">
        <v>50</v>
      </c>
      <c r="V113" s="11">
        <v>18</v>
      </c>
      <c r="W113" s="11">
        <v>17</v>
      </c>
      <c r="X113" s="11">
        <f t="shared" si="4"/>
        <v>306</v>
      </c>
    </row>
    <row r="114" spans="1:24" x14ac:dyDescent="0.2">
      <c r="A114" s="6" t="s">
        <v>46</v>
      </c>
      <c r="B114" s="6" t="s">
        <v>22</v>
      </c>
      <c r="C114" s="6" t="s">
        <v>109</v>
      </c>
      <c r="D114" s="6" t="s">
        <v>48</v>
      </c>
      <c r="E114" s="6">
        <v>43</v>
      </c>
      <c r="F114" s="6" t="s">
        <v>137</v>
      </c>
      <c r="G114" s="6" t="str">
        <f t="shared" si="5"/>
        <v>BRMPU43</v>
      </c>
      <c r="H114" s="6" t="str">
        <f t="shared" si="3"/>
        <v>BRMPU43.1</v>
      </c>
      <c r="I114" s="11">
        <v>17</v>
      </c>
      <c r="J114" s="7">
        <v>1</v>
      </c>
      <c r="K114" s="12">
        <v>93.250666666666703</v>
      </c>
      <c r="L114" s="12">
        <v>37.4</v>
      </c>
      <c r="M114" s="12">
        <v>0.40133333333333299</v>
      </c>
      <c r="N114" s="12">
        <v>79.915999999999997</v>
      </c>
      <c r="O114" s="12">
        <v>2.057652075</v>
      </c>
      <c r="P114" s="12">
        <v>34.305821080000001</v>
      </c>
      <c r="Q114" s="12">
        <v>1.3707981074234701</v>
      </c>
      <c r="R114" s="12">
        <v>2.29923077836103</v>
      </c>
      <c r="S114" s="12">
        <v>0.37840274457339301</v>
      </c>
      <c r="T114" s="12">
        <v>-2.7036221304290699E-2</v>
      </c>
      <c r="U114" s="12">
        <v>-0.71290653146509098</v>
      </c>
      <c r="V114" s="11">
        <v>9</v>
      </c>
      <c r="W114" s="11">
        <v>22.5</v>
      </c>
      <c r="X114" s="11">
        <f t="shared" si="4"/>
        <v>202.5</v>
      </c>
    </row>
    <row r="115" spans="1:24" x14ac:dyDescent="0.2">
      <c r="A115" s="6" t="s">
        <v>51</v>
      </c>
      <c r="B115" s="6" t="s">
        <v>23</v>
      </c>
      <c r="C115" s="6" t="s">
        <v>109</v>
      </c>
      <c r="D115" s="6" t="s">
        <v>48</v>
      </c>
      <c r="E115" s="6">
        <v>43</v>
      </c>
      <c r="F115" s="6" t="s">
        <v>136</v>
      </c>
      <c r="G115" s="6" t="str">
        <f t="shared" si="5"/>
        <v>BRMPU43</v>
      </c>
      <c r="H115" s="6" t="str">
        <f t="shared" si="3"/>
        <v>BRMPU43.2</v>
      </c>
      <c r="I115" s="11">
        <v>12</v>
      </c>
      <c r="J115" s="7">
        <v>1</v>
      </c>
      <c r="K115" s="12">
        <v>47.085333333333303</v>
      </c>
      <c r="L115" s="12">
        <v>18.609000000000002</v>
      </c>
      <c r="M115" s="12">
        <v>0.39633333333333298</v>
      </c>
      <c r="N115" s="12">
        <v>82.368666666666698</v>
      </c>
      <c r="O115" s="12">
        <v>2.9065633750000002</v>
      </c>
      <c r="P115" s="12">
        <v>10.48959973</v>
      </c>
      <c r="Q115" s="12">
        <v>1.49633129571962</v>
      </c>
      <c r="R115" s="12">
        <v>-2.05078338209267</v>
      </c>
      <c r="S115" s="12">
        <v>0.45640602318252299</v>
      </c>
      <c r="T115" s="12">
        <v>1.37668633236669</v>
      </c>
      <c r="U115" s="12">
        <v>-0.28081022066830202</v>
      </c>
      <c r="V115" s="11">
        <v>6</v>
      </c>
      <c r="W115" s="11">
        <v>23.5</v>
      </c>
      <c r="X115" s="11">
        <f t="shared" si="4"/>
        <v>141</v>
      </c>
    </row>
    <row r="116" spans="1:24" x14ac:dyDescent="0.2">
      <c r="A116" s="6" t="s">
        <v>46</v>
      </c>
      <c r="B116" s="6" t="s">
        <v>54</v>
      </c>
      <c r="C116" s="6" t="s">
        <v>109</v>
      </c>
      <c r="D116" s="6" t="s">
        <v>48</v>
      </c>
      <c r="E116" s="6">
        <v>44</v>
      </c>
      <c r="F116" s="6" t="s">
        <v>138</v>
      </c>
      <c r="G116" s="6" t="str">
        <f t="shared" si="5"/>
        <v>BRMPU44</v>
      </c>
      <c r="H116" s="6" t="str">
        <f t="shared" si="3"/>
        <v>BRMPU44.1</v>
      </c>
      <c r="I116" s="11">
        <v>11</v>
      </c>
      <c r="J116" s="7">
        <v>1</v>
      </c>
      <c r="K116" s="12">
        <v>69.640333333333302</v>
      </c>
      <c r="L116" s="12">
        <v>31.658000000000001</v>
      </c>
      <c r="M116" s="12">
        <v>0.456666666666667</v>
      </c>
      <c r="N116" s="12">
        <v>114.973</v>
      </c>
      <c r="O116" s="12">
        <v>0.91174480099999999</v>
      </c>
      <c r="P116" s="12">
        <v>20.018085240000001</v>
      </c>
      <c r="Q116" s="12">
        <v>-0.56206281038909001</v>
      </c>
      <c r="R116" s="12">
        <v>-0.161991692879659</v>
      </c>
      <c r="S116" s="12">
        <v>-0.156891415999343</v>
      </c>
      <c r="T116" s="12">
        <v>-8.99548414597688E-2</v>
      </c>
      <c r="U116" s="12">
        <v>0.20775689526739399</v>
      </c>
      <c r="V116" s="11">
        <v>5</v>
      </c>
      <c r="W116" s="11">
        <v>16</v>
      </c>
      <c r="X116" s="11">
        <f t="shared" si="4"/>
        <v>80</v>
      </c>
    </row>
    <row r="117" spans="1:24" x14ac:dyDescent="0.2">
      <c r="A117" s="6" t="s">
        <v>51</v>
      </c>
      <c r="B117" s="6" t="s">
        <v>23</v>
      </c>
      <c r="C117" s="6" t="s">
        <v>109</v>
      </c>
      <c r="D117" s="6" t="s">
        <v>48</v>
      </c>
      <c r="E117" s="6">
        <v>44</v>
      </c>
      <c r="F117" s="6" t="s">
        <v>139</v>
      </c>
      <c r="G117" s="6" t="str">
        <f t="shared" si="5"/>
        <v>BRMPU44</v>
      </c>
      <c r="H117" s="6" t="str">
        <f t="shared" si="3"/>
        <v>BRMPU44.2</v>
      </c>
      <c r="I117" s="11">
        <v>10</v>
      </c>
      <c r="J117" s="7">
        <v>1</v>
      </c>
      <c r="K117" s="12">
        <v>72.042500000000004</v>
      </c>
      <c r="L117" s="12">
        <v>31.206</v>
      </c>
      <c r="M117" s="12">
        <v>0.438</v>
      </c>
      <c r="N117" s="12">
        <v>107.890333333333</v>
      </c>
      <c r="O117" s="12">
        <v>0.70760466399999999</v>
      </c>
      <c r="P117" s="12">
        <v>13.365498179999999</v>
      </c>
      <c r="Q117" s="12">
        <v>-0.47218753771599098</v>
      </c>
      <c r="R117" s="12">
        <v>-0.84773071838988501</v>
      </c>
      <c r="S117" s="12">
        <v>-0.97495410847976405</v>
      </c>
      <c r="T117" s="12">
        <v>0.33778080769889801</v>
      </c>
      <c r="U117" s="12">
        <v>0.19752948675116799</v>
      </c>
      <c r="V117" s="11">
        <v>6</v>
      </c>
      <c r="W117" s="11">
        <v>18.100000000000001</v>
      </c>
      <c r="X117" s="11">
        <f t="shared" si="4"/>
        <v>108.60000000000001</v>
      </c>
    </row>
    <row r="118" spans="1:24" x14ac:dyDescent="0.2">
      <c r="A118" s="6" t="s">
        <v>46</v>
      </c>
      <c r="B118" s="6" t="s">
        <v>54</v>
      </c>
      <c r="C118" s="6" t="s">
        <v>109</v>
      </c>
      <c r="D118" s="6" t="s">
        <v>48</v>
      </c>
      <c r="E118" s="6">
        <v>49</v>
      </c>
      <c r="F118" s="6" t="s">
        <v>141</v>
      </c>
      <c r="G118" s="6" t="str">
        <f t="shared" si="5"/>
        <v>BRMPU49</v>
      </c>
      <c r="H118" s="6" t="str">
        <f t="shared" si="3"/>
        <v>BRMPU49.1</v>
      </c>
      <c r="I118" s="11">
        <v>7</v>
      </c>
      <c r="J118" s="7">
        <v>1</v>
      </c>
      <c r="K118" s="12">
        <v>39.341500000000003</v>
      </c>
      <c r="L118" s="12">
        <v>18.065333333333299</v>
      </c>
      <c r="M118" s="12">
        <v>0.47499999999999998</v>
      </c>
      <c r="N118" s="12">
        <v>85.834999999999994</v>
      </c>
      <c r="O118" s="12">
        <v>1.576655267</v>
      </c>
      <c r="P118" s="12">
        <v>18.788468949999999</v>
      </c>
      <c r="Q118" s="12">
        <v>0.59464833734729705</v>
      </c>
      <c r="R118" s="12">
        <v>-1.47597215179723</v>
      </c>
      <c r="S118" s="12">
        <v>0.63981995839725203</v>
      </c>
      <c r="T118" s="12">
        <v>-0.42470621534445901</v>
      </c>
      <c r="U118" s="12">
        <v>-0.74740292978686895</v>
      </c>
      <c r="V118" s="11">
        <v>7</v>
      </c>
      <c r="W118" s="11">
        <v>13</v>
      </c>
      <c r="X118" s="11">
        <f t="shared" si="4"/>
        <v>91</v>
      </c>
    </row>
    <row r="119" spans="1:24" x14ac:dyDescent="0.2">
      <c r="A119" s="6" t="s">
        <v>51</v>
      </c>
      <c r="B119" s="6" t="s">
        <v>64</v>
      </c>
      <c r="C119" s="6" t="s">
        <v>109</v>
      </c>
      <c r="D119" s="6" t="s">
        <v>48</v>
      </c>
      <c r="E119" s="6">
        <v>49</v>
      </c>
      <c r="F119" s="6" t="s">
        <v>140</v>
      </c>
      <c r="G119" s="6" t="str">
        <f t="shared" si="5"/>
        <v>BRMPU49</v>
      </c>
      <c r="H119" s="6" t="str">
        <f t="shared" si="3"/>
        <v>BRMPU49.2</v>
      </c>
      <c r="I119" s="11">
        <v>7</v>
      </c>
      <c r="J119" s="7">
        <v>1</v>
      </c>
      <c r="K119" s="12">
        <v>38.385666666666701</v>
      </c>
      <c r="L119" s="12">
        <v>20.259</v>
      </c>
      <c r="M119" s="12">
        <v>0.52800000000000002</v>
      </c>
      <c r="N119" s="12">
        <v>102.35299999999999</v>
      </c>
      <c r="O119" s="12">
        <v>0.77030361800000002</v>
      </c>
      <c r="P119" s="12">
        <v>12.69087178</v>
      </c>
      <c r="Q119" s="12">
        <v>-0.67829922661679298</v>
      </c>
      <c r="R119" s="12">
        <v>-2.2218975173537698</v>
      </c>
      <c r="S119" s="12">
        <v>7.1664869817606294E-2</v>
      </c>
      <c r="T119" s="12">
        <v>-0.426140615498173</v>
      </c>
      <c r="U119" s="12">
        <v>-0.55250729123956499</v>
      </c>
      <c r="V119" s="11">
        <v>8</v>
      </c>
      <c r="W119" s="11">
        <v>15</v>
      </c>
      <c r="X119" s="11">
        <f t="shared" si="4"/>
        <v>120</v>
      </c>
    </row>
    <row r="120" spans="1:24" x14ac:dyDescent="0.2">
      <c r="A120" s="6" t="s">
        <v>46</v>
      </c>
      <c r="B120" s="6" t="s">
        <v>54</v>
      </c>
      <c r="C120" s="6" t="s">
        <v>109</v>
      </c>
      <c r="D120" s="6" t="s">
        <v>48</v>
      </c>
      <c r="E120" s="6">
        <v>50</v>
      </c>
      <c r="F120" s="6" t="s">
        <v>107</v>
      </c>
      <c r="G120" s="6" t="str">
        <f t="shared" si="5"/>
        <v>BRMPU50</v>
      </c>
      <c r="H120" s="6" t="str">
        <f t="shared" si="3"/>
        <v>BRMPU50.2</v>
      </c>
      <c r="I120" s="11">
        <v>20</v>
      </c>
      <c r="J120" s="7">
        <v>1</v>
      </c>
      <c r="K120" s="12">
        <v>55.451000000000001</v>
      </c>
      <c r="L120" s="12">
        <v>32.393999999999998</v>
      </c>
      <c r="M120" s="12">
        <v>0.58399999999999996</v>
      </c>
      <c r="N120" s="12">
        <v>141.59333333333299</v>
      </c>
      <c r="O120" s="12">
        <v>0.67704219899999996</v>
      </c>
      <c r="P120" s="12">
        <v>23.88737527</v>
      </c>
      <c r="Q120" s="12">
        <v>-2.1125675059983098</v>
      </c>
      <c r="R120" s="12">
        <v>-0.25434314374710099</v>
      </c>
      <c r="S120" s="12">
        <v>1.0512932090295199</v>
      </c>
      <c r="T120" s="12">
        <v>-0.776450182644152</v>
      </c>
      <c r="U120" s="12">
        <v>5.5846739000588098E-2</v>
      </c>
      <c r="V120" s="11">
        <v>10</v>
      </c>
      <c r="W120" s="11">
        <v>15.5</v>
      </c>
      <c r="X120" s="11">
        <f t="shared" si="4"/>
        <v>155</v>
      </c>
    </row>
    <row r="121" spans="1:24" x14ac:dyDescent="0.2">
      <c r="A121" s="6" t="s">
        <v>51</v>
      </c>
      <c r="B121" s="6" t="s">
        <v>23</v>
      </c>
      <c r="C121" s="6" t="s">
        <v>109</v>
      </c>
      <c r="D121" s="6" t="s">
        <v>48</v>
      </c>
      <c r="E121" s="6">
        <v>50</v>
      </c>
      <c r="F121" s="6" t="s">
        <v>108</v>
      </c>
      <c r="G121" s="6" t="str">
        <f t="shared" si="5"/>
        <v>BRMPU50</v>
      </c>
      <c r="H121" s="6" t="str">
        <f t="shared" si="3"/>
        <v>BRMPU50.1</v>
      </c>
      <c r="I121" s="11">
        <v>17</v>
      </c>
      <c r="J121" s="7">
        <v>1</v>
      </c>
      <c r="K121" s="12">
        <v>47.718666666666699</v>
      </c>
      <c r="L121" s="12">
        <v>24.965666666666699</v>
      </c>
      <c r="M121" s="12">
        <v>0.52366666666666695</v>
      </c>
      <c r="N121" s="12">
        <v>135.46833333333299</v>
      </c>
      <c r="O121" s="12">
        <v>0.68474620600000002</v>
      </c>
      <c r="P121" s="12">
        <v>17.419893460000001</v>
      </c>
      <c r="Q121" s="12">
        <v>-1.5828993854448401</v>
      </c>
      <c r="R121" s="12">
        <v>-1.24818973972435</v>
      </c>
      <c r="S121" s="12">
        <v>0.54090522374122396</v>
      </c>
      <c r="T121" s="12">
        <v>-0.48396748985210902</v>
      </c>
      <c r="U121" s="12">
        <v>0.42676010560922201</v>
      </c>
      <c r="V121" s="11">
        <v>10</v>
      </c>
      <c r="W121" s="11">
        <v>16.5</v>
      </c>
      <c r="X121" s="11">
        <f t="shared" si="4"/>
        <v>165</v>
      </c>
    </row>
    <row r="122" spans="1:24" x14ac:dyDescent="0.2">
      <c r="A122" s="6" t="s">
        <v>46</v>
      </c>
      <c r="B122" s="6" t="s">
        <v>64</v>
      </c>
      <c r="C122" s="6" t="s">
        <v>109</v>
      </c>
      <c r="D122" s="6" t="s">
        <v>48</v>
      </c>
      <c r="E122" s="6">
        <v>51</v>
      </c>
      <c r="F122" s="6" t="s">
        <v>143</v>
      </c>
      <c r="G122" s="6" t="str">
        <f t="shared" si="5"/>
        <v>BRMPU51</v>
      </c>
      <c r="H122" s="6" t="str">
        <f t="shared" si="3"/>
        <v>BRMPU51.1</v>
      </c>
      <c r="I122" s="11">
        <v>7</v>
      </c>
      <c r="J122" s="7">
        <v>1</v>
      </c>
      <c r="K122" s="12">
        <v>80.490499999999997</v>
      </c>
      <c r="L122" s="12">
        <v>31.641999999999999</v>
      </c>
      <c r="M122" s="12">
        <v>0.39400000000000002</v>
      </c>
      <c r="N122" s="12">
        <v>106.312</v>
      </c>
      <c r="O122" s="12">
        <v>0.84487679000000004</v>
      </c>
      <c r="P122" s="12">
        <v>26.855673670000002</v>
      </c>
      <c r="Q122" s="12">
        <v>0.17368586596399699</v>
      </c>
      <c r="R122" s="12">
        <v>1.02663228215476</v>
      </c>
      <c r="S122" s="12">
        <v>-0.291111512896572</v>
      </c>
      <c r="T122" s="12">
        <v>-0.48807002320603698</v>
      </c>
      <c r="U122" s="12">
        <v>0.343226925069128</v>
      </c>
      <c r="V122" s="11">
        <v>11</v>
      </c>
      <c r="W122" s="11">
        <v>22.4</v>
      </c>
      <c r="X122" s="11">
        <f t="shared" si="4"/>
        <v>246.39999999999998</v>
      </c>
    </row>
    <row r="123" spans="1:24" x14ac:dyDescent="0.2">
      <c r="A123" s="6" t="s">
        <v>51</v>
      </c>
      <c r="B123" s="6" t="s">
        <v>22</v>
      </c>
      <c r="C123" s="6" t="s">
        <v>109</v>
      </c>
      <c r="D123" s="6" t="s">
        <v>48</v>
      </c>
      <c r="E123" s="6">
        <v>51</v>
      </c>
      <c r="F123" s="6" t="s">
        <v>142</v>
      </c>
      <c r="G123" s="6" t="str">
        <f t="shared" si="5"/>
        <v>BRMPU51</v>
      </c>
      <c r="H123" s="6" t="str">
        <f t="shared" si="3"/>
        <v>BRMPU51.2</v>
      </c>
      <c r="I123" s="11">
        <v>24</v>
      </c>
      <c r="J123" s="7">
        <v>1</v>
      </c>
      <c r="K123" s="12">
        <v>55.398499999999999</v>
      </c>
      <c r="L123" s="12">
        <v>19.559999999999999</v>
      </c>
      <c r="M123" s="12">
        <v>0.35299999999999998</v>
      </c>
      <c r="N123" s="12">
        <v>112.5765</v>
      </c>
      <c r="O123" s="12">
        <v>2.431080331</v>
      </c>
      <c r="P123" s="12">
        <v>28.409140560000001</v>
      </c>
      <c r="Q123" s="12">
        <v>1.1177490615891199</v>
      </c>
      <c r="R123" s="12">
        <v>0.39396367256505199</v>
      </c>
      <c r="S123" s="12">
        <v>1.4807621864632701</v>
      </c>
      <c r="T123" s="12">
        <v>-0.110467482734445</v>
      </c>
      <c r="U123" s="12">
        <v>0.83707180383123203</v>
      </c>
      <c r="V123" s="11">
        <v>9</v>
      </c>
      <c r="W123" s="11">
        <v>23</v>
      </c>
      <c r="X123" s="11">
        <f t="shared" si="4"/>
        <v>207</v>
      </c>
    </row>
    <row r="124" spans="1:24" x14ac:dyDescent="0.2">
      <c r="A124" s="6" t="s">
        <v>46</v>
      </c>
      <c r="B124" s="6" t="s">
        <v>54</v>
      </c>
      <c r="C124" s="6" t="s">
        <v>13</v>
      </c>
      <c r="D124" s="6" t="s">
        <v>144</v>
      </c>
      <c r="E124" s="6">
        <v>1</v>
      </c>
      <c r="F124" s="6" t="s">
        <v>49</v>
      </c>
      <c r="G124" s="6" t="str">
        <f t="shared" si="5"/>
        <v>FR1</v>
      </c>
      <c r="H124" s="6" t="str">
        <f t="shared" si="3"/>
        <v>FR1.1</v>
      </c>
      <c r="I124" s="11">
        <v>20</v>
      </c>
      <c r="J124" s="7">
        <v>1</v>
      </c>
      <c r="K124" s="12">
        <v>70.1875</v>
      </c>
      <c r="L124" s="12">
        <v>27.251666666666701</v>
      </c>
      <c r="M124" s="12">
        <v>0.38100000000000001</v>
      </c>
      <c r="N124" s="12">
        <v>106.439333333333</v>
      </c>
      <c r="O124" s="12">
        <v>1.442500084</v>
      </c>
      <c r="P124" s="12">
        <v>20.006699269999999</v>
      </c>
      <c r="Q124" s="12">
        <v>0.41435445110546298</v>
      </c>
      <c r="R124" s="12">
        <v>-9.7938860965413904E-2</v>
      </c>
      <c r="S124" s="12">
        <v>-0.15279990954356501</v>
      </c>
      <c r="T124" s="12">
        <v>0.23982249770390501</v>
      </c>
      <c r="U124" s="12">
        <v>0.50650598877779496</v>
      </c>
      <c r="V124" s="11">
        <v>10</v>
      </c>
      <c r="W124" s="11">
        <v>16.2</v>
      </c>
      <c r="X124" s="11">
        <f t="shared" si="4"/>
        <v>162</v>
      </c>
    </row>
    <row r="125" spans="1:24" x14ac:dyDescent="0.2">
      <c r="A125" s="6" t="s">
        <v>46</v>
      </c>
      <c r="B125" s="6" t="s">
        <v>22</v>
      </c>
      <c r="C125" s="6" t="s">
        <v>13</v>
      </c>
      <c r="D125" s="6" t="s">
        <v>144</v>
      </c>
      <c r="E125" s="6">
        <v>1</v>
      </c>
      <c r="F125" s="6" t="s">
        <v>146</v>
      </c>
      <c r="G125" s="6" t="str">
        <f t="shared" si="5"/>
        <v>FR1</v>
      </c>
      <c r="H125" s="6" t="str">
        <f t="shared" si="3"/>
        <v>FR1.3</v>
      </c>
      <c r="I125" s="11">
        <v>17</v>
      </c>
      <c r="J125" s="7">
        <v>1</v>
      </c>
      <c r="K125" s="12">
        <v>53.22</v>
      </c>
      <c r="L125" s="12">
        <v>21.969666666666701</v>
      </c>
      <c r="M125" s="12">
        <v>0.41266666666666701</v>
      </c>
      <c r="N125" s="12">
        <v>128.50833333333301</v>
      </c>
      <c r="O125" s="12">
        <v>1.3597287229999999</v>
      </c>
      <c r="P125" s="12">
        <v>20.60179669</v>
      </c>
      <c r="Q125" s="12">
        <v>-0.31222259660422702</v>
      </c>
      <c r="R125" s="12">
        <v>-0.60662016983533895</v>
      </c>
      <c r="S125" s="12">
        <v>0.65887720623369395</v>
      </c>
      <c r="T125" s="12">
        <v>-0.19248836638269201</v>
      </c>
      <c r="U125" s="12">
        <v>0.99763617137817695</v>
      </c>
      <c r="V125" s="11">
        <v>9</v>
      </c>
      <c r="W125" s="11">
        <v>20.5</v>
      </c>
      <c r="X125" s="11">
        <f t="shared" si="4"/>
        <v>184.5</v>
      </c>
    </row>
    <row r="126" spans="1:24" x14ac:dyDescent="0.2">
      <c r="A126" s="6" t="s">
        <v>51</v>
      </c>
      <c r="B126" s="6" t="s">
        <v>23</v>
      </c>
      <c r="C126" s="6" t="s">
        <v>13</v>
      </c>
      <c r="D126" s="6" t="s">
        <v>144</v>
      </c>
      <c r="E126" s="6">
        <v>1</v>
      </c>
      <c r="F126" s="6" t="s">
        <v>52</v>
      </c>
      <c r="G126" s="6" t="str">
        <f t="shared" si="5"/>
        <v>FR1</v>
      </c>
      <c r="H126" s="6" t="str">
        <f t="shared" si="3"/>
        <v>FR1.2</v>
      </c>
      <c r="I126" s="11">
        <v>13</v>
      </c>
      <c r="J126" s="7">
        <v>1</v>
      </c>
      <c r="K126" s="12">
        <v>74.256</v>
      </c>
      <c r="L126" s="12">
        <v>28.001000000000001</v>
      </c>
      <c r="M126" s="12">
        <v>0.39550000000000002</v>
      </c>
      <c r="N126" s="12">
        <v>104.16500000000001</v>
      </c>
      <c r="O126" s="12">
        <v>0.72030929399999999</v>
      </c>
      <c r="P126" s="12">
        <v>11.59240958</v>
      </c>
      <c r="Q126" s="12">
        <v>-0.11404040947932299</v>
      </c>
      <c r="R126" s="12">
        <v>-0.95067018994896402</v>
      </c>
      <c r="S126" s="12">
        <v>-1.3216935510315699</v>
      </c>
      <c r="T126" s="12">
        <v>0.51887385303784905</v>
      </c>
      <c r="U126" s="12">
        <v>0.42415167986428198</v>
      </c>
      <c r="V126" s="11">
        <v>8</v>
      </c>
      <c r="W126" s="11">
        <v>18.8</v>
      </c>
      <c r="X126" s="11">
        <f t="shared" si="4"/>
        <v>150.4</v>
      </c>
    </row>
    <row r="127" spans="1:24" x14ac:dyDescent="0.2">
      <c r="A127" s="6" t="s">
        <v>51</v>
      </c>
      <c r="B127" s="6" t="s">
        <v>22</v>
      </c>
      <c r="C127" s="6" t="s">
        <v>13</v>
      </c>
      <c r="D127" s="6" t="s">
        <v>144</v>
      </c>
      <c r="E127" s="6">
        <v>1</v>
      </c>
      <c r="F127" s="6" t="s">
        <v>145</v>
      </c>
      <c r="G127" s="6" t="str">
        <f t="shared" si="5"/>
        <v>FR1</v>
      </c>
      <c r="H127" s="6" t="str">
        <f t="shared" si="3"/>
        <v>FR1.4</v>
      </c>
      <c r="I127" s="14">
        <v>16</v>
      </c>
      <c r="J127" s="7">
        <v>1</v>
      </c>
      <c r="K127" s="12">
        <v>81.409000000000006</v>
      </c>
      <c r="L127" s="12">
        <v>29.523499999999999</v>
      </c>
      <c r="M127" s="12">
        <v>0.36299999999999999</v>
      </c>
      <c r="N127" s="12">
        <v>96.029499999999999</v>
      </c>
      <c r="O127" s="12">
        <v>0.917986839</v>
      </c>
      <c r="P127" s="12">
        <v>19.86963999</v>
      </c>
      <c r="Q127" s="12">
        <v>0.54919312104171503</v>
      </c>
      <c r="R127" s="12">
        <v>0.25780247291140901</v>
      </c>
      <c r="S127" s="12">
        <v>-0.98965652991781905</v>
      </c>
      <c r="T127" s="12">
        <v>0.108842029960975</v>
      </c>
      <c r="U127" s="12">
        <v>0.32252225917955002</v>
      </c>
      <c r="V127" s="11">
        <v>8</v>
      </c>
      <c r="W127" s="11">
        <v>19.600000000000001</v>
      </c>
      <c r="X127" s="11">
        <f t="shared" si="4"/>
        <v>156.80000000000001</v>
      </c>
    </row>
    <row r="128" spans="1:24" x14ac:dyDescent="0.2">
      <c r="A128" s="6" t="s">
        <v>46</v>
      </c>
      <c r="B128" s="6" t="s">
        <v>54</v>
      </c>
      <c r="C128" s="6" t="s">
        <v>13</v>
      </c>
      <c r="D128" s="6" t="s">
        <v>144</v>
      </c>
      <c r="E128" s="6">
        <v>2</v>
      </c>
      <c r="F128" s="6" t="s">
        <v>55</v>
      </c>
      <c r="G128" s="6" t="str">
        <f t="shared" si="5"/>
        <v>FR2</v>
      </c>
      <c r="H128" s="6" t="str">
        <f t="shared" si="3"/>
        <v>FR2.2</v>
      </c>
      <c r="I128" s="11">
        <v>20</v>
      </c>
      <c r="J128" s="7">
        <v>1</v>
      </c>
      <c r="K128" s="12">
        <v>68.529666666666699</v>
      </c>
      <c r="L128" s="12">
        <v>33.204666666666697</v>
      </c>
      <c r="M128" s="12">
        <v>0.484333333333333</v>
      </c>
      <c r="N128" s="12">
        <v>117.267333333333</v>
      </c>
      <c r="O128" s="12">
        <v>0.86099840699999997</v>
      </c>
      <c r="P128" s="12">
        <v>19.381174130000002</v>
      </c>
      <c r="Q128" s="12">
        <v>-0.85015103002013903</v>
      </c>
      <c r="R128" s="12">
        <v>-0.288963727323578</v>
      </c>
      <c r="S128" s="12">
        <v>-9.6803851049840003E-2</v>
      </c>
      <c r="T128" s="12">
        <v>-8.1730451917982505E-2</v>
      </c>
      <c r="U128" s="12">
        <v>7.2613536504055498E-2</v>
      </c>
      <c r="V128" s="11">
        <v>19</v>
      </c>
      <c r="W128" s="11">
        <v>21.3</v>
      </c>
      <c r="X128" s="11">
        <f t="shared" si="4"/>
        <v>404.7</v>
      </c>
    </row>
    <row r="129" spans="1:24" x14ac:dyDescent="0.2">
      <c r="A129" s="6" t="s">
        <v>46</v>
      </c>
      <c r="B129" s="6" t="s">
        <v>54</v>
      </c>
      <c r="C129" s="6" t="s">
        <v>13</v>
      </c>
      <c r="D129" s="6" t="s">
        <v>144</v>
      </c>
      <c r="E129" s="6">
        <v>2</v>
      </c>
      <c r="F129" s="6" t="s">
        <v>148</v>
      </c>
      <c r="G129" s="6" t="str">
        <f t="shared" si="5"/>
        <v>FR2</v>
      </c>
      <c r="H129" s="6" t="str">
        <f t="shared" si="3"/>
        <v>FR2.4</v>
      </c>
      <c r="I129" s="11" t="s">
        <v>50</v>
      </c>
      <c r="J129" s="7">
        <v>1</v>
      </c>
      <c r="K129" s="10" t="s">
        <v>50</v>
      </c>
      <c r="L129" s="7" t="s">
        <v>50</v>
      </c>
      <c r="M129" s="12" t="s">
        <v>50</v>
      </c>
      <c r="N129" s="12" t="s">
        <v>50</v>
      </c>
      <c r="O129" s="12">
        <v>0.83357981800000003</v>
      </c>
      <c r="P129" s="12">
        <v>17.644614740000002</v>
      </c>
      <c r="Q129" s="12" t="s">
        <v>50</v>
      </c>
      <c r="R129" s="12" t="s">
        <v>50</v>
      </c>
      <c r="S129" s="12" t="s">
        <v>50</v>
      </c>
      <c r="T129" s="12" t="s">
        <v>50</v>
      </c>
      <c r="U129" s="12" t="s">
        <v>50</v>
      </c>
      <c r="V129" s="11">
        <v>4</v>
      </c>
      <c r="W129" s="11">
        <v>20</v>
      </c>
      <c r="X129" s="11">
        <f t="shared" si="4"/>
        <v>80</v>
      </c>
    </row>
    <row r="130" spans="1:24" x14ac:dyDescent="0.2">
      <c r="A130" s="6" t="s">
        <v>51</v>
      </c>
      <c r="B130" s="6" t="s">
        <v>54</v>
      </c>
      <c r="C130" s="6" t="s">
        <v>13</v>
      </c>
      <c r="D130" s="6" t="s">
        <v>144</v>
      </c>
      <c r="E130" s="6">
        <v>2</v>
      </c>
      <c r="F130" s="6" t="s">
        <v>53</v>
      </c>
      <c r="G130" s="6" t="str">
        <f t="shared" si="5"/>
        <v>FR2</v>
      </c>
      <c r="H130" s="6" t="str">
        <f t="shared" ref="H130:H193" si="6">CONCATENATE(C130,F130)</f>
        <v>FR2.1</v>
      </c>
      <c r="I130" s="11">
        <v>14</v>
      </c>
      <c r="J130" s="7">
        <v>1</v>
      </c>
      <c r="K130" s="12">
        <v>67.335999999999999</v>
      </c>
      <c r="L130" s="12">
        <v>31.477</v>
      </c>
      <c r="M130" s="12">
        <v>0.46899999999999997</v>
      </c>
      <c r="N130" s="12">
        <v>89.862499999999997</v>
      </c>
      <c r="O130" s="12">
        <v>0.85256863999999999</v>
      </c>
      <c r="P130" s="12">
        <v>23.882235909999999</v>
      </c>
      <c r="Q130" s="12">
        <v>0.14115156968716699</v>
      </c>
      <c r="R130" s="12">
        <v>0.111446350960877</v>
      </c>
      <c r="S130" s="12">
        <v>-0.16234776033422799</v>
      </c>
      <c r="T130" s="12">
        <v>-0.62727868741925497</v>
      </c>
      <c r="U130" s="12">
        <v>-0.67799627415514596</v>
      </c>
      <c r="V130" s="11">
        <v>8</v>
      </c>
      <c r="W130" s="11">
        <v>18.5</v>
      </c>
      <c r="X130" s="11">
        <f t="shared" ref="X130:X193" si="7">V130*W130</f>
        <v>148</v>
      </c>
    </row>
    <row r="131" spans="1:24" x14ac:dyDescent="0.2">
      <c r="A131" s="6" t="s">
        <v>51</v>
      </c>
      <c r="B131" s="6" t="s">
        <v>64</v>
      </c>
      <c r="C131" s="6" t="s">
        <v>13</v>
      </c>
      <c r="D131" s="6" t="s">
        <v>144</v>
      </c>
      <c r="E131" s="6">
        <v>2</v>
      </c>
      <c r="F131" s="6" t="s">
        <v>147</v>
      </c>
      <c r="G131" s="6" t="str">
        <f t="shared" ref="G131:G194" si="8">CONCATENATE(C131,E131)</f>
        <v>FR2</v>
      </c>
      <c r="H131" s="6" t="str">
        <f t="shared" si="6"/>
        <v>FR2.3</v>
      </c>
      <c r="I131" s="11">
        <v>17</v>
      </c>
      <c r="J131" s="7">
        <v>1</v>
      </c>
      <c r="K131" s="12">
        <v>79.988</v>
      </c>
      <c r="L131" s="12">
        <v>45.271000000000001</v>
      </c>
      <c r="M131" s="12">
        <v>0.56666666666666698</v>
      </c>
      <c r="N131" s="12">
        <v>133.095333333333</v>
      </c>
      <c r="O131" s="12">
        <v>1.188108422</v>
      </c>
      <c r="P131" s="12">
        <v>32.297778950000001</v>
      </c>
      <c r="Q131" s="12">
        <v>-1.5752456169446201</v>
      </c>
      <c r="R131" s="12">
        <v>1.5997056544188499</v>
      </c>
      <c r="S131" s="12">
        <v>1.19002706636071</v>
      </c>
      <c r="T131" s="12">
        <v>-0.51908657389024904</v>
      </c>
      <c r="U131" s="12">
        <v>-0.26430616970281501</v>
      </c>
      <c r="V131" s="11">
        <v>12</v>
      </c>
      <c r="W131" s="11">
        <v>20.5</v>
      </c>
      <c r="X131" s="11">
        <f t="shared" si="7"/>
        <v>246</v>
      </c>
    </row>
    <row r="132" spans="1:24" x14ac:dyDescent="0.2">
      <c r="A132" s="6" t="s">
        <v>46</v>
      </c>
      <c r="B132" s="6" t="s">
        <v>64</v>
      </c>
      <c r="C132" s="6" t="s">
        <v>13</v>
      </c>
      <c r="D132" s="6" t="s">
        <v>144</v>
      </c>
      <c r="E132" s="6">
        <v>3</v>
      </c>
      <c r="F132" s="6" t="s">
        <v>57</v>
      </c>
      <c r="G132" s="6" t="str">
        <f t="shared" si="8"/>
        <v>FR3</v>
      </c>
      <c r="H132" s="6" t="str">
        <f t="shared" si="6"/>
        <v>FR3.1</v>
      </c>
      <c r="I132" s="11">
        <v>13</v>
      </c>
      <c r="J132" s="7">
        <v>1</v>
      </c>
      <c r="K132" s="12">
        <v>60.9033333333333</v>
      </c>
      <c r="L132" s="12">
        <v>26.6063333333333</v>
      </c>
      <c r="M132" s="12">
        <v>0.437</v>
      </c>
      <c r="N132" s="12">
        <v>96.983666666666693</v>
      </c>
      <c r="O132" s="12">
        <v>0.86816033500000001</v>
      </c>
      <c r="P132" s="12">
        <v>32.367064929999998</v>
      </c>
      <c r="Q132" s="12">
        <v>0.42159467221847102</v>
      </c>
      <c r="R132" s="12">
        <v>0.88802212291387905</v>
      </c>
      <c r="S132" s="12">
        <v>0.62022266818569705</v>
      </c>
      <c r="T132" s="12">
        <v>-1.4645039743344099</v>
      </c>
      <c r="U132" s="12">
        <v>-0.254415020674438</v>
      </c>
      <c r="V132" s="11">
        <v>19</v>
      </c>
      <c r="W132" s="11">
        <v>14.5</v>
      </c>
      <c r="X132" s="11">
        <f t="shared" si="7"/>
        <v>275.5</v>
      </c>
    </row>
    <row r="133" spans="1:24" x14ac:dyDescent="0.2">
      <c r="A133" s="6" t="s">
        <v>46</v>
      </c>
      <c r="B133" s="6" t="s">
        <v>54</v>
      </c>
      <c r="C133" s="6" t="s">
        <v>13</v>
      </c>
      <c r="D133" s="6" t="s">
        <v>144</v>
      </c>
      <c r="E133" s="6">
        <v>3</v>
      </c>
      <c r="F133" s="6" t="s">
        <v>149</v>
      </c>
      <c r="G133" s="6" t="str">
        <f t="shared" si="8"/>
        <v>FR3</v>
      </c>
      <c r="H133" s="6" t="str">
        <f t="shared" si="6"/>
        <v>FR3.3</v>
      </c>
      <c r="I133" s="11">
        <v>18</v>
      </c>
      <c r="J133" s="7">
        <v>1</v>
      </c>
      <c r="K133" s="12">
        <v>49.812666666666701</v>
      </c>
      <c r="L133" s="12">
        <v>21.457999999999998</v>
      </c>
      <c r="M133" s="12">
        <v>0.43033333333333301</v>
      </c>
      <c r="N133" s="12">
        <v>84.735333333333301</v>
      </c>
      <c r="O133" s="12">
        <v>0.86613643399999996</v>
      </c>
      <c r="P133" s="12">
        <v>16.70228762</v>
      </c>
      <c r="Q133" s="12">
        <v>0.55376647286884195</v>
      </c>
      <c r="R133" s="12">
        <v>-1.3307544540465299</v>
      </c>
      <c r="S133" s="12">
        <v>-0.391214433044212</v>
      </c>
      <c r="T133" s="12">
        <v>-0.51231489685479603</v>
      </c>
      <c r="U133" s="12">
        <v>-0.40466860527049697</v>
      </c>
      <c r="V133" s="11">
        <v>17</v>
      </c>
      <c r="W133" s="11">
        <v>15</v>
      </c>
      <c r="X133" s="11">
        <f t="shared" si="7"/>
        <v>255</v>
      </c>
    </row>
    <row r="134" spans="1:24" x14ac:dyDescent="0.2">
      <c r="A134" s="6" t="s">
        <v>51</v>
      </c>
      <c r="B134" s="6" t="s">
        <v>22</v>
      </c>
      <c r="C134" s="6" t="s">
        <v>13</v>
      </c>
      <c r="D134" s="6" t="s">
        <v>144</v>
      </c>
      <c r="E134" s="6">
        <v>3</v>
      </c>
      <c r="F134" s="6" t="s">
        <v>56</v>
      </c>
      <c r="G134" s="6" t="str">
        <f t="shared" si="8"/>
        <v>FR3</v>
      </c>
      <c r="H134" s="6" t="str">
        <f t="shared" si="6"/>
        <v>FR3.2</v>
      </c>
      <c r="I134" s="11">
        <v>21</v>
      </c>
      <c r="J134" s="7">
        <v>1</v>
      </c>
      <c r="K134" s="12" t="s">
        <v>50</v>
      </c>
      <c r="L134" s="12" t="s">
        <v>50</v>
      </c>
      <c r="M134" s="10" t="s">
        <v>50</v>
      </c>
      <c r="N134" s="12" t="s">
        <v>50</v>
      </c>
      <c r="O134" s="12">
        <v>1.54229339</v>
      </c>
      <c r="P134" s="12">
        <v>28.10058532</v>
      </c>
      <c r="Q134" s="12" t="s">
        <v>50</v>
      </c>
      <c r="R134" s="12" t="s">
        <v>50</v>
      </c>
      <c r="S134" s="12" t="s">
        <v>50</v>
      </c>
      <c r="T134" s="12" t="s">
        <v>50</v>
      </c>
      <c r="U134" s="12" t="s">
        <v>50</v>
      </c>
      <c r="V134" s="11">
        <v>19</v>
      </c>
      <c r="W134" s="11">
        <v>20.5</v>
      </c>
      <c r="X134" s="11">
        <f t="shared" si="7"/>
        <v>389.5</v>
      </c>
    </row>
    <row r="135" spans="1:24" x14ac:dyDescent="0.2">
      <c r="A135" s="6" t="s">
        <v>51</v>
      </c>
      <c r="B135" s="6" t="s">
        <v>23</v>
      </c>
      <c r="C135" s="6" t="s">
        <v>13</v>
      </c>
      <c r="D135" s="6" t="s">
        <v>144</v>
      </c>
      <c r="E135" s="6">
        <v>3</v>
      </c>
      <c r="F135" s="6" t="s">
        <v>150</v>
      </c>
      <c r="G135" s="6" t="str">
        <f t="shared" si="8"/>
        <v>FR3</v>
      </c>
      <c r="H135" s="6" t="str">
        <f t="shared" si="6"/>
        <v>FR3.4</v>
      </c>
      <c r="I135" s="11">
        <v>17</v>
      </c>
      <c r="J135" s="7">
        <v>1</v>
      </c>
      <c r="K135" s="12">
        <v>61.537333333333301</v>
      </c>
      <c r="L135" s="12">
        <v>28.871666666666702</v>
      </c>
      <c r="M135" s="12">
        <v>0.46866666666666701</v>
      </c>
      <c r="N135" s="12">
        <v>101.89733333333299</v>
      </c>
      <c r="O135" s="12">
        <v>0.86396930999999999</v>
      </c>
      <c r="P135" s="12">
        <v>25.855234410000001</v>
      </c>
      <c r="Q135" s="12">
        <v>-9.8889236036023204E-2</v>
      </c>
      <c r="R135" s="12">
        <v>0.16131736198753499</v>
      </c>
      <c r="S135" s="12">
        <v>0.29506212369035101</v>
      </c>
      <c r="T135" s="12">
        <v>-0.87610628325525697</v>
      </c>
      <c r="U135" s="12">
        <v>-0.30183939030207702</v>
      </c>
      <c r="V135" s="11">
        <v>16</v>
      </c>
      <c r="W135" s="11">
        <v>19.5</v>
      </c>
      <c r="X135" s="11">
        <f t="shared" si="7"/>
        <v>312</v>
      </c>
    </row>
    <row r="136" spans="1:24" x14ac:dyDescent="0.2">
      <c r="A136" s="6" t="s">
        <v>46</v>
      </c>
      <c r="B136" s="6" t="s">
        <v>23</v>
      </c>
      <c r="C136" s="6" t="s">
        <v>13</v>
      </c>
      <c r="D136" s="6" t="s">
        <v>144</v>
      </c>
      <c r="E136" s="6">
        <v>5</v>
      </c>
      <c r="F136" s="6" t="s">
        <v>61</v>
      </c>
      <c r="G136" s="6" t="str">
        <f t="shared" si="8"/>
        <v>FR5</v>
      </c>
      <c r="H136" s="6" t="str">
        <f t="shared" si="6"/>
        <v>FR5.2</v>
      </c>
      <c r="I136" s="11">
        <v>13</v>
      </c>
      <c r="J136" s="7">
        <v>1</v>
      </c>
      <c r="K136" s="12">
        <v>41.981999999999999</v>
      </c>
      <c r="L136" s="12">
        <v>17.0566666666667</v>
      </c>
      <c r="M136" s="12">
        <v>0.40733333333333299</v>
      </c>
      <c r="N136" s="12">
        <v>101.166</v>
      </c>
      <c r="O136" s="12">
        <v>0.69085615499999997</v>
      </c>
      <c r="P136" s="12">
        <v>11.577459320000001</v>
      </c>
      <c r="Q136" s="12">
        <v>0.14215419637651899</v>
      </c>
      <c r="R136" s="12">
        <v>-2.14169991076428</v>
      </c>
      <c r="S136" s="12">
        <v>-0.515508415260582</v>
      </c>
      <c r="T136" s="12">
        <v>-0.34571535128533498</v>
      </c>
      <c r="U136" s="12">
        <v>0.363778434228549</v>
      </c>
      <c r="V136" s="11">
        <v>14</v>
      </c>
      <c r="W136" s="11">
        <v>17.100000000000001</v>
      </c>
      <c r="X136" s="11">
        <f t="shared" si="7"/>
        <v>239.40000000000003</v>
      </c>
    </row>
    <row r="137" spans="1:24" x14ac:dyDescent="0.2">
      <c r="A137" s="6" t="s">
        <v>51</v>
      </c>
      <c r="B137" s="6" t="s">
        <v>64</v>
      </c>
      <c r="C137" s="6" t="s">
        <v>13</v>
      </c>
      <c r="D137" s="6" t="s">
        <v>144</v>
      </c>
      <c r="E137" s="6">
        <v>5</v>
      </c>
      <c r="F137" s="6" t="s">
        <v>60</v>
      </c>
      <c r="G137" s="6" t="str">
        <f t="shared" si="8"/>
        <v>FR5</v>
      </c>
      <c r="H137" s="6" t="str">
        <f t="shared" si="6"/>
        <v>FR5.1</v>
      </c>
      <c r="I137" s="11">
        <v>12</v>
      </c>
      <c r="J137" s="7">
        <v>1</v>
      </c>
      <c r="K137" s="12">
        <v>63.757666666666701</v>
      </c>
      <c r="L137" s="12">
        <v>26.591666666666701</v>
      </c>
      <c r="M137" s="12">
        <v>0.417333333333333</v>
      </c>
      <c r="N137" s="12">
        <v>90.918666666666695</v>
      </c>
      <c r="O137" s="12">
        <v>0.95861568699999999</v>
      </c>
      <c r="P137" s="12">
        <v>16.51875957</v>
      </c>
      <c r="Q137" s="12">
        <v>0.38718306201278802</v>
      </c>
      <c r="R137" s="12">
        <v>-0.81545278451384695</v>
      </c>
      <c r="S137" s="12">
        <v>-0.65765295647409105</v>
      </c>
      <c r="T137" s="12">
        <v>-4.5302981904684098E-2</v>
      </c>
      <c r="U137" s="12">
        <v>-0.17033070357865901</v>
      </c>
      <c r="V137" s="11">
        <v>11</v>
      </c>
      <c r="W137" s="11">
        <v>14.8</v>
      </c>
      <c r="X137" s="11">
        <f t="shared" si="7"/>
        <v>162.80000000000001</v>
      </c>
    </row>
    <row r="138" spans="1:24" x14ac:dyDescent="0.2">
      <c r="A138" s="6" t="s">
        <v>46</v>
      </c>
      <c r="B138" s="6" t="s">
        <v>23</v>
      </c>
      <c r="C138" s="6" t="s">
        <v>13</v>
      </c>
      <c r="D138" s="6" t="s">
        <v>144</v>
      </c>
      <c r="E138" s="6">
        <v>6</v>
      </c>
      <c r="F138" s="6" t="s">
        <v>62</v>
      </c>
      <c r="G138" s="6" t="str">
        <f t="shared" si="8"/>
        <v>FR6</v>
      </c>
      <c r="H138" s="6" t="str">
        <f t="shared" si="6"/>
        <v>FR6.1</v>
      </c>
      <c r="I138" s="11">
        <v>20</v>
      </c>
      <c r="J138" s="7">
        <v>1</v>
      </c>
      <c r="K138" s="12">
        <v>59.991999999999997</v>
      </c>
      <c r="L138" s="12">
        <v>18.662333333333301</v>
      </c>
      <c r="M138" s="12">
        <v>0.31033333333333302</v>
      </c>
      <c r="N138" s="12">
        <v>94.763666666666694</v>
      </c>
      <c r="O138" s="12">
        <v>0.68202861400000003</v>
      </c>
      <c r="P138" s="12">
        <v>22.643502389999998</v>
      </c>
      <c r="Q138" s="12">
        <v>1.1190291992671499</v>
      </c>
      <c r="R138" s="12">
        <v>-0.179205747415875</v>
      </c>
      <c r="S138" s="12">
        <v>-0.56410394975351397</v>
      </c>
      <c r="T138" s="12">
        <v>-0.86940880678638599</v>
      </c>
      <c r="U138" s="12">
        <v>0.77313887192856001</v>
      </c>
      <c r="V138" s="11">
        <v>11</v>
      </c>
      <c r="W138" s="11">
        <v>17.100000000000001</v>
      </c>
      <c r="X138" s="11">
        <f t="shared" si="7"/>
        <v>188.10000000000002</v>
      </c>
    </row>
    <row r="139" spans="1:24" x14ac:dyDescent="0.2">
      <c r="A139" s="6" t="s">
        <v>51</v>
      </c>
      <c r="B139" s="6" t="s">
        <v>64</v>
      </c>
      <c r="C139" s="6" t="s">
        <v>13</v>
      </c>
      <c r="D139" s="6" t="s">
        <v>144</v>
      </c>
      <c r="E139" s="6">
        <v>6</v>
      </c>
      <c r="F139" s="6" t="s">
        <v>63</v>
      </c>
      <c r="G139" s="6" t="str">
        <f t="shared" si="8"/>
        <v>FR6</v>
      </c>
      <c r="H139" s="6" t="str">
        <f t="shared" si="6"/>
        <v>FR6.2</v>
      </c>
      <c r="I139" s="11">
        <v>17</v>
      </c>
      <c r="J139" s="7">
        <v>1</v>
      </c>
      <c r="K139" s="12">
        <v>98.404333333333298</v>
      </c>
      <c r="L139" s="12">
        <v>34.997</v>
      </c>
      <c r="M139" s="12">
        <v>0.356333333333333</v>
      </c>
      <c r="N139" s="12">
        <v>98.367000000000004</v>
      </c>
      <c r="O139" s="12">
        <v>2.0939773050000001</v>
      </c>
      <c r="P139" s="12">
        <v>23.38124161</v>
      </c>
      <c r="Q139" s="12">
        <v>0.90011971071216901</v>
      </c>
      <c r="R139" s="12">
        <v>1.32689838245729</v>
      </c>
      <c r="S139" s="12">
        <v>-0.38952862019950402</v>
      </c>
      <c r="T139" s="12">
        <v>1.11086454436422</v>
      </c>
      <c r="U139" s="12">
        <v>0.27581387239340499</v>
      </c>
      <c r="V139" s="11">
        <v>10</v>
      </c>
      <c r="W139" s="11">
        <v>15.3</v>
      </c>
      <c r="X139" s="11">
        <f t="shared" si="7"/>
        <v>153</v>
      </c>
    </row>
    <row r="140" spans="1:24" x14ac:dyDescent="0.2">
      <c r="A140" s="6" t="s">
        <v>46</v>
      </c>
      <c r="B140" s="6" t="s">
        <v>54</v>
      </c>
      <c r="C140" s="6" t="s">
        <v>13</v>
      </c>
      <c r="D140" s="6" t="s">
        <v>144</v>
      </c>
      <c r="E140" s="6">
        <v>7</v>
      </c>
      <c r="F140" s="6" t="s">
        <v>66</v>
      </c>
      <c r="G140" s="6" t="str">
        <f t="shared" si="8"/>
        <v>FR7</v>
      </c>
      <c r="H140" s="6" t="str">
        <f t="shared" si="6"/>
        <v>FR7.1</v>
      </c>
      <c r="I140" s="11">
        <v>18</v>
      </c>
      <c r="J140" s="7">
        <v>1</v>
      </c>
      <c r="K140" s="12">
        <v>77.663333333333298</v>
      </c>
      <c r="L140" s="12">
        <v>32.363</v>
      </c>
      <c r="M140" s="12">
        <v>0.41666666666666702</v>
      </c>
      <c r="N140" s="12">
        <v>91.1963333333333</v>
      </c>
      <c r="O140" s="12">
        <v>0.75800598500000005</v>
      </c>
      <c r="P140" s="12">
        <v>26.500611280000001</v>
      </c>
      <c r="Q140" s="12">
        <v>0.41980215413007299</v>
      </c>
      <c r="R140" s="12">
        <v>0.82118873709442797</v>
      </c>
      <c r="S140" s="12">
        <v>-0.43782894572526898</v>
      </c>
      <c r="T140" s="12">
        <v>-0.65763650196018297</v>
      </c>
      <c r="U140" s="12">
        <v>-0.279123653562251</v>
      </c>
      <c r="V140" s="11">
        <v>9</v>
      </c>
      <c r="W140" s="11">
        <v>16.5</v>
      </c>
      <c r="X140" s="11">
        <f t="shared" si="7"/>
        <v>148.5</v>
      </c>
    </row>
    <row r="141" spans="1:24" x14ac:dyDescent="0.2">
      <c r="A141" s="6" t="s">
        <v>51</v>
      </c>
      <c r="B141" s="6" t="s">
        <v>54</v>
      </c>
      <c r="C141" s="6" t="s">
        <v>13</v>
      </c>
      <c r="D141" s="6" t="s">
        <v>144</v>
      </c>
      <c r="E141" s="6">
        <v>7</v>
      </c>
      <c r="F141" s="6" t="s">
        <v>65</v>
      </c>
      <c r="G141" s="6" t="str">
        <f t="shared" si="8"/>
        <v>FR7</v>
      </c>
      <c r="H141" s="6" t="str">
        <f t="shared" si="6"/>
        <v>FR7.2</v>
      </c>
      <c r="I141" s="11">
        <v>10</v>
      </c>
      <c r="J141" s="7">
        <v>1</v>
      </c>
      <c r="K141" s="12">
        <v>46.255333333333297</v>
      </c>
      <c r="L141" s="12">
        <v>26.77</v>
      </c>
      <c r="M141" s="12">
        <v>0.57933333333333303</v>
      </c>
      <c r="N141" s="12">
        <v>123.955666666667</v>
      </c>
      <c r="O141" s="12" t="s">
        <v>50</v>
      </c>
      <c r="P141" s="12" t="s">
        <v>50</v>
      </c>
      <c r="Q141" s="12" t="s">
        <v>50</v>
      </c>
      <c r="R141" s="12" t="s">
        <v>50</v>
      </c>
      <c r="S141" s="12" t="s">
        <v>50</v>
      </c>
      <c r="T141" s="12" t="s">
        <v>50</v>
      </c>
      <c r="U141" s="12" t="s">
        <v>50</v>
      </c>
      <c r="V141" s="11">
        <v>7</v>
      </c>
      <c r="W141" s="11">
        <v>17.100000000000001</v>
      </c>
      <c r="X141" s="11">
        <f t="shared" si="7"/>
        <v>119.70000000000002</v>
      </c>
    </row>
    <row r="142" spans="1:24" x14ac:dyDescent="0.2">
      <c r="A142" s="6" t="s">
        <v>46</v>
      </c>
      <c r="B142" s="6" t="s">
        <v>23</v>
      </c>
      <c r="C142" s="6" t="s">
        <v>13</v>
      </c>
      <c r="D142" s="6" t="s">
        <v>144</v>
      </c>
      <c r="E142" s="6">
        <v>8</v>
      </c>
      <c r="F142" s="6" t="s">
        <v>68</v>
      </c>
      <c r="G142" s="6" t="str">
        <f t="shared" si="8"/>
        <v>FR8</v>
      </c>
      <c r="H142" s="6" t="str">
        <f t="shared" si="6"/>
        <v>FR8.1</v>
      </c>
      <c r="I142" s="11" t="s">
        <v>50</v>
      </c>
      <c r="J142" s="7">
        <v>1</v>
      </c>
      <c r="K142" s="7" t="s">
        <v>50</v>
      </c>
      <c r="L142" s="7" t="s">
        <v>50</v>
      </c>
      <c r="M142" s="7" t="s">
        <v>50</v>
      </c>
      <c r="N142" s="7" t="s">
        <v>50</v>
      </c>
      <c r="O142" s="12" t="s">
        <v>50</v>
      </c>
      <c r="P142" s="12" t="s">
        <v>50</v>
      </c>
      <c r="Q142" s="12" t="s">
        <v>50</v>
      </c>
      <c r="R142" s="12" t="s">
        <v>50</v>
      </c>
      <c r="S142" s="12" t="s">
        <v>50</v>
      </c>
      <c r="T142" s="12" t="s">
        <v>50</v>
      </c>
      <c r="U142" s="12" t="s">
        <v>50</v>
      </c>
      <c r="V142" s="11">
        <v>8</v>
      </c>
      <c r="W142" s="11">
        <v>16</v>
      </c>
      <c r="X142" s="11">
        <f t="shared" si="7"/>
        <v>128</v>
      </c>
    </row>
    <row r="143" spans="1:24" x14ac:dyDescent="0.2">
      <c r="A143" s="6" t="s">
        <v>46</v>
      </c>
      <c r="B143" s="6" t="s">
        <v>22</v>
      </c>
      <c r="C143" s="6" t="s">
        <v>13</v>
      </c>
      <c r="D143" s="6" t="s">
        <v>144</v>
      </c>
      <c r="E143" s="6">
        <v>8</v>
      </c>
      <c r="F143" s="6" t="s">
        <v>152</v>
      </c>
      <c r="G143" s="6" t="str">
        <f t="shared" si="8"/>
        <v>FR8</v>
      </c>
      <c r="H143" s="6" t="str">
        <f t="shared" si="6"/>
        <v>FR8.4</v>
      </c>
      <c r="I143" s="11">
        <v>24</v>
      </c>
      <c r="J143" s="7">
        <v>1</v>
      </c>
      <c r="K143" s="12">
        <v>71.0386666666667</v>
      </c>
      <c r="L143" s="12">
        <v>33.366333333333301</v>
      </c>
      <c r="M143" s="12">
        <v>0.46933333333333299</v>
      </c>
      <c r="N143" s="12">
        <v>155.65333333333299</v>
      </c>
      <c r="O143" s="12">
        <v>0.91400234700000005</v>
      </c>
      <c r="P143" s="12">
        <v>24.57517988</v>
      </c>
      <c r="Q143" s="12">
        <v>-1.7083707352891799</v>
      </c>
      <c r="R143" s="12">
        <v>0.51741337466318205</v>
      </c>
      <c r="S143" s="12">
        <v>0.71296365072420198</v>
      </c>
      <c r="T143" s="12">
        <v>-0.233865626225016</v>
      </c>
      <c r="U143" s="12">
        <v>1.31046227526461</v>
      </c>
      <c r="V143" s="11">
        <v>13</v>
      </c>
      <c r="W143" s="11">
        <v>19</v>
      </c>
      <c r="X143" s="11">
        <f t="shared" si="7"/>
        <v>247</v>
      </c>
    </row>
    <row r="144" spans="1:24" x14ac:dyDescent="0.2">
      <c r="A144" s="6" t="s">
        <v>51</v>
      </c>
      <c r="B144" s="6" t="s">
        <v>22</v>
      </c>
      <c r="C144" s="6" t="s">
        <v>13</v>
      </c>
      <c r="D144" s="6" t="s">
        <v>144</v>
      </c>
      <c r="E144" s="6">
        <v>8</v>
      </c>
      <c r="F144" s="6" t="s">
        <v>67</v>
      </c>
      <c r="G144" s="6" t="str">
        <f t="shared" si="8"/>
        <v>FR8</v>
      </c>
      <c r="H144" s="6" t="str">
        <f t="shared" si="6"/>
        <v>FR8.2</v>
      </c>
      <c r="I144" s="11">
        <v>24</v>
      </c>
      <c r="J144" s="7">
        <v>1</v>
      </c>
      <c r="K144" s="7" t="s">
        <v>50</v>
      </c>
      <c r="L144" s="7" t="s">
        <v>50</v>
      </c>
      <c r="M144" s="7" t="s">
        <v>50</v>
      </c>
      <c r="N144" s="7" t="s">
        <v>50</v>
      </c>
      <c r="O144" s="12" t="s">
        <v>50</v>
      </c>
      <c r="P144" s="12" t="s">
        <v>50</v>
      </c>
      <c r="Q144" s="12" t="s">
        <v>50</v>
      </c>
      <c r="R144" s="12" t="s">
        <v>50</v>
      </c>
      <c r="S144" s="12" t="s">
        <v>50</v>
      </c>
      <c r="T144" s="12" t="s">
        <v>50</v>
      </c>
      <c r="U144" s="12" t="s">
        <v>50</v>
      </c>
      <c r="V144" s="11">
        <v>19</v>
      </c>
      <c r="W144" s="11">
        <v>20.5</v>
      </c>
      <c r="X144" s="11">
        <f t="shared" si="7"/>
        <v>389.5</v>
      </c>
    </row>
    <row r="145" spans="1:24" x14ac:dyDescent="0.2">
      <c r="A145" s="6" t="s">
        <v>51</v>
      </c>
      <c r="B145" s="6" t="s">
        <v>54</v>
      </c>
      <c r="C145" s="6" t="s">
        <v>13</v>
      </c>
      <c r="D145" s="6" t="s">
        <v>144</v>
      </c>
      <c r="E145" s="6">
        <v>8</v>
      </c>
      <c r="F145" s="6" t="s">
        <v>151</v>
      </c>
      <c r="G145" s="6" t="str">
        <f t="shared" si="8"/>
        <v>FR8</v>
      </c>
      <c r="H145" s="6" t="str">
        <f t="shared" si="6"/>
        <v>FR8.3</v>
      </c>
      <c r="I145" s="11">
        <v>20</v>
      </c>
      <c r="J145" s="7">
        <v>1</v>
      </c>
      <c r="K145" s="12">
        <v>69.793333333333294</v>
      </c>
      <c r="L145" s="12">
        <v>30.7106666666667</v>
      </c>
      <c r="M145" s="12">
        <v>0.44133333333333302</v>
      </c>
      <c r="N145" s="12">
        <v>149.178333333333</v>
      </c>
      <c r="O145" s="12">
        <v>0.857361398</v>
      </c>
      <c r="P145" s="12">
        <v>28.264588119999999</v>
      </c>
      <c r="Q145" s="12">
        <v>-1.25108869569443</v>
      </c>
      <c r="R145" s="12">
        <v>0.89113466755617399</v>
      </c>
      <c r="S145" s="12">
        <v>0.80277378559238299</v>
      </c>
      <c r="T145" s="12">
        <v>-0.65354411915688004</v>
      </c>
      <c r="U145" s="12">
        <v>1.3108738573590699</v>
      </c>
      <c r="V145" s="11">
        <v>19</v>
      </c>
      <c r="W145" s="11">
        <v>17.5</v>
      </c>
      <c r="X145" s="11">
        <f t="shared" si="7"/>
        <v>332.5</v>
      </c>
    </row>
    <row r="146" spans="1:24" x14ac:dyDescent="0.2">
      <c r="A146" s="6" t="s">
        <v>46</v>
      </c>
      <c r="B146" s="6" t="s">
        <v>22</v>
      </c>
      <c r="C146" s="6" t="s">
        <v>13</v>
      </c>
      <c r="D146" s="6" t="s">
        <v>144</v>
      </c>
      <c r="E146" s="6">
        <v>9</v>
      </c>
      <c r="F146" s="6" t="s">
        <v>69</v>
      </c>
      <c r="G146" s="6" t="str">
        <f t="shared" si="8"/>
        <v>FR9</v>
      </c>
      <c r="H146" s="6" t="str">
        <f t="shared" si="6"/>
        <v>FR9.1</v>
      </c>
      <c r="I146" s="11">
        <v>17</v>
      </c>
      <c r="J146" s="7">
        <v>1</v>
      </c>
      <c r="K146" s="12">
        <v>76.514499999999998</v>
      </c>
      <c r="L146" s="12">
        <v>29.238499999999998</v>
      </c>
      <c r="M146" s="12">
        <v>0.38200000000000001</v>
      </c>
      <c r="N146" s="12">
        <v>83.65</v>
      </c>
      <c r="O146" s="12">
        <v>1.3864075140000001</v>
      </c>
      <c r="P146" s="12">
        <v>30.410133170000002</v>
      </c>
      <c r="Q146" s="12">
        <v>1.2105570248551101</v>
      </c>
      <c r="R146" s="12">
        <v>1.2486432596530499</v>
      </c>
      <c r="S146" s="12">
        <v>8.4266619873879803E-2</v>
      </c>
      <c r="T146" s="12">
        <v>-0.60804532991020299</v>
      </c>
      <c r="U146" s="12">
        <v>-0.30604265681576598</v>
      </c>
      <c r="V146" s="11">
        <v>8</v>
      </c>
      <c r="W146" s="11">
        <v>17</v>
      </c>
      <c r="X146" s="11">
        <f t="shared" si="7"/>
        <v>136</v>
      </c>
    </row>
    <row r="147" spans="1:24" x14ac:dyDescent="0.2">
      <c r="A147" s="6" t="s">
        <v>51</v>
      </c>
      <c r="B147" s="6" t="s">
        <v>54</v>
      </c>
      <c r="C147" s="6" t="s">
        <v>13</v>
      </c>
      <c r="D147" s="6" t="s">
        <v>144</v>
      </c>
      <c r="E147" s="6">
        <v>9</v>
      </c>
      <c r="F147" s="6" t="s">
        <v>70</v>
      </c>
      <c r="G147" s="6" t="str">
        <f t="shared" si="8"/>
        <v>FR9</v>
      </c>
      <c r="H147" s="6" t="str">
        <f t="shared" si="6"/>
        <v>FR9.2</v>
      </c>
      <c r="I147" s="14">
        <v>16</v>
      </c>
      <c r="J147" s="7">
        <v>1</v>
      </c>
      <c r="K147" s="12">
        <v>64.474500000000006</v>
      </c>
      <c r="L147" s="12">
        <v>23.990500000000001</v>
      </c>
      <c r="M147" s="12">
        <v>0.372</v>
      </c>
      <c r="N147" s="12">
        <v>79.170500000000004</v>
      </c>
      <c r="O147" s="12">
        <v>0.95846304299999996</v>
      </c>
      <c r="P147" s="12">
        <v>19.48931498</v>
      </c>
      <c r="Q147" s="12">
        <v>1.1064332205463401</v>
      </c>
      <c r="R147" s="12">
        <v>-0.45387806770772499</v>
      </c>
      <c r="S147" s="12">
        <v>-0.75260406267228197</v>
      </c>
      <c r="T147" s="12">
        <v>-0.34494027431234697</v>
      </c>
      <c r="U147" s="12">
        <v>-0.19988888362400301</v>
      </c>
      <c r="V147" s="11">
        <v>9</v>
      </c>
      <c r="W147" s="11">
        <v>18.8</v>
      </c>
      <c r="X147" s="11">
        <f t="shared" si="7"/>
        <v>169.20000000000002</v>
      </c>
    </row>
    <row r="148" spans="1:24" x14ac:dyDescent="0.2">
      <c r="A148" s="6" t="s">
        <v>46</v>
      </c>
      <c r="B148" s="6" t="s">
        <v>64</v>
      </c>
      <c r="C148" s="6" t="s">
        <v>13</v>
      </c>
      <c r="D148" s="6" t="s">
        <v>144</v>
      </c>
      <c r="E148" s="6">
        <v>10</v>
      </c>
      <c r="F148" s="6" t="s">
        <v>71</v>
      </c>
      <c r="G148" s="6" t="str">
        <f t="shared" si="8"/>
        <v>FR10</v>
      </c>
      <c r="H148" s="6" t="str">
        <f t="shared" si="6"/>
        <v>FR10.2</v>
      </c>
      <c r="I148" s="11">
        <v>17</v>
      </c>
      <c r="J148" s="7">
        <v>1</v>
      </c>
      <c r="K148" s="12">
        <v>60.915333333333301</v>
      </c>
      <c r="L148" s="12">
        <v>35.253666666666703</v>
      </c>
      <c r="M148" s="12">
        <v>0.57933333333333303</v>
      </c>
      <c r="N148" s="12">
        <v>144.60866666666701</v>
      </c>
      <c r="O148" s="12">
        <v>0.75217946400000002</v>
      </c>
      <c r="P148" s="12">
        <v>23.594645750000002</v>
      </c>
      <c r="Q148" s="12">
        <v>-2.1883442107605</v>
      </c>
      <c r="R148" s="12">
        <v>-7.4818518101419304E-2</v>
      </c>
      <c r="S148" s="12">
        <v>0.96605128757804404</v>
      </c>
      <c r="T148" s="12">
        <v>-0.54420469701875296</v>
      </c>
      <c r="U148" s="12">
        <v>0.16172520648088801</v>
      </c>
      <c r="V148" s="11">
        <v>12</v>
      </c>
      <c r="W148" s="11">
        <v>15.1</v>
      </c>
      <c r="X148" s="11">
        <f t="shared" si="7"/>
        <v>181.2</v>
      </c>
    </row>
    <row r="149" spans="1:24" x14ac:dyDescent="0.2">
      <c r="A149" s="6" t="s">
        <v>46</v>
      </c>
      <c r="B149" s="6" t="s">
        <v>23</v>
      </c>
      <c r="C149" s="6" t="s">
        <v>13</v>
      </c>
      <c r="D149" s="6" t="s">
        <v>144</v>
      </c>
      <c r="E149" s="6">
        <v>10</v>
      </c>
      <c r="F149" s="6" t="s">
        <v>154</v>
      </c>
      <c r="G149" s="6" t="str">
        <f t="shared" si="8"/>
        <v>FR10</v>
      </c>
      <c r="H149" s="6" t="str">
        <f t="shared" si="6"/>
        <v>FR10.3</v>
      </c>
      <c r="I149" s="11">
        <v>18</v>
      </c>
      <c r="J149" s="7">
        <v>1</v>
      </c>
      <c r="K149" s="12">
        <v>55.539666666666697</v>
      </c>
      <c r="L149" s="12">
        <v>25.4256666666667</v>
      </c>
      <c r="M149" s="12">
        <v>0.457666666666667</v>
      </c>
      <c r="N149" s="12">
        <v>145.785333333333</v>
      </c>
      <c r="O149" s="12">
        <v>0.79676769300000005</v>
      </c>
      <c r="P149" s="12">
        <v>19.202192199999999</v>
      </c>
      <c r="Q149" s="12">
        <v>-1.3811029459230399</v>
      </c>
      <c r="R149" s="12">
        <v>-0.68215566644910697</v>
      </c>
      <c r="S149" s="12">
        <v>0.48805310135025398</v>
      </c>
      <c r="T149" s="12">
        <v>-0.323553361931261</v>
      </c>
      <c r="U149" s="12">
        <v>1.2114907404535999</v>
      </c>
      <c r="V149" s="11">
        <v>8</v>
      </c>
      <c r="W149" s="11">
        <v>14.8</v>
      </c>
      <c r="X149" s="11">
        <f t="shared" si="7"/>
        <v>118.4</v>
      </c>
    </row>
    <row r="150" spans="1:24" x14ac:dyDescent="0.2">
      <c r="A150" s="6" t="s">
        <v>51</v>
      </c>
      <c r="B150" s="6" t="s">
        <v>54</v>
      </c>
      <c r="C150" s="6" t="s">
        <v>13</v>
      </c>
      <c r="D150" s="6" t="s">
        <v>144</v>
      </c>
      <c r="E150" s="6">
        <v>10</v>
      </c>
      <c r="F150" s="6" t="s">
        <v>72</v>
      </c>
      <c r="G150" s="6" t="str">
        <f t="shared" si="8"/>
        <v>FR10</v>
      </c>
      <c r="H150" s="6" t="str">
        <f t="shared" si="6"/>
        <v>FR10.1</v>
      </c>
      <c r="I150" s="11">
        <v>20</v>
      </c>
      <c r="J150" s="7">
        <v>1</v>
      </c>
      <c r="K150" s="12">
        <v>72.025000000000006</v>
      </c>
      <c r="L150" s="12">
        <v>36.4196666666667</v>
      </c>
      <c r="M150" s="12">
        <v>0.56000000000000005</v>
      </c>
      <c r="N150" s="12">
        <v>142.01566666666699</v>
      </c>
      <c r="O150" s="12">
        <v>0.87269456099999998</v>
      </c>
      <c r="P150" s="12">
        <v>20.001310144999998</v>
      </c>
      <c r="Q150" s="12">
        <v>-2.1047517655355699</v>
      </c>
      <c r="R150" s="12">
        <v>-7.1153695247470602E-2</v>
      </c>
      <c r="S150" s="12">
        <v>0.413365019450539</v>
      </c>
      <c r="T150" s="12">
        <v>0.109064403706906</v>
      </c>
      <c r="U150" s="12">
        <v>0.21447025393719599</v>
      </c>
      <c r="V150" s="11">
        <v>9</v>
      </c>
      <c r="W150" s="11">
        <v>15.8</v>
      </c>
      <c r="X150" s="11">
        <f t="shared" si="7"/>
        <v>142.20000000000002</v>
      </c>
    </row>
    <row r="151" spans="1:24" x14ac:dyDescent="0.2">
      <c r="A151" s="6" t="s">
        <v>51</v>
      </c>
      <c r="B151" s="6" t="s">
        <v>64</v>
      </c>
      <c r="C151" s="6" t="s">
        <v>13</v>
      </c>
      <c r="D151" s="6" t="s">
        <v>144</v>
      </c>
      <c r="E151" s="6">
        <v>10</v>
      </c>
      <c r="F151" s="6" t="s">
        <v>153</v>
      </c>
      <c r="G151" s="6" t="str">
        <f t="shared" si="8"/>
        <v>FR10</v>
      </c>
      <c r="H151" s="6" t="str">
        <f t="shared" si="6"/>
        <v>FR10.4</v>
      </c>
      <c r="I151" s="11">
        <v>18</v>
      </c>
      <c r="J151" s="7">
        <v>1</v>
      </c>
      <c r="K151" s="12">
        <v>42.863</v>
      </c>
      <c r="L151" s="12">
        <v>23.628</v>
      </c>
      <c r="M151" s="12">
        <v>0.55200000000000005</v>
      </c>
      <c r="N151" s="12">
        <v>141.72900000000001</v>
      </c>
      <c r="O151" s="12">
        <v>2.6785842209999999</v>
      </c>
      <c r="P151" s="12">
        <v>10.72515409</v>
      </c>
      <c r="Q151" s="12">
        <v>-1.3437131443814201</v>
      </c>
      <c r="R151" s="12">
        <v>-2.1197496468929198</v>
      </c>
      <c r="S151" s="12">
        <v>1.67299416558033</v>
      </c>
      <c r="T151" s="12">
        <v>1.41915379631669</v>
      </c>
      <c r="U151" s="12">
        <v>0.33828079009061002</v>
      </c>
      <c r="V151" s="11">
        <v>10</v>
      </c>
      <c r="W151" s="11">
        <v>14.8</v>
      </c>
      <c r="X151" s="11">
        <f t="shared" si="7"/>
        <v>148</v>
      </c>
    </row>
    <row r="152" spans="1:24" x14ac:dyDescent="0.2">
      <c r="A152" s="6" t="s">
        <v>46</v>
      </c>
      <c r="B152" s="6" t="s">
        <v>22</v>
      </c>
      <c r="C152" s="6" t="s">
        <v>13</v>
      </c>
      <c r="D152" s="6" t="s">
        <v>144</v>
      </c>
      <c r="E152" s="6">
        <v>11</v>
      </c>
      <c r="F152" s="6" t="s">
        <v>74</v>
      </c>
      <c r="G152" s="6" t="str">
        <f t="shared" si="8"/>
        <v>FR11</v>
      </c>
      <c r="H152" s="6" t="str">
        <f t="shared" si="6"/>
        <v>FR11.2</v>
      </c>
      <c r="I152" s="11" t="s">
        <v>50</v>
      </c>
      <c r="J152" s="7">
        <v>1</v>
      </c>
      <c r="K152" s="7" t="s">
        <v>50</v>
      </c>
      <c r="L152" s="7" t="s">
        <v>50</v>
      </c>
      <c r="M152" s="7" t="s">
        <v>50</v>
      </c>
      <c r="N152" s="7" t="s">
        <v>50</v>
      </c>
      <c r="O152" s="12" t="s">
        <v>50</v>
      </c>
      <c r="P152" s="12" t="s">
        <v>50</v>
      </c>
      <c r="Q152" s="12" t="s">
        <v>50</v>
      </c>
      <c r="R152" s="12" t="s">
        <v>50</v>
      </c>
      <c r="S152" s="12" t="s">
        <v>50</v>
      </c>
      <c r="T152" s="12" t="s">
        <v>50</v>
      </c>
      <c r="U152" s="12" t="s">
        <v>50</v>
      </c>
      <c r="V152" s="11">
        <v>8</v>
      </c>
      <c r="W152" s="11">
        <v>19.8</v>
      </c>
      <c r="X152" s="11">
        <f t="shared" si="7"/>
        <v>158.4</v>
      </c>
    </row>
    <row r="153" spans="1:24" x14ac:dyDescent="0.2">
      <c r="A153" s="6" t="s">
        <v>51</v>
      </c>
      <c r="B153" s="6" t="s">
        <v>22</v>
      </c>
      <c r="C153" s="6" t="s">
        <v>13</v>
      </c>
      <c r="D153" s="6" t="s">
        <v>144</v>
      </c>
      <c r="E153" s="6">
        <v>11</v>
      </c>
      <c r="F153" s="6" t="s">
        <v>73</v>
      </c>
      <c r="G153" s="6" t="str">
        <f t="shared" si="8"/>
        <v>FR11</v>
      </c>
      <c r="H153" s="6" t="str">
        <f t="shared" si="6"/>
        <v>FR11.1</v>
      </c>
      <c r="I153" s="11">
        <v>24</v>
      </c>
      <c r="J153" s="7">
        <v>1</v>
      </c>
      <c r="K153" s="12">
        <v>57.894500000000001</v>
      </c>
      <c r="L153" s="12">
        <v>19.097999999999999</v>
      </c>
      <c r="M153" s="12">
        <v>0.33</v>
      </c>
      <c r="N153" s="12">
        <v>99.835999999999999</v>
      </c>
      <c r="O153" s="12">
        <v>1.1131821319999999</v>
      </c>
      <c r="P153" s="12">
        <v>16.459213699999999</v>
      </c>
      <c r="Q153" s="12">
        <v>0.87027926461426797</v>
      </c>
      <c r="R153" s="12">
        <v>-0.94399665187634296</v>
      </c>
      <c r="S153" s="12">
        <v>-0.54023036888842701</v>
      </c>
      <c r="T153" s="12">
        <v>-6.9351459618054404E-2</v>
      </c>
      <c r="U153" s="12">
        <v>0.80436436471142503</v>
      </c>
      <c r="V153" s="11">
        <v>12</v>
      </c>
      <c r="W153" s="11">
        <v>17.5</v>
      </c>
      <c r="X153" s="11">
        <f t="shared" si="7"/>
        <v>210</v>
      </c>
    </row>
    <row r="154" spans="1:24" x14ac:dyDescent="0.2">
      <c r="A154" s="6" t="s">
        <v>46</v>
      </c>
      <c r="B154" s="6" t="s">
        <v>54</v>
      </c>
      <c r="C154" s="6" t="s">
        <v>13</v>
      </c>
      <c r="D154" s="6" t="s">
        <v>144</v>
      </c>
      <c r="E154" s="6">
        <v>12</v>
      </c>
      <c r="F154" s="6" t="s">
        <v>75</v>
      </c>
      <c r="G154" s="6" t="str">
        <f t="shared" si="8"/>
        <v>FR12</v>
      </c>
      <c r="H154" s="6" t="str">
        <f t="shared" si="6"/>
        <v>FR12.1</v>
      </c>
      <c r="I154" s="11">
        <v>18</v>
      </c>
      <c r="J154" s="7">
        <v>1</v>
      </c>
      <c r="K154" s="12">
        <v>65.296999999999997</v>
      </c>
      <c r="L154" s="12">
        <v>29.655333333333299</v>
      </c>
      <c r="M154" s="12">
        <v>0.45500000000000002</v>
      </c>
      <c r="N154" s="12">
        <v>101.347666666667</v>
      </c>
      <c r="O154" s="12">
        <v>1.129570639</v>
      </c>
      <c r="P154" s="12">
        <v>35.681996720000001</v>
      </c>
      <c r="Q154" s="12">
        <v>0.302537715143191</v>
      </c>
      <c r="R154" s="12">
        <v>1.4346292406314001</v>
      </c>
      <c r="S154" s="12">
        <v>1.02527653850496</v>
      </c>
      <c r="T154" s="12">
        <v>-1.4112732669527699</v>
      </c>
      <c r="U154" s="12">
        <v>-0.32410745354716802</v>
      </c>
      <c r="V154" s="11">
        <v>12</v>
      </c>
      <c r="W154" s="11">
        <v>16.600000000000001</v>
      </c>
      <c r="X154" s="11">
        <f t="shared" si="7"/>
        <v>199.20000000000002</v>
      </c>
    </row>
    <row r="155" spans="1:24" x14ac:dyDescent="0.2">
      <c r="A155" s="6" t="s">
        <v>51</v>
      </c>
      <c r="B155" s="6" t="s">
        <v>22</v>
      </c>
      <c r="C155" s="6" t="s">
        <v>13</v>
      </c>
      <c r="D155" s="6" t="s">
        <v>144</v>
      </c>
      <c r="E155" s="6">
        <v>12</v>
      </c>
      <c r="F155" s="6" t="s">
        <v>76</v>
      </c>
      <c r="G155" s="6" t="str">
        <f t="shared" si="8"/>
        <v>FR12</v>
      </c>
      <c r="H155" s="6" t="str">
        <f t="shared" si="6"/>
        <v>FR12.2</v>
      </c>
      <c r="I155" s="11">
        <v>24</v>
      </c>
      <c r="J155" s="7">
        <v>1</v>
      </c>
      <c r="K155" s="12">
        <v>64.276499999999999</v>
      </c>
      <c r="L155" s="12">
        <v>26.5885</v>
      </c>
      <c r="M155" s="12">
        <v>0.41349999999999998</v>
      </c>
      <c r="N155" s="12">
        <v>106.78700000000001</v>
      </c>
      <c r="O155" s="12">
        <v>3.8863714329999999</v>
      </c>
      <c r="P155" s="12">
        <v>25.111364250000001</v>
      </c>
      <c r="Q155" s="12">
        <v>1.2294066699555</v>
      </c>
      <c r="R155" s="12">
        <v>0.33244522362171097</v>
      </c>
      <c r="S155" s="12">
        <v>2.07532542776516</v>
      </c>
      <c r="T155" s="12">
        <v>1.4329515344124399</v>
      </c>
      <c r="U155" s="12">
        <v>8.0678046669948003E-2</v>
      </c>
      <c r="V155" s="11">
        <v>6</v>
      </c>
      <c r="W155" s="11">
        <v>19</v>
      </c>
      <c r="X155" s="11">
        <f t="shared" si="7"/>
        <v>114</v>
      </c>
    </row>
    <row r="156" spans="1:24" x14ac:dyDescent="0.2">
      <c r="A156" s="6" t="s">
        <v>46</v>
      </c>
      <c r="B156" s="6" t="s">
        <v>23</v>
      </c>
      <c r="C156" s="6" t="s">
        <v>13</v>
      </c>
      <c r="D156" s="6" t="s">
        <v>144</v>
      </c>
      <c r="E156" s="6">
        <v>13</v>
      </c>
      <c r="F156" s="6" t="s">
        <v>77</v>
      </c>
      <c r="G156" s="6" t="str">
        <f t="shared" si="8"/>
        <v>FR13</v>
      </c>
      <c r="H156" s="6" t="str">
        <f t="shared" si="6"/>
        <v>FR13.2</v>
      </c>
      <c r="I156" s="11">
        <v>17</v>
      </c>
      <c r="J156" s="7">
        <v>1</v>
      </c>
      <c r="K156" s="6">
        <v>89.917000000000002</v>
      </c>
      <c r="L156" s="6">
        <v>60.259</v>
      </c>
      <c r="M156" s="6">
        <v>0.67</v>
      </c>
      <c r="N156" s="6">
        <v>130.62299999999999</v>
      </c>
      <c r="O156" s="12">
        <v>0.80079699400000004</v>
      </c>
      <c r="P156" s="12">
        <v>19.186505220000001</v>
      </c>
      <c r="Q156" s="12">
        <v>-2.7710564813116498</v>
      </c>
      <c r="R156" s="12">
        <v>0.37451932038638203</v>
      </c>
      <c r="S156" s="12">
        <v>1.00757387619191E-2</v>
      </c>
      <c r="T156" s="12">
        <v>0.57246485030748595</v>
      </c>
      <c r="U156" s="12">
        <v>-1.0587637566338499</v>
      </c>
      <c r="V156" s="11">
        <v>12</v>
      </c>
      <c r="W156" s="11">
        <v>16</v>
      </c>
      <c r="X156" s="11">
        <f t="shared" si="7"/>
        <v>192</v>
      </c>
    </row>
    <row r="157" spans="1:24" x14ac:dyDescent="0.2">
      <c r="A157" s="6" t="s">
        <v>46</v>
      </c>
      <c r="B157" s="6" t="s">
        <v>23</v>
      </c>
      <c r="C157" s="6" t="s">
        <v>13</v>
      </c>
      <c r="D157" s="6" t="s">
        <v>144</v>
      </c>
      <c r="E157" s="6">
        <v>13</v>
      </c>
      <c r="F157" s="6" t="s">
        <v>156</v>
      </c>
      <c r="G157" s="6" t="str">
        <f t="shared" si="8"/>
        <v>FR13</v>
      </c>
      <c r="H157" s="6" t="str">
        <f t="shared" si="6"/>
        <v>FR13.4</v>
      </c>
      <c r="I157" s="11">
        <v>17</v>
      </c>
      <c r="J157" s="7">
        <v>1</v>
      </c>
      <c r="K157" s="12">
        <v>85.157333333333298</v>
      </c>
      <c r="L157" s="12">
        <v>49.988999999999997</v>
      </c>
      <c r="M157" s="12">
        <v>0.58699999999999997</v>
      </c>
      <c r="N157" s="12">
        <v>138.31833333333299</v>
      </c>
      <c r="O157" s="12">
        <v>0.63967995499999997</v>
      </c>
      <c r="P157" s="12">
        <v>16.31819862</v>
      </c>
      <c r="Q157" s="12">
        <v>-2.4728597171220201</v>
      </c>
      <c r="R157" s="12">
        <v>-5.1488120508233898E-2</v>
      </c>
      <c r="S157" s="12">
        <v>-0.31306343915798301</v>
      </c>
      <c r="T157" s="12">
        <v>0.578982654431209</v>
      </c>
      <c r="U157" s="12">
        <v>-0.115874539547109</v>
      </c>
      <c r="V157" s="11">
        <v>11</v>
      </c>
      <c r="W157" s="11">
        <v>19.5</v>
      </c>
      <c r="X157" s="11">
        <f t="shared" si="7"/>
        <v>214.5</v>
      </c>
    </row>
    <row r="158" spans="1:24" x14ac:dyDescent="0.2">
      <c r="A158" s="6" t="s">
        <v>51</v>
      </c>
      <c r="B158" s="6" t="s">
        <v>22</v>
      </c>
      <c r="C158" s="6" t="s">
        <v>13</v>
      </c>
      <c r="D158" s="6" t="s">
        <v>144</v>
      </c>
      <c r="E158" s="6">
        <v>13</v>
      </c>
      <c r="F158" s="6" t="s">
        <v>78</v>
      </c>
      <c r="G158" s="6" t="str">
        <f t="shared" si="8"/>
        <v>FR13</v>
      </c>
      <c r="H158" s="6" t="str">
        <f t="shared" si="6"/>
        <v>FR13.1</v>
      </c>
      <c r="I158" s="11">
        <v>18</v>
      </c>
      <c r="J158" s="7">
        <v>1</v>
      </c>
      <c r="K158" s="12">
        <v>95.210499999999996</v>
      </c>
      <c r="L158" s="12">
        <v>53.17</v>
      </c>
      <c r="M158" s="12">
        <v>0.53849999999999998</v>
      </c>
      <c r="N158" s="12">
        <v>130.030333333333</v>
      </c>
      <c r="O158" s="12">
        <v>0.93827754500000005</v>
      </c>
      <c r="P158" s="12">
        <v>21.921932640000001</v>
      </c>
      <c r="Q158" s="12">
        <v>-1.7371355958181001</v>
      </c>
      <c r="R158" s="12">
        <v>0.97159431674279795</v>
      </c>
      <c r="S158" s="12">
        <v>-0.22721933464178201</v>
      </c>
      <c r="T158" s="12">
        <v>0.53215483699952504</v>
      </c>
      <c r="U158" s="12">
        <v>-9.1427878596812104E-2</v>
      </c>
      <c r="V158" s="11">
        <v>6</v>
      </c>
      <c r="W158" s="11">
        <v>20</v>
      </c>
      <c r="X158" s="11">
        <f t="shared" si="7"/>
        <v>120</v>
      </c>
    </row>
    <row r="159" spans="1:24" x14ac:dyDescent="0.2">
      <c r="A159" s="6" t="s">
        <v>51</v>
      </c>
      <c r="B159" s="6" t="s">
        <v>23</v>
      </c>
      <c r="C159" s="6" t="s">
        <v>13</v>
      </c>
      <c r="D159" s="6" t="s">
        <v>144</v>
      </c>
      <c r="E159" s="6">
        <v>13</v>
      </c>
      <c r="F159" s="6" t="s">
        <v>155</v>
      </c>
      <c r="G159" s="6" t="str">
        <f t="shared" si="8"/>
        <v>FR13</v>
      </c>
      <c r="H159" s="6" t="str">
        <f t="shared" si="6"/>
        <v>FR13.3</v>
      </c>
      <c r="I159" s="11">
        <v>17</v>
      </c>
      <c r="J159" s="7">
        <v>1</v>
      </c>
      <c r="K159" s="12">
        <v>84.146000000000001</v>
      </c>
      <c r="L159" s="12">
        <v>46.662333333333301</v>
      </c>
      <c r="M159" s="12">
        <v>0.55533333333333301</v>
      </c>
      <c r="N159" s="12">
        <v>141.52266666666699</v>
      </c>
      <c r="O159" s="12">
        <v>0.825395239</v>
      </c>
      <c r="P159" s="12">
        <v>14.6230481</v>
      </c>
      <c r="Q159" s="12">
        <v>-2.2962975474750702</v>
      </c>
      <c r="R159" s="12">
        <v>-0.243963178325938</v>
      </c>
      <c r="S159" s="12">
        <v>-0.33289872969891299</v>
      </c>
      <c r="T159" s="12">
        <v>0.83112475887303305</v>
      </c>
      <c r="U159" s="12">
        <v>0.237798250806496</v>
      </c>
      <c r="V159" s="11">
        <v>14</v>
      </c>
      <c r="W159" s="11">
        <v>18.899999999999999</v>
      </c>
      <c r="X159" s="11">
        <f t="shared" si="7"/>
        <v>264.59999999999997</v>
      </c>
    </row>
    <row r="160" spans="1:24" x14ac:dyDescent="0.2">
      <c r="A160" s="6" t="s">
        <v>46</v>
      </c>
      <c r="B160" s="6" t="s">
        <v>54</v>
      </c>
      <c r="C160" s="6" t="s">
        <v>13</v>
      </c>
      <c r="D160" s="6" t="s">
        <v>144</v>
      </c>
      <c r="E160" s="6">
        <v>14</v>
      </c>
      <c r="F160" s="6" t="s">
        <v>111</v>
      </c>
      <c r="G160" s="6" t="str">
        <f t="shared" si="8"/>
        <v>FR14</v>
      </c>
      <c r="H160" s="6" t="str">
        <f t="shared" si="6"/>
        <v>FR14.2</v>
      </c>
      <c r="I160" s="11">
        <v>23</v>
      </c>
      <c r="J160" s="7">
        <v>1</v>
      </c>
      <c r="K160" s="12">
        <v>101.315</v>
      </c>
      <c r="L160" s="12">
        <v>37.142000000000003</v>
      </c>
      <c r="M160" s="12">
        <v>0.36666666666666697</v>
      </c>
      <c r="N160" s="12">
        <v>100.816666666667</v>
      </c>
      <c r="O160" s="12">
        <v>0.797333603</v>
      </c>
      <c r="P160" s="12">
        <v>17.17930552</v>
      </c>
      <c r="Q160" s="12">
        <v>0.11759266409420301</v>
      </c>
      <c r="R160" s="12">
        <v>0.68095694044562705</v>
      </c>
      <c r="S160" s="12">
        <v>-1.6996592430541499</v>
      </c>
      <c r="T160" s="12">
        <v>0.78418862065889605</v>
      </c>
      <c r="U160" s="12">
        <v>0.394722735343086</v>
      </c>
      <c r="V160" s="11">
        <v>15</v>
      </c>
      <c r="W160" s="11">
        <v>15.4</v>
      </c>
      <c r="X160" s="11">
        <f t="shared" si="7"/>
        <v>231</v>
      </c>
    </row>
    <row r="161" spans="1:24" x14ac:dyDescent="0.2">
      <c r="A161" s="6" t="s">
        <v>51</v>
      </c>
      <c r="B161" s="6" t="s">
        <v>22</v>
      </c>
      <c r="C161" s="6" t="s">
        <v>13</v>
      </c>
      <c r="D161" s="6" t="s">
        <v>144</v>
      </c>
      <c r="E161" s="6">
        <v>14</v>
      </c>
      <c r="F161" s="6" t="s">
        <v>110</v>
      </c>
      <c r="G161" s="6" t="str">
        <f t="shared" si="8"/>
        <v>FR14</v>
      </c>
      <c r="H161" s="6" t="str">
        <f t="shared" si="6"/>
        <v>FR14.1</v>
      </c>
      <c r="I161" s="11">
        <v>18</v>
      </c>
      <c r="J161" s="7">
        <v>1</v>
      </c>
      <c r="K161" s="12">
        <v>52.433666666666703</v>
      </c>
      <c r="L161" s="12">
        <v>16.274999999999999</v>
      </c>
      <c r="M161" s="12">
        <v>0.31066666666666698</v>
      </c>
      <c r="N161" s="12">
        <v>80.624666666666698</v>
      </c>
      <c r="O161" s="12">
        <v>1.4366997480000001</v>
      </c>
      <c r="P161" s="12">
        <v>17.72543353</v>
      </c>
      <c r="Q161" s="12">
        <v>1.7437736548323499</v>
      </c>
      <c r="R161" s="12">
        <v>-1.02916314894915</v>
      </c>
      <c r="S161" s="12">
        <v>-0.40813004345482601</v>
      </c>
      <c r="T161" s="12">
        <v>-0.18071370231873199</v>
      </c>
      <c r="U161" s="12">
        <v>0.35755222625365601</v>
      </c>
      <c r="V161" s="11">
        <v>12</v>
      </c>
      <c r="W161" s="11">
        <v>18.5</v>
      </c>
      <c r="X161" s="11">
        <f t="shared" si="7"/>
        <v>222</v>
      </c>
    </row>
    <row r="162" spans="1:24" x14ac:dyDescent="0.2">
      <c r="A162" s="6" t="s">
        <v>46</v>
      </c>
      <c r="B162" s="6" t="s">
        <v>64</v>
      </c>
      <c r="C162" s="6" t="s">
        <v>13</v>
      </c>
      <c r="D162" s="6" t="s">
        <v>144</v>
      </c>
      <c r="E162" s="6">
        <v>15</v>
      </c>
      <c r="F162" s="6" t="s">
        <v>80</v>
      </c>
      <c r="G162" s="6" t="str">
        <f t="shared" si="8"/>
        <v>FR15</v>
      </c>
      <c r="H162" s="6" t="str">
        <f t="shared" si="6"/>
        <v>FR15.2</v>
      </c>
      <c r="I162" s="11">
        <v>17</v>
      </c>
      <c r="J162" s="7">
        <v>1</v>
      </c>
      <c r="K162" s="12">
        <v>69.023666666666699</v>
      </c>
      <c r="L162" s="12">
        <v>32.904333333333298</v>
      </c>
      <c r="M162" s="12">
        <v>0.47666666666666702</v>
      </c>
      <c r="N162" s="12">
        <v>129.00833333333301</v>
      </c>
      <c r="O162" s="12">
        <v>0.91138865899999999</v>
      </c>
      <c r="P162" s="12">
        <v>28.047566459999999</v>
      </c>
      <c r="Q162" s="12">
        <v>-0.91630882992293206</v>
      </c>
      <c r="R162" s="12">
        <v>0.75764275980996798</v>
      </c>
      <c r="S162" s="12">
        <v>0.67467181548327204</v>
      </c>
      <c r="T162" s="12">
        <v>-0.69952228653187298</v>
      </c>
      <c r="U162" s="12">
        <v>0.41559587051636698</v>
      </c>
      <c r="V162" s="11">
        <v>10</v>
      </c>
      <c r="W162" s="11">
        <v>15.4</v>
      </c>
      <c r="X162" s="11">
        <f t="shared" si="7"/>
        <v>154</v>
      </c>
    </row>
    <row r="163" spans="1:24" x14ac:dyDescent="0.2">
      <c r="A163" s="6" t="s">
        <v>51</v>
      </c>
      <c r="B163" s="6" t="s">
        <v>23</v>
      </c>
      <c r="C163" s="6" t="s">
        <v>13</v>
      </c>
      <c r="D163" s="6" t="s">
        <v>144</v>
      </c>
      <c r="E163" s="6">
        <v>15</v>
      </c>
      <c r="F163" s="6" t="s">
        <v>79</v>
      </c>
      <c r="G163" s="6" t="str">
        <f t="shared" si="8"/>
        <v>FR15</v>
      </c>
      <c r="H163" s="6" t="str">
        <f t="shared" si="6"/>
        <v>FR15.1</v>
      </c>
      <c r="I163" s="11">
        <v>18</v>
      </c>
      <c r="J163" s="7">
        <v>1</v>
      </c>
      <c r="K163" s="12">
        <v>38.171666666666702</v>
      </c>
      <c r="L163" s="12">
        <v>18.536666666666701</v>
      </c>
      <c r="M163" s="12">
        <v>0.48499999999999999</v>
      </c>
      <c r="N163" s="12">
        <v>122.90300000000001</v>
      </c>
      <c r="O163" s="12">
        <v>0.91069602199999999</v>
      </c>
      <c r="P163" s="12">
        <v>34.459867289999998</v>
      </c>
      <c r="Q163" s="12">
        <v>-0.40388826403696798</v>
      </c>
      <c r="R163" s="12">
        <v>0.34508564523426</v>
      </c>
      <c r="S163" s="12">
        <v>1.8683313767511001</v>
      </c>
      <c r="T163" s="12">
        <v>-2.0562377401985201</v>
      </c>
      <c r="U163" s="12">
        <v>0.22707798687109301</v>
      </c>
      <c r="V163" s="11">
        <v>4</v>
      </c>
      <c r="W163" s="11">
        <v>21.5</v>
      </c>
      <c r="X163" s="11">
        <f t="shared" si="7"/>
        <v>86</v>
      </c>
    </row>
    <row r="164" spans="1:24" x14ac:dyDescent="0.2">
      <c r="A164" s="6" t="s">
        <v>46</v>
      </c>
      <c r="B164" s="6" t="s">
        <v>54</v>
      </c>
      <c r="C164" s="6" t="s">
        <v>13</v>
      </c>
      <c r="D164" s="6" t="s">
        <v>144</v>
      </c>
      <c r="E164" s="6">
        <v>16</v>
      </c>
      <c r="F164" s="6" t="s">
        <v>81</v>
      </c>
      <c r="G164" s="6" t="str">
        <f t="shared" si="8"/>
        <v>FR16</v>
      </c>
      <c r="H164" s="6" t="str">
        <f t="shared" si="6"/>
        <v>FR16.1</v>
      </c>
      <c r="I164" s="14">
        <v>16</v>
      </c>
      <c r="J164" s="7">
        <v>1</v>
      </c>
      <c r="K164" s="12">
        <v>64.227000000000004</v>
      </c>
      <c r="L164" s="12">
        <v>21.2573333333333</v>
      </c>
      <c r="M164" s="12">
        <v>0.331666666666667</v>
      </c>
      <c r="N164" s="12">
        <v>113.639333333333</v>
      </c>
      <c r="O164" s="12">
        <v>2.6219868399999999</v>
      </c>
      <c r="P164" s="12">
        <v>18.51231005</v>
      </c>
      <c r="Q164" s="12">
        <v>1.01558436918766</v>
      </c>
      <c r="R164" s="12">
        <v>-0.38913604316239903</v>
      </c>
      <c r="S164" s="12">
        <v>0.62861946015697501</v>
      </c>
      <c r="T164" s="12">
        <v>1.0743783574060599</v>
      </c>
      <c r="U164" s="12">
        <v>1.0739177292855799</v>
      </c>
      <c r="V164" s="11">
        <v>11</v>
      </c>
      <c r="W164" s="11">
        <v>17.600000000000001</v>
      </c>
      <c r="X164" s="11">
        <f t="shared" si="7"/>
        <v>193.60000000000002</v>
      </c>
    </row>
    <row r="165" spans="1:24" x14ac:dyDescent="0.2">
      <c r="A165" s="6" t="s">
        <v>51</v>
      </c>
      <c r="B165" s="6" t="s">
        <v>23</v>
      </c>
      <c r="C165" s="6" t="s">
        <v>13</v>
      </c>
      <c r="D165" s="6" t="s">
        <v>144</v>
      </c>
      <c r="E165" s="6">
        <v>16</v>
      </c>
      <c r="F165" s="6" t="s">
        <v>82</v>
      </c>
      <c r="G165" s="6" t="str">
        <f t="shared" si="8"/>
        <v>FR16</v>
      </c>
      <c r="H165" s="6" t="str">
        <f t="shared" si="6"/>
        <v>FR16.2</v>
      </c>
      <c r="I165" s="11">
        <v>14</v>
      </c>
      <c r="J165" s="7">
        <v>1</v>
      </c>
      <c r="K165" s="12">
        <v>59.356000000000002</v>
      </c>
      <c r="L165" s="12">
        <v>19.747</v>
      </c>
      <c r="M165" s="12">
        <v>0.33233333333333298</v>
      </c>
      <c r="N165" s="12">
        <v>114.085333333333</v>
      </c>
      <c r="O165" s="12">
        <v>0.99654503500000002</v>
      </c>
      <c r="P165" s="12">
        <v>36.559908</v>
      </c>
      <c r="Q165" s="12">
        <v>0.84938694884213395</v>
      </c>
      <c r="R165" s="12">
        <v>1.43545213781053</v>
      </c>
      <c r="S165" s="12">
        <v>0.97084439502080799</v>
      </c>
      <c r="T165" s="12">
        <v>-1.71624648487286</v>
      </c>
      <c r="U165" s="12">
        <v>1.0576916977014099</v>
      </c>
      <c r="V165" s="11">
        <v>10</v>
      </c>
      <c r="W165" s="11">
        <v>20.100000000000001</v>
      </c>
      <c r="X165" s="11">
        <f t="shared" si="7"/>
        <v>201</v>
      </c>
    </row>
    <row r="166" spans="1:24" x14ac:dyDescent="0.2">
      <c r="A166" s="6" t="s">
        <v>46</v>
      </c>
      <c r="B166" s="6" t="s">
        <v>22</v>
      </c>
      <c r="C166" s="6" t="s">
        <v>13</v>
      </c>
      <c r="D166" s="6" t="s">
        <v>144</v>
      </c>
      <c r="E166" s="6">
        <v>17</v>
      </c>
      <c r="F166" s="6" t="s">
        <v>83</v>
      </c>
      <c r="G166" s="6" t="str">
        <f t="shared" si="8"/>
        <v>FR17</v>
      </c>
      <c r="H166" s="6" t="str">
        <f t="shared" si="6"/>
        <v>FR17.1</v>
      </c>
      <c r="I166" s="11">
        <v>21</v>
      </c>
      <c r="J166" s="7">
        <v>1</v>
      </c>
      <c r="K166" s="12">
        <v>69.697500000000005</v>
      </c>
      <c r="L166" s="12">
        <v>38.677500000000002</v>
      </c>
      <c r="M166" s="12">
        <v>0.55700000000000005</v>
      </c>
      <c r="N166" s="12">
        <v>126.574</v>
      </c>
      <c r="O166" s="12">
        <v>0.83205572800000005</v>
      </c>
      <c r="P166" s="12">
        <v>29.185244260000001</v>
      </c>
      <c r="Q166" s="12">
        <v>-1.43665082381055</v>
      </c>
      <c r="R166" s="12">
        <v>0.84687908782444599</v>
      </c>
      <c r="S166" s="12">
        <v>0.88408550224803595</v>
      </c>
      <c r="T166" s="12">
        <v>-0.81692827136625701</v>
      </c>
      <c r="U166" s="12">
        <v>-0.29946539348296802</v>
      </c>
      <c r="V166" s="11">
        <v>7</v>
      </c>
      <c r="W166" s="11">
        <v>18.5</v>
      </c>
      <c r="X166" s="11">
        <f t="shared" si="7"/>
        <v>129.5</v>
      </c>
    </row>
    <row r="167" spans="1:24" x14ac:dyDescent="0.2">
      <c r="A167" s="6" t="s">
        <v>51</v>
      </c>
      <c r="B167" s="6" t="s">
        <v>22</v>
      </c>
      <c r="C167" s="6" t="s">
        <v>13</v>
      </c>
      <c r="D167" s="6" t="s">
        <v>144</v>
      </c>
      <c r="E167" s="6">
        <v>17</v>
      </c>
      <c r="F167" s="6" t="s">
        <v>84</v>
      </c>
      <c r="G167" s="6" t="str">
        <f t="shared" si="8"/>
        <v>FR17</v>
      </c>
      <c r="H167" s="6" t="str">
        <f t="shared" si="6"/>
        <v>FR17.2</v>
      </c>
      <c r="I167" s="11" t="s">
        <v>50</v>
      </c>
      <c r="J167" s="7">
        <v>1</v>
      </c>
      <c r="K167" s="12" t="s">
        <v>50</v>
      </c>
      <c r="L167" s="12" t="s">
        <v>50</v>
      </c>
      <c r="M167" s="12" t="s">
        <v>50</v>
      </c>
      <c r="N167" s="12" t="s">
        <v>50</v>
      </c>
      <c r="O167" s="12" t="s">
        <v>50</v>
      </c>
      <c r="P167" s="12" t="s">
        <v>50</v>
      </c>
      <c r="Q167" s="12" t="s">
        <v>50</v>
      </c>
      <c r="R167" s="12" t="s">
        <v>50</v>
      </c>
      <c r="S167" s="12" t="s">
        <v>50</v>
      </c>
      <c r="T167" s="12" t="s">
        <v>50</v>
      </c>
      <c r="U167" s="12" t="s">
        <v>50</v>
      </c>
      <c r="V167" s="11">
        <v>8</v>
      </c>
      <c r="W167" s="11">
        <v>17</v>
      </c>
      <c r="X167" s="11">
        <f t="shared" si="7"/>
        <v>136</v>
      </c>
    </row>
    <row r="168" spans="1:24" x14ac:dyDescent="0.2">
      <c r="A168" s="6" t="s">
        <v>46</v>
      </c>
      <c r="B168" s="6" t="s">
        <v>54</v>
      </c>
      <c r="C168" s="6" t="s">
        <v>13</v>
      </c>
      <c r="D168" s="6" t="s">
        <v>144</v>
      </c>
      <c r="E168" s="6">
        <v>18</v>
      </c>
      <c r="F168" s="6" t="s">
        <v>113</v>
      </c>
      <c r="G168" s="6" t="str">
        <f t="shared" si="8"/>
        <v>FR18</v>
      </c>
      <c r="H168" s="6" t="str">
        <f t="shared" si="6"/>
        <v>FR18.1</v>
      </c>
      <c r="I168" s="11">
        <v>24</v>
      </c>
      <c r="J168" s="7">
        <v>1</v>
      </c>
      <c r="K168" s="12">
        <v>44.412999999999997</v>
      </c>
      <c r="L168" s="12">
        <v>15.542999999999999</v>
      </c>
      <c r="M168" s="12">
        <v>0.35199999999999998</v>
      </c>
      <c r="N168" s="12">
        <v>99.858000000000004</v>
      </c>
      <c r="O168" s="12">
        <v>1.0455058479999999</v>
      </c>
      <c r="P168" s="12">
        <v>22.417812445000003</v>
      </c>
      <c r="Q168" s="12">
        <v>0.93222058620914805</v>
      </c>
      <c r="R168" s="12">
        <v>-0.77165831762342096</v>
      </c>
      <c r="S168" s="12">
        <v>0.24994294238852799</v>
      </c>
      <c r="T168" s="12">
        <v>-0.95358234336551595</v>
      </c>
      <c r="U168" s="12">
        <v>0.63777712848575596</v>
      </c>
      <c r="V168" s="11">
        <v>7</v>
      </c>
      <c r="W168" s="11">
        <v>21.4</v>
      </c>
      <c r="X168" s="11">
        <f t="shared" si="7"/>
        <v>149.79999999999998</v>
      </c>
    </row>
    <row r="169" spans="1:24" x14ac:dyDescent="0.2">
      <c r="A169" s="6" t="s">
        <v>51</v>
      </c>
      <c r="B169" s="6" t="s">
        <v>23</v>
      </c>
      <c r="C169" s="6" t="s">
        <v>13</v>
      </c>
      <c r="D169" s="6" t="s">
        <v>144</v>
      </c>
      <c r="E169" s="6">
        <v>18</v>
      </c>
      <c r="F169" s="6" t="s">
        <v>112</v>
      </c>
      <c r="G169" s="6" t="str">
        <f t="shared" si="8"/>
        <v>FR18</v>
      </c>
      <c r="H169" s="6" t="str">
        <f t="shared" si="6"/>
        <v>FR18.2</v>
      </c>
      <c r="I169" s="11">
        <v>14</v>
      </c>
      <c r="J169" s="7">
        <v>1</v>
      </c>
      <c r="K169" s="7" t="s">
        <v>50</v>
      </c>
      <c r="L169" s="7" t="s">
        <v>50</v>
      </c>
      <c r="M169" s="7" t="s">
        <v>50</v>
      </c>
      <c r="N169" s="7" t="s">
        <v>50</v>
      </c>
      <c r="O169" s="12">
        <v>0.796099636</v>
      </c>
      <c r="P169" s="12" t="s">
        <v>50</v>
      </c>
      <c r="Q169" s="12" t="s">
        <v>50</v>
      </c>
      <c r="R169" s="12" t="s">
        <v>50</v>
      </c>
      <c r="S169" s="12" t="s">
        <v>50</v>
      </c>
      <c r="T169" s="12" t="s">
        <v>50</v>
      </c>
      <c r="U169" s="12" t="s">
        <v>50</v>
      </c>
      <c r="V169" s="11">
        <v>13</v>
      </c>
      <c r="W169" s="11">
        <v>20.399999999999999</v>
      </c>
      <c r="X169" s="11">
        <f t="shared" si="7"/>
        <v>265.2</v>
      </c>
    </row>
    <row r="170" spans="1:24" x14ac:dyDescent="0.2">
      <c r="A170" s="6" t="s">
        <v>46</v>
      </c>
      <c r="B170" s="6" t="s">
        <v>54</v>
      </c>
      <c r="C170" s="6" t="s">
        <v>13</v>
      </c>
      <c r="D170" s="6" t="s">
        <v>144</v>
      </c>
      <c r="E170" s="6">
        <v>19</v>
      </c>
      <c r="F170" s="6" t="s">
        <v>85</v>
      </c>
      <c r="G170" s="6" t="str">
        <f t="shared" si="8"/>
        <v>FR19</v>
      </c>
      <c r="H170" s="6" t="str">
        <f t="shared" si="6"/>
        <v>FR19.1</v>
      </c>
      <c r="I170" s="11">
        <v>14</v>
      </c>
      <c r="J170" s="7">
        <v>1</v>
      </c>
      <c r="K170" s="12">
        <v>52.558999999999997</v>
      </c>
      <c r="L170" s="12">
        <v>21.764333333333301</v>
      </c>
      <c r="M170" s="12">
        <v>0.41499999999999998</v>
      </c>
      <c r="N170" s="12">
        <v>120.116666666667</v>
      </c>
      <c r="O170" s="12">
        <v>1.0478928430000001</v>
      </c>
      <c r="P170" s="12">
        <v>20.07871463</v>
      </c>
      <c r="Q170" s="12">
        <v>-0.21306687702812499</v>
      </c>
      <c r="R170" s="12">
        <v>-0.72692852473603098</v>
      </c>
      <c r="S170" s="12">
        <v>0.32717514160618</v>
      </c>
      <c r="T170" s="12">
        <v>-0.42915622490148703</v>
      </c>
      <c r="U170" s="12">
        <v>0.749521585214033</v>
      </c>
      <c r="V170" s="11">
        <v>7</v>
      </c>
      <c r="W170" s="11">
        <v>20</v>
      </c>
      <c r="X170" s="11">
        <f t="shared" si="7"/>
        <v>140</v>
      </c>
    </row>
    <row r="171" spans="1:24" x14ac:dyDescent="0.2">
      <c r="A171" s="6" t="s">
        <v>46</v>
      </c>
      <c r="B171" s="6" t="s">
        <v>64</v>
      </c>
      <c r="C171" s="6" t="s">
        <v>13</v>
      </c>
      <c r="D171" s="6" t="s">
        <v>144</v>
      </c>
      <c r="E171" s="6">
        <v>19</v>
      </c>
      <c r="F171" s="6" t="s">
        <v>158</v>
      </c>
      <c r="G171" s="6" t="str">
        <f t="shared" si="8"/>
        <v>FR19</v>
      </c>
      <c r="H171" s="6" t="str">
        <f t="shared" si="6"/>
        <v>FR19.3</v>
      </c>
      <c r="I171" s="11">
        <v>17</v>
      </c>
      <c r="J171" s="7">
        <v>1</v>
      </c>
      <c r="K171" s="12">
        <v>49.4896666666667</v>
      </c>
      <c r="L171" s="12">
        <v>21.4613333333333</v>
      </c>
      <c r="M171" s="12">
        <v>0.434</v>
      </c>
      <c r="N171" s="12">
        <v>135.52000000000001</v>
      </c>
      <c r="O171" s="12">
        <v>0.85252916899999998</v>
      </c>
      <c r="P171" s="12">
        <v>23.983846799999998</v>
      </c>
      <c r="Q171" s="12">
        <v>-0.742563447986061</v>
      </c>
      <c r="R171" s="12">
        <v>-0.36843405731506901</v>
      </c>
      <c r="S171" s="12">
        <v>0.81549160678019295</v>
      </c>
      <c r="T171" s="12">
        <v>-0.89376759477710199</v>
      </c>
      <c r="U171" s="12">
        <v>1.06347902716013</v>
      </c>
      <c r="V171" s="11">
        <v>12</v>
      </c>
      <c r="W171" s="11">
        <v>20</v>
      </c>
      <c r="X171" s="11">
        <f t="shared" si="7"/>
        <v>240</v>
      </c>
    </row>
    <row r="172" spans="1:24" x14ac:dyDescent="0.2">
      <c r="A172" s="6" t="s">
        <v>51</v>
      </c>
      <c r="B172" s="6" t="s">
        <v>54</v>
      </c>
      <c r="C172" s="6" t="s">
        <v>13</v>
      </c>
      <c r="D172" s="6" t="s">
        <v>144</v>
      </c>
      <c r="E172" s="6">
        <v>19</v>
      </c>
      <c r="F172" s="6" t="s">
        <v>86</v>
      </c>
      <c r="G172" s="6" t="str">
        <f t="shared" si="8"/>
        <v>FR19</v>
      </c>
      <c r="H172" s="6" t="str">
        <f t="shared" si="6"/>
        <v>FR19.2</v>
      </c>
      <c r="I172" s="11">
        <v>14</v>
      </c>
      <c r="J172" s="7">
        <v>1</v>
      </c>
      <c r="K172" s="12">
        <v>54.449666666666701</v>
      </c>
      <c r="L172" s="12">
        <v>21.267333333333301</v>
      </c>
      <c r="M172" s="12">
        <v>0.390666666666667</v>
      </c>
      <c r="N172" s="12">
        <v>117.925333333333</v>
      </c>
      <c r="O172" s="12">
        <v>1.347729725</v>
      </c>
      <c r="P172" s="12">
        <v>24.14963367</v>
      </c>
      <c r="Q172" s="12">
        <v>0.210141428473678</v>
      </c>
      <c r="R172" s="12">
        <v>-0.17367147178519299</v>
      </c>
      <c r="S172" s="12">
        <v>0.66655311428084096</v>
      </c>
      <c r="T172" s="12">
        <v>-0.52162489225105302</v>
      </c>
      <c r="U172" s="12">
        <v>0.81373580137098001</v>
      </c>
      <c r="V172" s="11">
        <v>12</v>
      </c>
      <c r="W172" s="11">
        <v>22.6</v>
      </c>
      <c r="X172" s="11">
        <f t="shared" si="7"/>
        <v>271.20000000000005</v>
      </c>
    </row>
    <row r="173" spans="1:24" x14ac:dyDescent="0.2">
      <c r="A173" s="6" t="s">
        <v>51</v>
      </c>
      <c r="B173" s="6" t="s">
        <v>22</v>
      </c>
      <c r="C173" s="6" t="s">
        <v>13</v>
      </c>
      <c r="D173" s="6" t="s">
        <v>144</v>
      </c>
      <c r="E173" s="6">
        <v>19</v>
      </c>
      <c r="F173" s="6" t="s">
        <v>157</v>
      </c>
      <c r="G173" s="6" t="str">
        <f t="shared" si="8"/>
        <v>FR19</v>
      </c>
      <c r="H173" s="6" t="str">
        <f t="shared" si="6"/>
        <v>FR19.4</v>
      </c>
      <c r="I173" s="14">
        <v>16</v>
      </c>
      <c r="J173" s="7">
        <v>1</v>
      </c>
      <c r="K173" s="12">
        <v>69.738</v>
      </c>
      <c r="L173" s="12">
        <v>26.087</v>
      </c>
      <c r="M173" s="12">
        <v>0.37466666666666698</v>
      </c>
      <c r="N173" s="12">
        <v>100.288</v>
      </c>
      <c r="O173" s="12" t="s">
        <v>50</v>
      </c>
      <c r="P173" s="12" t="s">
        <v>50</v>
      </c>
      <c r="Q173" s="12" t="s">
        <v>50</v>
      </c>
      <c r="R173" s="12" t="s">
        <v>50</v>
      </c>
      <c r="S173" s="12" t="s">
        <v>50</v>
      </c>
      <c r="T173" s="12" t="s">
        <v>50</v>
      </c>
      <c r="U173" s="12" t="s">
        <v>50</v>
      </c>
      <c r="V173" s="11">
        <v>9</v>
      </c>
      <c r="W173" s="11">
        <v>22</v>
      </c>
      <c r="X173" s="11">
        <f t="shared" si="7"/>
        <v>198</v>
      </c>
    </row>
    <row r="174" spans="1:24" x14ac:dyDescent="0.2">
      <c r="A174" s="6" t="s">
        <v>46</v>
      </c>
      <c r="B174" s="6" t="s">
        <v>64</v>
      </c>
      <c r="C174" s="6" t="s">
        <v>13</v>
      </c>
      <c r="D174" s="6" t="s">
        <v>144</v>
      </c>
      <c r="E174" s="6">
        <v>21</v>
      </c>
      <c r="F174" s="6" t="s">
        <v>89</v>
      </c>
      <c r="G174" s="6" t="str">
        <f t="shared" si="8"/>
        <v>FR21</v>
      </c>
      <c r="H174" s="6" t="str">
        <f t="shared" si="6"/>
        <v>FR21.1</v>
      </c>
      <c r="I174" s="11">
        <v>14</v>
      </c>
      <c r="J174" s="7">
        <v>1</v>
      </c>
      <c r="K174" s="12">
        <v>40.269666666666701</v>
      </c>
      <c r="L174" s="12">
        <v>16.092333333333301</v>
      </c>
      <c r="M174" s="12">
        <v>0.39900000000000002</v>
      </c>
      <c r="N174" s="12">
        <v>103.997666666667</v>
      </c>
      <c r="O174" s="12">
        <v>3.340381271</v>
      </c>
      <c r="P174" s="12">
        <v>14.79375014</v>
      </c>
      <c r="Q174" s="12">
        <v>1.1799025064673101</v>
      </c>
      <c r="R174" s="12">
        <v>-1.7318092843466399</v>
      </c>
      <c r="S174" s="12">
        <v>1.5217964860342501</v>
      </c>
      <c r="T174" s="12">
        <v>1.2580496527332401</v>
      </c>
      <c r="U174" s="12">
        <v>0.322350110681971</v>
      </c>
      <c r="V174" s="11">
        <v>6</v>
      </c>
      <c r="W174" s="11">
        <v>19.399999999999999</v>
      </c>
      <c r="X174" s="11">
        <f t="shared" si="7"/>
        <v>116.39999999999999</v>
      </c>
    </row>
    <row r="175" spans="1:24" x14ac:dyDescent="0.2">
      <c r="A175" s="6" t="s">
        <v>46</v>
      </c>
      <c r="B175" s="6" t="s">
        <v>54</v>
      </c>
      <c r="C175" s="6" t="s">
        <v>13</v>
      </c>
      <c r="D175" s="6" t="s">
        <v>144</v>
      </c>
      <c r="E175" s="6">
        <v>21</v>
      </c>
      <c r="F175" s="6" t="s">
        <v>159</v>
      </c>
      <c r="G175" s="6" t="str">
        <f t="shared" si="8"/>
        <v>FR21</v>
      </c>
      <c r="H175" s="6" t="str">
        <f t="shared" si="6"/>
        <v>FR21.4</v>
      </c>
      <c r="I175" s="11">
        <v>10</v>
      </c>
      <c r="J175" s="7">
        <v>1</v>
      </c>
      <c r="K175" s="12">
        <v>59.124000000000002</v>
      </c>
      <c r="L175" s="12">
        <v>25.507666666666701</v>
      </c>
      <c r="M175" s="12">
        <v>0.43166666666666698</v>
      </c>
      <c r="N175" s="12">
        <v>74.489999999999995</v>
      </c>
      <c r="O175" s="12">
        <v>1.5734883980000001</v>
      </c>
      <c r="P175" s="12">
        <v>16.533632430000001</v>
      </c>
      <c r="Q175" s="12">
        <v>1.0109217478255901</v>
      </c>
      <c r="R175" s="12">
        <v>-1.01814583190866</v>
      </c>
      <c r="S175" s="12">
        <v>-0.30932055348227699</v>
      </c>
      <c r="T175" s="12">
        <v>0.203026272638195</v>
      </c>
      <c r="U175" s="12">
        <v>-0.80936503990712405</v>
      </c>
      <c r="V175" s="11">
        <v>5</v>
      </c>
      <c r="W175" s="11">
        <v>17.2</v>
      </c>
      <c r="X175" s="11">
        <f t="shared" si="7"/>
        <v>86</v>
      </c>
    </row>
    <row r="176" spans="1:24" x14ac:dyDescent="0.2">
      <c r="A176" s="6" t="s">
        <v>51</v>
      </c>
      <c r="B176" s="6" t="s">
        <v>54</v>
      </c>
      <c r="C176" s="6" t="s">
        <v>13</v>
      </c>
      <c r="D176" s="6" t="s">
        <v>144</v>
      </c>
      <c r="E176" s="6">
        <v>21</v>
      </c>
      <c r="F176" s="6" t="s">
        <v>90</v>
      </c>
      <c r="G176" s="6" t="str">
        <f t="shared" si="8"/>
        <v>FR21</v>
      </c>
      <c r="H176" s="6" t="str">
        <f t="shared" si="6"/>
        <v>FR21.2</v>
      </c>
      <c r="I176" s="11">
        <v>11</v>
      </c>
      <c r="J176" s="7">
        <v>1</v>
      </c>
      <c r="K176" s="12">
        <v>65.455666666666701</v>
      </c>
      <c r="L176" s="12">
        <v>31.281666666666698</v>
      </c>
      <c r="M176" s="12">
        <v>0.47966666666666702</v>
      </c>
      <c r="N176" s="12">
        <v>97.579666666666697</v>
      </c>
      <c r="O176" s="12">
        <v>0.72800360500000005</v>
      </c>
      <c r="P176" s="12">
        <v>13.50870756</v>
      </c>
      <c r="Q176" s="12">
        <v>-0.41690123827365599</v>
      </c>
      <c r="R176" s="12">
        <v>-1.1282514238318699</v>
      </c>
      <c r="S176" s="12">
        <v>-0.79947532816299205</v>
      </c>
      <c r="T176" s="12">
        <v>0.13609480061291401</v>
      </c>
      <c r="U176" s="12">
        <v>-0.42440657132607801</v>
      </c>
      <c r="V176" s="11">
        <v>5</v>
      </c>
      <c r="W176" s="11">
        <v>22.3</v>
      </c>
      <c r="X176" s="11">
        <f t="shared" si="7"/>
        <v>111.5</v>
      </c>
    </row>
    <row r="177" spans="1:24" x14ac:dyDescent="0.2">
      <c r="A177" s="6" t="s">
        <v>51</v>
      </c>
      <c r="B177" s="6" t="s">
        <v>54</v>
      </c>
      <c r="C177" s="6" t="s">
        <v>13</v>
      </c>
      <c r="D177" s="6" t="s">
        <v>144</v>
      </c>
      <c r="E177" s="6">
        <v>21</v>
      </c>
      <c r="F177" s="6" t="s">
        <v>160</v>
      </c>
      <c r="G177" s="6" t="str">
        <f t="shared" si="8"/>
        <v>FR21</v>
      </c>
      <c r="H177" s="6" t="str">
        <f t="shared" si="6"/>
        <v>FR21.3</v>
      </c>
      <c r="I177" s="14">
        <v>16</v>
      </c>
      <c r="J177" s="7">
        <v>1</v>
      </c>
      <c r="K177" s="12">
        <v>65.986333333333306</v>
      </c>
      <c r="L177" s="12">
        <v>31.2573333333333</v>
      </c>
      <c r="M177" s="12">
        <v>0.47366666666666701</v>
      </c>
      <c r="N177" s="12">
        <v>94.374666666666698</v>
      </c>
      <c r="O177" s="12">
        <v>0.86796051100000005</v>
      </c>
      <c r="P177" s="12">
        <v>12.982124300000001</v>
      </c>
      <c r="Q177" s="12">
        <v>-0.248233440813383</v>
      </c>
      <c r="R177" s="12">
        <v>-1.1693380856806701</v>
      </c>
      <c r="S177" s="12">
        <v>-0.81823892976091706</v>
      </c>
      <c r="T177" s="12">
        <v>0.27690136740305199</v>
      </c>
      <c r="U177" s="12">
        <v>-0.48206045236206402</v>
      </c>
      <c r="V177" s="11">
        <v>5</v>
      </c>
      <c r="W177" s="11">
        <v>18.399999999999999</v>
      </c>
      <c r="X177" s="11">
        <f t="shared" si="7"/>
        <v>92</v>
      </c>
    </row>
    <row r="178" spans="1:24" x14ac:dyDescent="0.2">
      <c r="A178" s="6" t="s">
        <v>46</v>
      </c>
      <c r="B178" s="6" t="s">
        <v>64</v>
      </c>
      <c r="C178" s="6" t="s">
        <v>13</v>
      </c>
      <c r="D178" s="6" t="s">
        <v>144</v>
      </c>
      <c r="E178" s="6">
        <v>22</v>
      </c>
      <c r="F178" s="6" t="s">
        <v>91</v>
      </c>
      <c r="G178" s="6" t="str">
        <f t="shared" si="8"/>
        <v>FR22</v>
      </c>
      <c r="H178" s="6" t="str">
        <f t="shared" si="6"/>
        <v>FR22.2</v>
      </c>
      <c r="I178" s="11">
        <v>6</v>
      </c>
      <c r="J178" s="7">
        <v>1</v>
      </c>
      <c r="K178" s="12">
        <v>41.234000000000002</v>
      </c>
      <c r="L178" s="12">
        <v>17.664666666666701</v>
      </c>
      <c r="M178" s="12">
        <v>0.42899999999999999</v>
      </c>
      <c r="N178" s="12">
        <v>113.395666666667</v>
      </c>
      <c r="O178" s="12">
        <v>1.324778979</v>
      </c>
      <c r="P178" s="12">
        <v>15.40624435</v>
      </c>
      <c r="Q178" s="12">
        <v>-3.4297579618841299E-2</v>
      </c>
      <c r="R178" s="12">
        <v>-1.69000587022449</v>
      </c>
      <c r="S178" s="12">
        <v>0.42062790803177502</v>
      </c>
      <c r="T178" s="12">
        <v>-0.16187655559647199</v>
      </c>
      <c r="U178" s="12">
        <v>0.49693133342201001</v>
      </c>
      <c r="V178" s="11">
        <v>15</v>
      </c>
      <c r="W178" s="11">
        <v>21.3</v>
      </c>
      <c r="X178" s="11">
        <f t="shared" si="7"/>
        <v>319.5</v>
      </c>
    </row>
    <row r="179" spans="1:24" x14ac:dyDescent="0.2">
      <c r="A179" s="6" t="s">
        <v>51</v>
      </c>
      <c r="B179" s="6" t="s">
        <v>54</v>
      </c>
      <c r="C179" s="6" t="s">
        <v>13</v>
      </c>
      <c r="D179" s="6" t="s">
        <v>144</v>
      </c>
      <c r="E179" s="6">
        <v>22</v>
      </c>
      <c r="F179" s="6" t="s">
        <v>92</v>
      </c>
      <c r="G179" s="6" t="str">
        <f t="shared" si="8"/>
        <v>FR22</v>
      </c>
      <c r="H179" s="6" t="str">
        <f t="shared" si="6"/>
        <v>FR22.1</v>
      </c>
      <c r="I179" s="11">
        <v>11</v>
      </c>
      <c r="J179" s="7">
        <v>1</v>
      </c>
      <c r="K179" s="12">
        <v>47.815666666666701</v>
      </c>
      <c r="L179" s="12">
        <v>22.533999999999999</v>
      </c>
      <c r="M179" s="12">
        <v>0.47133333333333299</v>
      </c>
      <c r="N179" s="12">
        <v>127.134333333333</v>
      </c>
      <c r="O179" s="12">
        <v>2.3124876799999998</v>
      </c>
      <c r="P179" s="12">
        <v>21.277193159999999</v>
      </c>
      <c r="Q179" s="12">
        <v>-0.28778609627658103</v>
      </c>
      <c r="R179" s="12">
        <v>-0.73709041244696505</v>
      </c>
      <c r="S179" s="12">
        <v>1.6261127929516901</v>
      </c>
      <c r="T179" s="12">
        <v>0.31064906216612698</v>
      </c>
      <c r="U179" s="12">
        <v>0.44525133353368801</v>
      </c>
      <c r="V179" s="11">
        <v>19</v>
      </c>
      <c r="W179" s="11">
        <v>16.399999999999999</v>
      </c>
      <c r="X179" s="11">
        <f t="shared" si="7"/>
        <v>311.59999999999997</v>
      </c>
    </row>
    <row r="180" spans="1:24" x14ac:dyDescent="0.2">
      <c r="A180" s="6" t="s">
        <v>46</v>
      </c>
      <c r="B180" s="6" t="s">
        <v>22</v>
      </c>
      <c r="C180" s="6" t="s">
        <v>13</v>
      </c>
      <c r="D180" s="6" t="s">
        <v>144</v>
      </c>
      <c r="E180" s="6">
        <v>23</v>
      </c>
      <c r="F180" s="6" t="s">
        <v>94</v>
      </c>
      <c r="G180" s="6" t="str">
        <f t="shared" si="8"/>
        <v>FR23</v>
      </c>
      <c r="H180" s="6" t="str">
        <f t="shared" si="6"/>
        <v>FR23.2</v>
      </c>
      <c r="I180" s="11">
        <v>12</v>
      </c>
      <c r="J180" s="7">
        <v>1</v>
      </c>
      <c r="K180" s="12">
        <v>45.289333333333303</v>
      </c>
      <c r="L180" s="12">
        <v>19.305666666666699</v>
      </c>
      <c r="M180" s="12">
        <v>0.42633333333333301</v>
      </c>
      <c r="N180" s="12">
        <v>128.488</v>
      </c>
      <c r="O180" s="12">
        <v>1.366639275</v>
      </c>
      <c r="P180" s="12">
        <v>27.792232160000001</v>
      </c>
      <c r="Q180" s="12">
        <v>-0.180004208291516</v>
      </c>
      <c r="R180" s="12">
        <v>-8.4241924008340699E-2</v>
      </c>
      <c r="S180" s="12">
        <v>1.4181207397097599</v>
      </c>
      <c r="T180" s="12">
        <v>-0.98495598150180996</v>
      </c>
      <c r="U180" s="12">
        <v>0.85926446720251104</v>
      </c>
      <c r="V180" s="11">
        <v>8</v>
      </c>
      <c r="W180" s="11">
        <v>18.100000000000001</v>
      </c>
      <c r="X180" s="11">
        <f t="shared" si="7"/>
        <v>144.80000000000001</v>
      </c>
    </row>
    <row r="181" spans="1:24" x14ac:dyDescent="0.2">
      <c r="A181" s="6" t="s">
        <v>51</v>
      </c>
      <c r="B181" s="6" t="s">
        <v>54</v>
      </c>
      <c r="C181" s="6" t="s">
        <v>13</v>
      </c>
      <c r="D181" s="6" t="s">
        <v>144</v>
      </c>
      <c r="E181" s="6">
        <v>23</v>
      </c>
      <c r="F181" s="6" t="s">
        <v>93</v>
      </c>
      <c r="G181" s="6" t="str">
        <f t="shared" si="8"/>
        <v>FR23</v>
      </c>
      <c r="H181" s="6" t="str">
        <f t="shared" si="6"/>
        <v>FR23.1</v>
      </c>
      <c r="I181" s="11">
        <v>8</v>
      </c>
      <c r="J181" s="7">
        <v>1</v>
      </c>
      <c r="K181" s="12">
        <v>44.334666666666699</v>
      </c>
      <c r="L181" s="12">
        <v>24.478000000000002</v>
      </c>
      <c r="M181" s="12">
        <v>0.56000000000000005</v>
      </c>
      <c r="N181" s="12">
        <v>135.62966666666699</v>
      </c>
      <c r="O181" s="12">
        <v>0.88550035599999999</v>
      </c>
      <c r="P181" s="12">
        <v>25.2474536</v>
      </c>
      <c r="Q181" s="12">
        <v>-1.5718442535461601</v>
      </c>
      <c r="R181" s="12">
        <v>-0.49647848597373101</v>
      </c>
      <c r="S181" s="12">
        <v>1.4237714233254</v>
      </c>
      <c r="T181" s="12">
        <v>-1.06360370041897</v>
      </c>
      <c r="U181" s="12">
        <v>7.9856743609588499E-2</v>
      </c>
      <c r="V181" s="11">
        <v>8</v>
      </c>
      <c r="W181" s="11">
        <v>15.2</v>
      </c>
      <c r="X181" s="11">
        <f t="shared" si="7"/>
        <v>121.6</v>
      </c>
    </row>
    <row r="182" spans="1:24" x14ac:dyDescent="0.2">
      <c r="A182" s="6" t="s">
        <v>46</v>
      </c>
      <c r="B182" s="6" t="s">
        <v>22</v>
      </c>
      <c r="C182" s="6" t="s">
        <v>13</v>
      </c>
      <c r="D182" s="6" t="s">
        <v>144</v>
      </c>
      <c r="E182" s="6">
        <v>24</v>
      </c>
      <c r="F182" s="6" t="s">
        <v>96</v>
      </c>
      <c r="G182" s="6" t="str">
        <f t="shared" si="8"/>
        <v>FR24</v>
      </c>
      <c r="H182" s="6" t="str">
        <f t="shared" si="6"/>
        <v>FR24.2</v>
      </c>
      <c r="I182" s="11">
        <v>20</v>
      </c>
      <c r="J182" s="7">
        <v>1</v>
      </c>
      <c r="K182" s="12">
        <v>72.927999999999997</v>
      </c>
      <c r="L182" s="12">
        <v>26.389333333333301</v>
      </c>
      <c r="M182" s="12">
        <v>0.33300000000000002</v>
      </c>
      <c r="N182" s="12">
        <v>113.724</v>
      </c>
      <c r="O182" s="12">
        <v>0.70897492799999995</v>
      </c>
      <c r="P182" s="12">
        <v>17.591850935</v>
      </c>
      <c r="Q182" s="12">
        <v>0.20962199239681401</v>
      </c>
      <c r="R182" s="12">
        <v>-0.24499668989858001</v>
      </c>
      <c r="S182" s="12">
        <v>-0.92033670610787599</v>
      </c>
      <c r="T182" s="12">
        <v>1.4977747644931399E-3</v>
      </c>
      <c r="U182" s="12">
        <v>1.1659607394721301</v>
      </c>
      <c r="V182" s="11">
        <v>4</v>
      </c>
      <c r="W182" s="11">
        <v>23</v>
      </c>
      <c r="X182" s="11">
        <f t="shared" si="7"/>
        <v>92</v>
      </c>
    </row>
    <row r="183" spans="1:24" x14ac:dyDescent="0.2">
      <c r="A183" s="6" t="s">
        <v>51</v>
      </c>
      <c r="B183" s="6" t="s">
        <v>54</v>
      </c>
      <c r="C183" s="6" t="s">
        <v>13</v>
      </c>
      <c r="D183" s="6" t="s">
        <v>144</v>
      </c>
      <c r="E183" s="6">
        <v>24</v>
      </c>
      <c r="F183" s="6" t="s">
        <v>95</v>
      </c>
      <c r="G183" s="6" t="str">
        <f t="shared" si="8"/>
        <v>FR24</v>
      </c>
      <c r="H183" s="6" t="str">
        <f t="shared" si="6"/>
        <v>FR24.1</v>
      </c>
      <c r="I183" s="11">
        <v>10</v>
      </c>
      <c r="J183" s="7">
        <v>1</v>
      </c>
      <c r="K183" s="12">
        <v>72.760000000000005</v>
      </c>
      <c r="L183" s="12">
        <v>30.376000000000001</v>
      </c>
      <c r="M183" s="12">
        <v>0.41766666666666702</v>
      </c>
      <c r="N183" s="12">
        <v>124.439333333333</v>
      </c>
      <c r="O183" s="12">
        <v>1.127695208</v>
      </c>
      <c r="P183" s="12">
        <v>15.37656584</v>
      </c>
      <c r="Q183" s="12">
        <v>-0.59864825003293198</v>
      </c>
      <c r="R183" s="12">
        <v>-0.51606901751350098</v>
      </c>
      <c r="S183" s="12">
        <v>-0.41005889992683198</v>
      </c>
      <c r="T183" s="12">
        <v>0.56241861046874597</v>
      </c>
      <c r="U183" s="12">
        <v>0.81780992800715002</v>
      </c>
      <c r="V183" s="11">
        <v>5</v>
      </c>
      <c r="W183" s="11">
        <v>18.8</v>
      </c>
      <c r="X183" s="11">
        <f t="shared" si="7"/>
        <v>94</v>
      </c>
    </row>
    <row r="184" spans="1:24" x14ac:dyDescent="0.2">
      <c r="A184" s="6" t="s">
        <v>51</v>
      </c>
      <c r="B184" s="6" t="s">
        <v>54</v>
      </c>
      <c r="C184" s="6" t="s">
        <v>13</v>
      </c>
      <c r="D184" s="6" t="s">
        <v>144</v>
      </c>
      <c r="E184" s="6">
        <v>24</v>
      </c>
      <c r="F184" s="6" t="s">
        <v>161</v>
      </c>
      <c r="G184" s="6" t="str">
        <f t="shared" si="8"/>
        <v>FR24</v>
      </c>
      <c r="H184" s="6" t="str">
        <f t="shared" si="6"/>
        <v>FR24.3</v>
      </c>
      <c r="I184" s="14">
        <v>16</v>
      </c>
      <c r="J184" s="7">
        <v>1</v>
      </c>
      <c r="K184" s="12">
        <v>96.504999999999995</v>
      </c>
      <c r="L184" s="12">
        <v>46.32</v>
      </c>
      <c r="M184" s="12">
        <v>0.48</v>
      </c>
      <c r="N184" s="12">
        <v>121.2315</v>
      </c>
      <c r="O184" s="12">
        <v>0.66050758899999995</v>
      </c>
      <c r="P184" s="12">
        <v>17.738689870000002</v>
      </c>
      <c r="Q184" s="12">
        <v>-1.2735280304168799</v>
      </c>
      <c r="R184" s="12">
        <v>0.546851708472614</v>
      </c>
      <c r="S184" s="12">
        <v>-1.0273173897465899</v>
      </c>
      <c r="T184" s="12">
        <v>0.65120455648625697</v>
      </c>
      <c r="U184" s="12">
        <v>0.14856220723793001</v>
      </c>
      <c r="V184" s="11">
        <v>5</v>
      </c>
      <c r="W184" s="11">
        <v>19.100000000000001</v>
      </c>
      <c r="X184" s="11">
        <f t="shared" si="7"/>
        <v>95.5</v>
      </c>
    </row>
    <row r="185" spans="1:24" x14ac:dyDescent="0.2">
      <c r="A185" s="6" t="s">
        <v>51</v>
      </c>
      <c r="B185" s="6" t="s">
        <v>22</v>
      </c>
      <c r="C185" s="6" t="s">
        <v>13</v>
      </c>
      <c r="D185" s="6" t="s">
        <v>144</v>
      </c>
      <c r="E185" s="6">
        <v>24</v>
      </c>
      <c r="F185" s="6">
        <v>24.4</v>
      </c>
      <c r="G185" s="6" t="str">
        <f t="shared" si="8"/>
        <v>FR24</v>
      </c>
      <c r="H185" s="6" t="str">
        <f t="shared" si="6"/>
        <v>FR24.4</v>
      </c>
      <c r="I185" s="11">
        <v>18</v>
      </c>
      <c r="J185" s="7">
        <v>1</v>
      </c>
      <c r="K185" s="12">
        <v>62.845666666666702</v>
      </c>
      <c r="L185" s="12">
        <v>25.953333333333301</v>
      </c>
      <c r="M185" s="12">
        <v>0.41299999999999998</v>
      </c>
      <c r="N185" s="12">
        <v>132.41800000000001</v>
      </c>
      <c r="O185" s="12">
        <v>0.71047590599999999</v>
      </c>
      <c r="P185" s="12">
        <v>20.783219899999999</v>
      </c>
      <c r="Q185" s="12">
        <v>-0.73862472348477004</v>
      </c>
      <c r="R185" s="12">
        <v>-0.24788540007899201</v>
      </c>
      <c r="S185" s="12">
        <v>4.7663462436730697E-2</v>
      </c>
      <c r="T185" s="12">
        <v>-0.40675394655685199</v>
      </c>
      <c r="U185" s="12">
        <v>1.11919529927751</v>
      </c>
      <c r="V185" s="11">
        <v>4</v>
      </c>
      <c r="W185" s="11">
        <v>18.5</v>
      </c>
      <c r="X185" s="11">
        <f t="shared" si="7"/>
        <v>74</v>
      </c>
    </row>
    <row r="186" spans="1:24" x14ac:dyDescent="0.2">
      <c r="A186" s="6" t="s">
        <v>46</v>
      </c>
      <c r="B186" s="6" t="s">
        <v>22</v>
      </c>
      <c r="C186" s="6" t="s">
        <v>13</v>
      </c>
      <c r="D186" s="6" t="s">
        <v>144</v>
      </c>
      <c r="E186" s="6">
        <v>25</v>
      </c>
      <c r="F186" s="6" t="s">
        <v>98</v>
      </c>
      <c r="G186" s="6" t="str">
        <f t="shared" si="8"/>
        <v>FR25</v>
      </c>
      <c r="H186" s="6" t="str">
        <f t="shared" si="6"/>
        <v>FR25.1</v>
      </c>
      <c r="I186" s="11" t="s">
        <v>50</v>
      </c>
      <c r="J186" s="7">
        <v>1</v>
      </c>
      <c r="K186" s="7" t="s">
        <v>50</v>
      </c>
      <c r="L186" s="7" t="s">
        <v>50</v>
      </c>
      <c r="M186" s="7" t="s">
        <v>50</v>
      </c>
      <c r="N186" s="7" t="s">
        <v>50</v>
      </c>
      <c r="O186" s="12" t="s">
        <v>50</v>
      </c>
      <c r="P186" s="12" t="s">
        <v>50</v>
      </c>
      <c r="Q186" s="12" t="s">
        <v>50</v>
      </c>
      <c r="R186" s="12" t="s">
        <v>50</v>
      </c>
      <c r="S186" s="12" t="s">
        <v>50</v>
      </c>
      <c r="T186" s="12" t="s">
        <v>50</v>
      </c>
      <c r="U186" s="12" t="s">
        <v>50</v>
      </c>
      <c r="V186" s="11">
        <v>11</v>
      </c>
      <c r="W186" s="11">
        <v>20.100000000000001</v>
      </c>
      <c r="X186" s="11">
        <f t="shared" si="7"/>
        <v>221.10000000000002</v>
      </c>
    </row>
    <row r="187" spans="1:24" x14ac:dyDescent="0.2">
      <c r="A187" s="6" t="s">
        <v>51</v>
      </c>
      <c r="B187" s="6" t="s">
        <v>64</v>
      </c>
      <c r="C187" s="6" t="s">
        <v>13</v>
      </c>
      <c r="D187" s="6" t="s">
        <v>144</v>
      </c>
      <c r="E187" s="6">
        <v>25</v>
      </c>
      <c r="F187" s="6" t="s">
        <v>97</v>
      </c>
      <c r="G187" s="6" t="str">
        <f t="shared" si="8"/>
        <v>FR25</v>
      </c>
      <c r="H187" s="6" t="str">
        <f t="shared" si="6"/>
        <v>FR25.2</v>
      </c>
      <c r="I187" s="11">
        <v>9</v>
      </c>
      <c r="J187" s="7">
        <v>1</v>
      </c>
      <c r="K187" s="12">
        <v>39.0193333333333</v>
      </c>
      <c r="L187" s="12">
        <v>15.8013333333333</v>
      </c>
      <c r="M187" s="12">
        <v>0.40466666666666701</v>
      </c>
      <c r="N187" s="12">
        <v>95.268000000000001</v>
      </c>
      <c r="O187" s="12">
        <v>0.90903954300000001</v>
      </c>
      <c r="P187" s="12">
        <v>24.383578289999999</v>
      </c>
      <c r="Q187" s="12">
        <v>0.72048853303319904</v>
      </c>
      <c r="R187" s="12">
        <v>-0.79754776049211096</v>
      </c>
      <c r="S187" s="12">
        <v>0.52865908150868801</v>
      </c>
      <c r="T187" s="12">
        <v>-1.35761555478745</v>
      </c>
      <c r="U187" s="12">
        <v>9.4898430296215003E-2</v>
      </c>
      <c r="V187" s="11">
        <v>14</v>
      </c>
      <c r="W187" s="11">
        <v>17</v>
      </c>
      <c r="X187" s="11">
        <f t="shared" si="7"/>
        <v>238</v>
      </c>
    </row>
    <row r="188" spans="1:24" x14ac:dyDescent="0.2">
      <c r="A188" s="6" t="s">
        <v>46</v>
      </c>
      <c r="B188" s="6" t="s">
        <v>23</v>
      </c>
      <c r="C188" s="6" t="s">
        <v>13</v>
      </c>
      <c r="D188" s="6" t="s">
        <v>144</v>
      </c>
      <c r="E188" s="6">
        <v>26</v>
      </c>
      <c r="F188" s="6" t="s">
        <v>99</v>
      </c>
      <c r="G188" s="6" t="str">
        <f t="shared" si="8"/>
        <v>FR26</v>
      </c>
      <c r="H188" s="6" t="str">
        <f t="shared" si="6"/>
        <v>FR26.1</v>
      </c>
      <c r="I188" s="11">
        <v>17</v>
      </c>
      <c r="J188" s="7">
        <v>1</v>
      </c>
      <c r="K188" s="12">
        <v>72.795666666666705</v>
      </c>
      <c r="L188" s="12">
        <v>26.755333333333301</v>
      </c>
      <c r="M188" s="12">
        <v>0.36799999999999999</v>
      </c>
      <c r="N188" s="12">
        <v>106.994333333333</v>
      </c>
      <c r="O188" s="12">
        <v>0.71810588399999997</v>
      </c>
      <c r="P188" s="12">
        <v>24.546252599999999</v>
      </c>
      <c r="Q188" s="12">
        <v>0.30765110950218599</v>
      </c>
      <c r="R188" s="12">
        <v>0.49955421138648498</v>
      </c>
      <c r="S188" s="12">
        <v>-0.40605428452014197</v>
      </c>
      <c r="T188" s="12">
        <v>-0.59233108193191097</v>
      </c>
      <c r="U188" s="12">
        <v>0.62596644336921303</v>
      </c>
      <c r="V188" s="11">
        <v>6</v>
      </c>
      <c r="W188" s="11">
        <v>18.399999999999999</v>
      </c>
      <c r="X188" s="11">
        <f t="shared" si="7"/>
        <v>110.39999999999999</v>
      </c>
    </row>
    <row r="189" spans="1:24" x14ac:dyDescent="0.2">
      <c r="A189" s="6" t="s">
        <v>51</v>
      </c>
      <c r="B189" s="6" t="s">
        <v>22</v>
      </c>
      <c r="C189" s="6" t="s">
        <v>13</v>
      </c>
      <c r="D189" s="6" t="s">
        <v>144</v>
      </c>
      <c r="E189" s="6">
        <v>26</v>
      </c>
      <c r="F189" s="6" t="s">
        <v>100</v>
      </c>
      <c r="G189" s="6" t="str">
        <f t="shared" si="8"/>
        <v>FR26</v>
      </c>
      <c r="H189" s="6" t="str">
        <f t="shared" si="6"/>
        <v>FR26.2</v>
      </c>
      <c r="I189" s="14">
        <v>16</v>
      </c>
      <c r="J189" s="7">
        <v>1</v>
      </c>
      <c r="K189" s="12">
        <v>62.456333333333298</v>
      </c>
      <c r="L189" s="12">
        <v>21.609000000000002</v>
      </c>
      <c r="M189" s="12">
        <v>0.34683333333333299</v>
      </c>
      <c r="N189" s="12">
        <v>96.102000000000004</v>
      </c>
      <c r="O189" s="12">
        <v>1.7923289870000001</v>
      </c>
      <c r="P189" s="12">
        <v>22.658783379999999</v>
      </c>
      <c r="Q189" s="12">
        <v>1.2044982644387601</v>
      </c>
      <c r="R189" s="12">
        <v>-7.0777240825904794E-2</v>
      </c>
      <c r="S189" s="12">
        <v>0.22982544731781199</v>
      </c>
      <c r="T189" s="12">
        <v>1.0326731400573099E-2</v>
      </c>
      <c r="U189" s="12">
        <v>0.44389970927306499</v>
      </c>
      <c r="V189" s="11">
        <v>8</v>
      </c>
      <c r="W189" s="11">
        <v>18.3</v>
      </c>
      <c r="X189" s="11">
        <f t="shared" si="7"/>
        <v>146.4</v>
      </c>
    </row>
    <row r="190" spans="1:24" x14ac:dyDescent="0.2">
      <c r="A190" s="6" t="s">
        <v>46</v>
      </c>
      <c r="B190" s="6" t="s">
        <v>64</v>
      </c>
      <c r="C190" s="6" t="s">
        <v>13</v>
      </c>
      <c r="D190" s="6" t="s">
        <v>144</v>
      </c>
      <c r="E190" s="6">
        <v>27</v>
      </c>
      <c r="F190" s="6" t="s">
        <v>101</v>
      </c>
      <c r="G190" s="6" t="str">
        <f t="shared" si="8"/>
        <v>FR27</v>
      </c>
      <c r="H190" s="6" t="str">
        <f t="shared" si="6"/>
        <v>FR27.2</v>
      </c>
      <c r="I190" s="11">
        <v>10</v>
      </c>
      <c r="J190" s="7">
        <v>1</v>
      </c>
      <c r="K190" s="12">
        <v>38.979333333333301</v>
      </c>
      <c r="L190" s="12">
        <v>18.949666666666701</v>
      </c>
      <c r="M190" s="12">
        <v>0.48699999999999999</v>
      </c>
      <c r="N190" s="12">
        <v>99.866666666666703</v>
      </c>
      <c r="O190" s="12">
        <v>0.82027055299999996</v>
      </c>
      <c r="P190" s="12">
        <v>22.26790798</v>
      </c>
      <c r="Q190" s="12">
        <v>-8.32908453595749E-2</v>
      </c>
      <c r="R190" s="12">
        <v>-1.08629418007346</v>
      </c>
      <c r="S190" s="12">
        <v>0.61887278697493098</v>
      </c>
      <c r="T190" s="12">
        <v>-1.19619484134457</v>
      </c>
      <c r="U190" s="12">
        <v>-0.39021780423903402</v>
      </c>
      <c r="V190" s="11">
        <v>11</v>
      </c>
      <c r="W190" s="11">
        <v>19.600000000000001</v>
      </c>
      <c r="X190" s="11">
        <f t="shared" si="7"/>
        <v>215.60000000000002</v>
      </c>
    </row>
    <row r="191" spans="1:24" x14ac:dyDescent="0.2">
      <c r="A191" s="6" t="s">
        <v>51</v>
      </c>
      <c r="B191" s="6" t="s">
        <v>64</v>
      </c>
      <c r="C191" s="6" t="s">
        <v>13</v>
      </c>
      <c r="D191" s="6" t="s">
        <v>144</v>
      </c>
      <c r="E191" s="6">
        <v>27</v>
      </c>
      <c r="F191" s="6" t="s">
        <v>102</v>
      </c>
      <c r="G191" s="6" t="str">
        <f t="shared" si="8"/>
        <v>FR27</v>
      </c>
      <c r="H191" s="6" t="str">
        <f t="shared" si="6"/>
        <v>FR27.1</v>
      </c>
      <c r="I191" s="11">
        <v>11</v>
      </c>
      <c r="J191" s="7">
        <v>1</v>
      </c>
      <c r="K191" s="12">
        <v>42.621000000000002</v>
      </c>
      <c r="L191" s="12">
        <v>19.486999999999998</v>
      </c>
      <c r="M191" s="12">
        <v>0.45733333333333298</v>
      </c>
      <c r="N191" s="12">
        <v>116.796333333333</v>
      </c>
      <c r="O191" s="12">
        <v>0.71367081300000001</v>
      </c>
      <c r="P191" s="12">
        <v>26.44803756</v>
      </c>
      <c r="Q191" s="12">
        <v>-0.32155878038209601</v>
      </c>
      <c r="R191" s="12">
        <v>-0.41200140851995498</v>
      </c>
      <c r="S191" s="12">
        <v>0.89272782562295205</v>
      </c>
      <c r="T191" s="12">
        <v>-1.4561282170419001</v>
      </c>
      <c r="U191" s="12">
        <v>0.32076126283144701</v>
      </c>
      <c r="V191" s="11">
        <v>6</v>
      </c>
      <c r="W191" s="11">
        <v>21.2</v>
      </c>
      <c r="X191" s="11">
        <f t="shared" si="7"/>
        <v>127.19999999999999</v>
      </c>
    </row>
    <row r="192" spans="1:24" x14ac:dyDescent="0.2">
      <c r="A192" s="6" t="s">
        <v>46</v>
      </c>
      <c r="B192" s="6" t="s">
        <v>64</v>
      </c>
      <c r="C192" s="6" t="s">
        <v>13</v>
      </c>
      <c r="D192" s="6" t="s">
        <v>144</v>
      </c>
      <c r="E192" s="6">
        <v>28</v>
      </c>
      <c r="F192" s="6" t="s">
        <v>104</v>
      </c>
      <c r="G192" s="6" t="str">
        <f t="shared" si="8"/>
        <v>FR28</v>
      </c>
      <c r="H192" s="6" t="str">
        <f t="shared" si="6"/>
        <v>FR28.2</v>
      </c>
      <c r="I192" s="11">
        <v>10</v>
      </c>
      <c r="J192" s="7">
        <v>1</v>
      </c>
      <c r="K192" s="12">
        <v>65.738</v>
      </c>
      <c r="L192" s="12">
        <v>32.783666666666697</v>
      </c>
      <c r="M192" s="12">
        <v>0.49866666666666698</v>
      </c>
      <c r="N192" s="12">
        <v>114.414666666667</v>
      </c>
      <c r="O192" s="12">
        <v>0.88253773099999999</v>
      </c>
      <c r="P192" s="12">
        <v>31.949553439999999</v>
      </c>
      <c r="Q192" s="12">
        <v>-0.55919611724279905</v>
      </c>
      <c r="R192" s="12">
        <v>1.0246763783272701</v>
      </c>
      <c r="S192" s="12">
        <v>0.885731784258741</v>
      </c>
      <c r="T192" s="12">
        <v>-1.1904762781103899</v>
      </c>
      <c r="U192" s="12">
        <v>-0.22288680252805099</v>
      </c>
      <c r="V192" s="11">
        <v>16</v>
      </c>
      <c r="W192" s="11">
        <v>17.399999999999999</v>
      </c>
      <c r="X192" s="11">
        <f t="shared" si="7"/>
        <v>278.39999999999998</v>
      </c>
    </row>
    <row r="193" spans="1:24" x14ac:dyDescent="0.2">
      <c r="A193" s="6" t="s">
        <v>51</v>
      </c>
      <c r="B193" s="6" t="s">
        <v>64</v>
      </c>
      <c r="C193" s="6" t="s">
        <v>13</v>
      </c>
      <c r="D193" s="6" t="s">
        <v>144</v>
      </c>
      <c r="E193" s="6">
        <v>28</v>
      </c>
      <c r="F193" s="6" t="s">
        <v>103</v>
      </c>
      <c r="G193" s="6" t="str">
        <f t="shared" si="8"/>
        <v>FR28</v>
      </c>
      <c r="H193" s="6" t="str">
        <f t="shared" si="6"/>
        <v>FR28.1</v>
      </c>
      <c r="I193" s="11">
        <v>11</v>
      </c>
      <c r="J193" s="7">
        <v>1</v>
      </c>
      <c r="K193" s="12">
        <v>81.192333333333295</v>
      </c>
      <c r="L193" s="12">
        <v>42.308999999999997</v>
      </c>
      <c r="M193" s="12">
        <v>0.52166666666666694</v>
      </c>
      <c r="N193" s="12">
        <v>115.392333333333</v>
      </c>
      <c r="O193" s="12">
        <v>0.946509606</v>
      </c>
      <c r="P193" s="12">
        <v>23.08008749</v>
      </c>
      <c r="Q193" s="12">
        <v>-1.05743414702941</v>
      </c>
      <c r="R193" s="12">
        <v>0.56413649174157499</v>
      </c>
      <c r="S193" s="12">
        <v>-2.19388762062552E-2</v>
      </c>
      <c r="T193" s="12">
        <v>4.3078668713606699E-3</v>
      </c>
      <c r="U193" s="12">
        <v>-0.36377547820121497</v>
      </c>
      <c r="V193" s="11">
        <v>12</v>
      </c>
      <c r="W193" s="11">
        <v>19.399999999999999</v>
      </c>
      <c r="X193" s="11">
        <f t="shared" si="7"/>
        <v>232.79999999999998</v>
      </c>
    </row>
    <row r="194" spans="1:24" x14ac:dyDescent="0.2">
      <c r="A194" s="6" t="s">
        <v>46</v>
      </c>
      <c r="B194" s="6" t="s">
        <v>22</v>
      </c>
      <c r="C194" s="9" t="s">
        <v>13</v>
      </c>
      <c r="D194" s="6" t="s">
        <v>144</v>
      </c>
      <c r="E194" s="9">
        <v>29</v>
      </c>
      <c r="F194" s="9">
        <v>29.2</v>
      </c>
      <c r="G194" s="6" t="str">
        <f t="shared" si="8"/>
        <v>FR29</v>
      </c>
      <c r="H194" s="6" t="str">
        <f t="shared" ref="H194:H257" si="9">CONCATENATE(C194,F194)</f>
        <v>FR29.2</v>
      </c>
      <c r="I194" s="11">
        <v>17</v>
      </c>
      <c r="J194" s="7">
        <v>1</v>
      </c>
      <c r="K194" s="12">
        <v>71.690666666666701</v>
      </c>
      <c r="L194" s="12">
        <v>28.513999999999999</v>
      </c>
      <c r="M194" s="12">
        <v>0.39733333333333298</v>
      </c>
      <c r="N194" s="12">
        <v>101.85533333333299</v>
      </c>
      <c r="O194" s="12">
        <v>4.1239601370000001</v>
      </c>
      <c r="P194" s="12">
        <v>26.87846029</v>
      </c>
      <c r="Q194" s="12">
        <v>1.5503336322066199</v>
      </c>
      <c r="R194" s="12">
        <v>0.80795413647424696</v>
      </c>
      <c r="S194" s="12">
        <v>2.05413327237035</v>
      </c>
      <c r="T194" s="12">
        <v>1.6197817764790201</v>
      </c>
      <c r="U194" s="12">
        <v>-1.2733170554861399E-3</v>
      </c>
      <c r="V194" s="11">
        <v>20</v>
      </c>
      <c r="W194" s="11">
        <v>18.399999999999999</v>
      </c>
      <c r="X194" s="11">
        <f t="shared" ref="X194:X243" si="10">V194*W194</f>
        <v>368</v>
      </c>
    </row>
    <row r="195" spans="1:24" x14ac:dyDescent="0.2">
      <c r="A195" s="6" t="s">
        <v>51</v>
      </c>
      <c r="B195" s="6" t="s">
        <v>64</v>
      </c>
      <c r="C195" s="6" t="s">
        <v>13</v>
      </c>
      <c r="D195" s="6" t="s">
        <v>144</v>
      </c>
      <c r="E195" s="6">
        <v>29</v>
      </c>
      <c r="F195" s="6" t="s">
        <v>105</v>
      </c>
      <c r="G195" s="6" t="str">
        <f t="shared" ref="G195:G258" si="11">CONCATENATE(C195,E195)</f>
        <v>FR29</v>
      </c>
      <c r="H195" s="6" t="str">
        <f t="shared" si="9"/>
        <v>FR29.1</v>
      </c>
      <c r="I195" s="11">
        <v>14</v>
      </c>
      <c r="J195" s="7">
        <v>1</v>
      </c>
      <c r="K195" s="12">
        <v>62.316000000000003</v>
      </c>
      <c r="L195" s="12">
        <v>28.348333333333301</v>
      </c>
      <c r="M195" s="12">
        <v>0.47599999999999998</v>
      </c>
      <c r="N195" s="12">
        <v>113.774666666667</v>
      </c>
      <c r="O195" s="12">
        <v>0.75390194899999996</v>
      </c>
      <c r="P195" s="12">
        <v>28.878057869999999</v>
      </c>
      <c r="Q195" s="12">
        <v>-0.46536758358990499</v>
      </c>
      <c r="R195" s="12">
        <v>0.55966559887984102</v>
      </c>
      <c r="S195" s="12">
        <v>0.59703312310629397</v>
      </c>
      <c r="T195" s="12">
        <v>-1.1273824969408599</v>
      </c>
      <c r="U195" s="12">
        <v>-1.6749445234988999E-2</v>
      </c>
      <c r="V195" s="11">
        <v>14</v>
      </c>
      <c r="W195" s="11">
        <v>16.2</v>
      </c>
      <c r="X195" s="11">
        <f t="shared" si="10"/>
        <v>226.79999999999998</v>
      </c>
    </row>
    <row r="196" spans="1:24" x14ac:dyDescent="0.2">
      <c r="A196" s="6" t="s">
        <v>46</v>
      </c>
      <c r="B196" s="6" t="s">
        <v>54</v>
      </c>
      <c r="C196" s="6" t="s">
        <v>13</v>
      </c>
      <c r="D196" s="6" t="s">
        <v>144</v>
      </c>
      <c r="E196" s="6">
        <v>30</v>
      </c>
      <c r="F196" s="6" t="s">
        <v>162</v>
      </c>
      <c r="G196" s="6" t="str">
        <f t="shared" si="11"/>
        <v>FR30</v>
      </c>
      <c r="H196" s="6" t="str">
        <f t="shared" si="9"/>
        <v>FR30.2</v>
      </c>
      <c r="I196" s="11">
        <v>18</v>
      </c>
      <c r="J196" s="7">
        <v>1</v>
      </c>
      <c r="K196" s="12">
        <v>69.67</v>
      </c>
      <c r="L196" s="12">
        <v>22.94</v>
      </c>
      <c r="M196" s="12">
        <v>0.32933333333333298</v>
      </c>
      <c r="N196" s="12">
        <v>100.192333333333</v>
      </c>
      <c r="O196" s="12">
        <v>2.6441935590000001</v>
      </c>
      <c r="P196" s="12">
        <v>23.620330079999999</v>
      </c>
      <c r="Q196" s="12">
        <v>1.4893477023581201</v>
      </c>
      <c r="R196" s="12">
        <v>0.35395061302880498</v>
      </c>
      <c r="S196" s="12">
        <v>0.67927835661993097</v>
      </c>
      <c r="T196" s="12">
        <v>0.74260676404520298</v>
      </c>
      <c r="U196" s="12">
        <v>0.61594945503021503</v>
      </c>
      <c r="V196" s="11">
        <v>8</v>
      </c>
      <c r="W196" s="11">
        <v>16.100000000000001</v>
      </c>
      <c r="X196" s="11">
        <f t="shared" si="10"/>
        <v>128.80000000000001</v>
      </c>
    </row>
    <row r="197" spans="1:24" x14ac:dyDescent="0.2">
      <c r="A197" s="6" t="s">
        <v>51</v>
      </c>
      <c r="B197" s="6" t="s">
        <v>54</v>
      </c>
      <c r="C197" s="6" t="s">
        <v>13</v>
      </c>
      <c r="D197" s="6" t="s">
        <v>144</v>
      </c>
      <c r="E197" s="6">
        <v>30</v>
      </c>
      <c r="F197" s="6" t="s">
        <v>163</v>
      </c>
      <c r="G197" s="6" t="str">
        <f t="shared" si="11"/>
        <v>FR30</v>
      </c>
      <c r="H197" s="6" t="str">
        <f t="shared" si="9"/>
        <v>FR30.1</v>
      </c>
      <c r="I197" s="11">
        <v>14</v>
      </c>
      <c r="J197" s="7">
        <v>1</v>
      </c>
      <c r="K197" s="12">
        <v>66.400999999999996</v>
      </c>
      <c r="L197" s="12">
        <v>23.9783333333333</v>
      </c>
      <c r="M197" s="12">
        <v>0.3705</v>
      </c>
      <c r="N197" s="12">
        <v>132.31466666666699</v>
      </c>
      <c r="O197" s="12">
        <v>0.76640982999999996</v>
      </c>
      <c r="P197" s="12">
        <v>24.31711202</v>
      </c>
      <c r="Q197" s="12">
        <v>-0.358419771221196</v>
      </c>
      <c r="R197" s="12">
        <v>0.314672085525669</v>
      </c>
      <c r="S197" s="12">
        <v>0.120474135750641</v>
      </c>
      <c r="T197" s="12">
        <v>-0.58341679248838296</v>
      </c>
      <c r="U197" s="12">
        <v>1.4047797139015801</v>
      </c>
      <c r="V197" s="11">
        <v>7</v>
      </c>
      <c r="W197" s="11">
        <v>19.5</v>
      </c>
      <c r="X197" s="11">
        <f t="shared" si="10"/>
        <v>136.5</v>
      </c>
    </row>
    <row r="198" spans="1:24" x14ac:dyDescent="0.2">
      <c r="A198" s="6" t="s">
        <v>46</v>
      </c>
      <c r="B198" s="6" t="s">
        <v>22</v>
      </c>
      <c r="C198" s="6" t="s">
        <v>13</v>
      </c>
      <c r="D198" s="6" t="s">
        <v>144</v>
      </c>
      <c r="E198" s="6">
        <v>31</v>
      </c>
      <c r="F198" s="6" t="s">
        <v>115</v>
      </c>
      <c r="G198" s="6" t="str">
        <f t="shared" si="11"/>
        <v>FR31</v>
      </c>
      <c r="H198" s="6" t="str">
        <f t="shared" si="9"/>
        <v>FR31.2</v>
      </c>
      <c r="I198" s="11">
        <v>18</v>
      </c>
      <c r="J198" s="7">
        <v>1</v>
      </c>
      <c r="K198" s="12">
        <v>57.594333333333303</v>
      </c>
      <c r="L198" s="12">
        <v>28.565666666666701</v>
      </c>
      <c r="M198" s="12">
        <v>0.49733333333333302</v>
      </c>
      <c r="N198" s="12">
        <v>155.58133333333299</v>
      </c>
      <c r="O198" s="12">
        <v>0.75435245900000003</v>
      </c>
      <c r="P198" s="12">
        <v>19.768321050000001</v>
      </c>
      <c r="Q198" s="12">
        <v>-1.9634372538645799</v>
      </c>
      <c r="R198" s="12">
        <v>-0.54332395750819396</v>
      </c>
      <c r="S198" s="12">
        <v>0.69230761156772502</v>
      </c>
      <c r="T198" s="12">
        <v>-0.28771376016995298</v>
      </c>
      <c r="U198" s="12">
        <v>1.1888687334131101</v>
      </c>
      <c r="V198" s="11">
        <v>9</v>
      </c>
      <c r="W198" s="11">
        <v>19.2</v>
      </c>
      <c r="X198" s="11">
        <f t="shared" si="10"/>
        <v>172.79999999999998</v>
      </c>
    </row>
    <row r="199" spans="1:24" x14ac:dyDescent="0.2">
      <c r="A199" s="6" t="s">
        <v>51</v>
      </c>
      <c r="B199" s="6" t="s">
        <v>54</v>
      </c>
      <c r="C199" s="6" t="s">
        <v>13</v>
      </c>
      <c r="D199" s="6" t="s">
        <v>144</v>
      </c>
      <c r="E199" s="6">
        <v>31</v>
      </c>
      <c r="F199" s="6" t="s">
        <v>114</v>
      </c>
      <c r="G199" s="6" t="str">
        <f t="shared" si="11"/>
        <v>FR31</v>
      </c>
      <c r="H199" s="6" t="str">
        <f t="shared" si="9"/>
        <v>FR31.1</v>
      </c>
      <c r="I199" s="11">
        <v>10</v>
      </c>
      <c r="J199" s="7">
        <v>1</v>
      </c>
      <c r="K199" s="12">
        <v>55.356666666666698</v>
      </c>
      <c r="L199" s="12">
        <v>30.023666666666699</v>
      </c>
      <c r="M199" s="12">
        <v>0.54266666666666696</v>
      </c>
      <c r="N199" s="12">
        <v>163.85533333333299</v>
      </c>
      <c r="O199" s="12">
        <v>1.0721942280000001</v>
      </c>
      <c r="P199" s="12">
        <v>19.408099719999999</v>
      </c>
      <c r="Q199" s="12">
        <v>-2.3969612670866902</v>
      </c>
      <c r="R199" s="12">
        <v>-0.66171082962915395</v>
      </c>
      <c r="S199" s="12">
        <v>1.1754504824309</v>
      </c>
      <c r="T199" s="12">
        <v>-3.2191774389623097E-2</v>
      </c>
      <c r="U199" s="12">
        <v>1.0753240639994699</v>
      </c>
      <c r="V199" s="11">
        <v>6</v>
      </c>
      <c r="W199" s="11">
        <v>17.2</v>
      </c>
      <c r="X199" s="11">
        <f t="shared" si="10"/>
        <v>103.19999999999999</v>
      </c>
    </row>
    <row r="200" spans="1:24" x14ac:dyDescent="0.2">
      <c r="A200" s="6" t="s">
        <v>46</v>
      </c>
      <c r="B200" s="6" t="s">
        <v>23</v>
      </c>
      <c r="C200" s="6" t="s">
        <v>13</v>
      </c>
      <c r="D200" s="6" t="s">
        <v>144</v>
      </c>
      <c r="E200" s="6">
        <v>32</v>
      </c>
      <c r="F200" s="6" t="s">
        <v>117</v>
      </c>
      <c r="G200" s="6" t="str">
        <f t="shared" si="11"/>
        <v>FR32</v>
      </c>
      <c r="H200" s="6" t="str">
        <f t="shared" si="9"/>
        <v>FR32.2</v>
      </c>
      <c r="I200" s="11">
        <v>17</v>
      </c>
      <c r="J200" s="7">
        <v>1</v>
      </c>
      <c r="K200" s="12">
        <v>70.259</v>
      </c>
      <c r="L200" s="12">
        <v>24.957999999999998</v>
      </c>
      <c r="M200" s="12">
        <v>0.35666666666666702</v>
      </c>
      <c r="N200" s="12">
        <v>95.420333333333303</v>
      </c>
      <c r="O200" s="12">
        <v>0.56398238899999997</v>
      </c>
      <c r="P200" s="12">
        <v>13.305118650000001</v>
      </c>
      <c r="Q200" s="12">
        <v>0.42726553155958602</v>
      </c>
      <c r="R200" s="12">
        <v>-0.90469769443241599</v>
      </c>
      <c r="S200" s="12">
        <v>-1.4287284331829799</v>
      </c>
      <c r="T200" s="12">
        <v>0.105979575547583</v>
      </c>
      <c r="U200" s="12">
        <v>0.47391190789186299</v>
      </c>
      <c r="V200" s="11">
        <v>15</v>
      </c>
      <c r="W200" s="11">
        <v>15.2</v>
      </c>
      <c r="X200" s="11">
        <f t="shared" si="10"/>
        <v>228</v>
      </c>
    </row>
    <row r="201" spans="1:24" x14ac:dyDescent="0.2">
      <c r="A201" s="6" t="s">
        <v>51</v>
      </c>
      <c r="B201" s="6" t="s">
        <v>22</v>
      </c>
      <c r="C201" s="6" t="s">
        <v>13</v>
      </c>
      <c r="D201" s="6" t="s">
        <v>144</v>
      </c>
      <c r="E201" s="6">
        <v>32</v>
      </c>
      <c r="F201" s="6" t="s">
        <v>116</v>
      </c>
      <c r="G201" s="6" t="str">
        <f t="shared" si="11"/>
        <v>FR32</v>
      </c>
      <c r="H201" s="6" t="str">
        <f t="shared" si="9"/>
        <v>FR32.1</v>
      </c>
      <c r="I201" s="11">
        <v>20</v>
      </c>
      <c r="J201" s="7">
        <v>1</v>
      </c>
      <c r="K201" s="12">
        <v>58.576666666666704</v>
      </c>
      <c r="L201" s="12">
        <v>20.326333333333299</v>
      </c>
      <c r="M201" s="12">
        <v>0.34699999999999998</v>
      </c>
      <c r="N201" s="12">
        <v>80.924333333333294</v>
      </c>
      <c r="O201" s="12">
        <v>1.049990513</v>
      </c>
      <c r="P201" s="12">
        <v>16.929907140000001</v>
      </c>
      <c r="Q201" s="12">
        <v>1.2623999494093501</v>
      </c>
      <c r="R201" s="12">
        <v>-0.93425034149235897</v>
      </c>
      <c r="S201" s="12">
        <v>-0.77023978151510097</v>
      </c>
      <c r="T201" s="12">
        <v>-0.21963170160634601</v>
      </c>
      <c r="U201" s="12">
        <v>8.8703908794847894E-2</v>
      </c>
      <c r="V201" s="11">
        <v>14</v>
      </c>
      <c r="W201" s="11">
        <v>23.5</v>
      </c>
      <c r="X201" s="11">
        <f t="shared" si="10"/>
        <v>329</v>
      </c>
    </row>
    <row r="202" spans="1:24" x14ac:dyDescent="0.2">
      <c r="A202" s="6" t="s">
        <v>46</v>
      </c>
      <c r="B202" s="6" t="s">
        <v>23</v>
      </c>
      <c r="C202" s="6" t="s">
        <v>13</v>
      </c>
      <c r="D202" s="6" t="s">
        <v>144</v>
      </c>
      <c r="E202" s="6">
        <v>33</v>
      </c>
      <c r="F202" s="6" t="s">
        <v>119</v>
      </c>
      <c r="G202" s="6" t="str">
        <f t="shared" si="11"/>
        <v>FR33</v>
      </c>
      <c r="H202" s="6" t="str">
        <f t="shared" si="9"/>
        <v>FR33.2</v>
      </c>
      <c r="I202" s="11" t="s">
        <v>50</v>
      </c>
      <c r="J202" s="7">
        <v>1</v>
      </c>
      <c r="K202" s="7" t="s">
        <v>50</v>
      </c>
      <c r="L202" s="7" t="s">
        <v>50</v>
      </c>
      <c r="M202" s="7" t="s">
        <v>50</v>
      </c>
      <c r="N202" s="7" t="s">
        <v>50</v>
      </c>
      <c r="O202" s="12" t="s">
        <v>50</v>
      </c>
      <c r="P202" s="12" t="s">
        <v>50</v>
      </c>
      <c r="Q202" s="12" t="s">
        <v>50</v>
      </c>
      <c r="R202" s="12" t="s">
        <v>50</v>
      </c>
      <c r="S202" s="12" t="s">
        <v>50</v>
      </c>
      <c r="T202" s="12" t="s">
        <v>50</v>
      </c>
      <c r="U202" s="12" t="s">
        <v>50</v>
      </c>
      <c r="V202" s="11">
        <v>4</v>
      </c>
      <c r="W202" s="11">
        <v>15.2</v>
      </c>
      <c r="X202" s="11">
        <f t="shared" si="10"/>
        <v>60.8</v>
      </c>
    </row>
    <row r="203" spans="1:24" x14ac:dyDescent="0.2">
      <c r="A203" s="6" t="s">
        <v>51</v>
      </c>
      <c r="B203" s="6" t="s">
        <v>54</v>
      </c>
      <c r="C203" s="6" t="s">
        <v>13</v>
      </c>
      <c r="D203" s="6" t="s">
        <v>144</v>
      </c>
      <c r="E203" s="6">
        <v>33</v>
      </c>
      <c r="F203" s="6" t="s">
        <v>118</v>
      </c>
      <c r="G203" s="6" t="str">
        <f t="shared" si="11"/>
        <v>FR33</v>
      </c>
      <c r="H203" s="6" t="str">
        <f t="shared" si="9"/>
        <v>FR33.1</v>
      </c>
      <c r="I203" s="11" t="s">
        <v>50</v>
      </c>
      <c r="J203" s="7">
        <v>1</v>
      </c>
      <c r="K203" s="12" t="s">
        <v>50</v>
      </c>
      <c r="L203" s="12" t="s">
        <v>50</v>
      </c>
      <c r="M203" s="12" t="s">
        <v>50</v>
      </c>
      <c r="N203" s="12" t="s">
        <v>50</v>
      </c>
      <c r="O203" s="12" t="s">
        <v>50</v>
      </c>
      <c r="P203" s="12" t="s">
        <v>50</v>
      </c>
      <c r="Q203" s="12" t="s">
        <v>50</v>
      </c>
      <c r="R203" s="12" t="s">
        <v>50</v>
      </c>
      <c r="S203" s="12" t="s">
        <v>50</v>
      </c>
      <c r="T203" s="12" t="s">
        <v>50</v>
      </c>
      <c r="U203" s="12" t="s">
        <v>50</v>
      </c>
      <c r="V203" s="11">
        <v>12</v>
      </c>
      <c r="W203" s="11">
        <v>16.7</v>
      </c>
      <c r="X203" s="11">
        <f t="shared" si="10"/>
        <v>200.39999999999998</v>
      </c>
    </row>
    <row r="204" spans="1:24" x14ac:dyDescent="0.2">
      <c r="A204" s="6" t="s">
        <v>46</v>
      </c>
      <c r="B204" s="6" t="s">
        <v>54</v>
      </c>
      <c r="C204" s="6" t="s">
        <v>13</v>
      </c>
      <c r="D204" s="6" t="s">
        <v>144</v>
      </c>
      <c r="E204" s="6">
        <v>34</v>
      </c>
      <c r="F204" s="6" t="s">
        <v>120</v>
      </c>
      <c r="G204" s="6" t="str">
        <f t="shared" si="11"/>
        <v>FR34</v>
      </c>
      <c r="H204" s="6" t="str">
        <f t="shared" si="9"/>
        <v>FR34.1</v>
      </c>
      <c r="I204" s="11">
        <v>20</v>
      </c>
      <c r="J204" s="7">
        <v>1</v>
      </c>
      <c r="K204" s="12">
        <v>65.578333333333305</v>
      </c>
      <c r="L204" s="12">
        <v>26.531333333333301</v>
      </c>
      <c r="M204" s="12">
        <v>0.40466666666666701</v>
      </c>
      <c r="N204" s="12">
        <v>102.994333333333</v>
      </c>
      <c r="O204" s="12">
        <v>0.81682912100000005</v>
      </c>
      <c r="P204" s="12">
        <v>29.22525929</v>
      </c>
      <c r="Q204" s="12">
        <v>0.35719274746636498</v>
      </c>
      <c r="R204" s="12">
        <v>0.73748594149800895</v>
      </c>
      <c r="S204" s="12">
        <v>0.229842472855424</v>
      </c>
      <c r="T204" s="12">
        <v>-1.10256467929817</v>
      </c>
      <c r="U204" s="12">
        <v>0.196379146705287</v>
      </c>
      <c r="V204" s="11">
        <v>5</v>
      </c>
      <c r="W204" s="11">
        <v>13.9</v>
      </c>
      <c r="X204" s="11">
        <f t="shared" si="10"/>
        <v>69.5</v>
      </c>
    </row>
    <row r="205" spans="1:24" x14ac:dyDescent="0.2">
      <c r="A205" s="6" t="s">
        <v>51</v>
      </c>
      <c r="B205" s="6" t="s">
        <v>64</v>
      </c>
      <c r="C205" s="6" t="s">
        <v>13</v>
      </c>
      <c r="D205" s="6" t="s">
        <v>144</v>
      </c>
      <c r="E205" s="6">
        <v>34</v>
      </c>
      <c r="F205" s="6" t="s">
        <v>121</v>
      </c>
      <c r="G205" s="6" t="str">
        <f t="shared" si="11"/>
        <v>FR34</v>
      </c>
      <c r="H205" s="6" t="str">
        <f t="shared" si="9"/>
        <v>FR34.2</v>
      </c>
      <c r="I205" s="11">
        <v>17</v>
      </c>
      <c r="J205" s="7">
        <v>1</v>
      </c>
      <c r="K205" s="12">
        <v>83.891666666666694</v>
      </c>
      <c r="L205" s="12">
        <v>37.751333333333299</v>
      </c>
      <c r="M205" s="12">
        <v>0.44933333333333297</v>
      </c>
      <c r="N205" s="12">
        <v>107.578</v>
      </c>
      <c r="O205" s="12">
        <v>0.95312836599999995</v>
      </c>
      <c r="P205" s="12">
        <v>29.267663800000001</v>
      </c>
      <c r="Q205" s="12">
        <v>-0.19573983656565</v>
      </c>
      <c r="R205" s="12">
        <v>1.3944412775283399</v>
      </c>
      <c r="S205" s="12">
        <v>4.0064189242042199E-2</v>
      </c>
      <c r="T205" s="12">
        <v>-0.49718431313834699</v>
      </c>
      <c r="U205" s="12">
        <v>-9.4540347393362506E-2</v>
      </c>
      <c r="V205" s="11">
        <v>5</v>
      </c>
      <c r="W205" s="11">
        <v>15</v>
      </c>
      <c r="X205" s="11">
        <f t="shared" si="10"/>
        <v>75</v>
      </c>
    </row>
    <row r="206" spans="1:24" x14ac:dyDescent="0.2">
      <c r="A206" s="6" t="s">
        <v>46</v>
      </c>
      <c r="B206" s="6" t="s">
        <v>54</v>
      </c>
      <c r="C206" s="6" t="s">
        <v>7</v>
      </c>
      <c r="D206" s="6" t="s">
        <v>48</v>
      </c>
      <c r="E206" s="6">
        <v>1</v>
      </c>
      <c r="F206" s="6" t="s">
        <v>52</v>
      </c>
      <c r="G206" s="6" t="str">
        <f t="shared" si="11"/>
        <v>MWL1</v>
      </c>
      <c r="H206" s="6" t="str">
        <f t="shared" si="9"/>
        <v>MWL1.2</v>
      </c>
      <c r="I206" s="11">
        <v>13</v>
      </c>
      <c r="J206" s="7">
        <v>1</v>
      </c>
      <c r="K206" s="12">
        <v>92.299000000000007</v>
      </c>
      <c r="L206" s="12">
        <v>48.4806666666667</v>
      </c>
      <c r="M206" s="12">
        <v>0.52533333333333299</v>
      </c>
      <c r="N206" s="12">
        <v>127.73633333333299</v>
      </c>
      <c r="O206" s="12">
        <v>0.74012351300000001</v>
      </c>
      <c r="P206" s="12">
        <v>15.33673505</v>
      </c>
      <c r="Q206" s="12">
        <v>-1.7740726574032699</v>
      </c>
      <c r="R206" s="12">
        <v>0.110972815131923</v>
      </c>
      <c r="S206" s="12">
        <v>-0.81955531931538805</v>
      </c>
      <c r="T206" s="12">
        <v>0.84574086886924205</v>
      </c>
      <c r="U206" s="12">
        <v>2.08799486727239E-2</v>
      </c>
      <c r="V206" s="11">
        <v>4</v>
      </c>
      <c r="W206" s="11">
        <v>18.3</v>
      </c>
      <c r="X206" s="11">
        <f t="shared" si="10"/>
        <v>73.2</v>
      </c>
    </row>
    <row r="207" spans="1:24" x14ac:dyDescent="0.2">
      <c r="A207" s="6" t="s">
        <v>51</v>
      </c>
      <c r="B207" s="6" t="s">
        <v>23</v>
      </c>
      <c r="C207" s="6" t="s">
        <v>7</v>
      </c>
      <c r="D207" s="6" t="s">
        <v>48</v>
      </c>
      <c r="E207" s="6">
        <v>1</v>
      </c>
      <c r="F207" s="6" t="s">
        <v>49</v>
      </c>
      <c r="G207" s="6" t="str">
        <f t="shared" si="11"/>
        <v>MWL1</v>
      </c>
      <c r="H207" s="6" t="str">
        <f t="shared" si="9"/>
        <v>MWL1.1</v>
      </c>
      <c r="I207" s="11">
        <v>12</v>
      </c>
      <c r="J207" s="7">
        <v>1</v>
      </c>
      <c r="K207" s="12">
        <v>75.908833333333305</v>
      </c>
      <c r="L207" s="12">
        <v>36.083166666666699</v>
      </c>
      <c r="M207" s="12">
        <v>0.47449999999999998</v>
      </c>
      <c r="N207" s="12">
        <v>122.693833333333</v>
      </c>
      <c r="O207" s="12">
        <v>0.77423933099999998</v>
      </c>
      <c r="P207" s="12">
        <v>16.081247390000001</v>
      </c>
      <c r="Q207" s="12">
        <v>-1.0995203841860499</v>
      </c>
      <c r="R207" s="12">
        <v>-0.37770633593777098</v>
      </c>
      <c r="S207" s="12">
        <v>-0.53474395778410699</v>
      </c>
      <c r="T207" s="12">
        <v>0.34293036262882898</v>
      </c>
      <c r="U207" s="12">
        <v>0.321374784343116</v>
      </c>
      <c r="V207" s="11">
        <v>5</v>
      </c>
      <c r="W207" s="11">
        <v>23.5</v>
      </c>
      <c r="X207" s="11">
        <f t="shared" si="10"/>
        <v>117.5</v>
      </c>
    </row>
    <row r="208" spans="1:24" x14ac:dyDescent="0.2">
      <c r="A208" s="6" t="s">
        <v>46</v>
      </c>
      <c r="B208" s="6" t="s">
        <v>22</v>
      </c>
      <c r="C208" s="6" t="s">
        <v>7</v>
      </c>
      <c r="D208" s="6" t="s">
        <v>48</v>
      </c>
      <c r="E208" s="6">
        <v>4</v>
      </c>
      <c r="F208" s="6" t="s">
        <v>59</v>
      </c>
      <c r="G208" s="6" t="str">
        <f t="shared" si="11"/>
        <v>MWL4</v>
      </c>
      <c r="H208" s="6" t="str">
        <f t="shared" si="9"/>
        <v>MWL4.2</v>
      </c>
      <c r="I208" s="11">
        <v>20</v>
      </c>
      <c r="J208" s="7">
        <v>1</v>
      </c>
      <c r="K208" s="12">
        <v>85.113500000000002</v>
      </c>
      <c r="L208" s="12">
        <v>42.155999999999999</v>
      </c>
      <c r="M208" s="12">
        <v>0.495</v>
      </c>
      <c r="N208" s="12">
        <v>110.87666666666701</v>
      </c>
      <c r="O208" s="12">
        <v>0.78854554300000002</v>
      </c>
      <c r="P208" s="12">
        <v>19.32348197</v>
      </c>
      <c r="Q208" s="12">
        <v>-0.91267995553519798</v>
      </c>
      <c r="R208" s="12">
        <v>0.278090349960607</v>
      </c>
      <c r="S208" s="12">
        <v>-0.63153294398225501</v>
      </c>
      <c r="T208" s="12">
        <v>0.27338733291280698</v>
      </c>
      <c r="U208" s="12">
        <v>-0.26510868005049298</v>
      </c>
      <c r="V208" s="11">
        <v>5</v>
      </c>
      <c r="W208" s="11">
        <v>20.100000000000001</v>
      </c>
      <c r="X208" s="11">
        <f t="shared" si="10"/>
        <v>100.5</v>
      </c>
    </row>
    <row r="209" spans="1:24" x14ac:dyDescent="0.2">
      <c r="A209" s="6" t="s">
        <v>51</v>
      </c>
      <c r="B209" s="6" t="s">
        <v>23</v>
      </c>
      <c r="C209" s="6" t="s">
        <v>7</v>
      </c>
      <c r="D209" s="6" t="s">
        <v>48</v>
      </c>
      <c r="E209" s="6">
        <v>4</v>
      </c>
      <c r="F209" s="6" t="s">
        <v>58</v>
      </c>
      <c r="G209" s="6" t="str">
        <f t="shared" si="11"/>
        <v>MWL4</v>
      </c>
      <c r="H209" s="6" t="str">
        <f t="shared" si="9"/>
        <v>MWL4.1</v>
      </c>
      <c r="I209" s="11">
        <v>17</v>
      </c>
      <c r="J209" s="7">
        <v>1</v>
      </c>
      <c r="K209" s="12">
        <v>74.172333333333299</v>
      </c>
      <c r="L209" s="12">
        <v>36.471333333333298</v>
      </c>
      <c r="M209" s="12">
        <v>0.49099999999999999</v>
      </c>
      <c r="N209" s="12">
        <v>125.714666666667</v>
      </c>
      <c r="O209" s="12">
        <v>2.0743876299999999</v>
      </c>
      <c r="P209" s="12">
        <v>29.4891276</v>
      </c>
      <c r="Q209" s="12">
        <v>-0.51115562626270905</v>
      </c>
      <c r="R209" s="12">
        <v>1.12964448800902</v>
      </c>
      <c r="S209" s="12">
        <v>1.4098362076745601</v>
      </c>
      <c r="T209" s="12">
        <v>0.139426594117639</v>
      </c>
      <c r="U209" s="12">
        <v>9.3855812189214793E-2</v>
      </c>
      <c r="V209" s="11">
        <v>6</v>
      </c>
      <c r="W209" s="11">
        <v>22.5</v>
      </c>
      <c r="X209" s="11">
        <f t="shared" si="10"/>
        <v>135</v>
      </c>
    </row>
    <row r="210" spans="1:24" x14ac:dyDescent="0.2">
      <c r="A210" s="6" t="s">
        <v>46</v>
      </c>
      <c r="B210" s="6" t="s">
        <v>64</v>
      </c>
      <c r="C210" s="6" t="s">
        <v>7</v>
      </c>
      <c r="D210" s="6" t="s">
        <v>48</v>
      </c>
      <c r="E210" s="6">
        <v>5</v>
      </c>
      <c r="F210" s="6" t="s">
        <v>61</v>
      </c>
      <c r="G210" s="6" t="str">
        <f t="shared" si="11"/>
        <v>MWL5</v>
      </c>
      <c r="H210" s="6" t="str">
        <f t="shared" si="9"/>
        <v>MWL5.2</v>
      </c>
      <c r="I210" s="11">
        <v>17</v>
      </c>
      <c r="J210" s="7">
        <v>1</v>
      </c>
      <c r="K210" s="12">
        <v>66.375333333333302</v>
      </c>
      <c r="L210" s="12">
        <v>38.7603333333333</v>
      </c>
      <c r="M210" s="12">
        <v>0.58499999999999996</v>
      </c>
      <c r="N210" s="12">
        <v>137.38866666666701</v>
      </c>
      <c r="O210" s="12">
        <v>0.79205215699999998</v>
      </c>
      <c r="P210" s="12">
        <v>14.322416949999999</v>
      </c>
      <c r="Q210" s="12">
        <v>-2.2652289291513599</v>
      </c>
      <c r="R210" s="12">
        <v>-0.95674974707109195</v>
      </c>
      <c r="S210" s="12">
        <v>0.11224637861894</v>
      </c>
      <c r="T210" s="12">
        <v>0.36341751108187398</v>
      </c>
      <c r="U210" s="12">
        <v>-5.0557825337340101E-2</v>
      </c>
      <c r="V210" s="11">
        <v>5</v>
      </c>
      <c r="W210" s="11">
        <v>15.8</v>
      </c>
      <c r="X210" s="11">
        <f t="shared" si="10"/>
        <v>79</v>
      </c>
    </row>
    <row r="211" spans="1:24" x14ac:dyDescent="0.2">
      <c r="A211" s="6" t="s">
        <v>51</v>
      </c>
      <c r="B211" s="6" t="s">
        <v>64</v>
      </c>
      <c r="C211" s="6" t="s">
        <v>7</v>
      </c>
      <c r="D211" s="6" t="s">
        <v>48</v>
      </c>
      <c r="E211" s="6">
        <v>5</v>
      </c>
      <c r="F211" s="6" t="s">
        <v>60</v>
      </c>
      <c r="G211" s="6" t="str">
        <f t="shared" si="11"/>
        <v>MWL5</v>
      </c>
      <c r="H211" s="6" t="str">
        <f t="shared" si="9"/>
        <v>MWL5.1</v>
      </c>
      <c r="I211" s="11">
        <v>12</v>
      </c>
      <c r="J211" s="7">
        <v>1</v>
      </c>
      <c r="K211" s="12">
        <v>81.199666666666701</v>
      </c>
      <c r="L211" s="12">
        <v>42.533000000000001</v>
      </c>
      <c r="M211" s="12">
        <v>0.52400000000000002</v>
      </c>
      <c r="N211" s="12">
        <v>133.97266666666701</v>
      </c>
      <c r="O211" s="12">
        <v>1.6670108159999999</v>
      </c>
      <c r="P211" s="12">
        <v>29.238715719999998</v>
      </c>
      <c r="Q211" s="12">
        <v>-1.1954402427195301</v>
      </c>
      <c r="R211" s="12">
        <v>1.34341889768847</v>
      </c>
      <c r="S211" s="12">
        <v>1.14686561012072</v>
      </c>
      <c r="T211" s="12">
        <v>9.9700124856291095E-2</v>
      </c>
      <c r="U211" s="12">
        <v>8.8507724073904295E-2</v>
      </c>
      <c r="V211" s="11">
        <v>6</v>
      </c>
      <c r="W211" s="11">
        <v>16.8</v>
      </c>
      <c r="X211" s="11">
        <f t="shared" si="10"/>
        <v>100.80000000000001</v>
      </c>
    </row>
    <row r="212" spans="1:24" x14ac:dyDescent="0.2">
      <c r="A212" s="6" t="s">
        <v>46</v>
      </c>
      <c r="B212" s="6" t="s">
        <v>54</v>
      </c>
      <c r="C212" s="6" t="s">
        <v>7</v>
      </c>
      <c r="D212" s="6" t="s">
        <v>48</v>
      </c>
      <c r="E212" s="6">
        <v>7</v>
      </c>
      <c r="F212" s="6" t="s">
        <v>66</v>
      </c>
      <c r="G212" s="6" t="str">
        <f t="shared" si="11"/>
        <v>MWL7</v>
      </c>
      <c r="H212" s="6" t="str">
        <f t="shared" si="9"/>
        <v>MWL7.1</v>
      </c>
      <c r="I212" s="11">
        <v>24</v>
      </c>
      <c r="J212" s="7">
        <v>1</v>
      </c>
      <c r="K212" s="12">
        <v>69.345333333333301</v>
      </c>
      <c r="L212" s="12">
        <v>35.965666666666699</v>
      </c>
      <c r="M212" s="12">
        <v>0.51866666666666705</v>
      </c>
      <c r="N212" s="12">
        <v>142.42033333333299</v>
      </c>
      <c r="O212" s="12">
        <v>0.96568976900000003</v>
      </c>
      <c r="P212" s="12">
        <v>29.226641300000001</v>
      </c>
      <c r="Q212" s="12">
        <v>-1.5537749582739799</v>
      </c>
      <c r="R212" s="12">
        <v>0.91564665709388104</v>
      </c>
      <c r="S212" s="12">
        <v>1.0861873562515001</v>
      </c>
      <c r="T212" s="12">
        <v>-0.67196139704841396</v>
      </c>
      <c r="U212" s="12">
        <v>0.48047886329247502</v>
      </c>
      <c r="V212" s="11">
        <v>6</v>
      </c>
      <c r="W212" s="11">
        <v>18</v>
      </c>
      <c r="X212" s="11">
        <f t="shared" si="10"/>
        <v>108</v>
      </c>
    </row>
    <row r="213" spans="1:24" x14ac:dyDescent="0.2">
      <c r="A213" s="6" t="s">
        <v>51</v>
      </c>
      <c r="B213" s="6" t="s">
        <v>64</v>
      </c>
      <c r="C213" s="6" t="s">
        <v>7</v>
      </c>
      <c r="D213" s="6" t="s">
        <v>48</v>
      </c>
      <c r="E213" s="6">
        <v>7</v>
      </c>
      <c r="F213" s="6" t="s">
        <v>65</v>
      </c>
      <c r="G213" s="6" t="str">
        <f t="shared" si="11"/>
        <v>MWL7</v>
      </c>
      <c r="H213" s="6" t="str">
        <f t="shared" si="9"/>
        <v>MWL7.2</v>
      </c>
      <c r="I213" s="11">
        <v>13</v>
      </c>
      <c r="J213" s="7">
        <v>1</v>
      </c>
      <c r="K213" s="12">
        <v>60.869500000000002</v>
      </c>
      <c r="L213" s="12">
        <v>29.578499999999998</v>
      </c>
      <c r="M213" s="12">
        <v>0.48549999999999999</v>
      </c>
      <c r="N213" s="12">
        <v>131.37299999999999</v>
      </c>
      <c r="O213" s="12">
        <v>0.70837149600000004</v>
      </c>
      <c r="P213" s="12">
        <v>20.567280960000001</v>
      </c>
      <c r="Q213" s="12">
        <v>-1.2217334694208699</v>
      </c>
      <c r="R213" s="12">
        <v>-0.39703479071860098</v>
      </c>
      <c r="S213" s="12">
        <v>0.276352074832109</v>
      </c>
      <c r="T213" s="12">
        <v>-0.42096166204808799</v>
      </c>
      <c r="U213" s="12">
        <v>0.52472435472356604</v>
      </c>
      <c r="V213" s="11">
        <v>7</v>
      </c>
      <c r="W213" s="11">
        <v>16.100000000000001</v>
      </c>
      <c r="X213" s="11">
        <f t="shared" si="10"/>
        <v>112.70000000000002</v>
      </c>
    </row>
    <row r="214" spans="1:24" x14ac:dyDescent="0.2">
      <c r="A214" s="6" t="s">
        <v>46</v>
      </c>
      <c r="B214" s="6" t="s">
        <v>64</v>
      </c>
      <c r="C214" s="6" t="s">
        <v>7</v>
      </c>
      <c r="D214" s="6" t="s">
        <v>48</v>
      </c>
      <c r="E214" s="6">
        <v>9</v>
      </c>
      <c r="F214" s="6" t="s">
        <v>70</v>
      </c>
      <c r="G214" s="6" t="str">
        <f t="shared" si="11"/>
        <v>MWL9</v>
      </c>
      <c r="H214" s="6" t="str">
        <f t="shared" si="9"/>
        <v>MWL9.2</v>
      </c>
      <c r="I214" s="11">
        <v>10</v>
      </c>
      <c r="J214" s="7">
        <v>1</v>
      </c>
      <c r="K214" s="12">
        <v>49.133000000000003</v>
      </c>
      <c r="L214" s="12">
        <v>26.146333333333299</v>
      </c>
      <c r="M214" s="12">
        <v>0.53200000000000003</v>
      </c>
      <c r="N214" s="12">
        <v>131.697666666667</v>
      </c>
      <c r="O214" s="12">
        <v>0.75027547400000005</v>
      </c>
      <c r="P214" s="12">
        <v>10.42391258</v>
      </c>
      <c r="Q214" s="12">
        <v>-1.6819991067703</v>
      </c>
      <c r="R214" s="12">
        <v>-2.0085092307938099</v>
      </c>
      <c r="S214" s="12">
        <v>2.40249607466551E-2</v>
      </c>
      <c r="T214" s="12">
        <v>0.165708050690554</v>
      </c>
      <c r="U214" s="12">
        <v>0.29390509687279698</v>
      </c>
      <c r="V214" s="11">
        <v>7</v>
      </c>
      <c r="W214" s="11">
        <v>20.2</v>
      </c>
      <c r="X214" s="11">
        <f t="shared" si="10"/>
        <v>141.4</v>
      </c>
    </row>
    <row r="215" spans="1:24" x14ac:dyDescent="0.2">
      <c r="A215" s="6" t="s">
        <v>51</v>
      </c>
      <c r="B215" s="6" t="s">
        <v>54</v>
      </c>
      <c r="C215" s="6" t="s">
        <v>7</v>
      </c>
      <c r="D215" s="6" t="s">
        <v>48</v>
      </c>
      <c r="E215" s="6">
        <v>9</v>
      </c>
      <c r="F215" s="6" t="s">
        <v>69</v>
      </c>
      <c r="G215" s="6" t="str">
        <f t="shared" si="11"/>
        <v>MWL9</v>
      </c>
      <c r="H215" s="6" t="str">
        <f t="shared" si="9"/>
        <v>MWL9.1</v>
      </c>
      <c r="I215" s="11">
        <v>18</v>
      </c>
      <c r="J215" s="7">
        <v>1</v>
      </c>
      <c r="K215" s="12">
        <v>74.990333333333297</v>
      </c>
      <c r="L215" s="12">
        <v>44.475666666666697</v>
      </c>
      <c r="M215" s="12">
        <v>0.59499999999999997</v>
      </c>
      <c r="N215" s="12">
        <v>144.80033333333299</v>
      </c>
      <c r="O215" s="12">
        <v>0.78849060599999998</v>
      </c>
      <c r="P215" s="12">
        <v>21.047777790000001</v>
      </c>
      <c r="Q215" s="12">
        <v>-2.4678362149133899</v>
      </c>
      <c r="R215" s="12">
        <v>0.13690660600631299</v>
      </c>
      <c r="S215" s="12">
        <v>0.49344363325395202</v>
      </c>
      <c r="T215" s="12">
        <v>6.37602561540387E-2</v>
      </c>
      <c r="U215" s="12">
        <v>9.2184803225001007E-3</v>
      </c>
      <c r="V215" s="11">
        <v>5</v>
      </c>
      <c r="W215" s="11">
        <v>18.399999999999999</v>
      </c>
      <c r="X215" s="11">
        <f t="shared" si="10"/>
        <v>92</v>
      </c>
    </row>
    <row r="216" spans="1:24" x14ac:dyDescent="0.2">
      <c r="A216" s="6" t="s">
        <v>46</v>
      </c>
      <c r="B216" s="6" t="s">
        <v>22</v>
      </c>
      <c r="C216" s="6" t="s">
        <v>7</v>
      </c>
      <c r="D216" s="6" t="s">
        <v>48</v>
      </c>
      <c r="E216" s="6">
        <v>10</v>
      </c>
      <c r="F216" s="6" t="s">
        <v>71</v>
      </c>
      <c r="G216" s="6" t="str">
        <f t="shared" si="11"/>
        <v>MWL10</v>
      </c>
      <c r="H216" s="6" t="str">
        <f t="shared" si="9"/>
        <v>MWL10.2</v>
      </c>
      <c r="I216" s="11">
        <v>24</v>
      </c>
      <c r="J216" s="7">
        <v>1</v>
      </c>
      <c r="K216" s="12">
        <v>54.404499999999999</v>
      </c>
      <c r="L216" s="12">
        <v>29.890499999999999</v>
      </c>
      <c r="M216" s="12">
        <v>0.55000000000000004</v>
      </c>
      <c r="N216" s="12">
        <v>130.47049999999999</v>
      </c>
      <c r="O216" s="12">
        <v>1.3823684439999999</v>
      </c>
      <c r="P216" s="12">
        <v>18.98094103</v>
      </c>
      <c r="Q216" s="12">
        <v>-1.3969323672838001</v>
      </c>
      <c r="R216" s="12">
        <v>-0.836027946561409</v>
      </c>
      <c r="S216" s="12">
        <v>0.94910759422662505</v>
      </c>
      <c r="T216" s="12">
        <v>4.6424771072118301E-2</v>
      </c>
      <c r="U216" s="12">
        <v>-1.81597015119217E-2</v>
      </c>
      <c r="V216" s="11">
        <v>4</v>
      </c>
      <c r="W216" s="11">
        <v>22.2</v>
      </c>
      <c r="X216" s="11">
        <f t="shared" si="10"/>
        <v>88.8</v>
      </c>
    </row>
    <row r="217" spans="1:24" x14ac:dyDescent="0.2">
      <c r="A217" s="6" t="s">
        <v>51</v>
      </c>
      <c r="B217" s="6" t="s">
        <v>23</v>
      </c>
      <c r="C217" s="6" t="s">
        <v>7</v>
      </c>
      <c r="D217" s="6" t="s">
        <v>48</v>
      </c>
      <c r="E217" s="6">
        <v>10</v>
      </c>
      <c r="F217" s="6" t="s">
        <v>72</v>
      </c>
      <c r="G217" s="6" t="str">
        <f t="shared" si="11"/>
        <v>MWL10</v>
      </c>
      <c r="H217" s="6" t="str">
        <f t="shared" si="9"/>
        <v>MWL10.1</v>
      </c>
      <c r="I217" s="11">
        <v>17</v>
      </c>
      <c r="J217" s="7">
        <v>1</v>
      </c>
      <c r="K217" s="12">
        <v>72.112666666666698</v>
      </c>
      <c r="L217" s="12">
        <v>36.218000000000004</v>
      </c>
      <c r="M217" s="12">
        <v>0.50166666666666704</v>
      </c>
      <c r="N217" s="12">
        <v>137.482666666667</v>
      </c>
      <c r="O217" s="12" t="s">
        <v>50</v>
      </c>
      <c r="P217" s="12" t="s">
        <v>50</v>
      </c>
      <c r="Q217" s="12" t="s">
        <v>50</v>
      </c>
      <c r="R217" s="12" t="s">
        <v>50</v>
      </c>
      <c r="S217" s="12" t="s">
        <v>50</v>
      </c>
      <c r="T217" s="12" t="s">
        <v>50</v>
      </c>
      <c r="U217" s="12" t="s">
        <v>50</v>
      </c>
      <c r="V217" s="11">
        <v>4</v>
      </c>
      <c r="W217" s="11">
        <v>21.7</v>
      </c>
      <c r="X217" s="11">
        <f t="shared" si="10"/>
        <v>86.8</v>
      </c>
    </row>
    <row r="218" spans="1:24" x14ac:dyDescent="0.2">
      <c r="A218" s="6" t="s">
        <v>46</v>
      </c>
      <c r="B218" s="6" t="s">
        <v>23</v>
      </c>
      <c r="C218" s="6" t="s">
        <v>7</v>
      </c>
      <c r="D218" s="6" t="s">
        <v>48</v>
      </c>
      <c r="E218" s="6">
        <v>11</v>
      </c>
      <c r="F218" s="6" t="s">
        <v>74</v>
      </c>
      <c r="G218" s="6" t="str">
        <f t="shared" si="11"/>
        <v>MWL11</v>
      </c>
      <c r="H218" s="6" t="str">
        <f t="shared" si="9"/>
        <v>MWL11.2</v>
      </c>
      <c r="I218" s="11">
        <v>13</v>
      </c>
      <c r="J218" s="7">
        <v>1</v>
      </c>
      <c r="K218" s="12">
        <v>79.463666666666697</v>
      </c>
      <c r="L218" s="12">
        <v>37.237000000000002</v>
      </c>
      <c r="M218" s="12">
        <v>0.46866666666666701</v>
      </c>
      <c r="N218" s="12">
        <v>117.127333333333</v>
      </c>
      <c r="O218" s="12">
        <v>1.073212705</v>
      </c>
      <c r="P218" s="12">
        <v>11.71350636</v>
      </c>
      <c r="Q218" s="12">
        <v>-0.91882782095382598</v>
      </c>
      <c r="R218" s="12">
        <v>-0.74823060459270796</v>
      </c>
      <c r="S218" s="12">
        <v>-0.830574656371878</v>
      </c>
      <c r="T218" s="12">
        <v>0.98409316608578701</v>
      </c>
      <c r="U218" s="12">
        <v>0.200019345603658</v>
      </c>
      <c r="V218" s="11">
        <v>6</v>
      </c>
      <c r="W218" s="11">
        <v>18.3</v>
      </c>
      <c r="X218" s="11">
        <f t="shared" si="10"/>
        <v>109.80000000000001</v>
      </c>
    </row>
    <row r="219" spans="1:24" x14ac:dyDescent="0.2">
      <c r="A219" s="6" t="s">
        <v>51</v>
      </c>
      <c r="B219" s="6" t="s">
        <v>22</v>
      </c>
      <c r="C219" s="6" t="s">
        <v>7</v>
      </c>
      <c r="D219" s="6" t="s">
        <v>48</v>
      </c>
      <c r="E219" s="6">
        <v>11</v>
      </c>
      <c r="F219" s="6" t="s">
        <v>73</v>
      </c>
      <c r="G219" s="6" t="str">
        <f t="shared" si="11"/>
        <v>MWL11</v>
      </c>
      <c r="H219" s="6" t="str">
        <f t="shared" si="9"/>
        <v>MWL11.1</v>
      </c>
      <c r="I219" s="14">
        <v>16</v>
      </c>
      <c r="J219" s="7">
        <v>1</v>
      </c>
      <c r="K219" s="12">
        <v>96.182000000000002</v>
      </c>
      <c r="L219" s="12">
        <v>46.840499999999999</v>
      </c>
      <c r="M219" s="12">
        <v>0.48699999999999999</v>
      </c>
      <c r="N219" s="12">
        <v>121.9205</v>
      </c>
      <c r="O219" s="12">
        <v>0.77085027699999997</v>
      </c>
      <c r="P219" s="12">
        <v>15.672364399999999</v>
      </c>
      <c r="Q219" s="12">
        <v>-1.3468806371030799</v>
      </c>
      <c r="R219" s="12">
        <v>0.30065563384157901</v>
      </c>
      <c r="S219" s="12">
        <v>-1.0635889265152501</v>
      </c>
      <c r="T219" s="12">
        <v>0.89945432770296396</v>
      </c>
      <c r="U219" s="12">
        <v>0.125581680329613</v>
      </c>
      <c r="V219" s="11">
        <v>6</v>
      </c>
      <c r="W219" s="11">
        <v>17</v>
      </c>
      <c r="X219" s="11">
        <f t="shared" si="10"/>
        <v>102</v>
      </c>
    </row>
    <row r="220" spans="1:24" x14ac:dyDescent="0.2">
      <c r="A220" s="6" t="s">
        <v>46</v>
      </c>
      <c r="B220" s="6" t="s">
        <v>22</v>
      </c>
      <c r="C220" s="6" t="s">
        <v>7</v>
      </c>
      <c r="D220" s="6" t="s">
        <v>48</v>
      </c>
      <c r="E220" s="6">
        <v>12</v>
      </c>
      <c r="F220" s="6" t="s">
        <v>76</v>
      </c>
      <c r="G220" s="6" t="str">
        <f t="shared" si="11"/>
        <v>MWL12</v>
      </c>
      <c r="H220" s="6" t="str">
        <f t="shared" si="9"/>
        <v>MWL12.2</v>
      </c>
      <c r="I220" s="11">
        <v>17</v>
      </c>
      <c r="J220" s="7">
        <v>1</v>
      </c>
      <c r="K220" s="12">
        <v>93.293000000000006</v>
      </c>
      <c r="L220" s="12">
        <v>31.071666666666701</v>
      </c>
      <c r="M220" s="12">
        <v>0.33300000000000002</v>
      </c>
      <c r="N220" s="12">
        <v>89.186333333333295</v>
      </c>
      <c r="O220" s="12">
        <v>0.91474646800000003</v>
      </c>
      <c r="P220" s="12">
        <v>32.974728599999999</v>
      </c>
      <c r="Q220" s="12">
        <v>1.1536987191052599</v>
      </c>
      <c r="R220" s="12">
        <v>2.1832857901903302</v>
      </c>
      <c r="S220" s="12">
        <v>-0.54486691635356899</v>
      </c>
      <c r="T220" s="12">
        <v>-0.71715752316395298</v>
      </c>
      <c r="U220" s="12">
        <v>0.19587489672279501</v>
      </c>
      <c r="V220" s="11">
        <v>8</v>
      </c>
      <c r="W220" s="11">
        <v>22.2</v>
      </c>
      <c r="X220" s="11">
        <f t="shared" si="10"/>
        <v>177.6</v>
      </c>
    </row>
    <row r="221" spans="1:24" x14ac:dyDescent="0.2">
      <c r="A221" s="6" t="s">
        <v>51</v>
      </c>
      <c r="B221" s="6" t="s">
        <v>64</v>
      </c>
      <c r="C221" s="6" t="s">
        <v>7</v>
      </c>
      <c r="D221" s="6" t="s">
        <v>48</v>
      </c>
      <c r="E221" s="6">
        <v>12</v>
      </c>
      <c r="F221" s="6" t="s">
        <v>75</v>
      </c>
      <c r="G221" s="6" t="str">
        <f t="shared" si="11"/>
        <v>MWL12</v>
      </c>
      <c r="H221" s="6" t="str">
        <f t="shared" si="9"/>
        <v>MWL12.1</v>
      </c>
      <c r="I221" s="11">
        <v>11</v>
      </c>
      <c r="J221" s="7">
        <v>1</v>
      </c>
      <c r="K221" s="12">
        <v>96.126000000000005</v>
      </c>
      <c r="L221" s="12">
        <v>30.972999999999999</v>
      </c>
      <c r="M221" s="12">
        <v>0.32200000000000001</v>
      </c>
      <c r="N221" s="12">
        <v>92.861999999999995</v>
      </c>
      <c r="O221" s="12">
        <v>0.93823740600000005</v>
      </c>
      <c r="P221" s="12">
        <v>33.523957230000001</v>
      </c>
      <c r="Q221" s="12">
        <v>1.1269249848260099</v>
      </c>
      <c r="R221" s="12">
        <v>2.3677192682251</v>
      </c>
      <c r="S221" s="12">
        <v>-0.54586907925250405</v>
      </c>
      <c r="T221" s="12">
        <v>-0.65909664256779199</v>
      </c>
      <c r="U221" s="12">
        <v>0.37834774151552097</v>
      </c>
      <c r="V221" s="11">
        <v>8</v>
      </c>
      <c r="W221" s="11">
        <v>16.7</v>
      </c>
      <c r="X221" s="11">
        <f t="shared" si="10"/>
        <v>133.6</v>
      </c>
    </row>
    <row r="222" spans="1:24" x14ac:dyDescent="0.2">
      <c r="A222" s="6" t="s">
        <v>46</v>
      </c>
      <c r="B222" s="6" t="s">
        <v>64</v>
      </c>
      <c r="C222" s="6" t="s">
        <v>7</v>
      </c>
      <c r="D222" s="6" t="s">
        <v>48</v>
      </c>
      <c r="E222" s="6">
        <v>13</v>
      </c>
      <c r="F222" s="6" t="s">
        <v>78</v>
      </c>
      <c r="G222" s="6" t="str">
        <f t="shared" si="11"/>
        <v>MWL13</v>
      </c>
      <c r="H222" s="6" t="str">
        <f t="shared" si="9"/>
        <v>MWL13.1</v>
      </c>
      <c r="I222" s="11">
        <v>12</v>
      </c>
      <c r="J222" s="7">
        <v>1</v>
      </c>
      <c r="K222" s="12">
        <v>79.727999999999994</v>
      </c>
      <c r="L222" s="12">
        <v>45.643666666666697</v>
      </c>
      <c r="M222" s="12">
        <v>0.57333333333333303</v>
      </c>
      <c r="N222" s="12">
        <v>133.183333333333</v>
      </c>
      <c r="O222" s="12">
        <v>0.81263695300000005</v>
      </c>
      <c r="P222" s="12">
        <v>26.86363343</v>
      </c>
      <c r="Q222" s="12">
        <v>-1.8835877875395299</v>
      </c>
      <c r="R222" s="12">
        <v>0.953683940438943</v>
      </c>
      <c r="S222" s="12">
        <v>0.58279303880283695</v>
      </c>
      <c r="T222" s="12">
        <v>-0.341760781514651</v>
      </c>
      <c r="U222" s="12">
        <v>-0.243509658764028</v>
      </c>
      <c r="V222" s="11">
        <v>5</v>
      </c>
      <c r="W222" s="11">
        <v>16.8</v>
      </c>
      <c r="X222" s="11">
        <f t="shared" si="10"/>
        <v>84</v>
      </c>
    </row>
    <row r="223" spans="1:24" x14ac:dyDescent="0.2">
      <c r="A223" s="6" t="s">
        <v>51</v>
      </c>
      <c r="B223" s="6" t="s">
        <v>54</v>
      </c>
      <c r="C223" s="6" t="s">
        <v>7</v>
      </c>
      <c r="D223" s="6" t="s">
        <v>48</v>
      </c>
      <c r="E223" s="6">
        <v>13</v>
      </c>
      <c r="F223" s="6" t="s">
        <v>77</v>
      </c>
      <c r="G223" s="6" t="str">
        <f t="shared" si="11"/>
        <v>MWL13</v>
      </c>
      <c r="H223" s="6" t="str">
        <f t="shared" si="9"/>
        <v>MWL13.2</v>
      </c>
      <c r="I223" s="11">
        <v>18</v>
      </c>
      <c r="J223" s="7">
        <v>1</v>
      </c>
      <c r="K223" s="12">
        <v>78.316666666666706</v>
      </c>
      <c r="L223" s="12">
        <v>43.1146666666667</v>
      </c>
      <c r="M223" s="12">
        <v>0.55133333333333301</v>
      </c>
      <c r="N223" s="12">
        <v>142.77199999999999</v>
      </c>
      <c r="O223" s="12">
        <v>1.0640467979999999</v>
      </c>
      <c r="P223" s="12">
        <v>28.182090349999999</v>
      </c>
      <c r="Q223" s="12">
        <v>-1.8615294132892699</v>
      </c>
      <c r="R223" s="12">
        <v>1.10427684093373</v>
      </c>
      <c r="S223" s="12">
        <v>0.94404902398189705</v>
      </c>
      <c r="T223" s="12">
        <v>-0.269403368093938</v>
      </c>
      <c r="U223" s="12">
        <v>0.201650695671485</v>
      </c>
      <c r="V223" s="11">
        <v>4</v>
      </c>
      <c r="W223" s="11">
        <v>19.399999999999999</v>
      </c>
      <c r="X223" s="11">
        <f t="shared" si="10"/>
        <v>77.599999999999994</v>
      </c>
    </row>
    <row r="224" spans="1:24" x14ac:dyDescent="0.2">
      <c r="A224" s="6" t="s">
        <v>46</v>
      </c>
      <c r="B224" s="6" t="s">
        <v>23</v>
      </c>
      <c r="C224" s="6" t="s">
        <v>7</v>
      </c>
      <c r="D224" s="6" t="s">
        <v>48</v>
      </c>
      <c r="E224" s="6">
        <v>14</v>
      </c>
      <c r="F224" s="6" t="s">
        <v>111</v>
      </c>
      <c r="G224" s="6" t="str">
        <f t="shared" si="11"/>
        <v>MWL14</v>
      </c>
      <c r="H224" s="6" t="str">
        <f t="shared" si="9"/>
        <v>MWL14.2</v>
      </c>
      <c r="I224" s="11">
        <v>14</v>
      </c>
      <c r="J224" s="7">
        <v>1</v>
      </c>
      <c r="K224" s="12">
        <v>69.468000000000004</v>
      </c>
      <c r="L224" s="12">
        <v>32.6</v>
      </c>
      <c r="M224" s="12">
        <v>0.46899999999999997</v>
      </c>
      <c r="N224" s="12">
        <v>125.48333333333299</v>
      </c>
      <c r="O224" s="12">
        <v>0.98518701500000005</v>
      </c>
      <c r="P224" s="12">
        <v>31.695197069999999</v>
      </c>
      <c r="Q224" s="12">
        <v>-0.656148519231745</v>
      </c>
      <c r="R224" s="12">
        <v>1.1870546891117999</v>
      </c>
      <c r="S224" s="12">
        <v>0.90200904702343199</v>
      </c>
      <c r="T224" s="12">
        <v>-0.95719756360410102</v>
      </c>
      <c r="U224" s="12">
        <v>0.33132422220838098</v>
      </c>
      <c r="V224" s="11">
        <v>5</v>
      </c>
      <c r="W224" s="11">
        <v>21.9</v>
      </c>
      <c r="X224" s="11">
        <f t="shared" si="10"/>
        <v>109.5</v>
      </c>
    </row>
    <row r="225" spans="1:24" x14ac:dyDescent="0.2">
      <c r="A225" s="6" t="s">
        <v>51</v>
      </c>
      <c r="B225" s="6" t="s">
        <v>22</v>
      </c>
      <c r="C225" s="6" t="s">
        <v>7</v>
      </c>
      <c r="D225" s="6" t="s">
        <v>48</v>
      </c>
      <c r="E225" s="6">
        <v>14</v>
      </c>
      <c r="F225" s="6" t="s">
        <v>110</v>
      </c>
      <c r="G225" s="6" t="str">
        <f t="shared" si="11"/>
        <v>MWL14</v>
      </c>
      <c r="H225" s="6" t="str">
        <f t="shared" si="9"/>
        <v>MWL14.1</v>
      </c>
      <c r="I225" s="11">
        <v>20</v>
      </c>
      <c r="J225" s="7">
        <v>1</v>
      </c>
      <c r="K225" s="12">
        <v>76.254499999999993</v>
      </c>
      <c r="L225" s="12">
        <v>42.064999999999998</v>
      </c>
      <c r="M225" s="12">
        <v>0.55149999999999999</v>
      </c>
      <c r="N225" s="12">
        <v>135.70633333333299</v>
      </c>
      <c r="O225" s="12">
        <v>0.73263287799999999</v>
      </c>
      <c r="P225" s="12">
        <v>17.721785645000001</v>
      </c>
      <c r="Q225" s="12">
        <v>-2.0033317866943898</v>
      </c>
      <c r="R225" s="12">
        <v>-0.19471124876365001</v>
      </c>
      <c r="S225" s="12">
        <v>-5.91527849867369E-2</v>
      </c>
      <c r="T225" s="12">
        <v>0.27423466851356798</v>
      </c>
      <c r="U225" s="12">
        <v>0.100295157302507</v>
      </c>
      <c r="V225" s="11">
        <v>7</v>
      </c>
      <c r="W225" s="11">
        <v>18.399999999999999</v>
      </c>
      <c r="X225" s="11">
        <f t="shared" si="10"/>
        <v>128.79999999999998</v>
      </c>
    </row>
    <row r="226" spans="1:24" x14ac:dyDescent="0.2">
      <c r="A226" s="6" t="s">
        <v>46</v>
      </c>
      <c r="B226" s="6" t="s">
        <v>64</v>
      </c>
      <c r="C226" s="6" t="s">
        <v>7</v>
      </c>
      <c r="D226" s="6" t="s">
        <v>48</v>
      </c>
      <c r="E226" s="6">
        <v>16</v>
      </c>
      <c r="F226" s="6" t="s">
        <v>82</v>
      </c>
      <c r="G226" s="6" t="str">
        <f t="shared" si="11"/>
        <v>MWL16</v>
      </c>
      <c r="H226" s="6" t="str">
        <f t="shared" si="9"/>
        <v>MWL16.2</v>
      </c>
      <c r="I226" s="11">
        <v>17</v>
      </c>
      <c r="J226" s="7">
        <v>1</v>
      </c>
      <c r="K226" s="12">
        <v>95.892333333333298</v>
      </c>
      <c r="L226" s="12">
        <v>59.183333333333302</v>
      </c>
      <c r="M226" s="12">
        <v>0.61833333333333296</v>
      </c>
      <c r="N226" s="12">
        <v>144.68600000000001</v>
      </c>
      <c r="O226" s="12">
        <v>0.888148665</v>
      </c>
      <c r="P226" s="12">
        <v>28.490282700000002</v>
      </c>
      <c r="Q226" s="12">
        <v>-2.6027040454258299</v>
      </c>
      <c r="R226" s="12">
        <v>1.7309036576469301</v>
      </c>
      <c r="S226" s="12">
        <v>0.61440609965937598</v>
      </c>
      <c r="T226" s="12">
        <v>6.5618442968965393E-2</v>
      </c>
      <c r="U226" s="12">
        <v>-0.32613646468882801</v>
      </c>
      <c r="V226" s="11">
        <v>6</v>
      </c>
      <c r="W226" s="11">
        <v>17.3</v>
      </c>
      <c r="X226" s="11">
        <f t="shared" si="10"/>
        <v>103.80000000000001</v>
      </c>
    </row>
    <row r="227" spans="1:24" x14ac:dyDescent="0.2">
      <c r="A227" s="6" t="s">
        <v>51</v>
      </c>
      <c r="B227" s="6" t="s">
        <v>23</v>
      </c>
      <c r="C227" s="6" t="s">
        <v>7</v>
      </c>
      <c r="D227" s="6" t="s">
        <v>48</v>
      </c>
      <c r="E227" s="6">
        <v>16</v>
      </c>
      <c r="F227" s="6" t="s">
        <v>81</v>
      </c>
      <c r="G227" s="6" t="str">
        <f t="shared" si="11"/>
        <v>MWL16</v>
      </c>
      <c r="H227" s="6" t="str">
        <f t="shared" si="9"/>
        <v>MWL16.1</v>
      </c>
      <c r="I227" s="11">
        <v>20</v>
      </c>
      <c r="J227" s="7">
        <v>1</v>
      </c>
      <c r="K227" s="12">
        <v>69.519666666666694</v>
      </c>
      <c r="L227" s="12">
        <v>38.619</v>
      </c>
      <c r="M227" s="12">
        <v>0.55500000000000005</v>
      </c>
      <c r="N227" s="12">
        <v>140.44300000000001</v>
      </c>
      <c r="O227" s="12">
        <v>0.97611836200000002</v>
      </c>
      <c r="P227" s="12">
        <v>24.87522972</v>
      </c>
      <c r="Q227" s="12">
        <v>-1.85589968326518</v>
      </c>
      <c r="R227" s="12">
        <v>0.39579524252288201</v>
      </c>
      <c r="S227" s="12">
        <v>0.85732329180625599</v>
      </c>
      <c r="T227" s="12">
        <v>-0.29525522636163198</v>
      </c>
      <c r="U227" s="12">
        <v>0.168060142524913</v>
      </c>
      <c r="V227" s="11">
        <v>5</v>
      </c>
      <c r="W227" s="11">
        <v>20.5</v>
      </c>
      <c r="X227" s="11">
        <f t="shared" si="10"/>
        <v>102.5</v>
      </c>
    </row>
    <row r="228" spans="1:24" x14ac:dyDescent="0.2">
      <c r="A228" s="6" t="s">
        <v>46</v>
      </c>
      <c r="B228" s="6" t="s">
        <v>54</v>
      </c>
      <c r="C228" s="6" t="s">
        <v>7</v>
      </c>
      <c r="D228" s="6" t="s">
        <v>48</v>
      </c>
      <c r="E228" s="6">
        <v>18</v>
      </c>
      <c r="F228" s="6" t="s">
        <v>112</v>
      </c>
      <c r="G228" s="6" t="str">
        <f t="shared" si="11"/>
        <v>MWL18</v>
      </c>
      <c r="H228" s="6" t="str">
        <f t="shared" si="9"/>
        <v>MWL18.2</v>
      </c>
      <c r="I228" s="11">
        <v>20</v>
      </c>
      <c r="J228" s="7">
        <v>1</v>
      </c>
      <c r="K228" s="6">
        <v>70.158000000000001</v>
      </c>
      <c r="L228" s="6">
        <v>22.466999999999999</v>
      </c>
      <c r="M228" s="9">
        <v>0.32</v>
      </c>
      <c r="N228" s="6">
        <v>81.998000000000005</v>
      </c>
      <c r="O228" s="12">
        <v>0.81439159100000003</v>
      </c>
      <c r="P228" s="12">
        <v>18.348749640000001</v>
      </c>
      <c r="Q228" s="12">
        <v>1.27641156627995</v>
      </c>
      <c r="R228" s="12">
        <v>-0.338689466474905</v>
      </c>
      <c r="S228" s="12">
        <v>-1.18717220042394</v>
      </c>
      <c r="T228" s="12">
        <v>-0.211693274251402</v>
      </c>
      <c r="U228" s="12">
        <v>0.29419662700388299</v>
      </c>
      <c r="V228" s="11">
        <v>7</v>
      </c>
      <c r="W228" s="11">
        <v>20.9</v>
      </c>
      <c r="X228" s="11">
        <f t="shared" si="10"/>
        <v>146.29999999999998</v>
      </c>
    </row>
    <row r="229" spans="1:24" x14ac:dyDescent="0.2">
      <c r="A229" s="6" t="s">
        <v>51</v>
      </c>
      <c r="B229" s="6" t="s">
        <v>22</v>
      </c>
      <c r="C229" s="6" t="s">
        <v>7</v>
      </c>
      <c r="D229" s="6" t="s">
        <v>48</v>
      </c>
      <c r="E229" s="6">
        <v>18</v>
      </c>
      <c r="F229" s="6" t="s">
        <v>113</v>
      </c>
      <c r="G229" s="6" t="str">
        <f t="shared" si="11"/>
        <v>MWL18</v>
      </c>
      <c r="H229" s="6" t="str">
        <f t="shared" si="9"/>
        <v>MWL18.1</v>
      </c>
      <c r="I229" s="11">
        <v>14</v>
      </c>
      <c r="J229" s="7">
        <v>1</v>
      </c>
      <c r="K229" s="12">
        <v>62.378</v>
      </c>
      <c r="L229" s="12">
        <v>15.623666666666701</v>
      </c>
      <c r="M229" s="12">
        <v>0.251</v>
      </c>
      <c r="N229" s="12">
        <v>85.127333333333297</v>
      </c>
      <c r="O229" s="12">
        <v>1.214811702</v>
      </c>
      <c r="P229" s="12">
        <v>29.757754179999999</v>
      </c>
      <c r="Q229" s="12">
        <v>2.1544864569964202</v>
      </c>
      <c r="R229" s="12">
        <v>0.74932595745294694</v>
      </c>
      <c r="S229" s="12">
        <v>-6.7507688035794697E-2</v>
      </c>
      <c r="T229" s="12">
        <v>-1.0817609499480501</v>
      </c>
      <c r="U229" s="12">
        <v>0.84302760241544406</v>
      </c>
      <c r="V229" s="11">
        <v>11</v>
      </c>
      <c r="W229" s="11">
        <v>20.6</v>
      </c>
      <c r="X229" s="11">
        <f t="shared" si="10"/>
        <v>226.60000000000002</v>
      </c>
    </row>
    <row r="230" spans="1:24" x14ac:dyDescent="0.2">
      <c r="A230" s="6" t="s">
        <v>46</v>
      </c>
      <c r="B230" s="6" t="s">
        <v>22</v>
      </c>
      <c r="C230" s="6" t="s">
        <v>7</v>
      </c>
      <c r="D230" s="6" t="s">
        <v>48</v>
      </c>
      <c r="E230" s="6">
        <v>19</v>
      </c>
      <c r="F230" s="6" t="s">
        <v>86</v>
      </c>
      <c r="G230" s="6" t="str">
        <f t="shared" si="11"/>
        <v>MWL19</v>
      </c>
      <c r="H230" s="6" t="str">
        <f t="shared" si="9"/>
        <v>MWL19.2</v>
      </c>
      <c r="I230" s="11">
        <v>17</v>
      </c>
      <c r="J230" s="7">
        <v>1</v>
      </c>
      <c r="K230" s="12">
        <v>78.757333333333307</v>
      </c>
      <c r="L230" s="12">
        <v>36.386333333333297</v>
      </c>
      <c r="M230" s="12">
        <v>0.461666666666667</v>
      </c>
      <c r="N230" s="12">
        <v>118.953666666667</v>
      </c>
      <c r="O230" s="12">
        <v>0.82357025800000005</v>
      </c>
      <c r="P230" s="12">
        <v>26.83925245</v>
      </c>
      <c r="Q230" s="12">
        <v>-0.66488380408525904</v>
      </c>
      <c r="R230" s="12">
        <v>0.95136301822100799</v>
      </c>
      <c r="S230" s="12">
        <v>0.101986319813448</v>
      </c>
      <c r="T230" s="12">
        <v>-0.46337735310051198</v>
      </c>
      <c r="U230" s="12">
        <v>0.204738957516585</v>
      </c>
      <c r="V230" s="11">
        <v>4</v>
      </c>
      <c r="W230" s="11">
        <v>20.5</v>
      </c>
      <c r="X230" s="11">
        <f t="shared" si="10"/>
        <v>82</v>
      </c>
    </row>
    <row r="231" spans="1:24" x14ac:dyDescent="0.2">
      <c r="A231" s="6" t="s">
        <v>51</v>
      </c>
      <c r="B231" s="6" t="s">
        <v>54</v>
      </c>
      <c r="C231" s="6" t="s">
        <v>7</v>
      </c>
      <c r="D231" s="6" t="s">
        <v>48</v>
      </c>
      <c r="E231" s="6">
        <v>19</v>
      </c>
      <c r="F231" s="6" t="s">
        <v>85</v>
      </c>
      <c r="G231" s="6" t="str">
        <f t="shared" si="11"/>
        <v>MWL19</v>
      </c>
      <c r="H231" s="6" t="str">
        <f t="shared" si="9"/>
        <v>MWL19.1</v>
      </c>
      <c r="I231" s="11">
        <v>12</v>
      </c>
      <c r="J231" s="7">
        <v>1</v>
      </c>
      <c r="K231" s="12">
        <v>77.445999999999998</v>
      </c>
      <c r="L231" s="12">
        <v>44.987000000000002</v>
      </c>
      <c r="M231" s="12">
        <v>0.58033333333333303</v>
      </c>
      <c r="N231" s="12">
        <v>130.50866666666701</v>
      </c>
      <c r="O231" s="12">
        <v>0.70323331099999997</v>
      </c>
      <c r="P231" s="12">
        <v>10.101579600000001</v>
      </c>
      <c r="Q231" s="12">
        <v>-2.2571731899149099</v>
      </c>
      <c r="R231" s="12">
        <v>-1.0557302989984401</v>
      </c>
      <c r="S231" s="12">
        <v>-0.63752687110600903</v>
      </c>
      <c r="T231" s="12">
        <v>0.90218125764383095</v>
      </c>
      <c r="U231" s="12">
        <v>-0.22572669882023</v>
      </c>
      <c r="V231" s="11">
        <v>5</v>
      </c>
      <c r="W231" s="11">
        <v>18.5</v>
      </c>
      <c r="X231" s="11">
        <f t="shared" si="10"/>
        <v>92.5</v>
      </c>
    </row>
    <row r="232" spans="1:24" x14ac:dyDescent="0.2">
      <c r="A232" s="6" t="s">
        <v>46</v>
      </c>
      <c r="B232" s="6" t="s">
        <v>22</v>
      </c>
      <c r="C232" s="6" t="s">
        <v>7</v>
      </c>
      <c r="D232" s="6" t="s">
        <v>48</v>
      </c>
      <c r="E232" s="6">
        <v>20</v>
      </c>
      <c r="F232" s="6" t="s">
        <v>88</v>
      </c>
      <c r="G232" s="6" t="str">
        <f t="shared" si="11"/>
        <v>MWL20</v>
      </c>
      <c r="H232" s="6" t="str">
        <f t="shared" si="9"/>
        <v>MWL20.1</v>
      </c>
      <c r="I232" s="11">
        <v>17</v>
      </c>
      <c r="J232" s="7">
        <v>1</v>
      </c>
      <c r="K232" s="12">
        <v>74.174000000000007</v>
      </c>
      <c r="L232" s="12">
        <v>36.374000000000002</v>
      </c>
      <c r="M232" s="12">
        <v>0.49033333333333301</v>
      </c>
      <c r="N232" s="12">
        <v>115.253333333333</v>
      </c>
      <c r="O232" s="12">
        <v>0.81906124999999996</v>
      </c>
      <c r="P232" s="12">
        <v>24.40050398</v>
      </c>
      <c r="Q232" s="12">
        <v>-0.785978385308574</v>
      </c>
      <c r="R232" s="12">
        <v>0.47653255049860899</v>
      </c>
      <c r="S232" s="12">
        <v>7.6865269732813601E-2</v>
      </c>
      <c r="T232" s="12">
        <v>-0.39008970588626801</v>
      </c>
      <c r="U232" s="12">
        <v>-9.6762290325722797E-2</v>
      </c>
      <c r="V232" s="11">
        <v>5</v>
      </c>
      <c r="W232" s="11">
        <v>19.5</v>
      </c>
      <c r="X232" s="11">
        <f t="shared" si="10"/>
        <v>97.5</v>
      </c>
    </row>
    <row r="233" spans="1:24" x14ac:dyDescent="0.2">
      <c r="A233" s="6" t="s">
        <v>51</v>
      </c>
      <c r="B233" s="6" t="s">
        <v>22</v>
      </c>
      <c r="C233" s="6" t="s">
        <v>7</v>
      </c>
      <c r="D233" s="6" t="s">
        <v>48</v>
      </c>
      <c r="E233" s="6">
        <v>20</v>
      </c>
      <c r="F233" s="6" t="s">
        <v>87</v>
      </c>
      <c r="G233" s="6" t="str">
        <f t="shared" si="11"/>
        <v>MWL20</v>
      </c>
      <c r="H233" s="6" t="str">
        <f t="shared" si="9"/>
        <v>MWL20.2</v>
      </c>
      <c r="I233" s="11">
        <v>18</v>
      </c>
      <c r="J233" s="7">
        <v>1</v>
      </c>
      <c r="K233" s="12">
        <v>62.782666666666699</v>
      </c>
      <c r="L233" s="12">
        <v>32.124666666666698</v>
      </c>
      <c r="M233" s="12">
        <v>0.51033333333333297</v>
      </c>
      <c r="N233" s="12">
        <v>135.92033333333299</v>
      </c>
      <c r="O233" s="12">
        <v>0.73295543799999996</v>
      </c>
      <c r="P233" s="12">
        <v>18.7364365</v>
      </c>
      <c r="Q233" s="12">
        <v>-1.5772790488964401</v>
      </c>
      <c r="R233" s="12">
        <v>-0.53923248140469504</v>
      </c>
      <c r="S233" s="12">
        <v>0.245325682753021</v>
      </c>
      <c r="T233" s="12">
        <v>-0.17159749843050601</v>
      </c>
      <c r="U233" s="12">
        <v>0.47439713068470601</v>
      </c>
      <c r="V233" s="11">
        <v>5</v>
      </c>
      <c r="W233" s="11">
        <v>20</v>
      </c>
      <c r="X233" s="11">
        <f t="shared" si="10"/>
        <v>100</v>
      </c>
    </row>
    <row r="234" spans="1:24" x14ac:dyDescent="0.2">
      <c r="A234" s="6" t="s">
        <v>46</v>
      </c>
      <c r="B234" s="6" t="s">
        <v>22</v>
      </c>
      <c r="C234" s="6" t="s">
        <v>7</v>
      </c>
      <c r="D234" s="6" t="s">
        <v>48</v>
      </c>
      <c r="E234" s="6">
        <v>21</v>
      </c>
      <c r="F234" s="6" t="s">
        <v>89</v>
      </c>
      <c r="G234" s="6" t="str">
        <f t="shared" si="11"/>
        <v>MWL21</v>
      </c>
      <c r="H234" s="6" t="str">
        <f t="shared" si="9"/>
        <v>MWL21.1</v>
      </c>
      <c r="I234" s="11">
        <v>17</v>
      </c>
      <c r="J234" s="7">
        <v>1</v>
      </c>
      <c r="K234" s="12">
        <v>81.435500000000005</v>
      </c>
      <c r="L234" s="12">
        <v>40.854500000000002</v>
      </c>
      <c r="M234" s="12">
        <v>0.50149999999999995</v>
      </c>
      <c r="N234" s="12">
        <v>126.226</v>
      </c>
      <c r="O234" s="12">
        <v>0.85926671700000001</v>
      </c>
      <c r="P234" s="12">
        <v>17.859779169999999</v>
      </c>
      <c r="Q234" s="12">
        <v>-1.3687258464721199</v>
      </c>
      <c r="R234" s="12">
        <v>2.0256260292435602E-2</v>
      </c>
      <c r="S234" s="12">
        <v>-0.36991363527515497</v>
      </c>
      <c r="T234" s="12">
        <v>0.42546137076427298</v>
      </c>
      <c r="U234" s="12">
        <v>0.17521156495294099</v>
      </c>
      <c r="V234" s="11">
        <v>4</v>
      </c>
      <c r="W234" s="11">
        <v>22</v>
      </c>
      <c r="X234" s="11">
        <f t="shared" si="10"/>
        <v>88</v>
      </c>
    </row>
    <row r="235" spans="1:24" x14ac:dyDescent="0.2">
      <c r="A235" s="6" t="s">
        <v>51</v>
      </c>
      <c r="B235" s="6" t="s">
        <v>54</v>
      </c>
      <c r="C235" s="6" t="s">
        <v>7</v>
      </c>
      <c r="D235" s="6" t="s">
        <v>48</v>
      </c>
      <c r="E235" s="6">
        <v>21</v>
      </c>
      <c r="F235" s="6" t="s">
        <v>90</v>
      </c>
      <c r="G235" s="6" t="str">
        <f t="shared" si="11"/>
        <v>MWL21</v>
      </c>
      <c r="H235" s="6" t="str">
        <f t="shared" si="9"/>
        <v>MWL21.2</v>
      </c>
      <c r="I235" s="11">
        <v>14</v>
      </c>
      <c r="J235" s="7">
        <v>1</v>
      </c>
      <c r="K235" s="12">
        <v>58.741666666666703</v>
      </c>
      <c r="L235" s="12">
        <v>31.964666666666702</v>
      </c>
      <c r="M235" s="12">
        <v>0.544333333333333</v>
      </c>
      <c r="N235" s="12">
        <v>141.62066666666701</v>
      </c>
      <c r="O235" s="12">
        <v>3.289200159</v>
      </c>
      <c r="P235" s="12">
        <v>24.123463279999999</v>
      </c>
      <c r="Q235" s="12">
        <v>-0.89194212617066804</v>
      </c>
      <c r="R235" s="12">
        <v>9.57997112477749E-3</v>
      </c>
      <c r="S235" s="12">
        <v>2.5954250974750099</v>
      </c>
      <c r="T235" s="12">
        <v>1.15304891698368</v>
      </c>
      <c r="U235" s="12">
        <v>0.18384668440052501</v>
      </c>
      <c r="V235" s="11">
        <v>5</v>
      </c>
      <c r="W235" s="11">
        <v>17.2</v>
      </c>
      <c r="X235" s="11">
        <f t="shared" si="10"/>
        <v>86</v>
      </c>
    </row>
    <row r="236" spans="1:24" x14ac:dyDescent="0.2">
      <c r="A236" s="6" t="s">
        <v>46</v>
      </c>
      <c r="B236" s="6" t="s">
        <v>54</v>
      </c>
      <c r="C236" s="6" t="s">
        <v>7</v>
      </c>
      <c r="D236" s="6" t="s">
        <v>48</v>
      </c>
      <c r="E236" s="6">
        <v>23</v>
      </c>
      <c r="F236" s="6" t="s">
        <v>94</v>
      </c>
      <c r="G236" s="6" t="str">
        <f t="shared" si="11"/>
        <v>MWL23</v>
      </c>
      <c r="H236" s="6" t="str">
        <f t="shared" si="9"/>
        <v>MWL23.2</v>
      </c>
      <c r="I236" s="14">
        <v>16</v>
      </c>
      <c r="J236" s="7">
        <v>1</v>
      </c>
      <c r="K236" s="12">
        <v>99.611500000000007</v>
      </c>
      <c r="L236" s="12">
        <v>50.7216666666667</v>
      </c>
      <c r="M236" s="12">
        <v>0.51849999999999996</v>
      </c>
      <c r="N236" s="12">
        <v>126.754</v>
      </c>
      <c r="O236" s="12">
        <v>0.72449889899999997</v>
      </c>
      <c r="P236" s="12">
        <v>15.99036156</v>
      </c>
      <c r="Q236" s="12">
        <v>-1.7488370550844301</v>
      </c>
      <c r="R236" s="12">
        <v>0.45219299734756002</v>
      </c>
      <c r="S236" s="12">
        <v>-1.0049039457465401</v>
      </c>
      <c r="T236" s="12">
        <v>0.96230644776014596</v>
      </c>
      <c r="U236" s="12">
        <v>1.2484453751049099E-2</v>
      </c>
      <c r="V236" s="11">
        <v>6</v>
      </c>
      <c r="W236" s="11">
        <v>14.7</v>
      </c>
      <c r="X236" s="11">
        <f t="shared" si="10"/>
        <v>88.199999999999989</v>
      </c>
    </row>
    <row r="237" spans="1:24" x14ac:dyDescent="0.2">
      <c r="A237" s="6" t="s">
        <v>51</v>
      </c>
      <c r="B237" s="6" t="s">
        <v>23</v>
      </c>
      <c r="C237" s="6" t="s">
        <v>7</v>
      </c>
      <c r="D237" s="6" t="s">
        <v>48</v>
      </c>
      <c r="E237" s="6">
        <v>23</v>
      </c>
      <c r="F237" s="6" t="s">
        <v>93</v>
      </c>
      <c r="G237" s="6" t="str">
        <f t="shared" si="11"/>
        <v>MWL23</v>
      </c>
      <c r="H237" s="6" t="str">
        <f t="shared" si="9"/>
        <v>MWL23.1</v>
      </c>
      <c r="I237" s="11">
        <v>13</v>
      </c>
      <c r="J237" s="7">
        <v>1</v>
      </c>
      <c r="K237" s="12">
        <v>57.963999999999999</v>
      </c>
      <c r="L237" s="12">
        <v>27.401</v>
      </c>
      <c r="M237" s="12">
        <v>0.47199999999999998</v>
      </c>
      <c r="N237" s="12">
        <v>124.11166666666701</v>
      </c>
      <c r="O237" s="12">
        <v>0.88280586999999999</v>
      </c>
      <c r="P237" s="12">
        <v>26.869682489999999</v>
      </c>
      <c r="Q237" s="12">
        <v>-0.68967578840717603</v>
      </c>
      <c r="R237" s="12">
        <v>0.20997536835719399</v>
      </c>
      <c r="S237" s="12">
        <v>0.77854641530612001</v>
      </c>
      <c r="T237" s="12">
        <v>-0.93305684312023995</v>
      </c>
      <c r="U237" s="12">
        <v>0.35615663617409199</v>
      </c>
      <c r="V237" s="11">
        <v>6</v>
      </c>
      <c r="W237" s="11">
        <v>20</v>
      </c>
      <c r="X237" s="11">
        <f t="shared" si="10"/>
        <v>120</v>
      </c>
    </row>
    <row r="238" spans="1:24" x14ac:dyDescent="0.2">
      <c r="A238" s="6" t="s">
        <v>46</v>
      </c>
      <c r="B238" s="6" t="s">
        <v>64</v>
      </c>
      <c r="C238" s="6" t="s">
        <v>7</v>
      </c>
      <c r="D238" s="6" t="s">
        <v>48</v>
      </c>
      <c r="E238" s="6">
        <v>24</v>
      </c>
      <c r="F238" s="6" t="s">
        <v>95</v>
      </c>
      <c r="G238" s="6" t="str">
        <f t="shared" si="11"/>
        <v>MWL24</v>
      </c>
      <c r="H238" s="6" t="str">
        <f t="shared" si="9"/>
        <v>MWL24.1</v>
      </c>
      <c r="I238" s="11">
        <v>17</v>
      </c>
      <c r="J238" s="7">
        <v>1</v>
      </c>
      <c r="K238" s="12">
        <v>87.282333333333298</v>
      </c>
      <c r="L238" s="12">
        <v>28.3036666666667</v>
      </c>
      <c r="M238" s="12">
        <v>0.32433333333333297</v>
      </c>
      <c r="N238" s="12">
        <v>93.0713333333333</v>
      </c>
      <c r="O238" s="12">
        <v>1.145955176</v>
      </c>
      <c r="P238" s="12">
        <v>30.773495199999999</v>
      </c>
      <c r="Q238" s="12">
        <v>1.19186796978264</v>
      </c>
      <c r="R238" s="12">
        <v>1.7394438853057901</v>
      </c>
      <c r="S238" s="12">
        <v>-0.36638439062547701</v>
      </c>
      <c r="T238" s="12">
        <v>-0.50829724796932696</v>
      </c>
      <c r="U238" s="12">
        <v>0.40919262422166303</v>
      </c>
      <c r="V238" s="11">
        <v>7</v>
      </c>
      <c r="W238" s="11">
        <v>19</v>
      </c>
      <c r="X238" s="11">
        <f t="shared" si="10"/>
        <v>133</v>
      </c>
    </row>
    <row r="239" spans="1:24" x14ac:dyDescent="0.2">
      <c r="A239" s="6" t="s">
        <v>51</v>
      </c>
      <c r="B239" s="6" t="s">
        <v>22</v>
      </c>
      <c r="C239" s="6" t="s">
        <v>7</v>
      </c>
      <c r="D239" s="6" t="s">
        <v>48</v>
      </c>
      <c r="E239" s="6">
        <v>24</v>
      </c>
      <c r="F239" s="6" t="s">
        <v>96</v>
      </c>
      <c r="G239" s="6" t="str">
        <f t="shared" si="11"/>
        <v>MWL24</v>
      </c>
      <c r="H239" s="6" t="str">
        <f t="shared" si="9"/>
        <v>MWL24.2</v>
      </c>
      <c r="I239" s="11">
        <v>18</v>
      </c>
      <c r="J239" s="7">
        <v>1</v>
      </c>
      <c r="K239" s="12">
        <v>60.148666666666699</v>
      </c>
      <c r="L239" s="12">
        <v>19.0646666666667</v>
      </c>
      <c r="M239" s="12">
        <v>0.31666666666666698</v>
      </c>
      <c r="N239" s="12">
        <v>88.117000000000004</v>
      </c>
      <c r="O239" s="12">
        <v>3.2018035249999999</v>
      </c>
      <c r="P239" s="12">
        <v>20.170573650000001</v>
      </c>
      <c r="Q239" s="12">
        <v>2.1269297853359999</v>
      </c>
      <c r="R239" s="12">
        <v>-0.39184565536120097</v>
      </c>
      <c r="S239" s="12">
        <v>0.85028846812567305</v>
      </c>
      <c r="T239" s="12">
        <v>1.12215478348457</v>
      </c>
      <c r="U239" s="12">
        <v>0.37432177441540099</v>
      </c>
      <c r="V239" s="11">
        <v>17</v>
      </c>
      <c r="W239" s="11">
        <v>21.9</v>
      </c>
      <c r="X239" s="11">
        <f t="shared" si="10"/>
        <v>372.29999999999995</v>
      </c>
    </row>
    <row r="240" spans="1:24" x14ac:dyDescent="0.2">
      <c r="A240" s="6" t="s">
        <v>46</v>
      </c>
      <c r="B240" s="6" t="s">
        <v>54</v>
      </c>
      <c r="C240" s="6" t="s">
        <v>7</v>
      </c>
      <c r="D240" s="6" t="s">
        <v>48</v>
      </c>
      <c r="E240" s="6">
        <v>25</v>
      </c>
      <c r="F240" s="6" t="s">
        <v>97</v>
      </c>
      <c r="G240" s="6" t="str">
        <f t="shared" si="11"/>
        <v>MWL25</v>
      </c>
      <c r="H240" s="6" t="str">
        <f t="shared" si="9"/>
        <v>MWL25.2</v>
      </c>
      <c r="I240" s="14">
        <v>16</v>
      </c>
      <c r="J240" s="7">
        <v>1</v>
      </c>
      <c r="K240" s="12">
        <v>74.966999999999999</v>
      </c>
      <c r="L240" s="12">
        <v>38.851666666666702</v>
      </c>
      <c r="M240" s="12">
        <v>0.51866666666666705</v>
      </c>
      <c r="N240" s="12">
        <v>132.68733333333299</v>
      </c>
      <c r="O240" s="12">
        <v>0.61211544799999995</v>
      </c>
      <c r="P240" s="12">
        <v>14.686684939999999</v>
      </c>
      <c r="Q240" s="12">
        <v>-1.78300090880789</v>
      </c>
      <c r="R240" s="12">
        <v>-0.57773972247889005</v>
      </c>
      <c r="S240" s="12">
        <v>-0.456028576801844</v>
      </c>
      <c r="T240" s="12">
        <v>0.38053525853428599</v>
      </c>
      <c r="U240" s="12">
        <v>0.30481740749957897</v>
      </c>
      <c r="V240" s="11">
        <v>5</v>
      </c>
      <c r="W240" s="11">
        <v>15.4</v>
      </c>
      <c r="X240" s="11">
        <f t="shared" si="10"/>
        <v>77</v>
      </c>
    </row>
    <row r="241" spans="1:24" x14ac:dyDescent="0.2">
      <c r="A241" s="6" t="s">
        <v>51</v>
      </c>
      <c r="B241" s="6" t="s">
        <v>22</v>
      </c>
      <c r="C241" s="6" t="s">
        <v>7</v>
      </c>
      <c r="D241" s="6" t="s">
        <v>48</v>
      </c>
      <c r="E241" s="6">
        <v>25</v>
      </c>
      <c r="F241" s="6" t="s">
        <v>98</v>
      </c>
      <c r="G241" s="6" t="str">
        <f t="shared" si="11"/>
        <v>MWL25</v>
      </c>
      <c r="H241" s="6" t="str">
        <f t="shared" si="9"/>
        <v>MWL25.1</v>
      </c>
      <c r="I241" s="11">
        <v>18</v>
      </c>
      <c r="J241" s="7">
        <v>1</v>
      </c>
      <c r="K241" s="12">
        <v>50.177</v>
      </c>
      <c r="L241" s="12">
        <v>24.397666666666701</v>
      </c>
      <c r="M241" s="12">
        <v>0.48599999999999999</v>
      </c>
      <c r="N241" s="12">
        <v>134.017</v>
      </c>
      <c r="O241" s="12">
        <v>0.67873463099999998</v>
      </c>
      <c r="P241" s="12">
        <v>19.707080390000002</v>
      </c>
      <c r="Q241" s="12">
        <v>-1.24123281493312</v>
      </c>
      <c r="R241" s="12">
        <v>-0.87689196907413602</v>
      </c>
      <c r="S241" s="12">
        <v>0.50835420377478302</v>
      </c>
      <c r="T241" s="12">
        <v>-0.63468924306020902</v>
      </c>
      <c r="U241" s="12">
        <v>0.65150991655356505</v>
      </c>
      <c r="V241" s="11">
        <v>5</v>
      </c>
      <c r="W241" s="11">
        <v>18.2</v>
      </c>
      <c r="X241" s="11">
        <f t="shared" si="10"/>
        <v>91</v>
      </c>
    </row>
    <row r="242" spans="1:24" x14ac:dyDescent="0.2">
      <c r="A242" s="6" t="s">
        <v>46</v>
      </c>
      <c r="B242" s="6" t="s">
        <v>54</v>
      </c>
      <c r="C242" s="6" t="s">
        <v>7</v>
      </c>
      <c r="D242" s="6" t="s">
        <v>48</v>
      </c>
      <c r="E242" s="6">
        <v>26</v>
      </c>
      <c r="F242" s="6" t="s">
        <v>100</v>
      </c>
      <c r="G242" s="6" t="str">
        <f t="shared" si="11"/>
        <v>MWL26</v>
      </c>
      <c r="H242" s="6" t="str">
        <f t="shared" si="9"/>
        <v>MWL26.2</v>
      </c>
      <c r="I242" s="11">
        <v>18</v>
      </c>
      <c r="J242" s="7">
        <v>1</v>
      </c>
      <c r="K242" s="12">
        <v>67.775000000000006</v>
      </c>
      <c r="L242" s="12">
        <v>35.587000000000003</v>
      </c>
      <c r="M242" s="12">
        <v>0.52549999999999997</v>
      </c>
      <c r="N242" s="12">
        <v>129.3655</v>
      </c>
      <c r="O242" s="12">
        <v>0.7446509</v>
      </c>
      <c r="P242" s="12">
        <v>19.13365679</v>
      </c>
      <c r="Q242" s="12">
        <v>-1.5302623082843101</v>
      </c>
      <c r="R242" s="12">
        <v>-0.34174323169809301</v>
      </c>
      <c r="S242" s="12">
        <v>0.10837649669631801</v>
      </c>
      <c r="T242" s="12">
        <v>-9.2725457940299599E-2</v>
      </c>
      <c r="U242" s="12">
        <v>0.130950625951059</v>
      </c>
      <c r="V242" s="11">
        <v>5</v>
      </c>
      <c r="W242" s="11">
        <v>18.7</v>
      </c>
      <c r="X242" s="11">
        <f t="shared" si="10"/>
        <v>93.5</v>
      </c>
    </row>
    <row r="243" spans="1:24" x14ac:dyDescent="0.2">
      <c r="A243" s="6" t="s">
        <v>51</v>
      </c>
      <c r="B243" s="6" t="s">
        <v>23</v>
      </c>
      <c r="C243" s="6" t="s">
        <v>7</v>
      </c>
      <c r="D243" s="6" t="s">
        <v>48</v>
      </c>
      <c r="E243" s="6">
        <v>26</v>
      </c>
      <c r="F243" s="6" t="s">
        <v>99</v>
      </c>
      <c r="G243" s="6" t="str">
        <f t="shared" si="11"/>
        <v>MWL26</v>
      </c>
      <c r="H243" s="6" t="str">
        <f t="shared" si="9"/>
        <v>MWL26.1</v>
      </c>
      <c r="I243" s="11">
        <v>13</v>
      </c>
      <c r="J243" s="7">
        <v>1</v>
      </c>
      <c r="K243" s="12">
        <v>89.52</v>
      </c>
      <c r="L243" s="12">
        <v>42.343666666666699</v>
      </c>
      <c r="M243" s="12">
        <v>0.47366666666666701</v>
      </c>
      <c r="N243" s="12">
        <v>112.387</v>
      </c>
      <c r="O243" s="12">
        <v>2.8382497510000002</v>
      </c>
      <c r="P243" s="12">
        <v>22.131780899999999</v>
      </c>
      <c r="Q243" s="12">
        <v>-2.3650955999908699E-2</v>
      </c>
      <c r="R243" s="12">
        <v>0.84793889920465904</v>
      </c>
      <c r="S243" s="12">
        <v>0.76751995576042498</v>
      </c>
      <c r="T243" s="12">
        <v>1.6272764699739899</v>
      </c>
      <c r="U243" s="12">
        <v>-0.225017638096767</v>
      </c>
      <c r="V243" s="11">
        <v>6</v>
      </c>
      <c r="W243" s="11">
        <v>23.2</v>
      </c>
      <c r="X243" s="11">
        <f t="shared" si="10"/>
        <v>139.19999999999999</v>
      </c>
    </row>
    <row r="244" spans="1:24" x14ac:dyDescent="0.2">
      <c r="A244" s="6" t="s">
        <v>46</v>
      </c>
      <c r="B244" s="6" t="s">
        <v>64</v>
      </c>
      <c r="C244" s="6" t="s">
        <v>7</v>
      </c>
      <c r="D244" s="6" t="s">
        <v>48</v>
      </c>
      <c r="E244" s="6">
        <v>27</v>
      </c>
      <c r="F244" s="6" t="s">
        <v>102</v>
      </c>
      <c r="G244" s="6" t="str">
        <f t="shared" si="11"/>
        <v>MWL27</v>
      </c>
      <c r="H244" s="6" t="str">
        <f t="shared" si="9"/>
        <v>MWL27.1</v>
      </c>
      <c r="I244" s="11">
        <v>14</v>
      </c>
      <c r="J244" s="7">
        <v>1</v>
      </c>
      <c r="K244" s="7" t="s">
        <v>50</v>
      </c>
      <c r="L244" s="7" t="s">
        <v>50</v>
      </c>
      <c r="M244" s="7" t="s">
        <v>50</v>
      </c>
      <c r="N244" s="7" t="s">
        <v>50</v>
      </c>
      <c r="O244" s="12" t="s">
        <v>50</v>
      </c>
      <c r="P244" s="11" t="s">
        <v>50</v>
      </c>
      <c r="Q244" s="12" t="s">
        <v>50</v>
      </c>
      <c r="R244" s="12" t="s">
        <v>50</v>
      </c>
      <c r="S244" s="12" t="s">
        <v>50</v>
      </c>
      <c r="T244" s="12" t="s">
        <v>50</v>
      </c>
      <c r="U244" s="12" t="s">
        <v>50</v>
      </c>
      <c r="V244" s="11" t="s">
        <v>50</v>
      </c>
      <c r="W244" s="11" t="s">
        <v>50</v>
      </c>
      <c r="X244" s="11" t="s">
        <v>50</v>
      </c>
    </row>
    <row r="245" spans="1:24" x14ac:dyDescent="0.2">
      <c r="A245" s="6" t="s">
        <v>51</v>
      </c>
      <c r="B245" s="6" t="s">
        <v>64</v>
      </c>
      <c r="C245" s="6" t="s">
        <v>7</v>
      </c>
      <c r="D245" s="6" t="s">
        <v>48</v>
      </c>
      <c r="E245" s="6">
        <v>27</v>
      </c>
      <c r="F245" s="6" t="s">
        <v>101</v>
      </c>
      <c r="G245" s="6" t="str">
        <f t="shared" si="11"/>
        <v>MWL27</v>
      </c>
      <c r="H245" s="6" t="str">
        <f t="shared" si="9"/>
        <v>MWL27.2</v>
      </c>
      <c r="I245" s="11">
        <v>11</v>
      </c>
      <c r="J245" s="7">
        <v>1</v>
      </c>
      <c r="K245" s="12">
        <v>87.663333333333298</v>
      </c>
      <c r="L245" s="12">
        <v>44.5863333333333</v>
      </c>
      <c r="M245" s="12">
        <v>0.51066666666666705</v>
      </c>
      <c r="N245" s="12">
        <v>139.08133333333299</v>
      </c>
      <c r="O245" s="12">
        <v>0.720793503</v>
      </c>
      <c r="P245" s="12">
        <v>19.237751939999999</v>
      </c>
      <c r="Q245" s="12">
        <v>-1.8687248485944199</v>
      </c>
      <c r="R245" s="12">
        <v>0.42954629006402201</v>
      </c>
      <c r="S245" s="12">
        <v>-0.32586868443307399</v>
      </c>
      <c r="T245" s="12">
        <v>0.43652553607801797</v>
      </c>
      <c r="U245" s="12">
        <v>0.47057277838768602</v>
      </c>
      <c r="V245" s="11">
        <v>5</v>
      </c>
      <c r="W245" s="11">
        <v>16.600000000000001</v>
      </c>
      <c r="X245" s="11">
        <f t="shared" ref="X245:X276" si="12">V245*W245</f>
        <v>83</v>
      </c>
    </row>
    <row r="246" spans="1:24" x14ac:dyDescent="0.2">
      <c r="A246" s="6" t="s">
        <v>46</v>
      </c>
      <c r="B246" s="6" t="s">
        <v>64</v>
      </c>
      <c r="C246" s="6" t="s">
        <v>7</v>
      </c>
      <c r="D246" s="6" t="s">
        <v>48</v>
      </c>
      <c r="E246" s="6">
        <v>28</v>
      </c>
      <c r="F246" s="6" t="s">
        <v>104</v>
      </c>
      <c r="G246" s="6" t="str">
        <f t="shared" si="11"/>
        <v>MWL28</v>
      </c>
      <c r="H246" s="6" t="str">
        <f t="shared" si="9"/>
        <v>MWL28.2</v>
      </c>
      <c r="I246" s="11" t="s">
        <v>50</v>
      </c>
      <c r="J246" s="7">
        <v>1</v>
      </c>
      <c r="K246" s="12">
        <v>58.414333333333303</v>
      </c>
      <c r="L246" s="12">
        <v>20.308333333333302</v>
      </c>
      <c r="M246" s="12">
        <v>0.34799999999999998</v>
      </c>
      <c r="N246" s="12">
        <v>99.984666666666698</v>
      </c>
      <c r="O246" s="12">
        <v>0.78848430899999999</v>
      </c>
      <c r="P246" s="12">
        <v>15.30215055</v>
      </c>
      <c r="Q246" s="12">
        <v>0.58681775433580097</v>
      </c>
      <c r="R246" s="12">
        <v>-1.08012337633438</v>
      </c>
      <c r="S246" s="12">
        <v>-0.79668093519261896</v>
      </c>
      <c r="T246" s="12">
        <v>-0.18623410001288199</v>
      </c>
      <c r="U246" s="12">
        <v>0.695836667784961</v>
      </c>
      <c r="V246" s="11">
        <v>8</v>
      </c>
      <c r="W246" s="11">
        <v>22.6</v>
      </c>
      <c r="X246" s="11">
        <f t="shared" si="12"/>
        <v>180.8</v>
      </c>
    </row>
    <row r="247" spans="1:24" x14ac:dyDescent="0.2">
      <c r="A247" s="6" t="s">
        <v>51</v>
      </c>
      <c r="B247" s="6" t="s">
        <v>64</v>
      </c>
      <c r="C247" s="6" t="s">
        <v>7</v>
      </c>
      <c r="D247" s="6" t="s">
        <v>48</v>
      </c>
      <c r="E247" s="6">
        <v>28</v>
      </c>
      <c r="F247" s="6" t="s">
        <v>103</v>
      </c>
      <c r="G247" s="6" t="str">
        <f t="shared" si="11"/>
        <v>MWL28</v>
      </c>
      <c r="H247" s="6" t="str">
        <f t="shared" si="9"/>
        <v>MWL28.1</v>
      </c>
      <c r="I247" s="11">
        <v>14</v>
      </c>
      <c r="J247" s="7">
        <v>1</v>
      </c>
      <c r="K247" s="12">
        <v>58.015666666666696</v>
      </c>
      <c r="L247" s="12">
        <v>18.803000000000001</v>
      </c>
      <c r="M247" s="12">
        <v>0.32433333333333297</v>
      </c>
      <c r="N247" s="12">
        <v>99.909333333333294</v>
      </c>
      <c r="O247" s="12">
        <v>4.5267725240000001</v>
      </c>
      <c r="P247" s="12">
        <v>22.706822880000001</v>
      </c>
      <c r="Q247" s="12">
        <v>2.2994781842188101</v>
      </c>
      <c r="R247" s="12">
        <v>-0.105507215205011</v>
      </c>
      <c r="S247" s="12">
        <v>2.1408037050303501</v>
      </c>
      <c r="T247" s="12">
        <v>1.86728968372466</v>
      </c>
      <c r="U247" s="12">
        <v>0.57520137513875702</v>
      </c>
      <c r="V247" s="11">
        <v>9</v>
      </c>
      <c r="W247" s="11">
        <v>17.5</v>
      </c>
      <c r="X247" s="11">
        <f t="shared" si="12"/>
        <v>157.5</v>
      </c>
    </row>
    <row r="248" spans="1:24" x14ac:dyDescent="0.2">
      <c r="A248" s="6" t="s">
        <v>46</v>
      </c>
      <c r="B248" s="6" t="s">
        <v>22</v>
      </c>
      <c r="C248" s="6" t="s">
        <v>7</v>
      </c>
      <c r="D248" s="6" t="s">
        <v>48</v>
      </c>
      <c r="E248" s="6">
        <v>29</v>
      </c>
      <c r="F248" s="6" t="s">
        <v>105</v>
      </c>
      <c r="G248" s="6" t="str">
        <f t="shared" si="11"/>
        <v>MWL29</v>
      </c>
      <c r="H248" s="6" t="str">
        <f t="shared" si="9"/>
        <v>MWL29.1</v>
      </c>
      <c r="I248" s="11">
        <v>17</v>
      </c>
      <c r="J248" s="7">
        <v>1</v>
      </c>
      <c r="K248" s="12">
        <v>70.47</v>
      </c>
      <c r="L248" s="12">
        <v>31.5386666666667</v>
      </c>
      <c r="M248" s="12">
        <v>0.44833333333333297</v>
      </c>
      <c r="N248" s="12">
        <v>120.116</v>
      </c>
      <c r="O248" s="12">
        <v>0.90418407700000003</v>
      </c>
      <c r="P248" s="12">
        <v>29.411288469999999</v>
      </c>
      <c r="Q248" s="12">
        <v>-0.44509122770342802</v>
      </c>
      <c r="R248" s="12">
        <v>0.95895723728749604</v>
      </c>
      <c r="S248" s="12">
        <v>0.52911102859700099</v>
      </c>
      <c r="T248" s="12">
        <v>-0.83248817823833998</v>
      </c>
      <c r="U248" s="12">
        <v>0.35041678931915499</v>
      </c>
      <c r="V248" s="11">
        <v>8</v>
      </c>
      <c r="W248" s="11">
        <v>16.5</v>
      </c>
      <c r="X248" s="11">
        <f t="shared" si="12"/>
        <v>132</v>
      </c>
    </row>
    <row r="249" spans="1:24" x14ac:dyDescent="0.2">
      <c r="A249" s="6" t="s">
        <v>51</v>
      </c>
      <c r="B249" s="6" t="s">
        <v>54</v>
      </c>
      <c r="C249" s="6" t="s">
        <v>7</v>
      </c>
      <c r="D249" s="6" t="s">
        <v>48</v>
      </c>
      <c r="E249" s="6">
        <v>29</v>
      </c>
      <c r="F249" s="6" t="s">
        <v>106</v>
      </c>
      <c r="G249" s="6" t="str">
        <f t="shared" si="11"/>
        <v>MWL29</v>
      </c>
      <c r="H249" s="6" t="str">
        <f t="shared" si="9"/>
        <v>MWL29.2</v>
      </c>
      <c r="I249" s="11">
        <v>14</v>
      </c>
      <c r="J249" s="7">
        <v>1</v>
      </c>
      <c r="K249" s="12">
        <v>63.8526666666667</v>
      </c>
      <c r="L249" s="12">
        <v>32.441333333333297</v>
      </c>
      <c r="M249" s="12">
        <v>0.50833333333333297</v>
      </c>
      <c r="N249" s="12">
        <v>133.15966666666699</v>
      </c>
      <c r="O249" s="12">
        <v>1.3603534370000001</v>
      </c>
      <c r="P249" s="12">
        <v>25.383111469999999</v>
      </c>
      <c r="Q249" s="12">
        <v>-1.1144208534014299</v>
      </c>
      <c r="R249" s="12">
        <v>0.27213616509347999</v>
      </c>
      <c r="S249" s="12">
        <v>1.06195032196489</v>
      </c>
      <c r="T249" s="12">
        <v>-0.258548858511499</v>
      </c>
      <c r="U249" s="12">
        <v>0.30527447495892002</v>
      </c>
      <c r="V249" s="11">
        <v>5</v>
      </c>
      <c r="W249" s="11">
        <v>17.2</v>
      </c>
      <c r="X249" s="11">
        <f t="shared" si="12"/>
        <v>86</v>
      </c>
    </row>
    <row r="250" spans="1:24" x14ac:dyDescent="0.2">
      <c r="A250" s="6" t="s">
        <v>46</v>
      </c>
      <c r="B250" s="6" t="s">
        <v>23</v>
      </c>
      <c r="C250" s="6" t="s">
        <v>7</v>
      </c>
      <c r="D250" s="6" t="s">
        <v>48</v>
      </c>
      <c r="E250" s="6">
        <v>30</v>
      </c>
      <c r="F250" s="6" t="s">
        <v>162</v>
      </c>
      <c r="G250" s="6" t="str">
        <f t="shared" si="11"/>
        <v>MWL30</v>
      </c>
      <c r="H250" s="6" t="str">
        <f t="shared" si="9"/>
        <v>MWL30.2</v>
      </c>
      <c r="I250" s="11">
        <v>14</v>
      </c>
      <c r="J250" s="7">
        <v>1</v>
      </c>
      <c r="K250" s="12">
        <v>67.076999999999998</v>
      </c>
      <c r="L250" s="12">
        <v>31.761666666666699</v>
      </c>
      <c r="M250" s="12">
        <v>0.47399999999999998</v>
      </c>
      <c r="N250" s="12">
        <v>133.034333333333</v>
      </c>
      <c r="O250" s="12">
        <v>2.5159009270000001</v>
      </c>
      <c r="P250" s="12">
        <v>27.999063450000001</v>
      </c>
      <c r="Q250" s="12">
        <v>-0.40756602902685302</v>
      </c>
      <c r="R250" s="12">
        <v>0.75041617418672901</v>
      </c>
      <c r="S250" s="12">
        <v>1.8277932907557</v>
      </c>
      <c r="T250" s="12">
        <v>0.42567642840388298</v>
      </c>
      <c r="U250" s="12">
        <v>0.46253973989799801</v>
      </c>
      <c r="V250" s="11">
        <v>5</v>
      </c>
      <c r="W250" s="11">
        <v>17.7</v>
      </c>
      <c r="X250" s="11">
        <f t="shared" si="12"/>
        <v>88.5</v>
      </c>
    </row>
    <row r="251" spans="1:24" x14ac:dyDescent="0.2">
      <c r="A251" s="6" t="s">
        <v>51</v>
      </c>
      <c r="B251" s="6" t="s">
        <v>22</v>
      </c>
      <c r="C251" s="6" t="s">
        <v>7</v>
      </c>
      <c r="D251" s="6" t="s">
        <v>48</v>
      </c>
      <c r="E251" s="6">
        <v>30</v>
      </c>
      <c r="F251" s="6" t="s">
        <v>163</v>
      </c>
      <c r="G251" s="6" t="str">
        <f t="shared" si="11"/>
        <v>MWL30</v>
      </c>
      <c r="H251" s="6" t="str">
        <f t="shared" si="9"/>
        <v>MWL30.1</v>
      </c>
      <c r="I251" s="11">
        <v>18</v>
      </c>
      <c r="J251" s="7">
        <v>1</v>
      </c>
      <c r="K251" s="12">
        <v>53.096333333333298</v>
      </c>
      <c r="L251" s="12">
        <v>25.584666666666699</v>
      </c>
      <c r="M251" s="12">
        <v>0.481333333333333</v>
      </c>
      <c r="N251" s="12">
        <v>122.655</v>
      </c>
      <c r="O251" s="12">
        <v>0.72843369800000002</v>
      </c>
      <c r="P251" s="12">
        <v>23.69290294</v>
      </c>
      <c r="Q251" s="12">
        <v>-0.80361152989586704</v>
      </c>
      <c r="R251" s="12">
        <v>-0.34470582114725001</v>
      </c>
      <c r="S251" s="12">
        <v>0.58372885055983403</v>
      </c>
      <c r="T251" s="12">
        <v>-0.90974819324026002</v>
      </c>
      <c r="U251" s="12">
        <v>0.29291189718196298</v>
      </c>
      <c r="V251" s="11">
        <v>6</v>
      </c>
      <c r="W251" s="11">
        <v>18.5</v>
      </c>
      <c r="X251" s="11">
        <f t="shared" si="12"/>
        <v>111</v>
      </c>
    </row>
    <row r="252" spans="1:24" x14ac:dyDescent="0.2">
      <c r="A252" s="6" t="s">
        <v>46</v>
      </c>
      <c r="B252" s="6" t="s">
        <v>22</v>
      </c>
      <c r="C252" s="6" t="s">
        <v>7</v>
      </c>
      <c r="D252" s="6" t="s">
        <v>48</v>
      </c>
      <c r="E252" s="6">
        <v>33</v>
      </c>
      <c r="F252" s="6" t="s">
        <v>119</v>
      </c>
      <c r="G252" s="6" t="str">
        <f t="shared" si="11"/>
        <v>MWL33</v>
      </c>
      <c r="H252" s="6" t="str">
        <f t="shared" si="9"/>
        <v>MWL33.2</v>
      </c>
      <c r="I252" s="11">
        <v>23</v>
      </c>
      <c r="J252" s="7">
        <v>1</v>
      </c>
      <c r="K252" s="12" t="s">
        <v>50</v>
      </c>
      <c r="L252" s="12" t="s">
        <v>50</v>
      </c>
      <c r="M252" s="12" t="s">
        <v>50</v>
      </c>
      <c r="N252" s="12" t="s">
        <v>50</v>
      </c>
      <c r="O252" s="12">
        <v>0.67427056900000004</v>
      </c>
      <c r="P252" s="12">
        <v>16.70206099</v>
      </c>
      <c r="Q252" s="12" t="s">
        <v>50</v>
      </c>
      <c r="R252" s="12" t="s">
        <v>50</v>
      </c>
      <c r="S252" s="12" t="s">
        <v>50</v>
      </c>
      <c r="T252" s="12" t="s">
        <v>50</v>
      </c>
      <c r="U252" s="12" t="s">
        <v>50</v>
      </c>
      <c r="V252" s="11">
        <v>4</v>
      </c>
      <c r="W252" s="11">
        <v>24.2</v>
      </c>
      <c r="X252" s="11">
        <f t="shared" si="12"/>
        <v>96.8</v>
      </c>
    </row>
    <row r="253" spans="1:24" x14ac:dyDescent="0.2">
      <c r="A253" s="6" t="s">
        <v>51</v>
      </c>
      <c r="B253" s="6" t="s">
        <v>64</v>
      </c>
      <c r="C253" s="6" t="s">
        <v>7</v>
      </c>
      <c r="D253" s="6" t="s">
        <v>48</v>
      </c>
      <c r="E253" s="6">
        <v>33</v>
      </c>
      <c r="F253" s="6" t="s">
        <v>118</v>
      </c>
      <c r="G253" s="6" t="str">
        <f t="shared" si="11"/>
        <v>MWL33</v>
      </c>
      <c r="H253" s="6" t="str">
        <f t="shared" si="9"/>
        <v>MWL33.1</v>
      </c>
      <c r="I253" s="11">
        <v>17</v>
      </c>
      <c r="J253" s="7">
        <v>1</v>
      </c>
      <c r="K253" s="12">
        <v>94.596999999999994</v>
      </c>
      <c r="L253" s="12">
        <v>31.89</v>
      </c>
      <c r="M253" s="12">
        <v>0.33733333333333299</v>
      </c>
      <c r="N253" s="12">
        <v>101.48</v>
      </c>
      <c r="O253" s="12">
        <v>0.92052714000000002</v>
      </c>
      <c r="P253" s="12">
        <v>25.20462444</v>
      </c>
      <c r="Q253" s="12">
        <v>0.59226590804615498</v>
      </c>
      <c r="R253" s="12">
        <v>1.37798120785255</v>
      </c>
      <c r="S253" s="12">
        <v>-0.95000571574074</v>
      </c>
      <c r="T253" s="12">
        <v>2.5505649249933701E-2</v>
      </c>
      <c r="U253" s="12">
        <v>0.59732922943894096</v>
      </c>
      <c r="V253" s="11">
        <v>6</v>
      </c>
      <c r="W253" s="11">
        <v>20</v>
      </c>
      <c r="X253" s="11">
        <f t="shared" si="12"/>
        <v>120</v>
      </c>
    </row>
    <row r="254" spans="1:24" x14ac:dyDescent="0.2">
      <c r="A254" s="6" t="s">
        <v>46</v>
      </c>
      <c r="B254" s="6" t="s">
        <v>54</v>
      </c>
      <c r="C254" s="6" t="s">
        <v>7</v>
      </c>
      <c r="D254" s="6" t="s">
        <v>48</v>
      </c>
      <c r="E254" s="6">
        <v>34</v>
      </c>
      <c r="F254" s="6" t="s">
        <v>121</v>
      </c>
      <c r="G254" s="6" t="str">
        <f t="shared" si="11"/>
        <v>MWL34</v>
      </c>
      <c r="H254" s="6" t="str">
        <f t="shared" si="9"/>
        <v>MWL34.2</v>
      </c>
      <c r="I254" s="11">
        <v>18</v>
      </c>
      <c r="J254" s="7">
        <v>1</v>
      </c>
      <c r="K254" s="12">
        <v>74.529333333333298</v>
      </c>
      <c r="L254" s="12">
        <v>43.012</v>
      </c>
      <c r="M254" s="12">
        <v>0.57799999999999996</v>
      </c>
      <c r="N254" s="12">
        <v>140.095</v>
      </c>
      <c r="O254" s="12">
        <v>0.75557060600000003</v>
      </c>
      <c r="P254" s="12">
        <v>22.026030509999998</v>
      </c>
      <c r="Q254" s="12">
        <v>-2.1986983170866199</v>
      </c>
      <c r="R254" s="12">
        <v>0.22853567470613401</v>
      </c>
      <c r="S254" s="12">
        <v>0.44130151095403602</v>
      </c>
      <c r="T254" s="12">
        <v>-8.1249851991280694E-2</v>
      </c>
      <c r="U254" s="12">
        <v>-4.9900978710811896E-3</v>
      </c>
      <c r="V254" s="11">
        <v>6</v>
      </c>
      <c r="W254" s="11">
        <v>17.7</v>
      </c>
      <c r="X254" s="11">
        <f t="shared" si="12"/>
        <v>106.19999999999999</v>
      </c>
    </row>
    <row r="255" spans="1:24" x14ac:dyDescent="0.2">
      <c r="A255" s="6" t="s">
        <v>51</v>
      </c>
      <c r="B255" s="6" t="s">
        <v>23</v>
      </c>
      <c r="C255" s="6" t="s">
        <v>7</v>
      </c>
      <c r="D255" s="6" t="s">
        <v>48</v>
      </c>
      <c r="E255" s="6">
        <v>34</v>
      </c>
      <c r="F255" s="6" t="s">
        <v>120</v>
      </c>
      <c r="G255" s="6" t="str">
        <f t="shared" si="11"/>
        <v>MWL34</v>
      </c>
      <c r="H255" s="6" t="str">
        <f t="shared" si="9"/>
        <v>MWL34.1</v>
      </c>
      <c r="I255" s="11">
        <v>14</v>
      </c>
      <c r="J255" s="7">
        <v>1</v>
      </c>
      <c r="K255" s="12">
        <v>67.072333333333304</v>
      </c>
      <c r="L255" s="12">
        <v>31.981000000000002</v>
      </c>
      <c r="M255" s="12">
        <v>0.47766666666666702</v>
      </c>
      <c r="N255" s="12">
        <v>118.72499999999999</v>
      </c>
      <c r="O255" s="12">
        <v>1.5613541609999999</v>
      </c>
      <c r="P255" s="12">
        <v>26.330832999999998</v>
      </c>
      <c r="Q255" s="12">
        <v>-0.41795312806519802</v>
      </c>
      <c r="R255" s="12">
        <v>0.48314370382720201</v>
      </c>
      <c r="S255" s="12">
        <v>0.89778713010385403</v>
      </c>
      <c r="T255" s="12">
        <v>-0.18845275609314499</v>
      </c>
      <c r="U255" s="12">
        <v>7.1813369966753401E-2</v>
      </c>
      <c r="V255" s="11">
        <v>6</v>
      </c>
      <c r="W255" s="11">
        <v>24.8</v>
      </c>
      <c r="X255" s="11">
        <f t="shared" si="12"/>
        <v>148.80000000000001</v>
      </c>
    </row>
    <row r="256" spans="1:24" x14ac:dyDescent="0.2">
      <c r="A256" s="6" t="s">
        <v>46</v>
      </c>
      <c r="B256" s="6" t="s">
        <v>23</v>
      </c>
      <c r="C256" s="6" t="s">
        <v>7</v>
      </c>
      <c r="D256" s="6" t="s">
        <v>48</v>
      </c>
      <c r="E256" s="6">
        <v>35</v>
      </c>
      <c r="F256" s="6" t="s">
        <v>122</v>
      </c>
      <c r="G256" s="6" t="str">
        <f t="shared" si="11"/>
        <v>MWL35</v>
      </c>
      <c r="H256" s="6" t="str">
        <f t="shared" si="9"/>
        <v>MWL35.2</v>
      </c>
      <c r="I256" s="11">
        <v>14</v>
      </c>
      <c r="J256" s="7">
        <v>1</v>
      </c>
      <c r="K256" s="12">
        <v>61.4643333333333</v>
      </c>
      <c r="L256" s="12">
        <v>29.715333333333302</v>
      </c>
      <c r="M256" s="12">
        <v>0.48366666666666702</v>
      </c>
      <c r="N256" s="12">
        <v>122.018666666667</v>
      </c>
      <c r="O256" s="12">
        <v>3.6672507969999999</v>
      </c>
      <c r="P256" s="12">
        <v>27.755143610000001</v>
      </c>
      <c r="Q256" s="12">
        <v>0.29615700686656499</v>
      </c>
      <c r="R256" s="12">
        <v>0.52012841590853498</v>
      </c>
      <c r="S256" s="12">
        <v>2.5964546710580598</v>
      </c>
      <c r="T256" s="12">
        <v>1.07977369697865</v>
      </c>
      <c r="U256" s="12">
        <v>-3.2038147132436002E-3</v>
      </c>
      <c r="V256" s="11">
        <v>5</v>
      </c>
      <c r="W256" s="11">
        <v>21</v>
      </c>
      <c r="X256" s="11">
        <f t="shared" si="12"/>
        <v>105</v>
      </c>
    </row>
    <row r="257" spans="1:24" x14ac:dyDescent="0.2">
      <c r="A257" s="6" t="s">
        <v>51</v>
      </c>
      <c r="B257" s="6" t="s">
        <v>54</v>
      </c>
      <c r="C257" s="6" t="s">
        <v>7</v>
      </c>
      <c r="D257" s="6" t="s">
        <v>48</v>
      </c>
      <c r="E257" s="6">
        <v>35</v>
      </c>
      <c r="F257" s="6" t="s">
        <v>123</v>
      </c>
      <c r="G257" s="6" t="str">
        <f t="shared" si="11"/>
        <v>MWL35</v>
      </c>
      <c r="H257" s="6" t="str">
        <f t="shared" si="9"/>
        <v>MWL35.1</v>
      </c>
      <c r="I257" s="11">
        <v>12</v>
      </c>
      <c r="J257" s="7">
        <v>1</v>
      </c>
      <c r="K257" s="12">
        <v>48.400500000000001</v>
      </c>
      <c r="L257" s="12">
        <v>26.277333333333299</v>
      </c>
      <c r="M257" s="12">
        <v>0.52600000000000002</v>
      </c>
      <c r="N257" s="12">
        <v>129.04466666666701</v>
      </c>
      <c r="O257" s="12">
        <v>0.60255706600000003</v>
      </c>
      <c r="P257" s="12">
        <v>10.7760009</v>
      </c>
      <c r="Q257" s="12">
        <v>-1.6040170232506701</v>
      </c>
      <c r="R257" s="12">
        <v>-2.0036556765562099</v>
      </c>
      <c r="S257" s="12">
        <v>-8.2388593238006999E-2</v>
      </c>
      <c r="T257" s="12">
        <v>-3.3000754349576901E-3</v>
      </c>
      <c r="U257" s="12">
        <v>0.26953410785280202</v>
      </c>
      <c r="V257" s="11">
        <v>5</v>
      </c>
      <c r="W257" s="11">
        <v>18</v>
      </c>
      <c r="X257" s="11">
        <f t="shared" si="12"/>
        <v>90</v>
      </c>
    </row>
    <row r="258" spans="1:24" x14ac:dyDescent="0.2">
      <c r="A258" s="6" t="s">
        <v>46</v>
      </c>
      <c r="B258" s="6" t="s">
        <v>23</v>
      </c>
      <c r="C258" s="6" t="s">
        <v>7</v>
      </c>
      <c r="D258" s="6" t="s">
        <v>48</v>
      </c>
      <c r="E258" s="6">
        <v>37</v>
      </c>
      <c r="F258" s="6" t="s">
        <v>129</v>
      </c>
      <c r="G258" s="6" t="str">
        <f t="shared" si="11"/>
        <v>MWL37</v>
      </c>
      <c r="H258" s="6" t="str">
        <f t="shared" ref="H258:H321" si="13">CONCATENATE(C258,F258)</f>
        <v>MWL37.2</v>
      </c>
      <c r="I258" s="11">
        <v>14</v>
      </c>
      <c r="J258" s="7">
        <v>1</v>
      </c>
      <c r="K258" s="12">
        <v>69.563666666666705</v>
      </c>
      <c r="L258" s="12">
        <v>33.043666666666702</v>
      </c>
      <c r="M258" s="12">
        <v>0.47499999999999998</v>
      </c>
      <c r="N258" s="12">
        <v>129.255666666667</v>
      </c>
      <c r="O258" s="12">
        <v>4.0819213809999999</v>
      </c>
      <c r="P258" s="12">
        <v>30.033767690000001</v>
      </c>
      <c r="Q258" s="12">
        <v>0.290647381194856</v>
      </c>
      <c r="R258" s="12">
        <v>1.11505420510369</v>
      </c>
      <c r="S258" s="12">
        <v>2.89527473330714</v>
      </c>
      <c r="T258" s="12">
        <v>1.4292837153065101</v>
      </c>
      <c r="U258" s="12">
        <v>0.20990556026538901</v>
      </c>
      <c r="V258" s="11">
        <v>6</v>
      </c>
      <c r="W258" s="11">
        <v>19.8</v>
      </c>
      <c r="X258" s="11">
        <f t="shared" si="12"/>
        <v>118.80000000000001</v>
      </c>
    </row>
    <row r="259" spans="1:24" x14ac:dyDescent="0.2">
      <c r="A259" s="6" t="s">
        <v>51</v>
      </c>
      <c r="B259" s="6" t="s">
        <v>23</v>
      </c>
      <c r="C259" s="6" t="s">
        <v>7</v>
      </c>
      <c r="D259" s="6" t="s">
        <v>48</v>
      </c>
      <c r="E259" s="6">
        <v>37</v>
      </c>
      <c r="F259" s="6" t="s">
        <v>127</v>
      </c>
      <c r="G259" s="6" t="str">
        <f t="shared" ref="G259:G322" si="14">CONCATENATE(C259,E259)</f>
        <v>MWL37</v>
      </c>
      <c r="H259" s="6" t="str">
        <f t="shared" si="13"/>
        <v>MWL37.1</v>
      </c>
      <c r="I259" s="11">
        <v>13</v>
      </c>
      <c r="J259" s="7">
        <v>1</v>
      </c>
      <c r="K259" s="12">
        <v>61.684166666666698</v>
      </c>
      <c r="L259" s="12">
        <v>29.6295</v>
      </c>
      <c r="M259" s="12">
        <v>0.481333333333333</v>
      </c>
      <c r="N259" s="12">
        <v>105.4785</v>
      </c>
      <c r="O259" s="12">
        <v>0.90597538200000005</v>
      </c>
      <c r="P259" s="12">
        <v>19.179004930000001</v>
      </c>
      <c r="Q259" s="12">
        <v>-0.42738438698537301</v>
      </c>
      <c r="R259" s="12">
        <v>-0.591045114934307</v>
      </c>
      <c r="S259" s="12">
        <v>-7.1129671542092807E-2</v>
      </c>
      <c r="T259" s="12">
        <v>-0.26640615084222102</v>
      </c>
      <c r="U259" s="12">
        <v>-0.24000501996562801</v>
      </c>
      <c r="V259" s="11">
        <v>4</v>
      </c>
      <c r="W259" s="11">
        <v>17.5</v>
      </c>
      <c r="X259" s="11">
        <f t="shared" si="12"/>
        <v>70</v>
      </c>
    </row>
    <row r="260" spans="1:24" x14ac:dyDescent="0.2">
      <c r="A260" s="6" t="s">
        <v>46</v>
      </c>
      <c r="B260" s="6" t="s">
        <v>64</v>
      </c>
      <c r="C260" s="6" t="s">
        <v>7</v>
      </c>
      <c r="D260" s="6" t="s">
        <v>48</v>
      </c>
      <c r="E260" s="6">
        <v>38</v>
      </c>
      <c r="F260" s="6" t="s">
        <v>130</v>
      </c>
      <c r="G260" s="6" t="str">
        <f t="shared" si="14"/>
        <v>MWL38</v>
      </c>
      <c r="H260" s="6" t="str">
        <f t="shared" si="13"/>
        <v>MWL38.1</v>
      </c>
      <c r="I260" s="11">
        <v>13</v>
      </c>
      <c r="J260" s="7">
        <v>1</v>
      </c>
      <c r="K260" s="12">
        <v>68.197999999999993</v>
      </c>
      <c r="L260" s="12">
        <v>35.981999999999999</v>
      </c>
      <c r="M260" s="12">
        <v>0.52833333333333299</v>
      </c>
      <c r="N260" s="12">
        <v>134.66933333333299</v>
      </c>
      <c r="O260" s="12">
        <v>0.74512140900000001</v>
      </c>
      <c r="P260" s="12">
        <v>16.614832639999999</v>
      </c>
      <c r="Q260" s="12">
        <v>-1.7602582792980499</v>
      </c>
      <c r="R260" s="12">
        <v>-0.59999327566212801</v>
      </c>
      <c r="S260" s="12">
        <v>-2.1461043422132402E-3</v>
      </c>
      <c r="T260" s="12">
        <v>0.15375356549333999</v>
      </c>
      <c r="U260" s="12">
        <v>0.29029561096892298</v>
      </c>
      <c r="V260" s="11">
        <v>6</v>
      </c>
      <c r="W260" s="11">
        <v>15.2</v>
      </c>
      <c r="X260" s="11">
        <f t="shared" si="12"/>
        <v>91.199999999999989</v>
      </c>
    </row>
    <row r="261" spans="1:24" x14ac:dyDescent="0.2">
      <c r="A261" s="6" t="s">
        <v>51</v>
      </c>
      <c r="B261" s="6" t="s">
        <v>22</v>
      </c>
      <c r="C261" s="6" t="s">
        <v>7</v>
      </c>
      <c r="D261" s="6" t="s">
        <v>48</v>
      </c>
      <c r="E261" s="6">
        <v>38</v>
      </c>
      <c r="F261" s="6" t="s">
        <v>131</v>
      </c>
      <c r="G261" s="6" t="str">
        <f t="shared" si="14"/>
        <v>MWL38</v>
      </c>
      <c r="H261" s="6" t="str">
        <f t="shared" si="13"/>
        <v>MWL38.2</v>
      </c>
      <c r="I261" s="14">
        <v>16</v>
      </c>
      <c r="J261" s="7">
        <v>1</v>
      </c>
      <c r="K261" s="12">
        <v>91.921333333333294</v>
      </c>
      <c r="L261" s="12">
        <v>44.896000000000001</v>
      </c>
      <c r="M261" s="12">
        <v>0.49066666666666697</v>
      </c>
      <c r="N261" s="12">
        <v>128.31299999999999</v>
      </c>
      <c r="O261" s="12">
        <v>1.8296817809999999</v>
      </c>
      <c r="P261" s="12">
        <v>23.180795270000001</v>
      </c>
      <c r="Q261" s="12">
        <v>-0.96115487686033196</v>
      </c>
      <c r="R261" s="12">
        <v>1.0542961273053499</v>
      </c>
      <c r="S261" s="12">
        <v>0.37562276743887302</v>
      </c>
      <c r="T261" s="12">
        <v>0.95847803415162902</v>
      </c>
      <c r="U261" s="12">
        <v>0.176928569578746</v>
      </c>
      <c r="V261" s="11">
        <v>7</v>
      </c>
      <c r="W261" s="11">
        <v>18.5</v>
      </c>
      <c r="X261" s="11">
        <f t="shared" si="12"/>
        <v>129.5</v>
      </c>
    </row>
    <row r="262" spans="1:24" x14ac:dyDescent="0.2">
      <c r="A262" s="6" t="s">
        <v>46</v>
      </c>
      <c r="B262" s="6" t="s">
        <v>64</v>
      </c>
      <c r="C262" s="6" t="s">
        <v>7</v>
      </c>
      <c r="D262" s="6" t="s">
        <v>48</v>
      </c>
      <c r="E262" s="6">
        <v>39</v>
      </c>
      <c r="F262" s="6" t="s">
        <v>133</v>
      </c>
      <c r="G262" s="6" t="str">
        <f t="shared" si="14"/>
        <v>MWL39</v>
      </c>
      <c r="H262" s="6" t="str">
        <f t="shared" si="13"/>
        <v>MWL39.2</v>
      </c>
      <c r="I262" s="11">
        <v>13</v>
      </c>
      <c r="J262" s="7">
        <v>1</v>
      </c>
      <c r="K262" s="12">
        <v>96.197999999999993</v>
      </c>
      <c r="L262" s="12">
        <v>55.161000000000001</v>
      </c>
      <c r="M262" s="12">
        <v>0.57366666666666699</v>
      </c>
      <c r="N262" s="12">
        <v>139.184333333333</v>
      </c>
      <c r="O262" s="12">
        <v>1.199705391</v>
      </c>
      <c r="P262" s="12">
        <v>16.663782829999999</v>
      </c>
      <c r="Q262" s="12">
        <v>-2.2798022453520401</v>
      </c>
      <c r="R262" s="12">
        <v>0.41966699536819502</v>
      </c>
      <c r="S262" s="12">
        <v>-0.230119139667087</v>
      </c>
      <c r="T262" s="12">
        <v>1.2378081098245399</v>
      </c>
      <c r="U262" s="12">
        <v>-6.5756194310818902E-2</v>
      </c>
      <c r="V262" s="11">
        <v>5</v>
      </c>
      <c r="W262" s="11">
        <v>16.5</v>
      </c>
      <c r="X262" s="11">
        <f t="shared" si="12"/>
        <v>82.5</v>
      </c>
    </row>
    <row r="263" spans="1:24" x14ac:dyDescent="0.2">
      <c r="A263" s="6" t="s">
        <v>51</v>
      </c>
      <c r="B263" s="6" t="s">
        <v>54</v>
      </c>
      <c r="C263" s="6" t="s">
        <v>7</v>
      </c>
      <c r="D263" s="6" t="s">
        <v>48</v>
      </c>
      <c r="E263" s="6">
        <v>39</v>
      </c>
      <c r="F263" s="6" t="s">
        <v>132</v>
      </c>
      <c r="G263" s="6" t="str">
        <f t="shared" si="14"/>
        <v>MWL39</v>
      </c>
      <c r="H263" s="6" t="str">
        <f t="shared" si="13"/>
        <v>MWL39.1</v>
      </c>
      <c r="I263" s="11">
        <v>13</v>
      </c>
      <c r="J263" s="7">
        <v>1</v>
      </c>
      <c r="K263" s="12">
        <v>65.441000000000003</v>
      </c>
      <c r="L263" s="12">
        <v>30.354500000000002</v>
      </c>
      <c r="M263" s="12">
        <v>0.46400000000000002</v>
      </c>
      <c r="N263" s="12">
        <v>135.583</v>
      </c>
      <c r="O263" s="12">
        <v>0.94125313200000005</v>
      </c>
      <c r="P263" s="12">
        <v>22.845555619999999</v>
      </c>
      <c r="Q263" s="12">
        <v>-1.08657785102821</v>
      </c>
      <c r="R263" s="12">
        <v>6.3536241937504095E-2</v>
      </c>
      <c r="S263" s="12">
        <v>0.46868525870300298</v>
      </c>
      <c r="T263" s="12">
        <v>-0.31214119059265499</v>
      </c>
      <c r="U263" s="12">
        <v>0.77170385406113895</v>
      </c>
      <c r="V263" s="11">
        <v>8</v>
      </c>
      <c r="W263" s="11">
        <v>17.600000000000001</v>
      </c>
      <c r="X263" s="11">
        <f t="shared" si="12"/>
        <v>140.80000000000001</v>
      </c>
    </row>
    <row r="264" spans="1:24" x14ac:dyDescent="0.2">
      <c r="A264" s="6" t="s">
        <v>46</v>
      </c>
      <c r="B264" s="6" t="s">
        <v>64</v>
      </c>
      <c r="C264" s="6" t="s">
        <v>7</v>
      </c>
      <c r="D264" s="6" t="s">
        <v>48</v>
      </c>
      <c r="E264" s="6">
        <v>41</v>
      </c>
      <c r="F264" s="6" t="s">
        <v>165</v>
      </c>
      <c r="G264" s="6" t="str">
        <f t="shared" si="14"/>
        <v>MWL41</v>
      </c>
      <c r="H264" s="6" t="str">
        <f t="shared" si="13"/>
        <v>MWL41.1</v>
      </c>
      <c r="I264" s="11">
        <v>17</v>
      </c>
      <c r="J264" s="7">
        <v>1</v>
      </c>
      <c r="K264" s="12">
        <v>65.722666666666697</v>
      </c>
      <c r="L264" s="12">
        <v>33.452666666666701</v>
      </c>
      <c r="M264" s="12">
        <v>0.51166666666666705</v>
      </c>
      <c r="N264" s="12">
        <v>124.93966666666699</v>
      </c>
      <c r="O264" s="12">
        <v>0.851017884</v>
      </c>
      <c r="P264" s="12">
        <v>25.733641049999999</v>
      </c>
      <c r="Q264" s="12">
        <v>-1.1010540154895101</v>
      </c>
      <c r="R264" s="12">
        <v>0.336243554053405</v>
      </c>
      <c r="S264" s="12">
        <v>0.60170154622766603</v>
      </c>
      <c r="T264" s="12">
        <v>-0.64311375062846099</v>
      </c>
      <c r="U264" s="12">
        <v>5.0602816324924998E-2</v>
      </c>
      <c r="V264" s="11">
        <v>5</v>
      </c>
      <c r="W264" s="11">
        <v>15</v>
      </c>
      <c r="X264" s="11">
        <f t="shared" si="12"/>
        <v>75</v>
      </c>
    </row>
    <row r="265" spans="1:24" x14ac:dyDescent="0.2">
      <c r="A265" s="6" t="s">
        <v>51</v>
      </c>
      <c r="B265" s="6" t="s">
        <v>23</v>
      </c>
      <c r="C265" s="6" t="s">
        <v>7</v>
      </c>
      <c r="D265" s="6" t="s">
        <v>48</v>
      </c>
      <c r="E265" s="6">
        <v>41</v>
      </c>
      <c r="F265" s="6" t="s">
        <v>164</v>
      </c>
      <c r="G265" s="6" t="str">
        <f t="shared" si="14"/>
        <v>MWL41</v>
      </c>
      <c r="H265" s="6" t="str">
        <f t="shared" si="13"/>
        <v>MWL41.2</v>
      </c>
      <c r="I265" s="11">
        <v>11</v>
      </c>
      <c r="J265" s="7">
        <v>1</v>
      </c>
      <c r="K265" s="12">
        <v>68.873999999999995</v>
      </c>
      <c r="L265" s="12">
        <v>37.665999999999997</v>
      </c>
      <c r="M265" s="12">
        <v>0.55266666666666697</v>
      </c>
      <c r="N265" s="12">
        <v>134.46700000000001</v>
      </c>
      <c r="O265" s="12">
        <v>0.97520717300000004</v>
      </c>
      <c r="P265" s="12">
        <v>20.809713840000001</v>
      </c>
      <c r="Q265" s="12">
        <v>-1.7570954772504801</v>
      </c>
      <c r="R265" s="12">
        <v>-0.106711969043765</v>
      </c>
      <c r="S265" s="12">
        <v>0.49780354972900198</v>
      </c>
      <c r="T265" s="12">
        <v>-4.0990954153837297E-3</v>
      </c>
      <c r="U265" s="12">
        <v>3.96868266656345E-2</v>
      </c>
      <c r="V265" s="11">
        <v>6</v>
      </c>
      <c r="W265" s="11">
        <v>17.100000000000001</v>
      </c>
      <c r="X265" s="11">
        <f t="shared" si="12"/>
        <v>102.60000000000001</v>
      </c>
    </row>
    <row r="266" spans="1:24" x14ac:dyDescent="0.2">
      <c r="A266" s="6" t="s">
        <v>46</v>
      </c>
      <c r="B266" s="6" t="s">
        <v>64</v>
      </c>
      <c r="C266" s="6" t="s">
        <v>14</v>
      </c>
      <c r="D266" s="6" t="s">
        <v>144</v>
      </c>
      <c r="E266" s="6">
        <v>2</v>
      </c>
      <c r="F266" s="6" t="s">
        <v>53</v>
      </c>
      <c r="G266" s="6" t="str">
        <f t="shared" si="14"/>
        <v>RL2</v>
      </c>
      <c r="H266" s="6" t="str">
        <f t="shared" si="13"/>
        <v>RL2.1</v>
      </c>
      <c r="I266" s="11">
        <v>11</v>
      </c>
      <c r="J266" s="7">
        <v>1</v>
      </c>
      <c r="K266" s="12">
        <v>115.768333333333</v>
      </c>
      <c r="L266" s="12">
        <v>58.991666666666703</v>
      </c>
      <c r="M266" s="12">
        <v>0.50933333333333297</v>
      </c>
      <c r="N266" s="12">
        <v>111.999</v>
      </c>
      <c r="O266" s="12">
        <v>0.80540504499999999</v>
      </c>
      <c r="P266" s="12">
        <v>23.486510599999999</v>
      </c>
      <c r="Q266" s="12">
        <v>-1.2026481507387801</v>
      </c>
      <c r="R266" s="12">
        <v>1.8592571892604699</v>
      </c>
      <c r="S266" s="12">
        <v>-1.0593415418035499</v>
      </c>
      <c r="T266" s="12">
        <v>0.74293219233514196</v>
      </c>
      <c r="U266" s="12">
        <v>-0.49605499785693702</v>
      </c>
      <c r="V266" s="11">
        <v>5</v>
      </c>
      <c r="W266" s="11">
        <v>21.1</v>
      </c>
      <c r="X266" s="11">
        <f t="shared" si="12"/>
        <v>105.5</v>
      </c>
    </row>
    <row r="267" spans="1:24" x14ac:dyDescent="0.2">
      <c r="A267" s="6" t="s">
        <v>46</v>
      </c>
      <c r="B267" s="6" t="s">
        <v>64</v>
      </c>
      <c r="C267" s="6" t="s">
        <v>14</v>
      </c>
      <c r="D267" s="6" t="s">
        <v>144</v>
      </c>
      <c r="E267" s="6">
        <v>2</v>
      </c>
      <c r="F267" s="6" t="s">
        <v>148</v>
      </c>
      <c r="G267" s="6" t="str">
        <f t="shared" si="14"/>
        <v>RL2</v>
      </c>
      <c r="H267" s="6" t="str">
        <f t="shared" si="13"/>
        <v>RL2.4</v>
      </c>
      <c r="I267" s="11">
        <v>11</v>
      </c>
      <c r="J267" s="7">
        <v>1</v>
      </c>
      <c r="K267" s="12">
        <v>76.002666666666698</v>
      </c>
      <c r="L267" s="12">
        <v>32.249666666666698</v>
      </c>
      <c r="M267" s="12">
        <v>0.42499999999999999</v>
      </c>
      <c r="N267" s="12">
        <v>124.10833333333299</v>
      </c>
      <c r="O267" s="12">
        <v>0.92991466599999995</v>
      </c>
      <c r="P267" s="12">
        <v>16.526256950000001</v>
      </c>
      <c r="Q267" s="12">
        <v>-0.71578921359110104</v>
      </c>
      <c r="R267" s="12">
        <v>-0.28016693082235</v>
      </c>
      <c r="S267" s="12">
        <v>-0.52605255303309795</v>
      </c>
      <c r="T267" s="12">
        <v>0.40964553992540298</v>
      </c>
      <c r="U267" s="12">
        <v>0.74091853693097798</v>
      </c>
      <c r="V267" s="11">
        <v>7</v>
      </c>
      <c r="W267" s="11">
        <v>20.100000000000001</v>
      </c>
      <c r="X267" s="11">
        <f t="shared" si="12"/>
        <v>140.70000000000002</v>
      </c>
    </row>
    <row r="268" spans="1:24" x14ac:dyDescent="0.2">
      <c r="A268" s="6" t="s">
        <v>51</v>
      </c>
      <c r="B268" s="6" t="s">
        <v>23</v>
      </c>
      <c r="C268" s="6" t="s">
        <v>14</v>
      </c>
      <c r="D268" s="6" t="s">
        <v>144</v>
      </c>
      <c r="E268" s="6">
        <v>2</v>
      </c>
      <c r="F268" s="6" t="s">
        <v>55</v>
      </c>
      <c r="G268" s="6" t="str">
        <f t="shared" si="14"/>
        <v>RL2</v>
      </c>
      <c r="H268" s="6" t="str">
        <f t="shared" si="13"/>
        <v>RL2.2</v>
      </c>
      <c r="I268" s="14">
        <v>16</v>
      </c>
      <c r="J268" s="7">
        <v>1</v>
      </c>
      <c r="K268" s="12">
        <v>86.832333333333295</v>
      </c>
      <c r="L268" s="12">
        <v>45.706666666666699</v>
      </c>
      <c r="M268" s="12">
        <v>0.52700000000000002</v>
      </c>
      <c r="N268" s="12">
        <v>135.11766666666699</v>
      </c>
      <c r="O268" s="12">
        <v>1.995283659</v>
      </c>
      <c r="P268" s="12">
        <v>15.552123480000001</v>
      </c>
      <c r="Q268" s="12">
        <v>-1.48399647324771</v>
      </c>
      <c r="R268" s="12">
        <v>7.2727809998862603E-4</v>
      </c>
      <c r="S268" s="12">
        <v>0.26966463072880098</v>
      </c>
      <c r="T268" s="12">
        <v>1.6242379568338901</v>
      </c>
      <c r="U268" s="12">
        <v>0.170509150664057</v>
      </c>
      <c r="V268" s="11">
        <v>8</v>
      </c>
      <c r="W268" s="11">
        <v>21.2</v>
      </c>
      <c r="X268" s="11">
        <f t="shared" si="12"/>
        <v>169.6</v>
      </c>
    </row>
    <row r="269" spans="1:24" x14ac:dyDescent="0.2">
      <c r="A269" s="6" t="s">
        <v>51</v>
      </c>
      <c r="B269" s="6" t="s">
        <v>23</v>
      </c>
      <c r="C269" s="6" t="s">
        <v>14</v>
      </c>
      <c r="D269" s="6" t="s">
        <v>144</v>
      </c>
      <c r="E269" s="6">
        <v>2</v>
      </c>
      <c r="F269" s="6" t="s">
        <v>147</v>
      </c>
      <c r="G269" s="6" t="str">
        <f t="shared" si="14"/>
        <v>RL2</v>
      </c>
      <c r="H269" s="6" t="str">
        <f t="shared" si="13"/>
        <v>RL2.3</v>
      </c>
      <c r="I269" s="11">
        <v>13</v>
      </c>
      <c r="J269" s="7">
        <v>1</v>
      </c>
      <c r="K269" s="12">
        <v>91.322999999999993</v>
      </c>
      <c r="L269" s="12">
        <v>40.093666666666699</v>
      </c>
      <c r="M269" s="12">
        <v>0.443</v>
      </c>
      <c r="N269" s="12">
        <v>114.311333333333</v>
      </c>
      <c r="O269" s="12">
        <v>0.80260819500000002</v>
      </c>
      <c r="P269" s="12">
        <v>8.8720365159999997</v>
      </c>
      <c r="Q269" s="12">
        <v>-0.91584136801562199</v>
      </c>
      <c r="R269" s="12">
        <v>-0.64149365155069005</v>
      </c>
      <c r="S269" s="12">
        <v>-1.6287841257893201</v>
      </c>
      <c r="T269" s="12">
        <v>1.3098849665397301</v>
      </c>
      <c r="U269" s="12">
        <v>0.31244972962096401</v>
      </c>
      <c r="V269" s="11">
        <v>8</v>
      </c>
      <c r="W269" s="11">
        <v>24</v>
      </c>
      <c r="X269" s="11">
        <f t="shared" si="12"/>
        <v>192</v>
      </c>
    </row>
    <row r="270" spans="1:24" x14ac:dyDescent="0.2">
      <c r="A270" s="6" t="s">
        <v>46</v>
      </c>
      <c r="B270" s="6" t="s">
        <v>64</v>
      </c>
      <c r="C270" s="6" t="s">
        <v>14</v>
      </c>
      <c r="D270" s="6" t="s">
        <v>144</v>
      </c>
      <c r="E270" s="6">
        <v>3</v>
      </c>
      <c r="F270" s="6" t="s">
        <v>56</v>
      </c>
      <c r="G270" s="6" t="str">
        <f t="shared" si="14"/>
        <v>RL3</v>
      </c>
      <c r="H270" s="6" t="str">
        <f t="shared" si="13"/>
        <v>RL3.2</v>
      </c>
      <c r="I270" s="11">
        <v>12</v>
      </c>
      <c r="J270" s="7">
        <v>1</v>
      </c>
      <c r="K270" s="12">
        <v>73.475999999999999</v>
      </c>
      <c r="L270" s="12">
        <v>38.200666666666699</v>
      </c>
      <c r="M270" s="12">
        <v>0.52</v>
      </c>
      <c r="N270" s="12">
        <v>124.32533333333301</v>
      </c>
      <c r="O270" s="12">
        <v>1.7156289650000001</v>
      </c>
      <c r="P270" s="12">
        <v>8.2810900000000007</v>
      </c>
      <c r="Q270" s="12">
        <v>-1.28440457266335</v>
      </c>
      <c r="R270" s="12">
        <v>-1.3488653472347101</v>
      </c>
      <c r="S270" s="12">
        <v>-0.25169343849986298</v>
      </c>
      <c r="T270" s="12">
        <v>1.6280705323403</v>
      </c>
      <c r="U270" s="12">
        <v>2.4661338094867799E-2</v>
      </c>
      <c r="V270" s="11">
        <v>8</v>
      </c>
      <c r="W270" s="11">
        <v>19.2</v>
      </c>
      <c r="X270" s="11">
        <f t="shared" si="12"/>
        <v>153.6</v>
      </c>
    </row>
    <row r="271" spans="1:24" x14ac:dyDescent="0.2">
      <c r="A271" s="6" t="s">
        <v>51</v>
      </c>
      <c r="B271" s="6" t="s">
        <v>23</v>
      </c>
      <c r="C271" s="6" t="s">
        <v>14</v>
      </c>
      <c r="D271" s="6" t="s">
        <v>144</v>
      </c>
      <c r="E271" s="6">
        <v>3</v>
      </c>
      <c r="F271" s="6" t="s">
        <v>57</v>
      </c>
      <c r="G271" s="6" t="str">
        <f t="shared" si="14"/>
        <v>RL3</v>
      </c>
      <c r="H271" s="6" t="str">
        <f t="shared" si="13"/>
        <v>RL3.1</v>
      </c>
      <c r="I271" s="11">
        <v>17</v>
      </c>
      <c r="J271" s="7">
        <v>1</v>
      </c>
      <c r="K271" s="12">
        <v>73.422333333333299</v>
      </c>
      <c r="L271" s="12">
        <v>33.177999999999997</v>
      </c>
      <c r="M271" s="12">
        <v>0.45166666666666699</v>
      </c>
      <c r="N271" s="12">
        <v>129.9</v>
      </c>
      <c r="O271" s="12">
        <v>0.73088760900000005</v>
      </c>
      <c r="P271" s="12">
        <v>8.8555631970000004</v>
      </c>
      <c r="Q271" s="12">
        <v>-1.2956895734902201</v>
      </c>
      <c r="R271" s="12">
        <v>-1.2563766633557201</v>
      </c>
      <c r="S271" s="12">
        <v>-0.981991016985996</v>
      </c>
      <c r="T271" s="12">
        <v>0.87347663855300794</v>
      </c>
      <c r="U271" s="12">
        <v>0.79444268647648197</v>
      </c>
      <c r="V271" s="11">
        <v>5</v>
      </c>
      <c r="W271" s="11">
        <v>24.5</v>
      </c>
      <c r="X271" s="11">
        <f t="shared" si="12"/>
        <v>122.5</v>
      </c>
    </row>
    <row r="272" spans="1:24" x14ac:dyDescent="0.2">
      <c r="A272" s="6" t="s">
        <v>46</v>
      </c>
      <c r="B272" s="6" t="s">
        <v>54</v>
      </c>
      <c r="C272" s="6" t="s">
        <v>14</v>
      </c>
      <c r="D272" s="6" t="s">
        <v>144</v>
      </c>
      <c r="E272" s="6">
        <v>4</v>
      </c>
      <c r="F272" s="6" t="s">
        <v>59</v>
      </c>
      <c r="G272" s="6" t="str">
        <f t="shared" si="14"/>
        <v>RL4</v>
      </c>
      <c r="H272" s="6" t="str">
        <f t="shared" si="13"/>
        <v>RL4.2</v>
      </c>
      <c r="I272" s="11">
        <v>18</v>
      </c>
      <c r="J272" s="7">
        <v>1</v>
      </c>
      <c r="K272" s="12">
        <v>100.441</v>
      </c>
      <c r="L272" s="12">
        <v>41.8215</v>
      </c>
      <c r="M272" s="12">
        <v>0.41649999999999998</v>
      </c>
      <c r="N272" s="12">
        <v>112.149</v>
      </c>
      <c r="O272" s="12">
        <v>0.91220196600000003</v>
      </c>
      <c r="P272" s="12">
        <v>19.464733809999998</v>
      </c>
      <c r="Q272" s="12">
        <v>-0.460767184370522</v>
      </c>
      <c r="R272" s="12">
        <v>0.91233765599959404</v>
      </c>
      <c r="S272" s="12">
        <v>-1.1439453297569</v>
      </c>
      <c r="T272" s="12">
        <v>0.72542344946410398</v>
      </c>
      <c r="U272" s="12">
        <v>0.32551804077337798</v>
      </c>
      <c r="V272" s="11">
        <v>5</v>
      </c>
      <c r="W272" s="11">
        <v>21</v>
      </c>
      <c r="X272" s="11">
        <f t="shared" si="12"/>
        <v>105</v>
      </c>
    </row>
    <row r="273" spans="1:24" x14ac:dyDescent="0.2">
      <c r="A273" s="6" t="s">
        <v>51</v>
      </c>
      <c r="B273" s="6" t="s">
        <v>22</v>
      </c>
      <c r="C273" s="6" t="s">
        <v>14</v>
      </c>
      <c r="D273" s="6" t="s">
        <v>144</v>
      </c>
      <c r="E273" s="6">
        <v>4</v>
      </c>
      <c r="F273" s="6" t="s">
        <v>58</v>
      </c>
      <c r="G273" s="6" t="str">
        <f t="shared" si="14"/>
        <v>RL4</v>
      </c>
      <c r="H273" s="6" t="str">
        <f t="shared" si="13"/>
        <v>RL4.1</v>
      </c>
      <c r="I273" s="14">
        <v>16</v>
      </c>
      <c r="J273" s="7">
        <v>1</v>
      </c>
      <c r="K273" s="12">
        <v>74.203333333333305</v>
      </c>
      <c r="L273" s="12">
        <v>32.809666666666701</v>
      </c>
      <c r="M273" s="12">
        <v>0.442</v>
      </c>
      <c r="N273" s="12">
        <v>121.994</v>
      </c>
      <c r="O273" s="12">
        <v>0.78330797900000004</v>
      </c>
      <c r="P273" s="12">
        <v>15.134801059999999</v>
      </c>
      <c r="Q273" s="12">
        <v>-0.84899563244780096</v>
      </c>
      <c r="R273" s="12">
        <v>-0.52690592660781799</v>
      </c>
      <c r="S273" s="12">
        <v>-0.65479271143119799</v>
      </c>
      <c r="T273" s="12">
        <v>0.36922710443745399</v>
      </c>
      <c r="U273" s="12">
        <v>0.570061023273849</v>
      </c>
      <c r="V273" s="11">
        <v>9</v>
      </c>
      <c r="W273" s="11">
        <v>22</v>
      </c>
      <c r="X273" s="11">
        <f t="shared" si="12"/>
        <v>198</v>
      </c>
    </row>
    <row r="274" spans="1:24" x14ac:dyDescent="0.2">
      <c r="A274" s="6" t="s">
        <v>46</v>
      </c>
      <c r="B274" s="6" t="s">
        <v>23</v>
      </c>
      <c r="C274" s="6" t="s">
        <v>14</v>
      </c>
      <c r="D274" s="6" t="s">
        <v>144</v>
      </c>
      <c r="E274" s="6">
        <v>5</v>
      </c>
      <c r="F274" s="6" t="s">
        <v>60</v>
      </c>
      <c r="G274" s="6" t="str">
        <f t="shared" si="14"/>
        <v>RL5</v>
      </c>
      <c r="H274" s="6" t="str">
        <f t="shared" si="13"/>
        <v>RL5.1</v>
      </c>
      <c r="I274" s="11">
        <v>17</v>
      </c>
      <c r="J274" s="7">
        <v>1</v>
      </c>
      <c r="K274" s="12">
        <v>101.0645</v>
      </c>
      <c r="L274" s="12">
        <v>44.72</v>
      </c>
      <c r="M274" s="12">
        <v>0.44550000000000001</v>
      </c>
      <c r="N274" s="12">
        <v>123.82299999999999</v>
      </c>
      <c r="O274" s="12">
        <v>0.83605195700000001</v>
      </c>
      <c r="P274" s="12">
        <v>22.270653930000002</v>
      </c>
      <c r="Q274" s="12">
        <v>-0.96908504253889405</v>
      </c>
      <c r="R274" s="12">
        <v>1.26606293242519</v>
      </c>
      <c r="S274" s="12">
        <v>-0.77141159490760602</v>
      </c>
      <c r="T274" s="12">
        <v>0.51916191158763902</v>
      </c>
      <c r="U274" s="12">
        <v>0.43363001821942898</v>
      </c>
      <c r="V274" s="11">
        <v>5</v>
      </c>
      <c r="W274" s="11">
        <v>23.2</v>
      </c>
      <c r="X274" s="11">
        <f t="shared" si="12"/>
        <v>116</v>
      </c>
    </row>
    <row r="275" spans="1:24" x14ac:dyDescent="0.2">
      <c r="A275" s="6" t="s">
        <v>51</v>
      </c>
      <c r="B275" s="6" t="s">
        <v>23</v>
      </c>
      <c r="C275" s="6" t="s">
        <v>14</v>
      </c>
      <c r="D275" s="6" t="s">
        <v>144</v>
      </c>
      <c r="E275" s="6">
        <v>5</v>
      </c>
      <c r="F275" s="6" t="s">
        <v>61</v>
      </c>
      <c r="G275" s="6" t="str">
        <f t="shared" si="14"/>
        <v>RL5</v>
      </c>
      <c r="H275" s="6" t="str">
        <f t="shared" si="13"/>
        <v>RL5.2</v>
      </c>
      <c r="I275" s="11">
        <v>17</v>
      </c>
      <c r="J275" s="7">
        <v>1</v>
      </c>
      <c r="K275" s="12">
        <v>83.998333333333306</v>
      </c>
      <c r="L275" s="12">
        <v>36.295666666666698</v>
      </c>
      <c r="M275" s="12">
        <v>0.43233333333333301</v>
      </c>
      <c r="N275" s="12">
        <v>115.367</v>
      </c>
      <c r="O275" s="12">
        <v>0.86389276999999998</v>
      </c>
      <c r="P275" s="12">
        <v>20.651982230000002</v>
      </c>
      <c r="Q275" s="12">
        <v>-0.52009823117192999</v>
      </c>
      <c r="R275" s="12">
        <v>0.44759557318621901</v>
      </c>
      <c r="S275" s="12">
        <v>-0.57863534338704103</v>
      </c>
      <c r="T275" s="12">
        <v>0.18765333500873799</v>
      </c>
      <c r="U275" s="12">
        <v>0.35503799429364402</v>
      </c>
      <c r="V275" s="11">
        <v>4</v>
      </c>
      <c r="W275" s="11">
        <v>22.7</v>
      </c>
      <c r="X275" s="11">
        <f t="shared" si="12"/>
        <v>90.8</v>
      </c>
    </row>
    <row r="276" spans="1:24" x14ac:dyDescent="0.2">
      <c r="A276" s="6" t="s">
        <v>46</v>
      </c>
      <c r="B276" s="6" t="s">
        <v>64</v>
      </c>
      <c r="C276" s="6" t="s">
        <v>14</v>
      </c>
      <c r="D276" s="6" t="s">
        <v>144</v>
      </c>
      <c r="E276" s="6">
        <v>7</v>
      </c>
      <c r="F276" s="6" t="s">
        <v>65</v>
      </c>
      <c r="G276" s="6" t="str">
        <f t="shared" si="14"/>
        <v>RL7</v>
      </c>
      <c r="H276" s="6" t="str">
        <f t="shared" si="13"/>
        <v>RL7.2</v>
      </c>
      <c r="I276" s="11">
        <v>10</v>
      </c>
      <c r="J276" s="7">
        <v>1</v>
      </c>
      <c r="K276" s="12">
        <v>77.242666666666693</v>
      </c>
      <c r="L276" s="12">
        <v>30.643000000000001</v>
      </c>
      <c r="M276" s="12">
        <v>0.396666666666667</v>
      </c>
      <c r="N276" s="12">
        <v>129.33166666666699</v>
      </c>
      <c r="O276" s="12">
        <v>0.72412082300000002</v>
      </c>
      <c r="P276" s="12">
        <v>22.021502139999999</v>
      </c>
      <c r="Q276" s="12">
        <v>-0.62049585944624397</v>
      </c>
      <c r="R276" s="12">
        <v>0.418547711690889</v>
      </c>
      <c r="S276" s="12">
        <v>-0.31505904785710998</v>
      </c>
      <c r="T276" s="12">
        <v>-0.147755351811902</v>
      </c>
      <c r="U276" s="12">
        <v>1.08758330081943</v>
      </c>
      <c r="V276" s="11">
        <v>4</v>
      </c>
      <c r="W276" s="11">
        <v>20.5</v>
      </c>
      <c r="X276" s="11">
        <f t="shared" si="12"/>
        <v>82</v>
      </c>
    </row>
    <row r="277" spans="1:24" x14ac:dyDescent="0.2">
      <c r="A277" s="6" t="s">
        <v>51</v>
      </c>
      <c r="B277" s="6" t="s">
        <v>22</v>
      </c>
      <c r="C277" s="6" t="s">
        <v>14</v>
      </c>
      <c r="D277" s="6" t="s">
        <v>144</v>
      </c>
      <c r="E277" s="6">
        <v>7</v>
      </c>
      <c r="F277" s="6" t="s">
        <v>66</v>
      </c>
      <c r="G277" s="6" t="str">
        <f t="shared" si="14"/>
        <v>RL7</v>
      </c>
      <c r="H277" s="6" t="str">
        <f t="shared" si="13"/>
        <v>RL7.1</v>
      </c>
      <c r="I277" s="11">
        <v>20</v>
      </c>
      <c r="J277" s="7">
        <v>1</v>
      </c>
      <c r="K277" s="12">
        <v>79.293999999999997</v>
      </c>
      <c r="L277" s="12">
        <v>35.496499999999997</v>
      </c>
      <c r="M277" s="12">
        <v>0.44850000000000001</v>
      </c>
      <c r="N277" s="12">
        <v>150.99033333333301</v>
      </c>
      <c r="O277" s="12">
        <v>0.74869278900000003</v>
      </c>
      <c r="P277" s="12">
        <v>14.838728079999999</v>
      </c>
      <c r="Q277" s="12">
        <v>-1.77489311090405</v>
      </c>
      <c r="R277" s="12">
        <v>-0.29746753361621903</v>
      </c>
      <c r="S277" s="12">
        <v>-0.42350823583779201</v>
      </c>
      <c r="T277" s="12">
        <v>0.63988689022476597</v>
      </c>
      <c r="U277" s="12">
        <v>1.3922066740227199</v>
      </c>
      <c r="V277" s="11">
        <v>7</v>
      </c>
      <c r="W277" s="11">
        <v>18</v>
      </c>
      <c r="X277" s="11">
        <f t="shared" ref="X277:X297" si="15">V277*W277</f>
        <v>126</v>
      </c>
    </row>
    <row r="278" spans="1:24" x14ac:dyDescent="0.2">
      <c r="A278" s="6" t="s">
        <v>46</v>
      </c>
      <c r="B278" s="6" t="s">
        <v>54</v>
      </c>
      <c r="C278" s="6" t="s">
        <v>14</v>
      </c>
      <c r="D278" s="6" t="s">
        <v>144</v>
      </c>
      <c r="E278" s="6">
        <v>8</v>
      </c>
      <c r="F278" s="6" t="s">
        <v>68</v>
      </c>
      <c r="G278" s="6" t="str">
        <f t="shared" si="14"/>
        <v>RL8</v>
      </c>
      <c r="H278" s="6" t="str">
        <f t="shared" si="13"/>
        <v>RL8.1</v>
      </c>
      <c r="I278" s="11">
        <v>23</v>
      </c>
      <c r="J278" s="7">
        <v>1</v>
      </c>
      <c r="K278" s="12">
        <v>60.478999999999999</v>
      </c>
      <c r="L278" s="12">
        <v>20.456333333333301</v>
      </c>
      <c r="M278" s="12">
        <v>0.337666666666667</v>
      </c>
      <c r="N278" s="12">
        <v>97.396333333333303</v>
      </c>
      <c r="O278" s="12">
        <v>2.253409075</v>
      </c>
      <c r="P278" s="12">
        <v>22.605841829999999</v>
      </c>
      <c r="Q278" s="12">
        <v>1.4183651684182801</v>
      </c>
      <c r="R278" s="12">
        <v>-0.12261014299891899</v>
      </c>
      <c r="S278" s="12">
        <v>0.57269862325288001</v>
      </c>
      <c r="T278" s="12">
        <v>0.29794278839944099</v>
      </c>
      <c r="U278" s="12">
        <v>0.53358102377153305</v>
      </c>
      <c r="V278" s="11">
        <v>4</v>
      </c>
      <c r="W278" s="11">
        <v>17.7</v>
      </c>
      <c r="X278" s="11">
        <f t="shared" si="15"/>
        <v>70.8</v>
      </c>
    </row>
    <row r="279" spans="1:24" x14ac:dyDescent="0.2">
      <c r="A279" s="6" t="s">
        <v>46</v>
      </c>
      <c r="B279" s="6" t="s">
        <v>23</v>
      </c>
      <c r="C279" s="6" t="s">
        <v>14</v>
      </c>
      <c r="D279" s="6" t="s">
        <v>144</v>
      </c>
      <c r="E279" s="6">
        <v>8</v>
      </c>
      <c r="F279" s="6" t="s">
        <v>151</v>
      </c>
      <c r="G279" s="6" t="str">
        <f t="shared" si="14"/>
        <v>RL8</v>
      </c>
      <c r="H279" s="6" t="str">
        <f t="shared" si="13"/>
        <v>RL8.3</v>
      </c>
      <c r="I279" s="11">
        <v>11</v>
      </c>
      <c r="J279" s="7">
        <v>1</v>
      </c>
      <c r="K279" s="12">
        <v>49.527000000000001</v>
      </c>
      <c r="L279" s="12">
        <v>20.068666666666701</v>
      </c>
      <c r="M279" s="12">
        <v>0.40600000000000003</v>
      </c>
      <c r="N279" s="12">
        <v>99.1933333333333</v>
      </c>
      <c r="O279" s="12">
        <v>0.89466786899999995</v>
      </c>
      <c r="P279" s="12" t="s">
        <v>50</v>
      </c>
      <c r="Q279" s="12" t="s">
        <v>50</v>
      </c>
      <c r="R279" s="12" t="s">
        <v>50</v>
      </c>
      <c r="S279" s="12" t="s">
        <v>50</v>
      </c>
      <c r="T279" s="12" t="s">
        <v>50</v>
      </c>
      <c r="U279" s="12" t="s">
        <v>50</v>
      </c>
      <c r="V279" s="11">
        <v>7</v>
      </c>
      <c r="W279" s="11">
        <v>21</v>
      </c>
      <c r="X279" s="11">
        <f t="shared" si="15"/>
        <v>147</v>
      </c>
    </row>
    <row r="280" spans="1:24" x14ac:dyDescent="0.2">
      <c r="A280" s="6" t="s">
        <v>51</v>
      </c>
      <c r="B280" s="6" t="s">
        <v>22</v>
      </c>
      <c r="C280" s="6" t="s">
        <v>14</v>
      </c>
      <c r="D280" s="6" t="s">
        <v>144</v>
      </c>
      <c r="E280" s="6">
        <v>8</v>
      </c>
      <c r="F280" s="6" t="s">
        <v>67</v>
      </c>
      <c r="G280" s="6" t="str">
        <f t="shared" si="14"/>
        <v>RL8</v>
      </c>
      <c r="H280" s="6" t="str">
        <f t="shared" si="13"/>
        <v>RL8.2</v>
      </c>
      <c r="I280" s="11">
        <v>20</v>
      </c>
      <c r="J280" s="7">
        <v>1</v>
      </c>
      <c r="K280" s="12">
        <v>60.2856666666667</v>
      </c>
      <c r="L280" s="12">
        <v>24.991666666666699</v>
      </c>
      <c r="M280" s="12">
        <v>0.41466666666666702</v>
      </c>
      <c r="N280" s="12">
        <v>99.214666666666702</v>
      </c>
      <c r="O280" s="12">
        <v>0.714086259</v>
      </c>
      <c r="P280" s="12">
        <v>19.762668804999997</v>
      </c>
      <c r="Q280" s="12">
        <v>0.18487418246158599</v>
      </c>
      <c r="R280" s="12">
        <v>-0.554375193489274</v>
      </c>
      <c r="S280" s="12">
        <v>-0.39577952540126898</v>
      </c>
      <c r="T280" s="12">
        <v>-0.54195287875165599</v>
      </c>
      <c r="U280" s="12">
        <v>0.107110829913331</v>
      </c>
      <c r="V280" s="11">
        <v>5</v>
      </c>
      <c r="W280" s="11">
        <v>19.5</v>
      </c>
      <c r="X280" s="11">
        <f t="shared" si="15"/>
        <v>97.5</v>
      </c>
    </row>
    <row r="281" spans="1:24" x14ac:dyDescent="0.2">
      <c r="A281" s="6" t="s">
        <v>51</v>
      </c>
      <c r="B281" s="6" t="s">
        <v>22</v>
      </c>
      <c r="C281" s="6" t="s">
        <v>14</v>
      </c>
      <c r="D281" s="6" t="s">
        <v>144</v>
      </c>
      <c r="E281" s="6">
        <v>8</v>
      </c>
      <c r="F281" s="6" t="s">
        <v>152</v>
      </c>
      <c r="G281" s="6" t="str">
        <f t="shared" si="14"/>
        <v>RL8</v>
      </c>
      <c r="H281" s="6" t="str">
        <f t="shared" si="13"/>
        <v>RL8.4</v>
      </c>
      <c r="I281" s="11">
        <v>12</v>
      </c>
      <c r="J281" s="7">
        <v>1</v>
      </c>
      <c r="K281" s="12">
        <v>44.732333333333301</v>
      </c>
      <c r="L281" s="12">
        <v>17.021000000000001</v>
      </c>
      <c r="M281" s="12">
        <v>0.38100000000000001</v>
      </c>
      <c r="N281" s="12">
        <v>104.36733333333299</v>
      </c>
      <c r="O281" s="12">
        <v>0.66870684700000005</v>
      </c>
      <c r="P281" s="12">
        <v>12.77701251</v>
      </c>
      <c r="Q281" s="12">
        <v>0.23804091869989899</v>
      </c>
      <c r="R281" s="12">
        <v>-1.8785943846801201</v>
      </c>
      <c r="S281" s="12">
        <v>-0.54873791586121001</v>
      </c>
      <c r="T281" s="12">
        <v>-0.38421675623564</v>
      </c>
      <c r="U281" s="12">
        <v>0.65059191146260498</v>
      </c>
      <c r="V281" s="11">
        <v>7</v>
      </c>
      <c r="W281" s="11">
        <v>22.3</v>
      </c>
      <c r="X281" s="11">
        <f t="shared" si="15"/>
        <v>156.1</v>
      </c>
    </row>
    <row r="282" spans="1:24" x14ac:dyDescent="0.2">
      <c r="A282" s="6" t="s">
        <v>46</v>
      </c>
      <c r="B282" s="6" t="s">
        <v>64</v>
      </c>
      <c r="C282" s="6" t="s">
        <v>14</v>
      </c>
      <c r="D282" s="6" t="s">
        <v>144</v>
      </c>
      <c r="E282" s="6">
        <v>13</v>
      </c>
      <c r="F282" s="6" t="s">
        <v>77</v>
      </c>
      <c r="G282" s="6" t="str">
        <f t="shared" si="14"/>
        <v>RL13</v>
      </c>
      <c r="H282" s="6" t="str">
        <f t="shared" si="13"/>
        <v>RL13.2</v>
      </c>
      <c r="I282" s="11">
        <v>11</v>
      </c>
      <c r="J282" s="7">
        <v>1</v>
      </c>
      <c r="K282" s="12">
        <v>86.619666666666703</v>
      </c>
      <c r="L282" s="12">
        <v>31.015333333333299</v>
      </c>
      <c r="M282" s="12">
        <v>0.358333333333333</v>
      </c>
      <c r="N282" s="12">
        <v>103.437666666667</v>
      </c>
      <c r="O282" s="12">
        <v>1.8266980399999999</v>
      </c>
      <c r="P282" s="12" t="s">
        <v>50</v>
      </c>
      <c r="Q282" s="12" t="s">
        <v>50</v>
      </c>
      <c r="R282" s="12" t="s">
        <v>50</v>
      </c>
      <c r="S282" s="12" t="s">
        <v>50</v>
      </c>
      <c r="T282" s="12" t="s">
        <v>50</v>
      </c>
      <c r="U282" s="12" t="s">
        <v>50</v>
      </c>
      <c r="V282" s="11">
        <v>4</v>
      </c>
      <c r="W282" s="11">
        <v>22.6</v>
      </c>
      <c r="X282" s="11">
        <f t="shared" si="15"/>
        <v>90.4</v>
      </c>
    </row>
    <row r="283" spans="1:24" x14ac:dyDescent="0.2">
      <c r="A283" s="6" t="s">
        <v>51</v>
      </c>
      <c r="B283" s="6" t="s">
        <v>54</v>
      </c>
      <c r="C283" s="6" t="s">
        <v>14</v>
      </c>
      <c r="D283" s="6" t="s">
        <v>144</v>
      </c>
      <c r="E283" s="6">
        <v>13</v>
      </c>
      <c r="F283" s="6" t="s">
        <v>78</v>
      </c>
      <c r="G283" s="6" t="str">
        <f t="shared" si="14"/>
        <v>RL13</v>
      </c>
      <c r="H283" s="6" t="str">
        <f t="shared" si="13"/>
        <v>RL13.1</v>
      </c>
      <c r="I283" s="11">
        <v>12</v>
      </c>
      <c r="J283" s="7">
        <v>1</v>
      </c>
      <c r="K283" s="12">
        <v>53.031999999999996</v>
      </c>
      <c r="L283" s="12">
        <v>21.3496666666667</v>
      </c>
      <c r="M283" s="12">
        <v>0.40233333333333299</v>
      </c>
      <c r="N283" s="12">
        <v>102.428333333333</v>
      </c>
      <c r="O283" s="12">
        <v>0.97281139100000003</v>
      </c>
      <c r="P283" s="12">
        <v>23.253562980000002</v>
      </c>
      <c r="Q283" s="12">
        <v>0.41698025995268401</v>
      </c>
      <c r="R283" s="12">
        <v>-0.39312758642587198</v>
      </c>
      <c r="S283" s="12">
        <v>0.21797236920194299</v>
      </c>
      <c r="T283" s="12">
        <v>-0.822544604894066</v>
      </c>
      <c r="U283" s="12">
        <v>0.28449229114853303</v>
      </c>
      <c r="V283" s="11">
        <v>4</v>
      </c>
      <c r="W283" s="11">
        <v>16.2</v>
      </c>
      <c r="X283" s="11">
        <f t="shared" si="15"/>
        <v>64.8</v>
      </c>
    </row>
    <row r="284" spans="1:24" x14ac:dyDescent="0.2">
      <c r="A284" s="6" t="s">
        <v>46</v>
      </c>
      <c r="B284" s="6" t="s">
        <v>64</v>
      </c>
      <c r="C284" s="6" t="s">
        <v>14</v>
      </c>
      <c r="D284" s="6" t="s">
        <v>144</v>
      </c>
      <c r="E284" s="6">
        <v>15</v>
      </c>
      <c r="F284" s="6" t="s">
        <v>80</v>
      </c>
      <c r="G284" s="6" t="str">
        <f t="shared" si="14"/>
        <v>RL15</v>
      </c>
      <c r="H284" s="6" t="str">
        <f t="shared" si="13"/>
        <v>RL15.2</v>
      </c>
      <c r="I284" s="11">
        <v>17</v>
      </c>
      <c r="J284" s="7">
        <v>1</v>
      </c>
      <c r="K284" s="12">
        <v>92.808000000000007</v>
      </c>
      <c r="L284" s="12">
        <v>53.4003333333333</v>
      </c>
      <c r="M284" s="12">
        <v>0.56200000000000006</v>
      </c>
      <c r="N284" s="12">
        <v>125.225666666667</v>
      </c>
      <c r="O284" s="12">
        <v>0.88527439600000002</v>
      </c>
      <c r="P284" s="12">
        <v>21.72322303</v>
      </c>
      <c r="Q284" s="12">
        <v>-1.77527266659862</v>
      </c>
      <c r="R284" s="12">
        <v>0.829870686166714</v>
      </c>
      <c r="S284" s="12">
        <v>-0.211083792833342</v>
      </c>
      <c r="T284" s="12">
        <v>0.43395467449969899</v>
      </c>
      <c r="U284" s="12">
        <v>-0.40969442218807101</v>
      </c>
      <c r="V284" s="11">
        <v>4</v>
      </c>
      <c r="W284" s="11">
        <v>21</v>
      </c>
      <c r="X284" s="11">
        <f t="shared" si="15"/>
        <v>84</v>
      </c>
    </row>
    <row r="285" spans="1:24" x14ac:dyDescent="0.2">
      <c r="A285" s="6" t="s">
        <v>51</v>
      </c>
      <c r="B285" s="6" t="s">
        <v>23</v>
      </c>
      <c r="C285" s="6" t="s">
        <v>14</v>
      </c>
      <c r="D285" s="6" t="s">
        <v>144</v>
      </c>
      <c r="E285" s="6">
        <v>15</v>
      </c>
      <c r="F285" s="6" t="s">
        <v>79</v>
      </c>
      <c r="G285" s="6" t="str">
        <f t="shared" si="14"/>
        <v>RL15</v>
      </c>
      <c r="H285" s="6" t="str">
        <f t="shared" si="13"/>
        <v>RL15.1</v>
      </c>
      <c r="I285" s="11">
        <v>14</v>
      </c>
      <c r="J285" s="7">
        <v>1</v>
      </c>
      <c r="K285" s="12">
        <v>75.391000000000005</v>
      </c>
      <c r="L285" s="12">
        <v>34.241999999999997</v>
      </c>
      <c r="M285" s="12">
        <v>0.453666666666667</v>
      </c>
      <c r="N285" s="12">
        <v>98.0773333333333</v>
      </c>
      <c r="O285" s="12">
        <v>1.01340568</v>
      </c>
      <c r="P285" s="12" t="s">
        <v>50</v>
      </c>
      <c r="Q285" s="12" t="s">
        <v>50</v>
      </c>
      <c r="R285" s="12" t="s">
        <v>50</v>
      </c>
      <c r="S285" s="12" t="s">
        <v>50</v>
      </c>
      <c r="T285" s="12" t="s">
        <v>50</v>
      </c>
      <c r="U285" s="12" t="s">
        <v>50</v>
      </c>
      <c r="V285" s="11">
        <v>8</v>
      </c>
      <c r="W285" s="11">
        <v>24.1</v>
      </c>
      <c r="X285" s="11">
        <f t="shared" si="15"/>
        <v>192.8</v>
      </c>
    </row>
    <row r="286" spans="1:24" x14ac:dyDescent="0.2">
      <c r="A286" s="6" t="s">
        <v>46</v>
      </c>
      <c r="B286" s="6" t="s">
        <v>64</v>
      </c>
      <c r="C286" s="6" t="s">
        <v>14</v>
      </c>
      <c r="D286" s="6" t="s">
        <v>144</v>
      </c>
      <c r="E286" s="6">
        <v>17</v>
      </c>
      <c r="F286" s="6" t="s">
        <v>84</v>
      </c>
      <c r="G286" s="6" t="str">
        <f t="shared" si="14"/>
        <v>RL17</v>
      </c>
      <c r="H286" s="6" t="str">
        <f t="shared" si="13"/>
        <v>RL17.2</v>
      </c>
      <c r="I286" s="11">
        <v>11</v>
      </c>
      <c r="J286" s="7">
        <v>1</v>
      </c>
      <c r="K286" s="12">
        <v>76.016999999999996</v>
      </c>
      <c r="L286" s="12">
        <v>38.538333333333298</v>
      </c>
      <c r="M286" s="12">
        <v>0.50666666666666704</v>
      </c>
      <c r="N286" s="12">
        <v>121.952</v>
      </c>
      <c r="O286" s="12">
        <v>0.81466320800000003</v>
      </c>
      <c r="P286" s="12">
        <v>19.905274129999999</v>
      </c>
      <c r="Q286" s="12">
        <v>-1.21081783099964</v>
      </c>
      <c r="R286" s="12">
        <v>3.9209317995412198E-2</v>
      </c>
      <c r="S286" s="12">
        <v>-0.15651188119388099</v>
      </c>
      <c r="T286" s="12">
        <v>6.5042004753509505E-2</v>
      </c>
      <c r="U286" s="12">
        <v>1.0122253011058799E-2</v>
      </c>
      <c r="V286" s="11">
        <v>5</v>
      </c>
      <c r="W286" s="11">
        <v>22.1</v>
      </c>
      <c r="X286" s="11">
        <f t="shared" si="15"/>
        <v>110.5</v>
      </c>
    </row>
    <row r="287" spans="1:24" x14ac:dyDescent="0.2">
      <c r="A287" s="6" t="s">
        <v>51</v>
      </c>
      <c r="B287" s="6" t="s">
        <v>64</v>
      </c>
      <c r="C287" s="6" t="s">
        <v>14</v>
      </c>
      <c r="D287" s="6" t="s">
        <v>144</v>
      </c>
      <c r="E287" s="6">
        <v>17</v>
      </c>
      <c r="F287" s="6" t="s">
        <v>83</v>
      </c>
      <c r="G287" s="6" t="str">
        <f t="shared" si="14"/>
        <v>RL17</v>
      </c>
      <c r="H287" s="6" t="str">
        <f t="shared" si="13"/>
        <v>RL17.1</v>
      </c>
      <c r="I287" s="11">
        <v>13</v>
      </c>
      <c r="J287" s="7">
        <v>1</v>
      </c>
      <c r="K287" s="12">
        <v>77.882999999999996</v>
      </c>
      <c r="L287" s="12">
        <v>36.368333333333297</v>
      </c>
      <c r="M287" s="12">
        <v>0.46750000000000003</v>
      </c>
      <c r="N287" s="12">
        <v>129.969333333333</v>
      </c>
      <c r="O287" s="12">
        <v>2.414480105</v>
      </c>
      <c r="P287" s="12">
        <v>17.091928119999999</v>
      </c>
      <c r="Q287" s="12">
        <v>-0.64674064644676998</v>
      </c>
      <c r="R287" s="12">
        <v>-0.10827975641462199</v>
      </c>
      <c r="S287" s="12">
        <v>0.64709583399603698</v>
      </c>
      <c r="T287" s="12">
        <v>1.52110015940715</v>
      </c>
      <c r="U287" s="12">
        <v>0.47597860127291902</v>
      </c>
      <c r="V287" s="11">
        <v>6</v>
      </c>
      <c r="W287" s="11">
        <v>21.2</v>
      </c>
      <c r="X287" s="11">
        <f t="shared" si="15"/>
        <v>127.19999999999999</v>
      </c>
    </row>
    <row r="288" spans="1:24" x14ac:dyDescent="0.2">
      <c r="A288" s="6" t="s">
        <v>46</v>
      </c>
      <c r="B288" s="6" t="s">
        <v>23</v>
      </c>
      <c r="C288" s="6" t="s">
        <v>14</v>
      </c>
      <c r="D288" s="6" t="s">
        <v>144</v>
      </c>
      <c r="E288" s="6">
        <v>18</v>
      </c>
      <c r="F288" s="6" t="s">
        <v>113</v>
      </c>
      <c r="G288" s="6" t="str">
        <f t="shared" si="14"/>
        <v>RL18</v>
      </c>
      <c r="H288" s="6" t="str">
        <f t="shared" si="13"/>
        <v>RL18.1</v>
      </c>
      <c r="I288" s="11">
        <v>14</v>
      </c>
      <c r="J288" s="7">
        <v>1</v>
      </c>
      <c r="K288" s="12">
        <v>65.600666666666697</v>
      </c>
      <c r="L288" s="12">
        <v>28.180333333333301</v>
      </c>
      <c r="M288" s="12">
        <v>0.43133333333333301</v>
      </c>
      <c r="N288" s="12">
        <v>119.904</v>
      </c>
      <c r="O288" s="12">
        <v>1.2978672870000001</v>
      </c>
      <c r="P288" s="12">
        <v>28.192137800000001</v>
      </c>
      <c r="Q288" s="12">
        <v>-0.15913112695134099</v>
      </c>
      <c r="R288" s="12">
        <v>0.66791909526795001</v>
      </c>
      <c r="S288" s="12">
        <v>0.77653020693755204</v>
      </c>
      <c r="T288" s="12">
        <v>-0.58114314076972795</v>
      </c>
      <c r="U288" s="12">
        <v>0.48085231112686899</v>
      </c>
      <c r="V288" s="11">
        <v>6</v>
      </c>
      <c r="W288" s="11">
        <v>19.2</v>
      </c>
      <c r="X288" s="11">
        <f t="shared" si="15"/>
        <v>115.19999999999999</v>
      </c>
    </row>
    <row r="289" spans="1:24" x14ac:dyDescent="0.2">
      <c r="A289" s="6" t="s">
        <v>51</v>
      </c>
      <c r="B289" s="6" t="s">
        <v>23</v>
      </c>
      <c r="C289" s="6" t="s">
        <v>14</v>
      </c>
      <c r="D289" s="6" t="s">
        <v>144</v>
      </c>
      <c r="E289" s="6">
        <v>18</v>
      </c>
      <c r="F289" s="6" t="s">
        <v>112</v>
      </c>
      <c r="G289" s="6" t="str">
        <f t="shared" si="14"/>
        <v>RL18</v>
      </c>
      <c r="H289" s="6" t="str">
        <f t="shared" si="13"/>
        <v>RL18.2</v>
      </c>
      <c r="I289" s="11">
        <v>14</v>
      </c>
      <c r="J289" s="7">
        <v>1</v>
      </c>
      <c r="K289" s="12">
        <v>81.313000000000002</v>
      </c>
      <c r="L289" s="12">
        <v>36.8036666666667</v>
      </c>
      <c r="M289" s="12">
        <v>0.45300000000000001</v>
      </c>
      <c r="N289" s="12">
        <v>119.401</v>
      </c>
      <c r="O289" s="12">
        <v>1.6544610769999999</v>
      </c>
      <c r="P289" s="12">
        <v>19.427516480000001</v>
      </c>
      <c r="Q289" s="12">
        <v>-0.498576717967746</v>
      </c>
      <c r="R289" s="12">
        <v>0.23543018108758701</v>
      </c>
      <c r="S289" s="12">
        <v>3.9357800100024903E-2</v>
      </c>
      <c r="T289" s="12">
        <v>0.81449752220741101</v>
      </c>
      <c r="U289" s="12">
        <v>0.28409638813909599</v>
      </c>
      <c r="V289" s="11">
        <v>6</v>
      </c>
      <c r="W289" s="11">
        <v>25</v>
      </c>
      <c r="X289" s="11">
        <f t="shared" si="15"/>
        <v>150</v>
      </c>
    </row>
    <row r="290" spans="1:24" x14ac:dyDescent="0.2">
      <c r="A290" s="6" t="s">
        <v>46</v>
      </c>
      <c r="B290" s="6" t="s">
        <v>22</v>
      </c>
      <c r="C290" s="6" t="s">
        <v>14</v>
      </c>
      <c r="D290" s="6" t="s">
        <v>144</v>
      </c>
      <c r="E290" s="6">
        <v>19</v>
      </c>
      <c r="F290" s="6" t="s">
        <v>86</v>
      </c>
      <c r="G290" s="6" t="str">
        <f t="shared" si="14"/>
        <v>RL19</v>
      </c>
      <c r="H290" s="6" t="str">
        <f t="shared" si="13"/>
        <v>RL19.2</v>
      </c>
      <c r="I290" s="11">
        <v>17</v>
      </c>
      <c r="J290" s="7">
        <v>1</v>
      </c>
      <c r="K290" s="12">
        <v>91.402500000000003</v>
      </c>
      <c r="L290" s="12">
        <v>39.476999999999997</v>
      </c>
      <c r="M290" s="12">
        <v>0.43099999999999999</v>
      </c>
      <c r="N290" s="12">
        <v>114.1895</v>
      </c>
      <c r="O290" s="12">
        <v>0.84538350699999998</v>
      </c>
      <c r="P290" s="12">
        <v>23.29997389</v>
      </c>
      <c r="Q290" s="12">
        <v>-0.485988482828137</v>
      </c>
      <c r="R290" s="12">
        <v>1.01498986826315</v>
      </c>
      <c r="S290" s="12">
        <v>-0.61331787481677402</v>
      </c>
      <c r="T290" s="12">
        <v>0.13992553683164699</v>
      </c>
      <c r="U290" s="12">
        <v>0.28057315412240003</v>
      </c>
      <c r="V290" s="11">
        <v>7</v>
      </c>
      <c r="W290" s="11">
        <v>25.5</v>
      </c>
      <c r="X290" s="11">
        <f t="shared" si="15"/>
        <v>178.5</v>
      </c>
    </row>
    <row r="291" spans="1:24" x14ac:dyDescent="0.2">
      <c r="A291" s="6" t="s">
        <v>51</v>
      </c>
      <c r="B291" s="6" t="s">
        <v>64</v>
      </c>
      <c r="C291" s="6" t="s">
        <v>14</v>
      </c>
      <c r="D291" s="6" t="s">
        <v>144</v>
      </c>
      <c r="E291" s="6">
        <v>19</v>
      </c>
      <c r="F291" s="6" t="s">
        <v>85</v>
      </c>
      <c r="G291" s="6" t="str">
        <f t="shared" si="14"/>
        <v>RL19</v>
      </c>
      <c r="H291" s="6" t="str">
        <f t="shared" si="13"/>
        <v>RL19.1</v>
      </c>
      <c r="I291" s="11">
        <v>17</v>
      </c>
      <c r="J291" s="7">
        <v>1</v>
      </c>
      <c r="K291" s="12">
        <v>103.589</v>
      </c>
      <c r="L291" s="12">
        <v>59.878999999999998</v>
      </c>
      <c r="M291" s="12">
        <v>0.57799999999999996</v>
      </c>
      <c r="N291" s="12">
        <v>129.50466666666699</v>
      </c>
      <c r="O291" s="12">
        <v>0.78548121599999998</v>
      </c>
      <c r="P291" s="12">
        <v>20.016295790000001</v>
      </c>
      <c r="Q291" s="12">
        <v>-2.1759670354142999</v>
      </c>
      <c r="R291" s="12">
        <v>1.0246640904739901</v>
      </c>
      <c r="S291" s="12">
        <v>-0.57329331480228296</v>
      </c>
      <c r="T291" s="12">
        <v>0.80858456587343697</v>
      </c>
      <c r="U291" s="12">
        <v>-0.42516401808885301</v>
      </c>
      <c r="V291" s="11">
        <v>5</v>
      </c>
      <c r="W291" s="11">
        <v>20.6</v>
      </c>
      <c r="X291" s="11">
        <f t="shared" si="15"/>
        <v>103</v>
      </c>
    </row>
    <row r="292" spans="1:24" x14ac:dyDescent="0.2">
      <c r="A292" s="6" t="s">
        <v>46</v>
      </c>
      <c r="B292" s="6" t="s">
        <v>23</v>
      </c>
      <c r="C292" s="6" t="s">
        <v>14</v>
      </c>
      <c r="D292" s="6" t="s">
        <v>144</v>
      </c>
      <c r="E292" s="6">
        <v>20</v>
      </c>
      <c r="F292" s="6" t="s">
        <v>87</v>
      </c>
      <c r="G292" s="6" t="str">
        <f t="shared" si="14"/>
        <v>RL20</v>
      </c>
      <c r="H292" s="6" t="str">
        <f t="shared" si="13"/>
        <v>RL20.2</v>
      </c>
      <c r="I292" s="11">
        <v>18</v>
      </c>
      <c r="J292" s="7">
        <v>1</v>
      </c>
      <c r="K292" s="12">
        <v>70.762666666666703</v>
      </c>
      <c r="L292" s="12">
        <v>35.430333333333301</v>
      </c>
      <c r="M292" s="12">
        <v>0.50066666666666704</v>
      </c>
      <c r="N292" s="12">
        <v>127.472333333333</v>
      </c>
      <c r="O292" s="12">
        <v>0.93846004599999999</v>
      </c>
      <c r="P292" s="12">
        <v>23.19444274</v>
      </c>
      <c r="Q292" s="12">
        <v>-1.1600419964061499</v>
      </c>
      <c r="R292" s="12">
        <v>0.247720556672927</v>
      </c>
      <c r="S292" s="12">
        <v>0.351222565777908</v>
      </c>
      <c r="T292" s="12">
        <v>-0.230968887739712</v>
      </c>
      <c r="U292" s="12">
        <v>0.21110393142943301</v>
      </c>
      <c r="V292" s="11">
        <v>5</v>
      </c>
      <c r="W292" s="11">
        <v>22</v>
      </c>
      <c r="X292" s="11">
        <f t="shared" si="15"/>
        <v>110</v>
      </c>
    </row>
    <row r="293" spans="1:24" x14ac:dyDescent="0.2">
      <c r="A293" s="6" t="s">
        <v>51</v>
      </c>
      <c r="B293" s="6" t="s">
        <v>54</v>
      </c>
      <c r="C293" s="6" t="s">
        <v>14</v>
      </c>
      <c r="D293" s="6" t="s">
        <v>144</v>
      </c>
      <c r="E293" s="6">
        <v>20</v>
      </c>
      <c r="F293" s="6" t="s">
        <v>88</v>
      </c>
      <c r="G293" s="6" t="str">
        <f t="shared" si="14"/>
        <v>RL20</v>
      </c>
      <c r="H293" s="6" t="str">
        <f t="shared" si="13"/>
        <v>RL20.1</v>
      </c>
      <c r="I293" s="11">
        <v>20</v>
      </c>
      <c r="J293" s="7">
        <v>1</v>
      </c>
      <c r="K293" s="12">
        <v>98.212999999999994</v>
      </c>
      <c r="L293" s="12">
        <v>57.323</v>
      </c>
      <c r="M293" s="12">
        <v>0.5665</v>
      </c>
      <c r="N293" s="12">
        <v>127.35533333333299</v>
      </c>
      <c r="O293" s="12">
        <v>0.69824979799999998</v>
      </c>
      <c r="P293" s="12">
        <v>20.86135045</v>
      </c>
      <c r="Q293" s="12">
        <v>-2.0006303379556898</v>
      </c>
      <c r="R293" s="12">
        <v>0.92446633641144105</v>
      </c>
      <c r="S293" s="12">
        <v>-0.493957499144969</v>
      </c>
      <c r="T293" s="12">
        <v>0.52249312110171697</v>
      </c>
      <c r="U293" s="12">
        <v>-0.38111520722979197</v>
      </c>
      <c r="V293" s="11">
        <v>5</v>
      </c>
      <c r="W293" s="11">
        <v>19</v>
      </c>
      <c r="X293" s="11">
        <f t="shared" si="15"/>
        <v>95</v>
      </c>
    </row>
    <row r="294" spans="1:24" x14ac:dyDescent="0.2">
      <c r="A294" s="6" t="s">
        <v>46</v>
      </c>
      <c r="B294" s="6" t="s">
        <v>64</v>
      </c>
      <c r="C294" s="6" t="s">
        <v>14</v>
      </c>
      <c r="D294" s="6" t="s">
        <v>144</v>
      </c>
      <c r="E294" s="6">
        <v>21</v>
      </c>
      <c r="F294" s="6" t="s">
        <v>90</v>
      </c>
      <c r="G294" s="6" t="str">
        <f t="shared" si="14"/>
        <v>RL21</v>
      </c>
      <c r="H294" s="6" t="str">
        <f t="shared" si="13"/>
        <v>RL21.2</v>
      </c>
      <c r="I294" s="11">
        <v>13</v>
      </c>
      <c r="J294" s="7">
        <v>1</v>
      </c>
      <c r="K294" s="12">
        <v>43.281666666666702</v>
      </c>
      <c r="L294" s="12">
        <v>11.593</v>
      </c>
      <c r="M294" s="12">
        <v>0.269666666666667</v>
      </c>
      <c r="N294" s="12">
        <v>71.9463333333333</v>
      </c>
      <c r="O294" s="12">
        <v>1.1697791239999999</v>
      </c>
      <c r="P294" s="12">
        <v>24.500842939999998</v>
      </c>
      <c r="Q294" s="12">
        <v>2.4151341287190302</v>
      </c>
      <c r="R294" s="12">
        <v>-0.59549689520059601</v>
      </c>
      <c r="S294" s="12">
        <v>-0.10075581639187001</v>
      </c>
      <c r="T294" s="12">
        <v>-1.22723518431468</v>
      </c>
      <c r="U294" s="12">
        <v>0.411293982521652</v>
      </c>
      <c r="V294" s="11">
        <v>7</v>
      </c>
      <c r="W294" s="11">
        <v>15</v>
      </c>
      <c r="X294" s="11">
        <f t="shared" si="15"/>
        <v>105</v>
      </c>
    </row>
    <row r="295" spans="1:24" x14ac:dyDescent="0.2">
      <c r="A295" s="6" t="s">
        <v>51</v>
      </c>
      <c r="B295" s="6" t="s">
        <v>22</v>
      </c>
      <c r="C295" s="6" t="s">
        <v>14</v>
      </c>
      <c r="D295" s="6" t="s">
        <v>144</v>
      </c>
      <c r="E295" s="6">
        <v>21</v>
      </c>
      <c r="F295" s="6" t="s">
        <v>89</v>
      </c>
      <c r="G295" s="6" t="str">
        <f t="shared" si="14"/>
        <v>RL21</v>
      </c>
      <c r="H295" s="6" t="str">
        <f t="shared" si="13"/>
        <v>RL21.1</v>
      </c>
      <c r="I295" s="11" t="s">
        <v>50</v>
      </c>
      <c r="J295" s="7">
        <v>1</v>
      </c>
      <c r="K295" s="7" t="s">
        <v>50</v>
      </c>
      <c r="L295" s="7" t="s">
        <v>50</v>
      </c>
      <c r="M295" s="7" t="s">
        <v>50</v>
      </c>
      <c r="N295" s="7" t="s">
        <v>50</v>
      </c>
      <c r="O295" s="12" t="s">
        <v>50</v>
      </c>
      <c r="P295" s="12" t="s">
        <v>50</v>
      </c>
      <c r="Q295" s="12" t="s">
        <v>50</v>
      </c>
      <c r="R295" s="12" t="s">
        <v>50</v>
      </c>
      <c r="S295" s="12" t="s">
        <v>50</v>
      </c>
      <c r="T295" s="12" t="s">
        <v>50</v>
      </c>
      <c r="U295" s="12" t="s">
        <v>50</v>
      </c>
      <c r="V295" s="11">
        <v>8</v>
      </c>
      <c r="W295" s="11">
        <v>18</v>
      </c>
      <c r="X295" s="11">
        <f t="shared" si="15"/>
        <v>144</v>
      </c>
    </row>
    <row r="296" spans="1:24" x14ac:dyDescent="0.2">
      <c r="A296" s="6" t="s">
        <v>46</v>
      </c>
      <c r="B296" s="6" t="s">
        <v>23</v>
      </c>
      <c r="C296" s="6" t="s">
        <v>14</v>
      </c>
      <c r="D296" s="6" t="s">
        <v>144</v>
      </c>
      <c r="E296" s="6">
        <v>23</v>
      </c>
      <c r="F296" s="6" t="s">
        <v>93</v>
      </c>
      <c r="G296" s="6" t="str">
        <f t="shared" si="14"/>
        <v>RL23</v>
      </c>
      <c r="H296" s="6" t="str">
        <f t="shared" si="13"/>
        <v>RL23.1</v>
      </c>
      <c r="I296" s="11">
        <v>12</v>
      </c>
      <c r="J296" s="7">
        <v>1</v>
      </c>
      <c r="K296" s="12">
        <v>98.5566666666667</v>
      </c>
      <c r="L296" s="12">
        <v>38.700000000000003</v>
      </c>
      <c r="M296" s="12">
        <v>0.39333333333333298</v>
      </c>
      <c r="N296" s="12">
        <v>106.035</v>
      </c>
      <c r="O296" s="12">
        <v>0.79330278799999998</v>
      </c>
      <c r="P296" s="12">
        <v>11.05272514</v>
      </c>
      <c r="Q296" s="12">
        <v>-0.33846277886692799</v>
      </c>
      <c r="R296" s="12">
        <v>-0.120664089514536</v>
      </c>
      <c r="S296" s="12">
        <v>-1.92009547916173</v>
      </c>
      <c r="T296" s="12">
        <v>1.2526714036248701</v>
      </c>
      <c r="U296" s="12">
        <v>0.40576899089723101</v>
      </c>
      <c r="V296" s="11">
        <v>7</v>
      </c>
      <c r="W296" s="11">
        <v>21.4</v>
      </c>
      <c r="X296" s="11">
        <f t="shared" si="15"/>
        <v>149.79999999999998</v>
      </c>
    </row>
    <row r="297" spans="1:24" x14ac:dyDescent="0.2">
      <c r="A297" s="6" t="s">
        <v>51</v>
      </c>
      <c r="B297" s="6" t="s">
        <v>54</v>
      </c>
      <c r="C297" s="6" t="s">
        <v>14</v>
      </c>
      <c r="D297" s="6" t="s">
        <v>144</v>
      </c>
      <c r="E297" s="6">
        <v>23</v>
      </c>
      <c r="F297" s="6" t="s">
        <v>94</v>
      </c>
      <c r="G297" s="6" t="str">
        <f t="shared" si="14"/>
        <v>RL23</v>
      </c>
      <c r="H297" s="6" t="str">
        <f t="shared" si="13"/>
        <v>RL23.2</v>
      </c>
      <c r="I297" s="11">
        <v>12</v>
      </c>
      <c r="J297" s="7">
        <v>1</v>
      </c>
      <c r="K297" s="12">
        <v>82.123999999999995</v>
      </c>
      <c r="L297" s="12">
        <v>46.228999999999999</v>
      </c>
      <c r="M297" s="12">
        <v>0.56466666666666698</v>
      </c>
      <c r="N297" s="12">
        <v>127.472333333333</v>
      </c>
      <c r="O297" s="12">
        <v>0.88358144999999999</v>
      </c>
      <c r="P297" s="12">
        <v>10.46717924</v>
      </c>
      <c r="Q297" s="12">
        <v>-2.0230622031635002</v>
      </c>
      <c r="R297" s="12">
        <v>-0.83608631931909905</v>
      </c>
      <c r="S297" s="12">
        <v>-0.69874717039281298</v>
      </c>
      <c r="T297" s="12">
        <v>1.10260527865758</v>
      </c>
      <c r="U297" s="12">
        <v>-0.22778614388542301</v>
      </c>
      <c r="V297" s="11">
        <v>7</v>
      </c>
      <c r="W297" s="11">
        <v>19.2</v>
      </c>
      <c r="X297" s="11">
        <f t="shared" si="15"/>
        <v>134.4</v>
      </c>
    </row>
    <row r="298" spans="1:24" x14ac:dyDescent="0.2">
      <c r="A298" s="6" t="s">
        <v>46</v>
      </c>
      <c r="B298" s="6" t="s">
        <v>23</v>
      </c>
      <c r="C298" s="6" t="s">
        <v>14</v>
      </c>
      <c r="D298" s="6" t="s">
        <v>144</v>
      </c>
      <c r="E298" s="6">
        <v>24</v>
      </c>
      <c r="F298" s="6" t="s">
        <v>95</v>
      </c>
      <c r="G298" s="6" t="str">
        <f t="shared" si="14"/>
        <v>RL24</v>
      </c>
      <c r="H298" s="6" t="str">
        <f t="shared" si="13"/>
        <v>RL24.1</v>
      </c>
      <c r="I298" s="11">
        <v>11</v>
      </c>
      <c r="J298" s="7">
        <v>1</v>
      </c>
      <c r="K298" s="12">
        <v>95.860333333333301</v>
      </c>
      <c r="L298" s="12">
        <v>48.5745</v>
      </c>
      <c r="M298" s="12">
        <v>0.50766666666666704</v>
      </c>
      <c r="N298" s="12">
        <v>127.913</v>
      </c>
      <c r="O298" s="12">
        <v>0.97461405599999995</v>
      </c>
      <c r="P298" s="12">
        <v>23.160418164999999</v>
      </c>
      <c r="Q298" s="12">
        <v>-1.4190854817781</v>
      </c>
      <c r="R298" s="12">
        <v>1.15258173090968</v>
      </c>
      <c r="S298" s="12">
        <v>-0.24891843313530401</v>
      </c>
      <c r="T298" s="12">
        <v>0.45143040703134701</v>
      </c>
      <c r="U298" s="12">
        <v>7.1823374212818897E-2</v>
      </c>
      <c r="V298" s="11">
        <v>6</v>
      </c>
      <c r="W298" s="11" t="s">
        <v>50</v>
      </c>
      <c r="X298" s="11" t="s">
        <v>50</v>
      </c>
    </row>
    <row r="299" spans="1:24" x14ac:dyDescent="0.2">
      <c r="A299" s="6" t="s">
        <v>51</v>
      </c>
      <c r="B299" s="6" t="s">
        <v>23</v>
      </c>
      <c r="C299" s="6" t="s">
        <v>14</v>
      </c>
      <c r="D299" s="6" t="s">
        <v>144</v>
      </c>
      <c r="E299" s="6">
        <v>24</v>
      </c>
      <c r="F299" s="6" t="s">
        <v>96</v>
      </c>
      <c r="G299" s="6" t="str">
        <f t="shared" si="14"/>
        <v>RL24</v>
      </c>
      <c r="H299" s="6" t="str">
        <f t="shared" si="13"/>
        <v>RL24.2</v>
      </c>
      <c r="I299" s="11">
        <v>17</v>
      </c>
      <c r="J299" s="7">
        <v>1</v>
      </c>
      <c r="K299" s="12">
        <v>62.212666666666699</v>
      </c>
      <c r="L299" s="12">
        <v>31.021999999999998</v>
      </c>
      <c r="M299" s="12">
        <v>0.49833333333333302</v>
      </c>
      <c r="N299" s="12">
        <v>120.962666666667</v>
      </c>
      <c r="O299" s="12">
        <v>0.86653078500000003</v>
      </c>
      <c r="P299" s="12">
        <v>22.569490699999999</v>
      </c>
      <c r="Q299" s="12">
        <v>-0.92907832072502405</v>
      </c>
      <c r="R299" s="12">
        <v>-0.15360938584174899</v>
      </c>
      <c r="S299" s="12">
        <v>0.38612399857970597</v>
      </c>
      <c r="T299" s="12">
        <v>-0.48347716315703698</v>
      </c>
      <c r="U299" s="12">
        <v>7.2565792274740901E-2</v>
      </c>
      <c r="V299" s="11">
        <v>6</v>
      </c>
      <c r="W299" s="11">
        <v>19.7</v>
      </c>
      <c r="X299" s="11">
        <f t="shared" ref="X299:X335" si="16">V299*W299</f>
        <v>118.19999999999999</v>
      </c>
    </row>
    <row r="300" spans="1:24" x14ac:dyDescent="0.2">
      <c r="A300" s="6" t="s">
        <v>46</v>
      </c>
      <c r="B300" s="6" t="s">
        <v>64</v>
      </c>
      <c r="C300" s="6" t="s">
        <v>14</v>
      </c>
      <c r="D300" s="6" t="s">
        <v>144</v>
      </c>
      <c r="E300" s="6">
        <v>26</v>
      </c>
      <c r="F300" s="6" t="s">
        <v>99</v>
      </c>
      <c r="G300" s="6" t="str">
        <f t="shared" si="14"/>
        <v>RL26</v>
      </c>
      <c r="H300" s="6" t="str">
        <f t="shared" si="13"/>
        <v>RL26.1</v>
      </c>
      <c r="I300" s="11">
        <v>9</v>
      </c>
      <c r="J300" s="7">
        <v>1</v>
      </c>
      <c r="K300" s="12">
        <v>79.934333333333299</v>
      </c>
      <c r="L300" s="12">
        <v>39.607999999999997</v>
      </c>
      <c r="M300" s="12">
        <v>0.49533333333333301</v>
      </c>
      <c r="N300" s="12">
        <v>133.994333333333</v>
      </c>
      <c r="O300" s="12">
        <v>0.76157374200000005</v>
      </c>
      <c r="P300" s="12">
        <v>18.097240060000001</v>
      </c>
      <c r="Q300" s="12">
        <v>-1.5611510782622899</v>
      </c>
      <c r="R300" s="12">
        <v>1.6195715661241301E-2</v>
      </c>
      <c r="S300" s="12">
        <v>-0.29266221654105201</v>
      </c>
      <c r="T300" s="12">
        <v>0.331244986742947</v>
      </c>
      <c r="U300" s="12">
        <v>0.47192027736085601</v>
      </c>
      <c r="V300" s="11">
        <v>4</v>
      </c>
      <c r="W300" s="11">
        <v>23</v>
      </c>
      <c r="X300" s="11">
        <f t="shared" si="16"/>
        <v>92</v>
      </c>
    </row>
    <row r="301" spans="1:24" x14ac:dyDescent="0.2">
      <c r="A301" s="6" t="s">
        <v>51</v>
      </c>
      <c r="B301" s="6" t="s">
        <v>64</v>
      </c>
      <c r="C301" s="6" t="s">
        <v>14</v>
      </c>
      <c r="D301" s="6" t="s">
        <v>144</v>
      </c>
      <c r="E301" s="6">
        <v>26</v>
      </c>
      <c r="F301" s="6" t="s">
        <v>100</v>
      </c>
      <c r="G301" s="6" t="str">
        <f t="shared" si="14"/>
        <v>RL26</v>
      </c>
      <c r="H301" s="6" t="str">
        <f t="shared" si="13"/>
        <v>RL26.2</v>
      </c>
      <c r="I301" s="11">
        <v>17</v>
      </c>
      <c r="J301" s="7">
        <v>1</v>
      </c>
      <c r="K301" s="12">
        <v>94.683999999999997</v>
      </c>
      <c r="L301" s="12">
        <v>50.404000000000003</v>
      </c>
      <c r="M301" s="12">
        <v>0.53266666666666695</v>
      </c>
      <c r="N301" s="12">
        <v>125.65966666666699</v>
      </c>
      <c r="O301" s="12">
        <v>0.81944432</v>
      </c>
      <c r="P301" s="12">
        <v>25.125154859999999</v>
      </c>
      <c r="Q301" s="12">
        <v>-1.5388881788059501</v>
      </c>
      <c r="R301" s="12">
        <v>1.3047533864745999</v>
      </c>
      <c r="S301" s="12">
        <v>-0.139733366557315</v>
      </c>
      <c r="T301" s="12">
        <v>0.14444392696877101</v>
      </c>
      <c r="U301" s="12">
        <v>-0.19605148970083999</v>
      </c>
      <c r="V301" s="11">
        <v>4</v>
      </c>
      <c r="W301" s="11">
        <v>19</v>
      </c>
      <c r="X301" s="11">
        <f t="shared" si="16"/>
        <v>76</v>
      </c>
    </row>
    <row r="302" spans="1:24" x14ac:dyDescent="0.2">
      <c r="A302" s="6" t="s">
        <v>46</v>
      </c>
      <c r="B302" s="6" t="s">
        <v>23</v>
      </c>
      <c r="C302" s="6" t="s">
        <v>14</v>
      </c>
      <c r="D302" s="6" t="s">
        <v>144</v>
      </c>
      <c r="E302" s="6">
        <v>28</v>
      </c>
      <c r="F302" s="6" t="s">
        <v>103</v>
      </c>
      <c r="G302" s="6" t="str">
        <f t="shared" si="14"/>
        <v>RL28</v>
      </c>
      <c r="H302" s="6" t="str">
        <f t="shared" si="13"/>
        <v>RL28.1</v>
      </c>
      <c r="I302" s="11">
        <v>24</v>
      </c>
      <c r="J302" s="7">
        <v>1</v>
      </c>
      <c r="K302" s="12">
        <v>81.754499999999993</v>
      </c>
      <c r="L302" s="12">
        <v>45.5715</v>
      </c>
      <c r="M302" s="12">
        <v>0.5575</v>
      </c>
      <c r="N302" s="12">
        <v>117.26</v>
      </c>
      <c r="O302" s="12">
        <v>0.91390161800000003</v>
      </c>
      <c r="P302" s="12">
        <v>17.225150934999998</v>
      </c>
      <c r="Q302" s="12">
        <v>-1.5171658171493201</v>
      </c>
      <c r="R302" s="12">
        <v>-0.10298249194241101</v>
      </c>
      <c r="S302" s="12">
        <v>-0.34610448884386902</v>
      </c>
      <c r="T302" s="12">
        <v>0.50294272494499304</v>
      </c>
      <c r="U302" s="12">
        <v>-0.54067041319118403</v>
      </c>
      <c r="V302" s="11">
        <v>4</v>
      </c>
      <c r="W302" s="11">
        <v>21.3</v>
      </c>
      <c r="X302" s="11">
        <f t="shared" si="16"/>
        <v>85.2</v>
      </c>
    </row>
    <row r="303" spans="1:24" x14ac:dyDescent="0.2">
      <c r="A303" s="6" t="s">
        <v>51</v>
      </c>
      <c r="B303" s="6" t="s">
        <v>64</v>
      </c>
      <c r="C303" s="6" t="s">
        <v>14</v>
      </c>
      <c r="D303" s="6" t="s">
        <v>144</v>
      </c>
      <c r="E303" s="6">
        <v>28</v>
      </c>
      <c r="F303" s="6" t="s">
        <v>104</v>
      </c>
      <c r="G303" s="6" t="str">
        <f t="shared" si="14"/>
        <v>RL28</v>
      </c>
      <c r="H303" s="6" t="str">
        <f t="shared" si="13"/>
        <v>RL28.2</v>
      </c>
      <c r="I303" s="11">
        <v>17</v>
      </c>
      <c r="J303" s="7">
        <v>1</v>
      </c>
      <c r="K303" s="12">
        <v>97.509666666666703</v>
      </c>
      <c r="L303" s="12">
        <v>50.271000000000001</v>
      </c>
      <c r="M303" s="12">
        <v>0.51566666666666705</v>
      </c>
      <c r="N303" s="12">
        <v>118.393</v>
      </c>
      <c r="O303" s="12">
        <v>0.87596188600000002</v>
      </c>
      <c r="P303" s="12">
        <v>25.073604599999999</v>
      </c>
      <c r="Q303" s="12">
        <v>-1.21527920549016</v>
      </c>
      <c r="R303" s="12">
        <v>1.3939923402643499</v>
      </c>
      <c r="S303" s="12">
        <v>-0.325040838438932</v>
      </c>
      <c r="T303" s="12">
        <v>0.22212542828781401</v>
      </c>
      <c r="U303" s="12">
        <v>-0.298527653134324</v>
      </c>
      <c r="V303" s="11">
        <v>4</v>
      </c>
      <c r="W303" s="11">
        <v>21.1</v>
      </c>
      <c r="X303" s="11">
        <f t="shared" si="16"/>
        <v>84.4</v>
      </c>
    </row>
    <row r="304" spans="1:24" x14ac:dyDescent="0.2">
      <c r="A304" s="6" t="s">
        <v>46</v>
      </c>
      <c r="B304" s="6" t="s">
        <v>22</v>
      </c>
      <c r="C304" s="6" t="s">
        <v>14</v>
      </c>
      <c r="D304" s="6" t="s">
        <v>144</v>
      </c>
      <c r="E304" s="6">
        <v>30</v>
      </c>
      <c r="F304" s="6" t="s">
        <v>163</v>
      </c>
      <c r="G304" s="6" t="str">
        <f t="shared" si="14"/>
        <v>RL30</v>
      </c>
      <c r="H304" s="6" t="str">
        <f t="shared" si="13"/>
        <v>RL30.1</v>
      </c>
      <c r="I304" s="11">
        <v>17</v>
      </c>
      <c r="J304" s="7">
        <v>1</v>
      </c>
      <c r="K304" s="12">
        <v>88.757333333333307</v>
      </c>
      <c r="L304" s="12">
        <v>43.411333333333303</v>
      </c>
      <c r="M304" s="12">
        <v>0.48933333333333301</v>
      </c>
      <c r="N304" s="12">
        <v>106.856333333333</v>
      </c>
      <c r="O304" s="12" t="s">
        <v>50</v>
      </c>
      <c r="P304" s="12">
        <v>24.212081359999999</v>
      </c>
      <c r="Q304" s="12" t="s">
        <v>50</v>
      </c>
      <c r="R304" s="12" t="s">
        <v>50</v>
      </c>
      <c r="S304" s="12" t="s">
        <v>50</v>
      </c>
      <c r="T304" s="12" t="s">
        <v>50</v>
      </c>
      <c r="U304" s="12" t="s">
        <v>50</v>
      </c>
      <c r="V304" s="11">
        <v>6</v>
      </c>
      <c r="W304" s="11">
        <v>24.9</v>
      </c>
      <c r="X304" s="11">
        <f t="shared" si="16"/>
        <v>149.39999999999998</v>
      </c>
    </row>
    <row r="305" spans="1:24" x14ac:dyDescent="0.2">
      <c r="A305" s="6" t="s">
        <v>46</v>
      </c>
      <c r="B305" s="6" t="s">
        <v>22</v>
      </c>
      <c r="C305" s="9" t="s">
        <v>14</v>
      </c>
      <c r="D305" s="6" t="s">
        <v>144</v>
      </c>
      <c r="E305" s="9">
        <v>30</v>
      </c>
      <c r="F305" s="9">
        <v>30.3</v>
      </c>
      <c r="G305" s="6" t="str">
        <f t="shared" si="14"/>
        <v>RL30</v>
      </c>
      <c r="H305" s="6" t="str">
        <f t="shared" si="13"/>
        <v>RL30.3</v>
      </c>
      <c r="I305" s="11">
        <v>24</v>
      </c>
      <c r="J305" s="7">
        <v>1</v>
      </c>
      <c r="K305" s="7" t="s">
        <v>50</v>
      </c>
      <c r="L305" s="7" t="s">
        <v>50</v>
      </c>
      <c r="M305" s="7" t="s">
        <v>50</v>
      </c>
      <c r="N305" s="7" t="s">
        <v>50</v>
      </c>
      <c r="O305" s="12">
        <v>0.93528772199999999</v>
      </c>
      <c r="P305" s="12">
        <v>13.70353362</v>
      </c>
      <c r="Q305" s="12" t="s">
        <v>50</v>
      </c>
      <c r="R305" s="12" t="s">
        <v>50</v>
      </c>
      <c r="S305" s="12" t="s">
        <v>50</v>
      </c>
      <c r="T305" s="12" t="s">
        <v>50</v>
      </c>
      <c r="U305" s="12" t="s">
        <v>50</v>
      </c>
      <c r="V305" s="11">
        <v>6</v>
      </c>
      <c r="W305" s="11">
        <v>24</v>
      </c>
      <c r="X305" s="11">
        <f t="shared" si="16"/>
        <v>144</v>
      </c>
    </row>
    <row r="306" spans="1:24" x14ac:dyDescent="0.2">
      <c r="A306" s="6" t="s">
        <v>51</v>
      </c>
      <c r="B306" s="6" t="s">
        <v>64</v>
      </c>
      <c r="C306" s="9" t="s">
        <v>14</v>
      </c>
      <c r="D306" s="6" t="s">
        <v>144</v>
      </c>
      <c r="E306" s="9">
        <v>30</v>
      </c>
      <c r="F306" s="9">
        <v>30.2</v>
      </c>
      <c r="G306" s="6" t="str">
        <f t="shared" si="14"/>
        <v>RL30</v>
      </c>
      <c r="H306" s="6" t="str">
        <f t="shared" si="13"/>
        <v>RL30.2</v>
      </c>
      <c r="I306" s="11">
        <v>12</v>
      </c>
      <c r="J306" s="7">
        <v>1</v>
      </c>
      <c r="K306" s="12">
        <v>76.185500000000005</v>
      </c>
      <c r="L306" s="12">
        <v>39.127333333333297</v>
      </c>
      <c r="M306" s="12">
        <v>0.51900000000000002</v>
      </c>
      <c r="N306" s="12">
        <v>127.399</v>
      </c>
      <c r="O306" s="12">
        <v>0.67915826400000001</v>
      </c>
      <c r="P306" s="12">
        <v>13.820209589999999</v>
      </c>
      <c r="Q306" s="12">
        <v>-1.6414112372467</v>
      </c>
      <c r="R306" s="12">
        <v>-0.64549533264350201</v>
      </c>
      <c r="S306" s="12">
        <v>-0.57453550616765403</v>
      </c>
      <c r="T306" s="12">
        <v>0.50731163297765403</v>
      </c>
      <c r="U306" s="12">
        <v>0.13838204256046099</v>
      </c>
      <c r="V306" s="11">
        <v>8</v>
      </c>
      <c r="W306" s="11">
        <v>19.399999999999999</v>
      </c>
      <c r="X306" s="11">
        <f t="shared" si="16"/>
        <v>155.19999999999999</v>
      </c>
    </row>
    <row r="307" spans="1:24" x14ac:dyDescent="0.2">
      <c r="A307" s="6" t="s">
        <v>51</v>
      </c>
      <c r="B307" s="6" t="s">
        <v>54</v>
      </c>
      <c r="C307" s="9" t="s">
        <v>14</v>
      </c>
      <c r="D307" s="6" t="s">
        <v>144</v>
      </c>
      <c r="E307" s="9">
        <v>30</v>
      </c>
      <c r="F307" s="9">
        <v>30.4</v>
      </c>
      <c r="G307" s="6" t="str">
        <f t="shared" si="14"/>
        <v>RL30</v>
      </c>
      <c r="H307" s="6" t="str">
        <f t="shared" si="13"/>
        <v>RL30.4</v>
      </c>
      <c r="I307" s="14">
        <v>16</v>
      </c>
      <c r="J307" s="7">
        <v>1</v>
      </c>
      <c r="K307" s="12">
        <v>105.1845</v>
      </c>
      <c r="L307" s="12">
        <v>61.28</v>
      </c>
      <c r="M307" s="12">
        <v>0.58199999999999996</v>
      </c>
      <c r="N307" s="12">
        <v>122.642</v>
      </c>
      <c r="O307" s="12">
        <v>0.75592866400000003</v>
      </c>
      <c r="P307" s="12">
        <v>10.89572815</v>
      </c>
      <c r="Q307" s="12">
        <v>-2.2408003513992898</v>
      </c>
      <c r="R307" s="12">
        <v>1.95190797715241E-2</v>
      </c>
      <c r="S307" s="12">
        <v>-1.36248144638965</v>
      </c>
      <c r="T307" s="12">
        <v>1.55487186188348</v>
      </c>
      <c r="U307" s="12">
        <v>-0.59536178285813601</v>
      </c>
      <c r="V307" s="11">
        <v>6</v>
      </c>
      <c r="W307" s="11">
        <v>21.2</v>
      </c>
      <c r="X307" s="11">
        <f t="shared" si="16"/>
        <v>127.19999999999999</v>
      </c>
    </row>
    <row r="308" spans="1:24" x14ac:dyDescent="0.2">
      <c r="A308" s="6" t="s">
        <v>46</v>
      </c>
      <c r="B308" s="6" t="s">
        <v>54</v>
      </c>
      <c r="C308" s="6" t="s">
        <v>14</v>
      </c>
      <c r="D308" s="6" t="s">
        <v>144</v>
      </c>
      <c r="E308" s="6">
        <v>31</v>
      </c>
      <c r="F308" s="6" t="s">
        <v>114</v>
      </c>
      <c r="G308" s="6" t="str">
        <f t="shared" si="14"/>
        <v>RL31</v>
      </c>
      <c r="H308" s="6" t="str">
        <f t="shared" si="13"/>
        <v>RL31.1</v>
      </c>
      <c r="I308" s="11">
        <v>13</v>
      </c>
      <c r="J308" s="7">
        <v>1</v>
      </c>
      <c r="K308" s="12">
        <v>85.186999999999998</v>
      </c>
      <c r="L308" s="12">
        <v>41.454333333333302</v>
      </c>
      <c r="M308" s="12">
        <v>0.48649999999999999</v>
      </c>
      <c r="N308" s="12">
        <v>117.309333333333</v>
      </c>
      <c r="O308" s="12">
        <v>0.83219225600000002</v>
      </c>
      <c r="P308" s="12">
        <v>21.12395515</v>
      </c>
      <c r="Q308" s="12">
        <v>-0.97672828083285701</v>
      </c>
      <c r="R308" s="12">
        <v>0.51192694963055496</v>
      </c>
      <c r="S308" s="12">
        <v>-0.41501987148559999</v>
      </c>
      <c r="T308" s="12">
        <v>0.18458651950624799</v>
      </c>
      <c r="U308" s="12">
        <v>-1.9124876666528502E-2</v>
      </c>
      <c r="V308" s="11">
        <v>5</v>
      </c>
      <c r="W308" s="11">
        <v>20.2</v>
      </c>
      <c r="X308" s="11">
        <f t="shared" si="16"/>
        <v>101</v>
      </c>
    </row>
    <row r="309" spans="1:24" x14ac:dyDescent="0.2">
      <c r="A309" s="6" t="s">
        <v>51</v>
      </c>
      <c r="B309" s="6" t="s">
        <v>64</v>
      </c>
      <c r="C309" s="6" t="s">
        <v>14</v>
      </c>
      <c r="D309" s="6" t="s">
        <v>144</v>
      </c>
      <c r="E309" s="6">
        <v>31</v>
      </c>
      <c r="F309" s="6" t="s">
        <v>115</v>
      </c>
      <c r="G309" s="6" t="str">
        <f t="shared" si="14"/>
        <v>RL31</v>
      </c>
      <c r="H309" s="6" t="str">
        <f t="shared" si="13"/>
        <v>RL31.2</v>
      </c>
      <c r="I309" s="11">
        <v>14</v>
      </c>
      <c r="J309" s="7">
        <v>1</v>
      </c>
      <c r="K309" s="12">
        <v>78.113</v>
      </c>
      <c r="L309" s="12">
        <v>36.738999999999997</v>
      </c>
      <c r="M309" s="12">
        <v>0.47049999999999997</v>
      </c>
      <c r="N309" s="12">
        <v>123.365333333333</v>
      </c>
      <c r="O309" s="12">
        <v>1.869546371</v>
      </c>
      <c r="P309" s="12">
        <v>24.997333449999999</v>
      </c>
      <c r="Q309" s="12">
        <v>-0.505866654953677</v>
      </c>
      <c r="R309" s="12">
        <v>0.76095313554763599</v>
      </c>
      <c r="S309" s="12">
        <v>0.76322180154338004</v>
      </c>
      <c r="T309" s="12">
        <v>0.44875617420797898</v>
      </c>
      <c r="U309" s="12">
        <v>0.21932336689925999</v>
      </c>
      <c r="V309" s="11">
        <v>7</v>
      </c>
      <c r="W309" s="11">
        <v>20.5</v>
      </c>
      <c r="X309" s="11">
        <f t="shared" si="16"/>
        <v>143.5</v>
      </c>
    </row>
    <row r="310" spans="1:24" x14ac:dyDescent="0.2">
      <c r="A310" s="6" t="s">
        <v>46</v>
      </c>
      <c r="B310" s="6" t="s">
        <v>54</v>
      </c>
      <c r="C310" s="6" t="s">
        <v>14</v>
      </c>
      <c r="D310" s="6" t="s">
        <v>144</v>
      </c>
      <c r="E310" s="6">
        <v>32</v>
      </c>
      <c r="F310" s="6" t="s">
        <v>117</v>
      </c>
      <c r="G310" s="6" t="str">
        <f t="shared" si="14"/>
        <v>RL32</v>
      </c>
      <c r="H310" s="6" t="str">
        <f t="shared" si="13"/>
        <v>RL32.2</v>
      </c>
      <c r="I310" s="11">
        <v>10</v>
      </c>
      <c r="J310" s="7">
        <v>1</v>
      </c>
      <c r="K310" s="12">
        <v>45.8036666666667</v>
      </c>
      <c r="L310" s="12">
        <v>18.3876666666667</v>
      </c>
      <c r="M310" s="12">
        <v>0.40133333333333299</v>
      </c>
      <c r="N310" s="12">
        <v>102.637333333333</v>
      </c>
      <c r="O310" s="12">
        <v>0.656752946</v>
      </c>
      <c r="P310" s="12">
        <v>15.8561102</v>
      </c>
      <c r="Q310" s="12">
        <v>0.19605397779563299</v>
      </c>
      <c r="R310" s="12">
        <v>-1.5081729870210201</v>
      </c>
      <c r="S310" s="12">
        <v>-0.330143403299831</v>
      </c>
      <c r="T310" s="12">
        <v>-0.62181491946488299</v>
      </c>
      <c r="U310" s="12">
        <v>0.40837251912024303</v>
      </c>
      <c r="V310" s="11">
        <v>7</v>
      </c>
      <c r="W310" s="11">
        <v>18.3</v>
      </c>
      <c r="X310" s="11">
        <f t="shared" si="16"/>
        <v>128.1</v>
      </c>
    </row>
    <row r="311" spans="1:24" x14ac:dyDescent="0.2">
      <c r="A311" s="6" t="s">
        <v>51</v>
      </c>
      <c r="B311" s="6" t="s">
        <v>22</v>
      </c>
      <c r="C311" s="6" t="s">
        <v>14</v>
      </c>
      <c r="D311" s="6" t="s">
        <v>144</v>
      </c>
      <c r="E311" s="6">
        <v>32</v>
      </c>
      <c r="F311" s="6" t="s">
        <v>116</v>
      </c>
      <c r="G311" s="6" t="str">
        <f t="shared" si="14"/>
        <v>RL32</v>
      </c>
      <c r="H311" s="6" t="str">
        <f t="shared" si="13"/>
        <v>RL32.1</v>
      </c>
      <c r="I311" s="11">
        <v>24</v>
      </c>
      <c r="J311" s="7">
        <v>1</v>
      </c>
      <c r="K311" s="12">
        <v>61.4806666666667</v>
      </c>
      <c r="L311" s="12">
        <v>24.405666666666701</v>
      </c>
      <c r="M311" s="12">
        <v>0.396666666666667</v>
      </c>
      <c r="N311" s="12">
        <v>87.292333333333303</v>
      </c>
      <c r="O311" s="12">
        <v>1.0101868300000001</v>
      </c>
      <c r="P311" s="12">
        <v>28.085533259999998</v>
      </c>
      <c r="Q311" s="12">
        <v>0.93677924089437303</v>
      </c>
      <c r="R311" s="12">
        <v>0.42551529427194401</v>
      </c>
      <c r="S311" s="12">
        <v>0.149300694768153</v>
      </c>
      <c r="T311" s="12">
        <v>-1.0519124399872399</v>
      </c>
      <c r="U311" s="12">
        <v>-0.20904711445395699</v>
      </c>
      <c r="V311" s="11">
        <v>7</v>
      </c>
      <c r="W311" s="11">
        <v>17.2</v>
      </c>
      <c r="X311" s="11">
        <f t="shared" si="16"/>
        <v>120.39999999999999</v>
      </c>
    </row>
    <row r="312" spans="1:24" x14ac:dyDescent="0.2">
      <c r="A312" s="6" t="s">
        <v>46</v>
      </c>
      <c r="B312" s="6" t="s">
        <v>23</v>
      </c>
      <c r="C312" s="6" t="s">
        <v>14</v>
      </c>
      <c r="D312" s="6" t="s">
        <v>144</v>
      </c>
      <c r="E312" s="6">
        <v>33</v>
      </c>
      <c r="F312" s="6" t="s">
        <v>119</v>
      </c>
      <c r="G312" s="6" t="str">
        <f t="shared" si="14"/>
        <v>RL33</v>
      </c>
      <c r="H312" s="6" t="str">
        <f t="shared" si="13"/>
        <v>RL33.2</v>
      </c>
      <c r="I312" s="11">
        <v>14</v>
      </c>
      <c r="J312" s="7">
        <v>1</v>
      </c>
      <c r="K312" s="12">
        <v>75.906666666666695</v>
      </c>
      <c r="L312" s="12">
        <v>36.384333333333302</v>
      </c>
      <c r="M312" s="12">
        <v>0.47899999999999998</v>
      </c>
      <c r="N312" s="12">
        <v>123.65033333333299</v>
      </c>
      <c r="O312" s="12">
        <v>0.88521154800000001</v>
      </c>
      <c r="P312" s="12">
        <v>19.157341379999998</v>
      </c>
      <c r="Q312" s="12">
        <v>-1.0490426596800999</v>
      </c>
      <c r="R312" s="12">
        <v>-2.3702050121849699E-2</v>
      </c>
      <c r="S312" s="12">
        <v>-0.217019786794026</v>
      </c>
      <c r="T312" s="12">
        <v>0.17333149376399201</v>
      </c>
      <c r="U312" s="12">
        <v>0.28238284738139702</v>
      </c>
      <c r="V312" s="11">
        <v>7</v>
      </c>
      <c r="W312" s="11">
        <v>21</v>
      </c>
      <c r="X312" s="11">
        <f t="shared" si="16"/>
        <v>147</v>
      </c>
    </row>
    <row r="313" spans="1:24" x14ac:dyDescent="0.2">
      <c r="A313" s="6" t="s">
        <v>51</v>
      </c>
      <c r="B313" s="6" t="s">
        <v>22</v>
      </c>
      <c r="C313" s="6" t="s">
        <v>14</v>
      </c>
      <c r="D313" s="6" t="s">
        <v>144</v>
      </c>
      <c r="E313" s="6">
        <v>33</v>
      </c>
      <c r="F313" s="6" t="s">
        <v>118</v>
      </c>
      <c r="G313" s="6" t="str">
        <f t="shared" si="14"/>
        <v>RL33</v>
      </c>
      <c r="H313" s="6" t="str">
        <f t="shared" si="13"/>
        <v>RL33.1</v>
      </c>
      <c r="I313" s="11">
        <v>17</v>
      </c>
      <c r="J313" s="7">
        <v>1</v>
      </c>
      <c r="K313" s="12">
        <v>93.998999999999995</v>
      </c>
      <c r="L313" s="12">
        <v>36.597333333333303</v>
      </c>
      <c r="M313" s="12">
        <v>0.38900000000000001</v>
      </c>
      <c r="N313" s="12">
        <v>109.419333333333</v>
      </c>
      <c r="O313" s="12">
        <v>0.87169701799999999</v>
      </c>
      <c r="P313" s="12">
        <v>21.722440859999999</v>
      </c>
      <c r="Q313" s="12">
        <v>-9.5794427655279402E-2</v>
      </c>
      <c r="R313" s="12">
        <v>0.94533787123476598</v>
      </c>
      <c r="S313" s="12">
        <v>-0.95958967740763501</v>
      </c>
      <c r="T313" s="12">
        <v>0.31970641508187397</v>
      </c>
      <c r="U313" s="12">
        <v>0.46727983988177801</v>
      </c>
      <c r="V313" s="11">
        <v>5</v>
      </c>
      <c r="W313" s="11">
        <v>22.5</v>
      </c>
      <c r="X313" s="11">
        <f t="shared" si="16"/>
        <v>112.5</v>
      </c>
    </row>
    <row r="314" spans="1:24" x14ac:dyDescent="0.2">
      <c r="A314" s="6" t="s">
        <v>46</v>
      </c>
      <c r="B314" s="6" t="s">
        <v>54</v>
      </c>
      <c r="C314" s="6" t="s">
        <v>14</v>
      </c>
      <c r="D314" s="6" t="s">
        <v>144</v>
      </c>
      <c r="E314" s="6">
        <v>36</v>
      </c>
      <c r="F314" s="6" t="s">
        <v>124</v>
      </c>
      <c r="G314" s="6" t="str">
        <f t="shared" si="14"/>
        <v>RL36</v>
      </c>
      <c r="H314" s="6" t="str">
        <f t="shared" si="13"/>
        <v>RL36.1</v>
      </c>
      <c r="I314" s="14">
        <v>16</v>
      </c>
      <c r="J314" s="7">
        <v>1</v>
      </c>
      <c r="K314" s="12">
        <v>54.327666666666701</v>
      </c>
      <c r="L314" s="12">
        <v>28.067333333333298</v>
      </c>
      <c r="M314" s="12">
        <v>0.51733333333333298</v>
      </c>
      <c r="N314" s="12">
        <v>117.42633333333301</v>
      </c>
      <c r="O314" s="12">
        <v>0.76390397700000001</v>
      </c>
      <c r="P314" s="12">
        <v>17.04093245</v>
      </c>
      <c r="Q314" s="12">
        <v>-1.0630803777238</v>
      </c>
      <c r="R314" s="12">
        <v>-1.0966973263293001</v>
      </c>
      <c r="S314" s="12">
        <v>0.13618670135153299</v>
      </c>
      <c r="T314" s="12">
        <v>-0.31216745515321498</v>
      </c>
      <c r="U314" s="12">
        <v>-0.10303094998531701</v>
      </c>
      <c r="V314" s="11">
        <v>16</v>
      </c>
      <c r="W314" s="11">
        <v>18.399999999999999</v>
      </c>
      <c r="X314" s="11">
        <f t="shared" si="16"/>
        <v>294.39999999999998</v>
      </c>
    </row>
    <row r="315" spans="1:24" x14ac:dyDescent="0.2">
      <c r="A315" s="6" t="s">
        <v>51</v>
      </c>
      <c r="B315" s="6" t="s">
        <v>54</v>
      </c>
      <c r="C315" s="6" t="s">
        <v>14</v>
      </c>
      <c r="D315" s="6" t="s">
        <v>144</v>
      </c>
      <c r="E315" s="6">
        <v>36</v>
      </c>
      <c r="F315" s="6" t="s">
        <v>125</v>
      </c>
      <c r="G315" s="6" t="str">
        <f t="shared" si="14"/>
        <v>RL36</v>
      </c>
      <c r="H315" s="6" t="str">
        <f t="shared" si="13"/>
        <v>RL36.2</v>
      </c>
      <c r="I315" s="11">
        <v>12</v>
      </c>
      <c r="J315" s="7">
        <v>1</v>
      </c>
      <c r="K315" s="12">
        <v>74.91</v>
      </c>
      <c r="L315" s="12">
        <v>40.693666666666701</v>
      </c>
      <c r="M315" s="12">
        <v>0.54366666666666696</v>
      </c>
      <c r="N315" s="12">
        <v>133.80266666666699</v>
      </c>
      <c r="O315" s="12">
        <v>0.65093135400000002</v>
      </c>
      <c r="P315" s="12">
        <v>15.656580379999999</v>
      </c>
      <c r="Q315" s="12">
        <v>-1.9583774854081799</v>
      </c>
      <c r="R315" s="12">
        <v>-0.48184246782467499</v>
      </c>
      <c r="S315" s="12">
        <v>-0.273196241809881</v>
      </c>
      <c r="T315" s="12">
        <v>0.34046809429942498</v>
      </c>
      <c r="U315" s="12">
        <v>0.131390152375569</v>
      </c>
      <c r="V315" s="11">
        <v>8</v>
      </c>
      <c r="W315" s="11">
        <v>17</v>
      </c>
      <c r="X315" s="11">
        <f t="shared" si="16"/>
        <v>136</v>
      </c>
    </row>
    <row r="316" spans="1:24" x14ac:dyDescent="0.2">
      <c r="A316" s="6" t="s">
        <v>46</v>
      </c>
      <c r="B316" s="6" t="s">
        <v>54</v>
      </c>
      <c r="C316" s="6" t="s">
        <v>14</v>
      </c>
      <c r="D316" s="6" t="s">
        <v>144</v>
      </c>
      <c r="E316" s="6">
        <v>37</v>
      </c>
      <c r="F316" s="6" t="s">
        <v>129</v>
      </c>
      <c r="G316" s="6" t="str">
        <f t="shared" si="14"/>
        <v>RL37</v>
      </c>
      <c r="H316" s="6" t="str">
        <f t="shared" si="13"/>
        <v>RL37.2</v>
      </c>
      <c r="I316" s="11">
        <v>18</v>
      </c>
      <c r="J316" s="7">
        <v>1</v>
      </c>
      <c r="K316" s="12">
        <v>55.863666666666703</v>
      </c>
      <c r="L316" s="12">
        <v>23.744333333333302</v>
      </c>
      <c r="M316" s="12">
        <v>0.42433333333333301</v>
      </c>
      <c r="N316" s="12">
        <v>90.411333333333303</v>
      </c>
      <c r="O316" s="12">
        <v>0.72655806999999994</v>
      </c>
      <c r="P316" s="12">
        <v>32.207628020000001</v>
      </c>
      <c r="Q316" s="12">
        <v>0.68469658248340304</v>
      </c>
      <c r="R316" s="12">
        <v>0.67165830084890898</v>
      </c>
      <c r="S316" s="12">
        <v>0.52104837142713001</v>
      </c>
      <c r="T316" s="12">
        <v>-1.71888901889263</v>
      </c>
      <c r="U316" s="12">
        <v>-0.32600530499097102</v>
      </c>
      <c r="V316" s="11">
        <v>20</v>
      </c>
      <c r="W316" s="11">
        <v>18.100000000000001</v>
      </c>
      <c r="X316" s="11">
        <f t="shared" si="16"/>
        <v>362</v>
      </c>
    </row>
    <row r="317" spans="1:24" x14ac:dyDescent="0.2">
      <c r="A317" s="6" t="s">
        <v>51</v>
      </c>
      <c r="B317" s="6" t="s">
        <v>23</v>
      </c>
      <c r="C317" s="6" t="s">
        <v>14</v>
      </c>
      <c r="D317" s="6" t="s">
        <v>144</v>
      </c>
      <c r="E317" s="6">
        <v>37</v>
      </c>
      <c r="F317" s="6" t="s">
        <v>127</v>
      </c>
      <c r="G317" s="6" t="str">
        <f t="shared" si="14"/>
        <v>RL37</v>
      </c>
      <c r="H317" s="6" t="str">
        <f t="shared" si="13"/>
        <v>RL37.1</v>
      </c>
      <c r="I317" s="11">
        <v>17</v>
      </c>
      <c r="J317" s="7">
        <v>1</v>
      </c>
      <c r="K317" s="12">
        <v>53.901333333333298</v>
      </c>
      <c r="L317" s="12">
        <v>24.468</v>
      </c>
      <c r="M317" s="12">
        <v>0.45400000000000001</v>
      </c>
      <c r="N317" s="12">
        <v>119.98366666666701</v>
      </c>
      <c r="O317" s="12">
        <v>0.53007074799999998</v>
      </c>
      <c r="P317" s="12">
        <v>20.00642801</v>
      </c>
      <c r="Q317" s="12">
        <v>-0.69335796522885296</v>
      </c>
      <c r="R317" s="12">
        <v>-0.73146573862370801</v>
      </c>
      <c r="S317" s="12">
        <v>5.5591275410511697E-2</v>
      </c>
      <c r="T317" s="12">
        <v>-0.74763757160644595</v>
      </c>
      <c r="U317" s="12">
        <v>0.46724391845216701</v>
      </c>
      <c r="V317" s="11">
        <v>11</v>
      </c>
      <c r="W317" s="11">
        <v>21.6</v>
      </c>
      <c r="X317" s="11">
        <f t="shared" si="16"/>
        <v>237.60000000000002</v>
      </c>
    </row>
    <row r="318" spans="1:24" x14ac:dyDescent="0.2">
      <c r="A318" s="6" t="s">
        <v>46</v>
      </c>
      <c r="B318" s="6" t="s">
        <v>23</v>
      </c>
      <c r="C318" s="6" t="s">
        <v>14</v>
      </c>
      <c r="D318" s="6" t="s">
        <v>144</v>
      </c>
      <c r="E318" s="6">
        <v>39</v>
      </c>
      <c r="F318" s="6" t="s">
        <v>132</v>
      </c>
      <c r="G318" s="6" t="str">
        <f t="shared" si="14"/>
        <v>RL39</v>
      </c>
      <c r="H318" s="6" t="str">
        <f t="shared" si="13"/>
        <v>RL39.1</v>
      </c>
      <c r="I318" s="11">
        <v>17</v>
      </c>
      <c r="J318" s="7">
        <v>1</v>
      </c>
      <c r="K318" s="12">
        <v>91.838499999999996</v>
      </c>
      <c r="L318" s="12">
        <v>31.794</v>
      </c>
      <c r="M318" s="12">
        <v>0.34799999999999998</v>
      </c>
      <c r="N318" s="12">
        <v>114.6665</v>
      </c>
      <c r="O318" s="12">
        <v>1.176031155</v>
      </c>
      <c r="P318" s="12">
        <v>21.574576319999998</v>
      </c>
      <c r="Q318" s="12">
        <v>0.178402716125764</v>
      </c>
      <c r="R318" s="12">
        <v>0.90390305604385102</v>
      </c>
      <c r="S318" s="12">
        <v>-0.76093607941322505</v>
      </c>
      <c r="T318" s="12">
        <v>0.50530797558275098</v>
      </c>
      <c r="U318" s="12">
        <v>0.94090027295234502</v>
      </c>
      <c r="V318" s="11">
        <v>12</v>
      </c>
      <c r="W318" s="11">
        <v>19.3</v>
      </c>
      <c r="X318" s="11">
        <f t="shared" si="16"/>
        <v>231.60000000000002</v>
      </c>
    </row>
    <row r="319" spans="1:24" x14ac:dyDescent="0.2">
      <c r="A319" s="6" t="s">
        <v>51</v>
      </c>
      <c r="B319" s="6" t="s">
        <v>23</v>
      </c>
      <c r="C319" s="6" t="s">
        <v>14</v>
      </c>
      <c r="D319" s="6" t="s">
        <v>144</v>
      </c>
      <c r="E319" s="6">
        <v>39</v>
      </c>
      <c r="F319" s="6" t="s">
        <v>133</v>
      </c>
      <c r="G319" s="6" t="str">
        <f t="shared" si="14"/>
        <v>RL39</v>
      </c>
      <c r="H319" s="6" t="str">
        <f t="shared" si="13"/>
        <v>RL39.2</v>
      </c>
      <c r="I319" s="11">
        <v>11</v>
      </c>
      <c r="J319" s="7">
        <v>1</v>
      </c>
      <c r="K319" s="12">
        <v>63.997</v>
      </c>
      <c r="L319" s="12">
        <v>21.771999999999998</v>
      </c>
      <c r="M319" s="12">
        <v>0.34033333333333299</v>
      </c>
      <c r="N319" s="12">
        <v>106.28466666666699</v>
      </c>
      <c r="O319" s="12">
        <v>1.117510598</v>
      </c>
      <c r="P319" s="12">
        <v>21.510517539999999</v>
      </c>
      <c r="Q319" s="12">
        <v>0.67849662782126197</v>
      </c>
      <c r="R319" s="12">
        <v>-0.13506759703857399</v>
      </c>
      <c r="S319" s="12">
        <v>-0.219883790295404</v>
      </c>
      <c r="T319" s="12">
        <v>-0.29374597961769899</v>
      </c>
      <c r="U319" s="12">
        <v>0.85494639480164203</v>
      </c>
      <c r="V319" s="11">
        <v>10</v>
      </c>
      <c r="W319" s="11">
        <v>20.2</v>
      </c>
      <c r="X319" s="11">
        <f t="shared" si="16"/>
        <v>202</v>
      </c>
    </row>
    <row r="320" spans="1:24" x14ac:dyDescent="0.2">
      <c r="A320" s="6" t="s">
        <v>46</v>
      </c>
      <c r="B320" s="6" t="s">
        <v>54</v>
      </c>
      <c r="C320" s="6" t="s">
        <v>14</v>
      </c>
      <c r="D320" s="6" t="s">
        <v>144</v>
      </c>
      <c r="E320" s="6">
        <v>40</v>
      </c>
      <c r="F320" s="6" t="s">
        <v>134</v>
      </c>
      <c r="G320" s="6" t="str">
        <f t="shared" si="14"/>
        <v>RL40</v>
      </c>
      <c r="H320" s="6" t="str">
        <f t="shared" si="13"/>
        <v>RL40.2</v>
      </c>
      <c r="I320" s="11">
        <v>11</v>
      </c>
      <c r="J320" s="7">
        <v>1</v>
      </c>
      <c r="K320" s="12">
        <v>81.230666666666707</v>
      </c>
      <c r="L320" s="12">
        <v>35.527000000000001</v>
      </c>
      <c r="M320" s="12">
        <v>0.438</v>
      </c>
      <c r="N320" s="12">
        <v>116.552333333333</v>
      </c>
      <c r="O320" s="12">
        <v>3.704214414</v>
      </c>
      <c r="P320" s="12">
        <v>27.416214610000001</v>
      </c>
      <c r="Q320" s="12">
        <v>0.62153782942621105</v>
      </c>
      <c r="R320" s="12">
        <v>1.2157364777878199</v>
      </c>
      <c r="S320" s="12">
        <v>1.8823377771429901</v>
      </c>
      <c r="T320" s="12">
        <v>1.6038180511965601</v>
      </c>
      <c r="U320" s="12">
        <v>0.114819233932361</v>
      </c>
      <c r="V320" s="11">
        <v>5</v>
      </c>
      <c r="W320" s="11">
        <v>22</v>
      </c>
      <c r="X320" s="11">
        <f t="shared" si="16"/>
        <v>110</v>
      </c>
    </row>
    <row r="321" spans="1:24" x14ac:dyDescent="0.2">
      <c r="A321" s="6" t="s">
        <v>51</v>
      </c>
      <c r="B321" s="6" t="s">
        <v>23</v>
      </c>
      <c r="C321" s="6" t="s">
        <v>14</v>
      </c>
      <c r="D321" s="6" t="s">
        <v>144</v>
      </c>
      <c r="E321" s="6">
        <v>40</v>
      </c>
      <c r="F321" s="6" t="s">
        <v>135</v>
      </c>
      <c r="G321" s="6" t="str">
        <f t="shared" si="14"/>
        <v>RL40</v>
      </c>
      <c r="H321" s="6" t="str">
        <f t="shared" si="13"/>
        <v>RL40.1</v>
      </c>
      <c r="I321" s="11">
        <v>10</v>
      </c>
      <c r="J321" s="7">
        <v>1</v>
      </c>
      <c r="K321" s="12">
        <v>63.008000000000003</v>
      </c>
      <c r="L321" s="12">
        <v>36.354333333333301</v>
      </c>
      <c r="M321" s="12">
        <v>0.57899999999999996</v>
      </c>
      <c r="N321" s="12">
        <v>119.423</v>
      </c>
      <c r="O321" s="12">
        <v>0.80243861100000002</v>
      </c>
      <c r="P321" s="12">
        <v>10.041577330000001</v>
      </c>
      <c r="Q321" s="12">
        <v>-1.78009164537718</v>
      </c>
      <c r="R321" s="12">
        <v>-1.61443725484851</v>
      </c>
      <c r="S321" s="12">
        <v>-0.35580253490967101</v>
      </c>
      <c r="T321" s="12">
        <v>0.55224250509696904</v>
      </c>
      <c r="U321" s="12">
        <v>-0.50581090211151603</v>
      </c>
      <c r="V321" s="11">
        <v>6</v>
      </c>
      <c r="W321" s="11">
        <v>25.5</v>
      </c>
      <c r="X321" s="11">
        <f t="shared" si="16"/>
        <v>153</v>
      </c>
    </row>
    <row r="322" spans="1:24" x14ac:dyDescent="0.2">
      <c r="A322" s="6" t="s">
        <v>46</v>
      </c>
      <c r="B322" s="6" t="s">
        <v>54</v>
      </c>
      <c r="C322" s="6" t="s">
        <v>14</v>
      </c>
      <c r="D322" s="6" t="s">
        <v>144</v>
      </c>
      <c r="E322" s="6">
        <v>41</v>
      </c>
      <c r="F322" s="6" t="s">
        <v>165</v>
      </c>
      <c r="G322" s="6" t="str">
        <f t="shared" si="14"/>
        <v>RL41</v>
      </c>
      <c r="H322" s="6" t="str">
        <f t="shared" ref="H322:H385" si="17">CONCATENATE(C322,F322)</f>
        <v>RL41.1</v>
      </c>
      <c r="I322" s="11">
        <v>23</v>
      </c>
      <c r="J322" s="7">
        <v>1</v>
      </c>
      <c r="K322" s="12" t="s">
        <v>50</v>
      </c>
      <c r="L322" s="12" t="s">
        <v>50</v>
      </c>
      <c r="M322" s="12" t="s">
        <v>50</v>
      </c>
      <c r="N322" s="12" t="s">
        <v>50</v>
      </c>
      <c r="O322" s="12">
        <v>0.92133084200000004</v>
      </c>
      <c r="P322" s="12">
        <v>16.058415870000001</v>
      </c>
      <c r="Q322" s="12" t="s">
        <v>50</v>
      </c>
      <c r="R322" s="12" t="s">
        <v>50</v>
      </c>
      <c r="S322" s="12" t="s">
        <v>50</v>
      </c>
      <c r="T322" s="12" t="s">
        <v>50</v>
      </c>
      <c r="U322" s="12" t="s">
        <v>50</v>
      </c>
      <c r="V322" s="11">
        <v>5</v>
      </c>
      <c r="W322" s="11">
        <v>20.8</v>
      </c>
      <c r="X322" s="11">
        <f t="shared" si="16"/>
        <v>104</v>
      </c>
    </row>
    <row r="323" spans="1:24" x14ac:dyDescent="0.2">
      <c r="A323" s="6" t="s">
        <v>51</v>
      </c>
      <c r="B323" s="6" t="s">
        <v>54</v>
      </c>
      <c r="C323" s="6" t="s">
        <v>14</v>
      </c>
      <c r="D323" s="6" t="s">
        <v>144</v>
      </c>
      <c r="E323" s="6">
        <v>41</v>
      </c>
      <c r="F323" s="6" t="s">
        <v>164</v>
      </c>
      <c r="G323" s="6" t="str">
        <f t="shared" ref="G323:G386" si="18">CONCATENATE(C323,E323)</f>
        <v>RL41</v>
      </c>
      <c r="H323" s="6" t="str">
        <f t="shared" si="17"/>
        <v>RL41.2</v>
      </c>
      <c r="I323" s="11">
        <v>14</v>
      </c>
      <c r="J323" s="7">
        <v>1</v>
      </c>
      <c r="K323" s="12">
        <v>76.912000000000006</v>
      </c>
      <c r="L323" s="12">
        <v>41.6145</v>
      </c>
      <c r="M323" s="12">
        <v>0.54100000000000004</v>
      </c>
      <c r="N323" s="12">
        <v>126.49550000000001</v>
      </c>
      <c r="O323" s="12">
        <v>1.032132974</v>
      </c>
      <c r="P323" s="12">
        <v>26.281571100000001</v>
      </c>
      <c r="Q323" s="12">
        <v>-1.37095056519671</v>
      </c>
      <c r="R323" s="12">
        <v>0.79550383662713098</v>
      </c>
      <c r="S323" s="12">
        <v>0.57671163819414695</v>
      </c>
      <c r="T323" s="12">
        <v>-0.25140972443604898</v>
      </c>
      <c r="U323" s="12">
        <v>-0.192126030444699</v>
      </c>
      <c r="V323" s="11">
        <v>6</v>
      </c>
      <c r="W323" s="11">
        <v>18.5</v>
      </c>
      <c r="X323" s="11">
        <f t="shared" si="16"/>
        <v>111</v>
      </c>
    </row>
    <row r="324" spans="1:24" x14ac:dyDescent="0.2">
      <c r="A324" s="6" t="s">
        <v>46</v>
      </c>
      <c r="B324" s="6" t="s">
        <v>54</v>
      </c>
      <c r="C324" s="6" t="s">
        <v>14</v>
      </c>
      <c r="D324" s="6" t="s">
        <v>144</v>
      </c>
      <c r="E324" s="6">
        <v>42</v>
      </c>
      <c r="F324" s="6" t="s">
        <v>166</v>
      </c>
      <c r="G324" s="6" t="str">
        <f t="shared" si="18"/>
        <v>RL42</v>
      </c>
      <c r="H324" s="6" t="str">
        <f t="shared" si="17"/>
        <v>RL42.2</v>
      </c>
      <c r="I324" s="11">
        <v>18</v>
      </c>
      <c r="J324" s="7">
        <v>1</v>
      </c>
      <c r="K324" s="12">
        <v>101.6015</v>
      </c>
      <c r="L324" s="12">
        <v>48.8273333333333</v>
      </c>
      <c r="M324" s="12">
        <v>0.46800000000000003</v>
      </c>
      <c r="N324" s="12">
        <v>113.81166666666699</v>
      </c>
      <c r="O324" s="12">
        <v>0.962283483</v>
      </c>
      <c r="P324" s="12">
        <v>20.649704880000002</v>
      </c>
      <c r="Q324" s="12">
        <v>-0.84401557265818306</v>
      </c>
      <c r="R324" s="12">
        <v>1.0607463940606501</v>
      </c>
      <c r="S324" s="12">
        <v>-0.88630185379725201</v>
      </c>
      <c r="T324" s="12">
        <v>0.71895986148681401</v>
      </c>
      <c r="U324" s="12">
        <v>-4.7344501738754402E-2</v>
      </c>
      <c r="V324" s="11">
        <v>6</v>
      </c>
      <c r="W324" s="11">
        <v>21.2</v>
      </c>
      <c r="X324" s="11">
        <f t="shared" si="16"/>
        <v>127.19999999999999</v>
      </c>
    </row>
    <row r="325" spans="1:24" x14ac:dyDescent="0.2">
      <c r="A325" s="6" t="s">
        <v>51</v>
      </c>
      <c r="B325" s="6" t="s">
        <v>22</v>
      </c>
      <c r="C325" s="6" t="s">
        <v>14</v>
      </c>
      <c r="D325" s="6" t="s">
        <v>144</v>
      </c>
      <c r="E325" s="6">
        <v>42</v>
      </c>
      <c r="F325" s="6" t="s">
        <v>167</v>
      </c>
      <c r="G325" s="6" t="str">
        <f t="shared" si="18"/>
        <v>RL42</v>
      </c>
      <c r="H325" s="6" t="str">
        <f t="shared" si="17"/>
        <v>RL42.1</v>
      </c>
      <c r="I325" s="11">
        <v>18</v>
      </c>
      <c r="J325" s="7">
        <v>1</v>
      </c>
      <c r="K325" s="12">
        <v>110.98699999999999</v>
      </c>
      <c r="L325" s="12">
        <v>45.551000000000002</v>
      </c>
      <c r="M325" s="12">
        <v>0.41099999999999998</v>
      </c>
      <c r="N325" s="12">
        <v>113.78466666666699</v>
      </c>
      <c r="O325" s="12">
        <v>0.91329174999999996</v>
      </c>
      <c r="P325" s="12">
        <v>27.361394319999999</v>
      </c>
      <c r="Q325" s="12">
        <v>-0.37665252167068902</v>
      </c>
      <c r="R325" s="12">
        <v>2.2036164478511799</v>
      </c>
      <c r="S325" s="12">
        <v>-0.84807994765753703</v>
      </c>
      <c r="T325" s="12">
        <v>0.34906093495420198</v>
      </c>
      <c r="U325" s="12">
        <v>0.31329824817393198</v>
      </c>
      <c r="V325" s="11">
        <v>7</v>
      </c>
      <c r="W325" s="11">
        <v>22</v>
      </c>
      <c r="X325" s="11">
        <f t="shared" si="16"/>
        <v>154</v>
      </c>
    </row>
    <row r="326" spans="1:24" x14ac:dyDescent="0.2">
      <c r="A326" s="6" t="s">
        <v>46</v>
      </c>
      <c r="B326" s="6" t="s">
        <v>23</v>
      </c>
      <c r="C326" s="6" t="s">
        <v>14</v>
      </c>
      <c r="D326" s="6" t="s">
        <v>144</v>
      </c>
      <c r="E326" s="6">
        <v>44</v>
      </c>
      <c r="F326" s="6" t="s">
        <v>138</v>
      </c>
      <c r="G326" s="6" t="str">
        <f t="shared" si="18"/>
        <v>RL44</v>
      </c>
      <c r="H326" s="6" t="str">
        <f t="shared" si="17"/>
        <v>RL44.1</v>
      </c>
      <c r="I326" s="11">
        <v>20</v>
      </c>
      <c r="J326" s="7">
        <v>1</v>
      </c>
      <c r="K326" s="12">
        <v>57.067333333333302</v>
      </c>
      <c r="L326" s="12">
        <v>32.216000000000001</v>
      </c>
      <c r="M326" s="12">
        <v>0.56433333333333302</v>
      </c>
      <c r="N326" s="12">
        <v>137.19300000000001</v>
      </c>
      <c r="O326" s="12">
        <v>0.87825708800000002</v>
      </c>
      <c r="P326" s="12">
        <v>10.43711104</v>
      </c>
      <c r="Q326" s="12">
        <v>-2.0890494916907798</v>
      </c>
      <c r="R326" s="12">
        <v>-1.7208149114909701</v>
      </c>
      <c r="S326" s="12">
        <v>7.1239529052963907E-2</v>
      </c>
      <c r="T326" s="12">
        <v>0.49910840643730198</v>
      </c>
      <c r="U326" s="12">
        <v>0.16846622234246</v>
      </c>
      <c r="V326" s="11">
        <v>5</v>
      </c>
      <c r="W326" s="11">
        <v>22.1</v>
      </c>
      <c r="X326" s="11">
        <f t="shared" si="16"/>
        <v>110.5</v>
      </c>
    </row>
    <row r="327" spans="1:24" x14ac:dyDescent="0.2">
      <c r="A327" s="6" t="s">
        <v>51</v>
      </c>
      <c r="B327" s="6" t="s">
        <v>22</v>
      </c>
      <c r="C327" s="6" t="s">
        <v>14</v>
      </c>
      <c r="D327" s="6" t="s">
        <v>144</v>
      </c>
      <c r="E327" s="6">
        <v>44</v>
      </c>
      <c r="F327" s="6" t="s">
        <v>139</v>
      </c>
      <c r="G327" s="6" t="str">
        <f t="shared" si="18"/>
        <v>RL44</v>
      </c>
      <c r="H327" s="6" t="str">
        <f t="shared" si="17"/>
        <v>RL44.2</v>
      </c>
      <c r="I327" s="11">
        <v>17</v>
      </c>
      <c r="J327" s="7">
        <v>1</v>
      </c>
      <c r="K327" s="12">
        <v>94.018666666666704</v>
      </c>
      <c r="L327" s="12">
        <v>42.506666666666703</v>
      </c>
      <c r="M327" s="12">
        <v>0.45233333333333298</v>
      </c>
      <c r="N327" s="12">
        <v>122.106666666667</v>
      </c>
      <c r="O327" s="12">
        <v>1.075388188</v>
      </c>
      <c r="P327" s="12">
        <v>22.303844600000001</v>
      </c>
      <c r="Q327" s="12">
        <v>-0.82304119348960703</v>
      </c>
      <c r="R327" s="12">
        <v>1.0127047127640201</v>
      </c>
      <c r="S327" s="12">
        <v>-0.43241902975258301</v>
      </c>
      <c r="T327" s="12">
        <v>0.50052901148919804</v>
      </c>
      <c r="U327" s="12">
        <v>0.337994098940195</v>
      </c>
      <c r="V327" s="11">
        <v>5</v>
      </c>
      <c r="W327" s="11">
        <v>21.4</v>
      </c>
      <c r="X327" s="11">
        <f t="shared" si="16"/>
        <v>107</v>
      </c>
    </row>
    <row r="328" spans="1:24" x14ac:dyDescent="0.2">
      <c r="A328" s="6" t="s">
        <v>46</v>
      </c>
      <c r="B328" s="6" t="s">
        <v>64</v>
      </c>
      <c r="C328" s="6" t="s">
        <v>14</v>
      </c>
      <c r="D328" s="6" t="s">
        <v>144</v>
      </c>
      <c r="E328" s="6">
        <v>46</v>
      </c>
      <c r="F328" s="6" t="s">
        <v>168</v>
      </c>
      <c r="G328" s="6" t="str">
        <f t="shared" si="18"/>
        <v>RL46</v>
      </c>
      <c r="H328" s="6" t="str">
        <f t="shared" si="17"/>
        <v>RL46.1</v>
      </c>
      <c r="I328" s="11">
        <v>12</v>
      </c>
      <c r="J328" s="7">
        <v>1</v>
      </c>
      <c r="K328" s="12">
        <v>84.933999999999997</v>
      </c>
      <c r="L328" s="12">
        <v>50.526000000000003</v>
      </c>
      <c r="M328" s="12">
        <v>0.59550000000000003</v>
      </c>
      <c r="N328" s="12">
        <v>132.34350000000001</v>
      </c>
      <c r="O328" s="12">
        <v>0.87548321799999995</v>
      </c>
      <c r="P328" s="12">
        <v>17.736727420000001</v>
      </c>
      <c r="Q328" s="12">
        <v>-2.2456197207935502</v>
      </c>
      <c r="R328" s="12">
        <v>8.7069320255130297E-2</v>
      </c>
      <c r="S328" s="12">
        <v>-0.10617377003395</v>
      </c>
      <c r="T328" s="12">
        <v>0.59967774551210695</v>
      </c>
      <c r="U328" s="12">
        <v>-0.39229509283909902</v>
      </c>
      <c r="V328" s="11">
        <v>6</v>
      </c>
      <c r="W328" s="11">
        <v>19.399999999999999</v>
      </c>
      <c r="X328" s="11">
        <f t="shared" si="16"/>
        <v>116.39999999999999</v>
      </c>
    </row>
    <row r="329" spans="1:24" x14ac:dyDescent="0.2">
      <c r="A329" s="6" t="s">
        <v>51</v>
      </c>
      <c r="B329" s="6" t="s">
        <v>64</v>
      </c>
      <c r="C329" s="6" t="s">
        <v>14</v>
      </c>
      <c r="D329" s="6" t="s">
        <v>144</v>
      </c>
      <c r="E329" s="6">
        <v>46</v>
      </c>
      <c r="F329" s="6" t="s">
        <v>169</v>
      </c>
      <c r="G329" s="6" t="str">
        <f t="shared" si="18"/>
        <v>RL46</v>
      </c>
      <c r="H329" s="6" t="str">
        <f t="shared" si="17"/>
        <v>RL46.2</v>
      </c>
      <c r="I329" s="11">
        <v>14</v>
      </c>
      <c r="J329" s="7">
        <v>1</v>
      </c>
      <c r="K329" s="12">
        <v>98.058666666666696</v>
      </c>
      <c r="L329" s="12">
        <v>53.106999999999999</v>
      </c>
      <c r="M329" s="12">
        <v>0.54266666666666696</v>
      </c>
      <c r="N329" s="12">
        <v>129.297666666667</v>
      </c>
      <c r="O329" s="12">
        <v>0.92478155500000003</v>
      </c>
      <c r="P329" s="12">
        <v>24.466547925</v>
      </c>
      <c r="Q329" s="12">
        <v>-1.7178951274916301</v>
      </c>
      <c r="R329" s="12">
        <v>1.35952286833082</v>
      </c>
      <c r="S329" s="12">
        <v>-0.12661104896102601</v>
      </c>
      <c r="T329" s="12">
        <v>0.382822845616345</v>
      </c>
      <c r="U329" s="12">
        <v>-0.177795903418179</v>
      </c>
      <c r="V329" s="11">
        <v>6</v>
      </c>
      <c r="W329" s="11">
        <v>17.100000000000001</v>
      </c>
      <c r="X329" s="11">
        <f t="shared" si="16"/>
        <v>102.60000000000001</v>
      </c>
    </row>
    <row r="330" spans="1:24" x14ac:dyDescent="0.2">
      <c r="A330" s="6" t="s">
        <v>46</v>
      </c>
      <c r="B330" s="6" t="s">
        <v>64</v>
      </c>
      <c r="C330" s="6" t="s">
        <v>14</v>
      </c>
      <c r="D330" s="6" t="s">
        <v>144</v>
      </c>
      <c r="E330" s="6">
        <v>47</v>
      </c>
      <c r="F330" s="6" t="s">
        <v>170</v>
      </c>
      <c r="G330" s="6" t="str">
        <f t="shared" si="18"/>
        <v>RL47</v>
      </c>
      <c r="H330" s="6" t="str">
        <f t="shared" si="17"/>
        <v>RL47.2</v>
      </c>
      <c r="I330" s="11">
        <v>24</v>
      </c>
      <c r="J330" s="7">
        <v>1</v>
      </c>
      <c r="K330" s="12">
        <v>85.4256666666667</v>
      </c>
      <c r="L330" s="12">
        <v>41.875</v>
      </c>
      <c r="M330" s="12">
        <v>0.49033333333333301</v>
      </c>
      <c r="N330" s="12">
        <v>124.494666666667</v>
      </c>
      <c r="O330" s="12">
        <v>0.71470766799999996</v>
      </c>
      <c r="P330" s="12">
        <v>13.3343623</v>
      </c>
      <c r="Q330" s="12">
        <v>-1.42731196981456</v>
      </c>
      <c r="R330" s="12">
        <v>-0.352993898277352</v>
      </c>
      <c r="S330" s="12">
        <v>-0.94526806407575403</v>
      </c>
      <c r="T330" s="12">
        <v>0.788390316970073</v>
      </c>
      <c r="U330" s="12">
        <v>0.242118975908341</v>
      </c>
      <c r="V330" s="11">
        <v>6</v>
      </c>
      <c r="W330" s="11">
        <v>20</v>
      </c>
      <c r="X330" s="11">
        <f t="shared" si="16"/>
        <v>120</v>
      </c>
    </row>
    <row r="331" spans="1:24" x14ac:dyDescent="0.2">
      <c r="A331" s="6" t="s">
        <v>46</v>
      </c>
      <c r="B331" s="6" t="s">
        <v>64</v>
      </c>
      <c r="C331" s="6" t="s">
        <v>14</v>
      </c>
      <c r="D331" s="6" t="s">
        <v>144</v>
      </c>
      <c r="E331" s="6">
        <v>47</v>
      </c>
      <c r="F331" s="6" t="s">
        <v>171</v>
      </c>
      <c r="G331" s="6" t="str">
        <f t="shared" si="18"/>
        <v>RL47</v>
      </c>
      <c r="H331" s="6" t="str">
        <f t="shared" si="17"/>
        <v>RL47.3</v>
      </c>
      <c r="I331" s="11">
        <v>12</v>
      </c>
      <c r="J331" s="7">
        <v>1</v>
      </c>
      <c r="K331" s="12">
        <v>96.748333333333306</v>
      </c>
      <c r="L331" s="12">
        <v>50.812666666666701</v>
      </c>
      <c r="M331" s="12">
        <v>0.52533333333333299</v>
      </c>
      <c r="N331" s="12">
        <v>129.001</v>
      </c>
      <c r="O331" s="12">
        <v>0.87151796199999998</v>
      </c>
      <c r="P331" s="12">
        <v>16.528891269999999</v>
      </c>
      <c r="Q331" s="12">
        <v>-1.7717170584273401</v>
      </c>
      <c r="R331" s="12">
        <v>0.41654646354959302</v>
      </c>
      <c r="S331" s="12">
        <v>-0.74590877249374399</v>
      </c>
      <c r="T331" s="12">
        <v>0.96224835776961803</v>
      </c>
      <c r="U331" s="12">
        <v>2.4181882747357199E-2</v>
      </c>
      <c r="V331" s="11">
        <v>6</v>
      </c>
      <c r="W331" s="11">
        <v>21</v>
      </c>
      <c r="X331" s="11">
        <f t="shared" si="16"/>
        <v>126</v>
      </c>
    </row>
    <row r="332" spans="1:24" x14ac:dyDescent="0.2">
      <c r="A332" s="6" t="s">
        <v>51</v>
      </c>
      <c r="B332" s="6" t="s">
        <v>23</v>
      </c>
      <c r="C332" s="6" t="s">
        <v>14</v>
      </c>
      <c r="D332" s="6" t="s">
        <v>144</v>
      </c>
      <c r="E332" s="6">
        <v>47</v>
      </c>
      <c r="F332" s="6" t="s">
        <v>173</v>
      </c>
      <c r="G332" s="6" t="str">
        <f t="shared" si="18"/>
        <v>RL47</v>
      </c>
      <c r="H332" s="6" t="str">
        <f t="shared" si="17"/>
        <v>RL47.1</v>
      </c>
      <c r="I332" s="11">
        <v>12</v>
      </c>
      <c r="J332" s="7">
        <v>1</v>
      </c>
      <c r="K332" s="12">
        <v>70.376000000000005</v>
      </c>
      <c r="L332" s="12">
        <v>30.18</v>
      </c>
      <c r="M332" s="12">
        <v>0.42899999999999999</v>
      </c>
      <c r="N332" s="12">
        <v>117.10299999999999</v>
      </c>
      <c r="O332" s="12">
        <v>0.63352104899999995</v>
      </c>
      <c r="P332" s="12">
        <v>16.338573669999999</v>
      </c>
      <c r="Q332" s="12">
        <v>-0.61326651039263003</v>
      </c>
      <c r="R332" s="12">
        <v>-0.53908973135861304</v>
      </c>
      <c r="S332" s="12">
        <v>-0.67224386812130099</v>
      </c>
      <c r="T332" s="12">
        <v>3.4949102471409497E-2</v>
      </c>
      <c r="U332" s="12">
        <v>0.53720907226453996</v>
      </c>
      <c r="V332" s="11">
        <v>5</v>
      </c>
      <c r="W332" s="11">
        <v>22.3</v>
      </c>
      <c r="X332" s="11">
        <f t="shared" si="16"/>
        <v>111.5</v>
      </c>
    </row>
    <row r="333" spans="1:24" x14ac:dyDescent="0.2">
      <c r="A333" s="6" t="s">
        <v>51</v>
      </c>
      <c r="B333" s="6" t="s">
        <v>64</v>
      </c>
      <c r="C333" s="6" t="s">
        <v>14</v>
      </c>
      <c r="D333" s="6" t="s">
        <v>144</v>
      </c>
      <c r="E333" s="6">
        <v>47</v>
      </c>
      <c r="F333" s="6" t="s">
        <v>172</v>
      </c>
      <c r="G333" s="6" t="str">
        <f t="shared" si="18"/>
        <v>RL47</v>
      </c>
      <c r="H333" s="6" t="str">
        <f t="shared" si="17"/>
        <v>RL47.4</v>
      </c>
      <c r="I333" s="11">
        <v>17</v>
      </c>
      <c r="J333" s="7">
        <v>1</v>
      </c>
      <c r="K333" s="12">
        <v>85.901333333333298</v>
      </c>
      <c r="L333" s="12">
        <v>44.5223333333333</v>
      </c>
      <c r="M333" s="12">
        <v>0.51800000000000002</v>
      </c>
      <c r="N333" s="12">
        <v>118.710333333333</v>
      </c>
      <c r="O333" s="12">
        <v>1.098033662</v>
      </c>
      <c r="P333" s="12">
        <v>21.264013500000001</v>
      </c>
      <c r="Q333" s="12">
        <v>-1.1489872960790399</v>
      </c>
      <c r="R333" s="12">
        <v>0.54547149754118995</v>
      </c>
      <c r="S333" s="12">
        <v>-0.13855837268274199</v>
      </c>
      <c r="T333" s="12">
        <v>0.400198761391033</v>
      </c>
      <c r="U333" s="12">
        <v>-0.246012755011456</v>
      </c>
      <c r="V333" s="11">
        <v>6</v>
      </c>
      <c r="W333" s="11">
        <v>18</v>
      </c>
      <c r="X333" s="11">
        <f t="shared" si="16"/>
        <v>108</v>
      </c>
    </row>
    <row r="334" spans="1:24" x14ac:dyDescent="0.2">
      <c r="A334" s="6" t="s">
        <v>46</v>
      </c>
      <c r="B334" s="6" t="s">
        <v>54</v>
      </c>
      <c r="C334" s="6" t="s">
        <v>14</v>
      </c>
      <c r="D334" s="6" t="s">
        <v>144</v>
      </c>
      <c r="E334" s="6">
        <v>50</v>
      </c>
      <c r="F334" s="6" t="s">
        <v>174</v>
      </c>
      <c r="G334" s="6" t="str">
        <f t="shared" si="18"/>
        <v>RL50</v>
      </c>
      <c r="H334" s="6" t="str">
        <f t="shared" si="17"/>
        <v>RL50.4</v>
      </c>
      <c r="I334" s="11">
        <v>18</v>
      </c>
      <c r="J334" s="7">
        <v>1</v>
      </c>
      <c r="K334" s="12">
        <v>102.479</v>
      </c>
      <c r="L334" s="12">
        <v>52.612499999999997</v>
      </c>
      <c r="M334" s="12">
        <v>0.51349999999999996</v>
      </c>
      <c r="N334" s="12">
        <v>111.5505</v>
      </c>
      <c r="O334" s="12">
        <v>0.95608312299999998</v>
      </c>
      <c r="P334" s="12">
        <v>24.930519140000001</v>
      </c>
      <c r="Q334" s="12">
        <v>-1.02193049772095</v>
      </c>
      <c r="R334" s="12">
        <v>1.54248743510521</v>
      </c>
      <c r="S334" s="12">
        <v>-0.50825958913139602</v>
      </c>
      <c r="T334" s="12">
        <v>0.38701739370545801</v>
      </c>
      <c r="U334" s="12">
        <v>-0.51396758910201101</v>
      </c>
      <c r="V334" s="11">
        <v>4</v>
      </c>
      <c r="W334" s="11">
        <v>20</v>
      </c>
      <c r="X334" s="11">
        <f t="shared" si="16"/>
        <v>80</v>
      </c>
    </row>
    <row r="335" spans="1:24" x14ac:dyDescent="0.2">
      <c r="A335" s="6" t="s">
        <v>51</v>
      </c>
      <c r="B335" s="6" t="s">
        <v>22</v>
      </c>
      <c r="C335" s="6" t="s">
        <v>14</v>
      </c>
      <c r="D335" s="6" t="s">
        <v>144</v>
      </c>
      <c r="E335" s="6">
        <v>50</v>
      </c>
      <c r="F335" s="6" t="s">
        <v>108</v>
      </c>
      <c r="G335" s="6" t="str">
        <f t="shared" si="18"/>
        <v>RL50</v>
      </c>
      <c r="H335" s="6" t="str">
        <f t="shared" si="17"/>
        <v>RL50.1</v>
      </c>
      <c r="I335" s="11">
        <v>24</v>
      </c>
      <c r="J335" s="7">
        <v>1</v>
      </c>
      <c r="K335" s="12">
        <v>87.268000000000001</v>
      </c>
      <c r="L335" s="12">
        <v>46.191000000000003</v>
      </c>
      <c r="M335" s="12">
        <v>0.53049999999999997</v>
      </c>
      <c r="N335" s="12">
        <v>125.7885</v>
      </c>
      <c r="O335" s="12">
        <v>0.95616050500000005</v>
      </c>
      <c r="P335" s="12">
        <v>16.351092250000001</v>
      </c>
      <c r="Q335" s="12">
        <v>-1.61266653715528</v>
      </c>
      <c r="R335" s="12">
        <v>4.2232807520665702E-2</v>
      </c>
      <c r="S335" s="12">
        <v>-0.48610576004874201</v>
      </c>
      <c r="T335" s="12">
        <v>0.77931770229788</v>
      </c>
      <c r="U335" s="12">
        <v>-8.29753436477349E-2</v>
      </c>
      <c r="V335" s="11">
        <v>5</v>
      </c>
      <c r="W335" s="11">
        <v>18.5</v>
      </c>
      <c r="X335" s="11">
        <f t="shared" si="16"/>
        <v>92.5</v>
      </c>
    </row>
    <row r="336" spans="1:24" x14ac:dyDescent="0.2">
      <c r="A336" s="6" t="s">
        <v>51</v>
      </c>
      <c r="B336" s="6" t="s">
        <v>64</v>
      </c>
      <c r="C336" s="6" t="s">
        <v>14</v>
      </c>
      <c r="D336" s="6" t="s">
        <v>144</v>
      </c>
      <c r="E336" s="6">
        <v>50</v>
      </c>
      <c r="F336" s="6">
        <v>50.2</v>
      </c>
      <c r="G336" s="6" t="str">
        <f t="shared" si="18"/>
        <v>RL50</v>
      </c>
      <c r="H336" s="6" t="str">
        <f t="shared" si="17"/>
        <v>RL50.2</v>
      </c>
      <c r="I336" s="11">
        <v>8</v>
      </c>
      <c r="J336" s="7">
        <v>1</v>
      </c>
      <c r="K336" s="12">
        <v>78.362333333333297</v>
      </c>
      <c r="L336" s="12">
        <v>36.890999999999998</v>
      </c>
      <c r="M336" s="12">
        <v>0.47199999999999998</v>
      </c>
      <c r="N336" s="12">
        <v>110.315666666667</v>
      </c>
      <c r="O336" s="12">
        <v>0.94446054499999998</v>
      </c>
      <c r="P336" s="12">
        <v>24.80946209</v>
      </c>
      <c r="Q336" s="12">
        <v>-0.49411219980661197</v>
      </c>
      <c r="R336" s="12">
        <v>0.67776119472100904</v>
      </c>
      <c r="S336" s="12">
        <v>-3.8043479352894899E-2</v>
      </c>
      <c r="T336" s="12">
        <v>-0.255349997962039</v>
      </c>
      <c r="U336" s="12">
        <v>-0.130911504943655</v>
      </c>
      <c r="V336" s="11" t="s">
        <v>50</v>
      </c>
      <c r="W336" s="11" t="s">
        <v>50</v>
      </c>
      <c r="X336" s="11" t="s">
        <v>50</v>
      </c>
    </row>
    <row r="337" spans="1:24" x14ac:dyDescent="0.2">
      <c r="A337" s="6" t="s">
        <v>51</v>
      </c>
      <c r="B337" s="6" t="s">
        <v>64</v>
      </c>
      <c r="C337" s="6" t="s">
        <v>14</v>
      </c>
      <c r="D337" s="6" t="s">
        <v>144</v>
      </c>
      <c r="E337" s="6">
        <v>50</v>
      </c>
      <c r="F337" s="6" t="s">
        <v>175</v>
      </c>
      <c r="G337" s="6" t="str">
        <f t="shared" si="18"/>
        <v>RL50</v>
      </c>
      <c r="H337" s="6" t="str">
        <f t="shared" si="17"/>
        <v>RL50.3</v>
      </c>
      <c r="I337" s="11">
        <v>12</v>
      </c>
      <c r="J337" s="7">
        <v>1</v>
      </c>
      <c r="K337" s="12">
        <v>112.566666666667</v>
      </c>
      <c r="L337" s="12">
        <v>51.756749999999997</v>
      </c>
      <c r="M337" s="12">
        <v>0.45200000000000001</v>
      </c>
      <c r="N337" s="12">
        <v>111.4375</v>
      </c>
      <c r="O337" s="12">
        <v>0.68252972199999995</v>
      </c>
      <c r="P337" s="12">
        <v>19.544837325</v>
      </c>
      <c r="Q337" s="12">
        <v>-0.88009308722444302</v>
      </c>
      <c r="R337" s="12">
        <v>1.3272708935645301</v>
      </c>
      <c r="S337" s="12">
        <v>-1.5103661112236899</v>
      </c>
      <c r="T337" s="12">
        <v>0.87633419876352603</v>
      </c>
      <c r="U337" s="12">
        <v>-8.0436046612458994E-3</v>
      </c>
      <c r="V337" s="11">
        <v>6</v>
      </c>
      <c r="W337" s="11">
        <v>20.399999999999999</v>
      </c>
      <c r="X337" s="11">
        <f t="shared" ref="X337:X368" si="19">V337*W337</f>
        <v>122.39999999999999</v>
      </c>
    </row>
    <row r="338" spans="1:24" x14ac:dyDescent="0.2">
      <c r="A338" s="6" t="s">
        <v>46</v>
      </c>
      <c r="B338" s="6" t="s">
        <v>64</v>
      </c>
      <c r="C338" s="6" t="s">
        <v>14</v>
      </c>
      <c r="D338" s="6" t="s">
        <v>144</v>
      </c>
      <c r="E338" s="6">
        <v>51</v>
      </c>
      <c r="F338" s="6" t="s">
        <v>143</v>
      </c>
      <c r="G338" s="6" t="str">
        <f t="shared" si="18"/>
        <v>RL51</v>
      </c>
      <c r="H338" s="6" t="str">
        <f t="shared" si="17"/>
        <v>RL51.1</v>
      </c>
      <c r="I338" s="11">
        <v>17</v>
      </c>
      <c r="J338" s="7">
        <v>1</v>
      </c>
      <c r="K338" s="7" t="s">
        <v>50</v>
      </c>
      <c r="L338" s="7" t="s">
        <v>50</v>
      </c>
      <c r="M338" s="12">
        <v>0.51966666666666705</v>
      </c>
      <c r="N338" s="12" t="s">
        <v>50</v>
      </c>
      <c r="O338" s="12">
        <v>0.78261196099999997</v>
      </c>
      <c r="P338" s="12">
        <v>20.93006535</v>
      </c>
      <c r="Q338" s="12" t="s">
        <v>50</v>
      </c>
      <c r="R338" s="12" t="s">
        <v>50</v>
      </c>
      <c r="S338" s="12" t="s">
        <v>50</v>
      </c>
      <c r="T338" s="12" t="s">
        <v>50</v>
      </c>
      <c r="U338" s="12" t="s">
        <v>50</v>
      </c>
      <c r="V338" s="11">
        <v>8</v>
      </c>
      <c r="W338" s="11">
        <v>18.2</v>
      </c>
      <c r="X338" s="11">
        <f t="shared" si="19"/>
        <v>145.6</v>
      </c>
    </row>
    <row r="339" spans="1:24" x14ac:dyDescent="0.2">
      <c r="A339" s="6" t="s">
        <v>51</v>
      </c>
      <c r="B339" s="6" t="s">
        <v>54</v>
      </c>
      <c r="C339" s="6" t="s">
        <v>14</v>
      </c>
      <c r="D339" s="6" t="s">
        <v>144</v>
      </c>
      <c r="E339" s="6">
        <v>51</v>
      </c>
      <c r="F339" s="6" t="s">
        <v>142</v>
      </c>
      <c r="G339" s="6" t="str">
        <f t="shared" si="18"/>
        <v>RL51</v>
      </c>
      <c r="H339" s="6" t="str">
        <f t="shared" si="17"/>
        <v>RL51.2</v>
      </c>
      <c r="I339" s="11">
        <v>11</v>
      </c>
      <c r="J339" s="7">
        <v>1</v>
      </c>
      <c r="K339" s="12">
        <v>75.450333333333305</v>
      </c>
      <c r="L339" s="12">
        <v>34.353999999999999</v>
      </c>
      <c r="M339" s="12">
        <v>0.45633333333333298</v>
      </c>
      <c r="N339" s="12">
        <v>114.91800000000001</v>
      </c>
      <c r="O339" s="12">
        <v>0.73157325699999998</v>
      </c>
      <c r="P339" s="12">
        <v>23.100198120000002</v>
      </c>
      <c r="Q339" s="12">
        <v>-0.60302377923775996</v>
      </c>
      <c r="R339" s="12">
        <v>0.39398988165766102</v>
      </c>
      <c r="S339" s="12">
        <v>-0.20851001430725399</v>
      </c>
      <c r="T339" s="12">
        <v>-0.32551267842474801</v>
      </c>
      <c r="U339" s="12">
        <v>0.172844013719233</v>
      </c>
      <c r="V339" s="11">
        <v>10</v>
      </c>
      <c r="W339" s="11">
        <v>17.100000000000001</v>
      </c>
      <c r="X339" s="11">
        <f t="shared" si="19"/>
        <v>171</v>
      </c>
    </row>
    <row r="340" spans="1:24" x14ac:dyDescent="0.2">
      <c r="A340" s="6" t="s">
        <v>46</v>
      </c>
      <c r="B340" s="6" t="s">
        <v>22</v>
      </c>
      <c r="C340" s="6" t="s">
        <v>176</v>
      </c>
      <c r="D340" s="6" t="s">
        <v>144</v>
      </c>
      <c r="E340" s="6">
        <v>1</v>
      </c>
      <c r="F340" s="6" t="s">
        <v>52</v>
      </c>
      <c r="G340" s="6" t="str">
        <f t="shared" si="18"/>
        <v>TCT1</v>
      </c>
      <c r="H340" s="6" t="str">
        <f t="shared" si="17"/>
        <v>TCT1.2</v>
      </c>
      <c r="I340" s="11">
        <v>7</v>
      </c>
      <c r="J340" s="7">
        <v>1</v>
      </c>
      <c r="K340" s="12">
        <v>45.631333333333302</v>
      </c>
      <c r="L340" s="12">
        <v>14.827666666666699</v>
      </c>
      <c r="M340" s="12">
        <v>0.32666666666666699</v>
      </c>
      <c r="N340" s="12">
        <v>69.502666666666698</v>
      </c>
      <c r="O340" s="12">
        <v>2.0562751810000002</v>
      </c>
      <c r="P340" s="12">
        <v>8.041753903</v>
      </c>
      <c r="Q340" s="12">
        <v>2.00732641309382</v>
      </c>
      <c r="R340" s="12">
        <v>-2.40144617843848</v>
      </c>
      <c r="S340" s="12">
        <v>-0.61422017358915004</v>
      </c>
      <c r="T340" s="12">
        <v>0.84586640425806203</v>
      </c>
      <c r="U340" s="12">
        <v>-4.3700426270097299E-2</v>
      </c>
      <c r="V340" s="11">
        <v>9</v>
      </c>
      <c r="W340" s="11">
        <v>17</v>
      </c>
      <c r="X340" s="11">
        <f t="shared" si="19"/>
        <v>153</v>
      </c>
    </row>
    <row r="341" spans="1:24" x14ac:dyDescent="0.2">
      <c r="A341" s="6" t="s">
        <v>51</v>
      </c>
      <c r="B341" s="6" t="s">
        <v>64</v>
      </c>
      <c r="C341" s="6" t="s">
        <v>176</v>
      </c>
      <c r="D341" s="6" t="s">
        <v>144</v>
      </c>
      <c r="E341" s="6">
        <v>1</v>
      </c>
      <c r="F341" s="6" t="s">
        <v>49</v>
      </c>
      <c r="G341" s="6" t="str">
        <f t="shared" si="18"/>
        <v>TCT1</v>
      </c>
      <c r="H341" s="6" t="str">
        <f t="shared" si="17"/>
        <v>TCT1.1</v>
      </c>
      <c r="I341" s="11">
        <v>12</v>
      </c>
      <c r="J341" s="7">
        <v>1</v>
      </c>
      <c r="K341" s="12">
        <v>46.773333333333298</v>
      </c>
      <c r="L341" s="12">
        <v>16.293666666666699</v>
      </c>
      <c r="M341" s="12">
        <v>0.34899999999999998</v>
      </c>
      <c r="N341" s="12">
        <v>81.658000000000001</v>
      </c>
      <c r="O341" s="12">
        <v>3.6420519869999999</v>
      </c>
      <c r="P341" s="12">
        <v>9.9651397260000003</v>
      </c>
      <c r="Q341" s="12">
        <v>2.1183153409103102</v>
      </c>
      <c r="R341" s="12">
        <v>-2.0660610893036599</v>
      </c>
      <c r="S341" s="12">
        <v>0.76757049947737999</v>
      </c>
      <c r="T341" s="12">
        <v>1.9209255225023401</v>
      </c>
      <c r="U341" s="12">
        <v>2.81258403876983E-2</v>
      </c>
      <c r="V341" s="11">
        <v>14</v>
      </c>
      <c r="W341" s="11">
        <v>14.6</v>
      </c>
      <c r="X341" s="11">
        <f t="shared" si="19"/>
        <v>204.4</v>
      </c>
    </row>
    <row r="342" spans="1:24" x14ac:dyDescent="0.2">
      <c r="A342" s="6" t="s">
        <v>46</v>
      </c>
      <c r="B342" s="6" t="s">
        <v>54</v>
      </c>
      <c r="C342" s="6" t="s">
        <v>176</v>
      </c>
      <c r="D342" s="6" t="s">
        <v>144</v>
      </c>
      <c r="E342" s="6">
        <v>2</v>
      </c>
      <c r="F342" s="6" t="s">
        <v>55</v>
      </c>
      <c r="G342" s="6" t="str">
        <f t="shared" si="18"/>
        <v>TCT2</v>
      </c>
      <c r="H342" s="6" t="str">
        <f t="shared" si="17"/>
        <v>TCT2.2</v>
      </c>
      <c r="I342" s="11">
        <v>20</v>
      </c>
      <c r="J342" s="7">
        <v>1</v>
      </c>
      <c r="K342" s="12">
        <v>48.942999999999998</v>
      </c>
      <c r="L342" s="12">
        <v>18.856000000000002</v>
      </c>
      <c r="M342" s="12">
        <v>0.38733333333333297</v>
      </c>
      <c r="N342" s="12">
        <v>75.828000000000003</v>
      </c>
      <c r="O342" s="12">
        <v>1.605042305</v>
      </c>
      <c r="P342" s="12">
        <v>24.718567549999999</v>
      </c>
      <c r="Q342" s="12">
        <v>1.57365404572932</v>
      </c>
      <c r="R342" s="12">
        <v>-0.41956152176525402</v>
      </c>
      <c r="S342" s="12">
        <v>0.44639346130806601</v>
      </c>
      <c r="T342" s="12">
        <v>-0.72641317956596096</v>
      </c>
      <c r="U342" s="12">
        <v>-0.44991182453170198</v>
      </c>
      <c r="V342" s="11">
        <v>9</v>
      </c>
      <c r="W342" s="11">
        <v>24</v>
      </c>
      <c r="X342" s="11">
        <f t="shared" si="19"/>
        <v>216</v>
      </c>
    </row>
    <row r="343" spans="1:24" x14ac:dyDescent="0.2">
      <c r="A343" s="6" t="s">
        <v>51</v>
      </c>
      <c r="B343" s="6" t="s">
        <v>22</v>
      </c>
      <c r="C343" s="6" t="s">
        <v>176</v>
      </c>
      <c r="D343" s="6" t="s">
        <v>144</v>
      </c>
      <c r="E343" s="6">
        <v>2</v>
      </c>
      <c r="F343" s="6" t="s">
        <v>53</v>
      </c>
      <c r="G343" s="6" t="str">
        <f t="shared" si="18"/>
        <v>TCT2</v>
      </c>
      <c r="H343" s="6" t="str">
        <f t="shared" si="17"/>
        <v>TCT2.1</v>
      </c>
      <c r="I343" s="11">
        <v>17</v>
      </c>
      <c r="J343" s="7">
        <v>1</v>
      </c>
      <c r="K343" s="12">
        <v>73.619</v>
      </c>
      <c r="L343" s="12">
        <v>26</v>
      </c>
      <c r="M343" s="12">
        <v>0.35349999999999998</v>
      </c>
      <c r="N343" s="12">
        <v>76.604500000000002</v>
      </c>
      <c r="O343" s="12">
        <v>1.1120774819999999</v>
      </c>
      <c r="P343" s="12">
        <v>21.779115569999998</v>
      </c>
      <c r="Q343" s="12">
        <v>1.34414119660732</v>
      </c>
      <c r="R343" s="12">
        <v>0.149562379813685</v>
      </c>
      <c r="S343" s="12">
        <v>-0.81184516820151897</v>
      </c>
      <c r="T343" s="12">
        <v>-0.20676759556201299</v>
      </c>
      <c r="U343" s="12">
        <v>-0.196394234577177</v>
      </c>
      <c r="V343" s="11">
        <v>9</v>
      </c>
      <c r="W343" s="11">
        <v>22.6</v>
      </c>
      <c r="X343" s="11">
        <f t="shared" si="19"/>
        <v>203.4</v>
      </c>
    </row>
    <row r="344" spans="1:24" x14ac:dyDescent="0.2">
      <c r="A344" s="6" t="s">
        <v>46</v>
      </c>
      <c r="B344" s="6" t="s">
        <v>22</v>
      </c>
      <c r="C344" s="6" t="s">
        <v>176</v>
      </c>
      <c r="D344" s="6" t="s">
        <v>144</v>
      </c>
      <c r="E344" s="6">
        <v>3</v>
      </c>
      <c r="F344" s="6">
        <v>3.2</v>
      </c>
      <c r="G344" s="6" t="str">
        <f t="shared" si="18"/>
        <v>TCT3</v>
      </c>
      <c r="H344" s="6" t="str">
        <f t="shared" si="17"/>
        <v>TCT3.2</v>
      </c>
      <c r="I344" s="11">
        <v>21</v>
      </c>
      <c r="J344" s="7">
        <v>1</v>
      </c>
      <c r="K344" s="12">
        <v>57.703666666666699</v>
      </c>
      <c r="L344" s="12">
        <v>20.513999999999999</v>
      </c>
      <c r="M344" s="12">
        <v>0.35899999999999999</v>
      </c>
      <c r="N344" s="12">
        <v>78.400999999999996</v>
      </c>
      <c r="O344" s="12">
        <v>3.7468429630000002</v>
      </c>
      <c r="P344" s="12">
        <v>36.01838815</v>
      </c>
      <c r="Q344" s="12">
        <v>2.6719690209657099</v>
      </c>
      <c r="R344" s="12">
        <v>1.2871160838674101</v>
      </c>
      <c r="S344" s="12">
        <v>2.39151792227835</v>
      </c>
      <c r="T344" s="12">
        <v>0.103782049309761</v>
      </c>
      <c r="U344" s="12">
        <v>-0.41510592186363798</v>
      </c>
      <c r="V344" s="11">
        <v>9</v>
      </c>
      <c r="W344" s="11">
        <v>24</v>
      </c>
      <c r="X344" s="11">
        <f t="shared" si="19"/>
        <v>216</v>
      </c>
    </row>
    <row r="345" spans="1:24" x14ac:dyDescent="0.2">
      <c r="A345" s="6" t="s">
        <v>46</v>
      </c>
      <c r="B345" s="6" t="s">
        <v>54</v>
      </c>
      <c r="C345" s="6" t="s">
        <v>176</v>
      </c>
      <c r="D345" s="6" t="s">
        <v>144</v>
      </c>
      <c r="E345" s="6">
        <v>3</v>
      </c>
      <c r="F345" s="6">
        <v>3.3</v>
      </c>
      <c r="G345" s="6" t="str">
        <f t="shared" si="18"/>
        <v>TCT3</v>
      </c>
      <c r="H345" s="6" t="str">
        <f t="shared" si="17"/>
        <v>TCT3.3</v>
      </c>
      <c r="I345" s="11">
        <v>24</v>
      </c>
      <c r="J345" s="7">
        <v>1</v>
      </c>
      <c r="K345" s="12">
        <v>66.558499999999995</v>
      </c>
      <c r="L345" s="12">
        <v>23.145499999999998</v>
      </c>
      <c r="M345" s="12">
        <v>0.34799999999999998</v>
      </c>
      <c r="N345" s="12">
        <v>76.262500000000003</v>
      </c>
      <c r="O345" s="12">
        <v>1.0399254410000001</v>
      </c>
      <c r="P345" s="12">
        <v>35.578122899999997</v>
      </c>
      <c r="Q345" s="12">
        <v>1.7363482395965599</v>
      </c>
      <c r="R345" s="12">
        <v>1.46613180811619</v>
      </c>
      <c r="S345" s="12">
        <v>0.28297056021004702</v>
      </c>
      <c r="T345" s="12">
        <v>-1.59053071146703</v>
      </c>
      <c r="U345" s="12">
        <v>-0.24637556785308001</v>
      </c>
      <c r="V345" s="11">
        <v>6</v>
      </c>
      <c r="W345" s="11">
        <v>23</v>
      </c>
      <c r="X345" s="11">
        <f t="shared" si="19"/>
        <v>138</v>
      </c>
    </row>
    <row r="346" spans="1:24" x14ac:dyDescent="0.2">
      <c r="A346" s="6" t="s">
        <v>51</v>
      </c>
      <c r="B346" s="6" t="s">
        <v>23</v>
      </c>
      <c r="C346" s="6" t="s">
        <v>176</v>
      </c>
      <c r="D346" s="6" t="s">
        <v>144</v>
      </c>
      <c r="E346" s="6">
        <v>3</v>
      </c>
      <c r="F346" s="6" t="s">
        <v>57</v>
      </c>
      <c r="G346" s="6" t="str">
        <f t="shared" si="18"/>
        <v>TCT3</v>
      </c>
      <c r="H346" s="6" t="str">
        <f t="shared" si="17"/>
        <v>TCT3.1</v>
      </c>
      <c r="I346" s="11">
        <v>17</v>
      </c>
      <c r="J346" s="7">
        <v>1</v>
      </c>
      <c r="K346" s="12">
        <v>97.286500000000004</v>
      </c>
      <c r="L346" s="12">
        <v>31.763000000000002</v>
      </c>
      <c r="M346" s="12">
        <v>0.32650000000000001</v>
      </c>
      <c r="N346" s="12">
        <v>74.226500000000001</v>
      </c>
      <c r="O346" s="12">
        <v>0.79751074499999997</v>
      </c>
      <c r="P346" s="12">
        <v>15.2019333</v>
      </c>
      <c r="Q346" s="12">
        <v>1.1460747233366499</v>
      </c>
      <c r="R346" s="12">
        <v>0.25985220828231798</v>
      </c>
      <c r="S346" s="12">
        <v>-2.2072708038637798</v>
      </c>
      <c r="T346" s="12">
        <v>0.70457743311268095</v>
      </c>
      <c r="U346" s="12">
        <v>-7.1073359925131502E-2</v>
      </c>
      <c r="V346" s="11">
        <v>5</v>
      </c>
      <c r="W346" s="11">
        <v>23.5</v>
      </c>
      <c r="X346" s="11">
        <f t="shared" si="19"/>
        <v>117.5</v>
      </c>
    </row>
    <row r="347" spans="1:24" x14ac:dyDescent="0.2">
      <c r="A347" s="6" t="s">
        <v>51</v>
      </c>
      <c r="B347" s="6" t="s">
        <v>23</v>
      </c>
      <c r="C347" s="6" t="s">
        <v>176</v>
      </c>
      <c r="D347" s="6" t="s">
        <v>144</v>
      </c>
      <c r="E347" s="6">
        <v>3</v>
      </c>
      <c r="F347" s="6">
        <v>3.4</v>
      </c>
      <c r="G347" s="6" t="str">
        <f t="shared" si="18"/>
        <v>TCT3</v>
      </c>
      <c r="H347" s="6" t="str">
        <f t="shared" si="17"/>
        <v>TCT3.4</v>
      </c>
      <c r="I347" s="11">
        <v>17</v>
      </c>
      <c r="J347" s="7">
        <v>1</v>
      </c>
      <c r="K347" s="12">
        <v>69.558000000000007</v>
      </c>
      <c r="L347" s="12">
        <v>24.451000000000001</v>
      </c>
      <c r="M347" s="12">
        <v>0.35199999999999998</v>
      </c>
      <c r="N347" s="12">
        <v>68.567999999999998</v>
      </c>
      <c r="O347" s="12">
        <v>0.84044637799999999</v>
      </c>
      <c r="P347" s="12">
        <v>21.12528198</v>
      </c>
      <c r="Q347" s="12">
        <v>1.5010005018122099</v>
      </c>
      <c r="R347" s="12">
        <v>-0.104014665900816</v>
      </c>
      <c r="S347" s="12">
        <v>-1.0448089941338601</v>
      </c>
      <c r="T347" s="12">
        <v>-0.49126972115002698</v>
      </c>
      <c r="U347" s="12">
        <v>-0.39201022768557597</v>
      </c>
      <c r="V347" s="11">
        <v>7</v>
      </c>
      <c r="W347" s="11">
        <v>29.1</v>
      </c>
      <c r="X347" s="11">
        <f t="shared" si="19"/>
        <v>203.70000000000002</v>
      </c>
    </row>
    <row r="348" spans="1:24" x14ac:dyDescent="0.2">
      <c r="A348" s="6" t="s">
        <v>46</v>
      </c>
      <c r="B348" s="6" t="s">
        <v>64</v>
      </c>
      <c r="C348" s="6" t="s">
        <v>176</v>
      </c>
      <c r="D348" s="6" t="s">
        <v>144</v>
      </c>
      <c r="E348" s="6">
        <v>4</v>
      </c>
      <c r="F348" s="6" t="s">
        <v>58</v>
      </c>
      <c r="G348" s="6" t="str">
        <f t="shared" si="18"/>
        <v>TCT4</v>
      </c>
      <c r="H348" s="6" t="str">
        <f t="shared" si="17"/>
        <v>TCT4.1</v>
      </c>
      <c r="I348" s="11">
        <v>12</v>
      </c>
      <c r="J348" s="7">
        <v>1</v>
      </c>
      <c r="K348" s="12">
        <v>44.444333333333297</v>
      </c>
      <c r="L348" s="12">
        <v>16.211666666666702</v>
      </c>
      <c r="M348" s="12">
        <v>0.36499999999999999</v>
      </c>
      <c r="N348" s="12">
        <v>75.497</v>
      </c>
      <c r="O348" s="12">
        <v>0.65876385900000001</v>
      </c>
      <c r="P348" s="12">
        <v>17.64523908</v>
      </c>
      <c r="Q348" s="12">
        <v>1.2756483881137299</v>
      </c>
      <c r="R348" s="12">
        <v>-1.4073099187126099</v>
      </c>
      <c r="S348" s="12">
        <v>-0.63407757736722103</v>
      </c>
      <c r="T348" s="12">
        <v>-0.94507735748672395</v>
      </c>
      <c r="U348" s="12">
        <v>-0.14603420883083301</v>
      </c>
      <c r="V348" s="11">
        <v>11</v>
      </c>
      <c r="W348" s="11">
        <v>22.2</v>
      </c>
      <c r="X348" s="11">
        <f t="shared" si="19"/>
        <v>244.2</v>
      </c>
    </row>
    <row r="349" spans="1:24" x14ac:dyDescent="0.2">
      <c r="A349" s="6" t="s">
        <v>51</v>
      </c>
      <c r="B349" s="6" t="s">
        <v>22</v>
      </c>
      <c r="C349" s="6" t="s">
        <v>176</v>
      </c>
      <c r="D349" s="6" t="s">
        <v>144</v>
      </c>
      <c r="E349" s="6">
        <v>4</v>
      </c>
      <c r="F349" s="6" t="s">
        <v>59</v>
      </c>
      <c r="G349" s="6" t="str">
        <f t="shared" si="18"/>
        <v>TCT4</v>
      </c>
      <c r="H349" s="6" t="str">
        <f t="shared" si="17"/>
        <v>TCT4.2</v>
      </c>
      <c r="I349" s="11">
        <v>13</v>
      </c>
      <c r="J349" s="7">
        <v>1</v>
      </c>
      <c r="K349" s="12">
        <v>60.588999999999999</v>
      </c>
      <c r="L349" s="12">
        <v>20.079000000000001</v>
      </c>
      <c r="M349" s="12">
        <v>0.33800000000000002</v>
      </c>
      <c r="N349" s="12">
        <v>69.101666666666702</v>
      </c>
      <c r="O349" s="12">
        <v>3.9361862159999998</v>
      </c>
      <c r="P349" s="12">
        <v>8.8032550989999994</v>
      </c>
      <c r="Q349" s="12">
        <v>2.5184486245810298</v>
      </c>
      <c r="R349" s="12">
        <v>-1.7156691293456701</v>
      </c>
      <c r="S349" s="12">
        <v>0.32325324694017199</v>
      </c>
      <c r="T349" s="12">
        <v>2.5229305879671502</v>
      </c>
      <c r="U349" s="12">
        <v>-0.33185844047560997</v>
      </c>
      <c r="V349" s="11">
        <v>8</v>
      </c>
      <c r="W349" s="11">
        <v>26.4</v>
      </c>
      <c r="X349" s="11">
        <f t="shared" si="19"/>
        <v>211.2</v>
      </c>
    </row>
    <row r="350" spans="1:24" x14ac:dyDescent="0.2">
      <c r="A350" s="6" t="s">
        <v>46</v>
      </c>
      <c r="B350" s="6" t="s">
        <v>23</v>
      </c>
      <c r="C350" s="6" t="s">
        <v>176</v>
      </c>
      <c r="D350" s="6" t="s">
        <v>144</v>
      </c>
      <c r="E350" s="6">
        <v>5</v>
      </c>
      <c r="F350" s="6" t="s">
        <v>61</v>
      </c>
      <c r="G350" s="6" t="str">
        <f t="shared" si="18"/>
        <v>TCT5</v>
      </c>
      <c r="H350" s="6" t="str">
        <f t="shared" si="17"/>
        <v>TCT5.2</v>
      </c>
      <c r="I350" s="11">
        <v>5</v>
      </c>
      <c r="J350" s="7">
        <v>1</v>
      </c>
      <c r="K350" s="12">
        <v>56.465333333333298</v>
      </c>
      <c r="L350" s="12">
        <v>18.9003333333333</v>
      </c>
      <c r="M350" s="12">
        <v>0.33700000000000002</v>
      </c>
      <c r="N350" s="12">
        <v>76.573333333333295</v>
      </c>
      <c r="O350" s="12">
        <v>1.46657934</v>
      </c>
      <c r="P350" s="12">
        <v>24.236959599999999</v>
      </c>
      <c r="Q350" s="12">
        <v>1.7918984950305199</v>
      </c>
      <c r="R350" s="12">
        <v>-0.16951345716222799</v>
      </c>
      <c r="S350" s="12">
        <v>-8.1486592847920293E-3</v>
      </c>
      <c r="T350" s="12">
        <v>-0.60555083911860097</v>
      </c>
      <c r="U350" s="12">
        <v>-4.5572871411656703E-2</v>
      </c>
      <c r="V350" s="11">
        <v>6</v>
      </c>
      <c r="W350" s="11">
        <v>19</v>
      </c>
      <c r="X350" s="11">
        <f t="shared" si="19"/>
        <v>114</v>
      </c>
    </row>
    <row r="351" spans="1:24" x14ac:dyDescent="0.2">
      <c r="A351" s="6" t="s">
        <v>51</v>
      </c>
      <c r="B351" s="6" t="s">
        <v>64</v>
      </c>
      <c r="C351" s="6" t="s">
        <v>176</v>
      </c>
      <c r="D351" s="6" t="s">
        <v>144</v>
      </c>
      <c r="E351" s="6">
        <v>5</v>
      </c>
      <c r="F351" s="6" t="s">
        <v>60</v>
      </c>
      <c r="G351" s="6" t="str">
        <f t="shared" si="18"/>
        <v>TCT5</v>
      </c>
      <c r="H351" s="6" t="str">
        <f t="shared" si="17"/>
        <v>TCT5.1</v>
      </c>
      <c r="I351" s="11">
        <v>5</v>
      </c>
      <c r="J351" s="7">
        <v>1</v>
      </c>
      <c r="K351" s="12">
        <v>63.037999999999997</v>
      </c>
      <c r="L351" s="12">
        <v>24.257666666666701</v>
      </c>
      <c r="M351" s="12">
        <v>0.38600000000000001</v>
      </c>
      <c r="N351" s="12">
        <v>87.503333333333302</v>
      </c>
      <c r="O351" s="12" t="s">
        <v>50</v>
      </c>
      <c r="P351" s="12" t="s">
        <v>50</v>
      </c>
      <c r="Q351" s="12" t="s">
        <v>50</v>
      </c>
      <c r="R351" s="12" t="s">
        <v>50</v>
      </c>
      <c r="S351" s="12" t="s">
        <v>50</v>
      </c>
      <c r="T351" s="12" t="s">
        <v>50</v>
      </c>
      <c r="U351" s="12" t="s">
        <v>50</v>
      </c>
      <c r="V351" s="11">
        <v>7</v>
      </c>
      <c r="W351" s="11">
        <v>17.5</v>
      </c>
      <c r="X351" s="11">
        <f t="shared" si="19"/>
        <v>122.5</v>
      </c>
    </row>
    <row r="352" spans="1:24" x14ac:dyDescent="0.2">
      <c r="A352" s="6" t="s">
        <v>46</v>
      </c>
      <c r="B352" s="6" t="s">
        <v>64</v>
      </c>
      <c r="C352" s="6" t="s">
        <v>176</v>
      </c>
      <c r="D352" s="6" t="s">
        <v>144</v>
      </c>
      <c r="E352" s="6">
        <v>6</v>
      </c>
      <c r="F352" s="6" t="s">
        <v>63</v>
      </c>
      <c r="G352" s="6" t="str">
        <f t="shared" si="18"/>
        <v>TCT6</v>
      </c>
      <c r="H352" s="6" t="str">
        <f t="shared" si="17"/>
        <v>TCT6.2</v>
      </c>
      <c r="I352" s="11">
        <v>7</v>
      </c>
      <c r="J352" s="7">
        <v>1</v>
      </c>
      <c r="K352" s="12">
        <v>55.793999999999997</v>
      </c>
      <c r="L352" s="12">
        <v>21.6956666666667</v>
      </c>
      <c r="M352" s="12">
        <v>0.38800000000000001</v>
      </c>
      <c r="N352" s="12">
        <v>79.784000000000006</v>
      </c>
      <c r="O352" s="12">
        <v>1.4336145849999999</v>
      </c>
      <c r="P352" s="12">
        <v>23.90419133</v>
      </c>
      <c r="Q352" s="12">
        <v>1.3192559151766601</v>
      </c>
      <c r="R352" s="12">
        <v>-0.258604149683063</v>
      </c>
      <c r="S352" s="12">
        <v>0.15329834059484099</v>
      </c>
      <c r="T352" s="12">
        <v>-0.58592468602674597</v>
      </c>
      <c r="U352" s="12">
        <v>-0.342076296167236</v>
      </c>
      <c r="V352" s="11">
        <v>13</v>
      </c>
      <c r="W352" s="11">
        <v>15.2</v>
      </c>
      <c r="X352" s="11">
        <f t="shared" si="19"/>
        <v>197.6</v>
      </c>
    </row>
    <row r="353" spans="1:24" x14ac:dyDescent="0.2">
      <c r="A353" s="6" t="s">
        <v>51</v>
      </c>
      <c r="B353" s="6" t="s">
        <v>64</v>
      </c>
      <c r="C353" s="6" t="s">
        <v>176</v>
      </c>
      <c r="D353" s="6" t="s">
        <v>144</v>
      </c>
      <c r="E353" s="6">
        <v>6</v>
      </c>
      <c r="F353" s="6" t="s">
        <v>62</v>
      </c>
      <c r="G353" s="6" t="str">
        <f t="shared" si="18"/>
        <v>TCT6</v>
      </c>
      <c r="H353" s="6" t="str">
        <f t="shared" si="17"/>
        <v>TCT6.1</v>
      </c>
      <c r="I353" s="11">
        <v>4</v>
      </c>
      <c r="J353" s="7">
        <v>1</v>
      </c>
      <c r="K353" s="12">
        <v>66.016333333333293</v>
      </c>
      <c r="L353" s="12">
        <v>24.777999999999999</v>
      </c>
      <c r="M353" s="12">
        <v>0.375</v>
      </c>
      <c r="N353" s="12">
        <v>75.614333333333306</v>
      </c>
      <c r="O353" s="12">
        <v>0.95881866100000002</v>
      </c>
      <c r="P353" s="12">
        <v>20.430818110000001</v>
      </c>
      <c r="Q353" s="12">
        <v>1.19352605021644</v>
      </c>
      <c r="R353" s="12">
        <v>-0.30296789622315401</v>
      </c>
      <c r="S353" s="12">
        <v>-0.76418894915803404</v>
      </c>
      <c r="T353" s="12">
        <v>-0.39874046016294501</v>
      </c>
      <c r="U353" s="12">
        <v>-0.34616691711586101</v>
      </c>
      <c r="V353" s="11">
        <v>13</v>
      </c>
      <c r="W353" s="11">
        <v>16.2</v>
      </c>
      <c r="X353" s="11">
        <f t="shared" si="19"/>
        <v>210.6</v>
      </c>
    </row>
    <row r="354" spans="1:24" x14ac:dyDescent="0.2">
      <c r="A354" s="6" t="s">
        <v>46</v>
      </c>
      <c r="B354" s="6" t="s">
        <v>23</v>
      </c>
      <c r="C354" s="6" t="s">
        <v>176</v>
      </c>
      <c r="D354" s="6" t="s">
        <v>144</v>
      </c>
      <c r="E354" s="6">
        <v>7</v>
      </c>
      <c r="F354" s="6" t="s">
        <v>66</v>
      </c>
      <c r="G354" s="6" t="str">
        <f t="shared" si="18"/>
        <v>TCT7</v>
      </c>
      <c r="H354" s="6" t="str">
        <f t="shared" si="17"/>
        <v>TCT7.1</v>
      </c>
      <c r="I354" s="11">
        <v>10</v>
      </c>
      <c r="J354" s="7">
        <v>1</v>
      </c>
      <c r="K354" s="12">
        <v>44.366333333333301</v>
      </c>
      <c r="L354" s="12">
        <v>16.746666666666702</v>
      </c>
      <c r="M354" s="12">
        <v>0.38033333333333302</v>
      </c>
      <c r="N354" s="12">
        <v>63.890333333333302</v>
      </c>
      <c r="O354" s="12">
        <v>1.0486239150000001</v>
      </c>
      <c r="P354" s="12">
        <v>12.89381414</v>
      </c>
      <c r="Q354" s="12">
        <v>1.5286541676410701</v>
      </c>
      <c r="R354" s="12">
        <v>-1.98230489699566</v>
      </c>
      <c r="S354" s="12">
        <v>-0.82333293113832895</v>
      </c>
      <c r="T354" s="12">
        <v>-0.32179334712263102</v>
      </c>
      <c r="U354" s="12">
        <v>-0.60830860169970702</v>
      </c>
      <c r="V354" s="11">
        <v>12</v>
      </c>
      <c r="W354" s="11">
        <v>17</v>
      </c>
      <c r="X354" s="11">
        <f t="shared" si="19"/>
        <v>204</v>
      </c>
    </row>
    <row r="355" spans="1:24" x14ac:dyDescent="0.2">
      <c r="A355" s="6" t="s">
        <v>51</v>
      </c>
      <c r="B355" s="6" t="s">
        <v>64</v>
      </c>
      <c r="C355" s="6" t="s">
        <v>176</v>
      </c>
      <c r="D355" s="6" t="s">
        <v>144</v>
      </c>
      <c r="E355" s="6">
        <v>7</v>
      </c>
      <c r="F355" s="6" t="s">
        <v>65</v>
      </c>
      <c r="G355" s="6" t="str">
        <f t="shared" si="18"/>
        <v>TCT7</v>
      </c>
      <c r="H355" s="6" t="str">
        <f t="shared" si="17"/>
        <v>TCT7.2</v>
      </c>
      <c r="I355" s="11">
        <v>11</v>
      </c>
      <c r="J355" s="7">
        <v>1</v>
      </c>
      <c r="K355" s="12">
        <v>60.187333333333299</v>
      </c>
      <c r="L355" s="12">
        <v>18.8073333333333</v>
      </c>
      <c r="M355" s="12">
        <v>0.31233333333333302</v>
      </c>
      <c r="N355" s="12">
        <v>79.325000000000003</v>
      </c>
      <c r="O355" s="12">
        <v>1.522660192</v>
      </c>
      <c r="P355" s="12">
        <v>24.85045225</v>
      </c>
      <c r="Q355" s="12">
        <v>1.8958245898614301</v>
      </c>
      <c r="R355" s="12">
        <v>6.2331423007386699E-2</v>
      </c>
      <c r="S355" s="12">
        <v>-5.7637183344107001E-2</v>
      </c>
      <c r="T355" s="12">
        <v>-0.51556628094379198</v>
      </c>
      <c r="U355" s="12">
        <v>0.21035820850252501</v>
      </c>
      <c r="V355" s="11">
        <v>11</v>
      </c>
      <c r="W355" s="11">
        <v>15.5</v>
      </c>
      <c r="X355" s="11">
        <f t="shared" si="19"/>
        <v>170.5</v>
      </c>
    </row>
    <row r="356" spans="1:24" x14ac:dyDescent="0.2">
      <c r="A356" s="6" t="s">
        <v>46</v>
      </c>
      <c r="B356" s="6" t="s">
        <v>23</v>
      </c>
      <c r="C356" s="6" t="s">
        <v>176</v>
      </c>
      <c r="D356" s="6" t="s">
        <v>144</v>
      </c>
      <c r="E356" s="6">
        <v>8</v>
      </c>
      <c r="F356" s="6" t="s">
        <v>68</v>
      </c>
      <c r="G356" s="6" t="str">
        <f t="shared" si="18"/>
        <v>TCT8</v>
      </c>
      <c r="H356" s="6" t="str">
        <f t="shared" si="17"/>
        <v>TCT8.1</v>
      </c>
      <c r="I356" s="11">
        <v>5</v>
      </c>
      <c r="J356" s="7">
        <v>1</v>
      </c>
      <c r="K356" s="12">
        <v>44.383666666666699</v>
      </c>
      <c r="L356" s="12">
        <v>14.5116666666667</v>
      </c>
      <c r="M356" s="12">
        <v>0.32733333333333298</v>
      </c>
      <c r="N356" s="12">
        <v>67.324666666666701</v>
      </c>
      <c r="O356" s="12">
        <v>1.0485674979999999</v>
      </c>
      <c r="P356" s="12">
        <v>27.17831825</v>
      </c>
      <c r="Q356" s="12">
        <v>2.1358297727894202</v>
      </c>
      <c r="R356" s="12">
        <v>-0.30748680241878701</v>
      </c>
      <c r="S356" s="12">
        <v>8.4953418317715898E-2</v>
      </c>
      <c r="T356" s="12">
        <v>-1.5098100947903601</v>
      </c>
      <c r="U356" s="12">
        <v>-0.20361055935979699</v>
      </c>
      <c r="V356" s="11">
        <v>9</v>
      </c>
      <c r="W356" s="11">
        <v>19.7</v>
      </c>
      <c r="X356" s="11">
        <f t="shared" si="19"/>
        <v>177.29999999999998</v>
      </c>
    </row>
    <row r="357" spans="1:24" x14ac:dyDescent="0.2">
      <c r="A357" s="6" t="s">
        <v>51</v>
      </c>
      <c r="B357" s="6" t="s">
        <v>64</v>
      </c>
      <c r="C357" s="6" t="s">
        <v>176</v>
      </c>
      <c r="D357" s="6" t="s">
        <v>144</v>
      </c>
      <c r="E357" s="6">
        <v>8</v>
      </c>
      <c r="F357" s="6" t="s">
        <v>67</v>
      </c>
      <c r="G357" s="6" t="str">
        <f t="shared" si="18"/>
        <v>TCT8</v>
      </c>
      <c r="H357" s="6" t="str">
        <f t="shared" si="17"/>
        <v>TCT8.2</v>
      </c>
      <c r="I357" s="11">
        <v>4</v>
      </c>
      <c r="J357" s="7">
        <v>1</v>
      </c>
      <c r="K357" s="12">
        <v>48.619</v>
      </c>
      <c r="L357" s="12">
        <v>17.127333333333301</v>
      </c>
      <c r="M357" s="12">
        <v>0.357333333333333</v>
      </c>
      <c r="N357" s="12">
        <v>75.111999999999995</v>
      </c>
      <c r="O357" s="12">
        <v>1.004763058</v>
      </c>
      <c r="P357" s="12">
        <v>20.26948046</v>
      </c>
      <c r="Q357" s="12">
        <v>1.49299692458733</v>
      </c>
      <c r="R357" s="12">
        <v>-0.94060916453082799</v>
      </c>
      <c r="S357" s="12">
        <v>-0.353876760600284</v>
      </c>
      <c r="T357" s="12">
        <v>-0.81079488647070996</v>
      </c>
      <c r="U357" s="12">
        <v>-0.15768498739067699</v>
      </c>
      <c r="V357" s="11">
        <v>10</v>
      </c>
      <c r="W357" s="11">
        <v>19</v>
      </c>
      <c r="X357" s="11">
        <f t="shared" si="19"/>
        <v>190</v>
      </c>
    </row>
    <row r="358" spans="1:24" x14ac:dyDescent="0.2">
      <c r="A358" s="6" t="s">
        <v>46</v>
      </c>
      <c r="B358" s="6" t="s">
        <v>54</v>
      </c>
      <c r="C358" s="6" t="s">
        <v>176</v>
      </c>
      <c r="D358" s="6" t="s">
        <v>144</v>
      </c>
      <c r="E358" s="6">
        <v>9</v>
      </c>
      <c r="F358" s="6" t="s">
        <v>69</v>
      </c>
      <c r="G358" s="6" t="str">
        <f t="shared" si="18"/>
        <v>TCT9</v>
      </c>
      <c r="H358" s="6" t="str">
        <f t="shared" si="17"/>
        <v>TCT9.1</v>
      </c>
      <c r="I358" s="14">
        <v>16</v>
      </c>
      <c r="J358" s="7">
        <v>1</v>
      </c>
      <c r="K358" s="12">
        <v>59.060333333333297</v>
      </c>
      <c r="L358" s="12">
        <v>19.217333333333301</v>
      </c>
      <c r="M358" s="12">
        <v>0.32566666666666699</v>
      </c>
      <c r="N358" s="12">
        <v>65.522666666666694</v>
      </c>
      <c r="O358" s="12">
        <v>2.2312209790000002</v>
      </c>
      <c r="P358" s="12">
        <v>22.62333405</v>
      </c>
      <c r="Q358" s="12">
        <v>2.4074696635385102</v>
      </c>
      <c r="R358" s="12">
        <v>-0.257040677249045</v>
      </c>
      <c r="S358" s="12">
        <v>0.13503118044824999</v>
      </c>
      <c r="T358" s="12">
        <v>8.9015437260524105E-2</v>
      </c>
      <c r="U358" s="12">
        <v>-0.34123344437451503</v>
      </c>
      <c r="V358" s="11">
        <v>8</v>
      </c>
      <c r="W358" s="11">
        <v>22</v>
      </c>
      <c r="X358" s="11">
        <f t="shared" si="19"/>
        <v>176</v>
      </c>
    </row>
    <row r="359" spans="1:24" x14ac:dyDescent="0.2">
      <c r="A359" s="6" t="s">
        <v>51</v>
      </c>
      <c r="B359" s="6" t="s">
        <v>23</v>
      </c>
      <c r="C359" s="6" t="s">
        <v>176</v>
      </c>
      <c r="D359" s="6" t="s">
        <v>144</v>
      </c>
      <c r="E359" s="6">
        <v>9</v>
      </c>
      <c r="F359" s="6" t="s">
        <v>70</v>
      </c>
      <c r="G359" s="6" t="str">
        <f t="shared" si="18"/>
        <v>TCT9</v>
      </c>
      <c r="H359" s="6" t="str">
        <f t="shared" si="17"/>
        <v>TCT9.2</v>
      </c>
      <c r="I359" s="11">
        <v>17</v>
      </c>
      <c r="J359" s="7">
        <v>1</v>
      </c>
      <c r="K359" s="12">
        <v>85.246333333333297</v>
      </c>
      <c r="L359" s="12">
        <v>27.0773333333333</v>
      </c>
      <c r="M359" s="12">
        <v>0.318</v>
      </c>
      <c r="N359" s="12">
        <v>68.025333333333293</v>
      </c>
      <c r="O359" s="12">
        <v>0.93363943000000005</v>
      </c>
      <c r="P359" s="12">
        <v>19.837114929999998</v>
      </c>
      <c r="Q359" s="12">
        <v>1.6365035969300299</v>
      </c>
      <c r="R359" s="12">
        <v>0.34360662177359202</v>
      </c>
      <c r="S359" s="12">
        <v>-1.58460553366035</v>
      </c>
      <c r="T359" s="12">
        <v>7.3911234928844993E-2</v>
      </c>
      <c r="U359" s="12">
        <v>-0.19552312325990201</v>
      </c>
      <c r="V359" s="11">
        <v>6</v>
      </c>
      <c r="W359" s="11">
        <v>25</v>
      </c>
      <c r="X359" s="11">
        <f t="shared" si="19"/>
        <v>150</v>
      </c>
    </row>
    <row r="360" spans="1:24" x14ac:dyDescent="0.2">
      <c r="A360" s="6" t="s">
        <v>46</v>
      </c>
      <c r="B360" s="6" t="s">
        <v>22</v>
      </c>
      <c r="C360" s="6" t="s">
        <v>176</v>
      </c>
      <c r="D360" s="6" t="s">
        <v>144</v>
      </c>
      <c r="E360" s="6">
        <v>10</v>
      </c>
      <c r="F360" s="6" t="s">
        <v>71</v>
      </c>
      <c r="G360" s="6" t="str">
        <f t="shared" si="18"/>
        <v>TCT10</v>
      </c>
      <c r="H360" s="6" t="str">
        <f t="shared" si="17"/>
        <v>TCT10.2</v>
      </c>
      <c r="I360" s="11">
        <v>17</v>
      </c>
      <c r="J360" s="7">
        <v>1</v>
      </c>
      <c r="K360" s="12">
        <v>65.025499999999994</v>
      </c>
      <c r="L360" s="12">
        <v>22.877333333333301</v>
      </c>
      <c r="M360" s="12">
        <v>0.35249999999999998</v>
      </c>
      <c r="N360" s="12">
        <v>85.57</v>
      </c>
      <c r="O360" s="12">
        <v>1.1019342190000001</v>
      </c>
      <c r="P360" s="12">
        <v>38.763262769999997</v>
      </c>
      <c r="Q360" s="12">
        <v>1.5486719735524199</v>
      </c>
      <c r="R360" s="12">
        <v>1.7995096504120001</v>
      </c>
      <c r="S360" s="12">
        <v>0.72730335191127604</v>
      </c>
      <c r="T360" s="12">
        <v>-1.8045051308759601</v>
      </c>
      <c r="U360" s="12">
        <v>-2.1475941354855699E-2</v>
      </c>
      <c r="V360" s="11">
        <v>8</v>
      </c>
      <c r="W360" s="11">
        <v>27.1</v>
      </c>
      <c r="X360" s="11">
        <f t="shared" si="19"/>
        <v>216.8</v>
      </c>
    </row>
    <row r="361" spans="1:24" x14ac:dyDescent="0.2">
      <c r="A361" s="6" t="s">
        <v>51</v>
      </c>
      <c r="B361" s="6" t="s">
        <v>54</v>
      </c>
      <c r="C361" s="6" t="s">
        <v>176</v>
      </c>
      <c r="D361" s="6" t="s">
        <v>144</v>
      </c>
      <c r="E361" s="6">
        <v>10</v>
      </c>
      <c r="F361" s="6" t="s">
        <v>72</v>
      </c>
      <c r="G361" s="6" t="str">
        <f t="shared" si="18"/>
        <v>TCT10</v>
      </c>
      <c r="H361" s="6" t="str">
        <f t="shared" si="17"/>
        <v>TCT10.1</v>
      </c>
      <c r="I361" s="11">
        <v>18</v>
      </c>
      <c r="J361" s="7">
        <v>1</v>
      </c>
      <c r="K361" s="12">
        <v>78.460499999999996</v>
      </c>
      <c r="L361" s="12">
        <v>29.459</v>
      </c>
      <c r="M361" s="12">
        <v>0.39550000000000002</v>
      </c>
      <c r="N361" s="12">
        <v>84.697333333333304</v>
      </c>
      <c r="O361" s="12">
        <v>1.058497155</v>
      </c>
      <c r="P361" s="12">
        <v>31.207795319999999</v>
      </c>
      <c r="Q361" s="12">
        <v>0.965221852018457</v>
      </c>
      <c r="R361" s="12">
        <v>1.3926290184760599</v>
      </c>
      <c r="S361" s="12">
        <v>-7.3101992633656396E-2</v>
      </c>
      <c r="T361" s="12">
        <v>-0.84999114646019103</v>
      </c>
      <c r="U361" s="12">
        <v>-0.37298073216719302</v>
      </c>
      <c r="V361" s="11">
        <v>7</v>
      </c>
      <c r="W361" s="11">
        <v>24</v>
      </c>
      <c r="X361" s="11">
        <f t="shared" si="19"/>
        <v>168</v>
      </c>
    </row>
    <row r="362" spans="1:24" x14ac:dyDescent="0.2">
      <c r="A362" s="6" t="s">
        <v>46</v>
      </c>
      <c r="B362" s="6" t="s">
        <v>22</v>
      </c>
      <c r="C362" s="6" t="s">
        <v>176</v>
      </c>
      <c r="D362" s="6" t="s">
        <v>144</v>
      </c>
      <c r="E362" s="6">
        <v>11</v>
      </c>
      <c r="F362" s="6" t="s">
        <v>73</v>
      </c>
      <c r="G362" s="6" t="str">
        <f t="shared" si="18"/>
        <v>TCT11</v>
      </c>
      <c r="H362" s="6" t="str">
        <f t="shared" si="17"/>
        <v>TCT11.1</v>
      </c>
      <c r="I362" s="11">
        <v>21</v>
      </c>
      <c r="J362" s="7">
        <v>1</v>
      </c>
      <c r="K362" s="12">
        <v>65.301000000000002</v>
      </c>
      <c r="L362" s="12">
        <v>27.747</v>
      </c>
      <c r="M362" s="12">
        <v>0.42499999999999999</v>
      </c>
      <c r="N362" s="12">
        <v>80.686000000000007</v>
      </c>
      <c r="O362" s="12">
        <v>0.96599813099999998</v>
      </c>
      <c r="P362" s="12">
        <v>21.871926210000002</v>
      </c>
      <c r="Q362" s="12">
        <v>0.73065147027412702</v>
      </c>
      <c r="R362" s="12">
        <v>-0.18403262479013099</v>
      </c>
      <c r="S362" s="12">
        <v>-0.42699507958997301</v>
      </c>
      <c r="T362" s="12">
        <v>-0.49023854261132899</v>
      </c>
      <c r="U362" s="12">
        <v>-0.59496727529550797</v>
      </c>
      <c r="V362" s="11">
        <v>4</v>
      </c>
      <c r="W362" s="11">
        <v>26.5</v>
      </c>
      <c r="X362" s="11">
        <f t="shared" si="19"/>
        <v>106</v>
      </c>
    </row>
    <row r="363" spans="1:24" x14ac:dyDescent="0.2">
      <c r="A363" s="6" t="s">
        <v>46</v>
      </c>
      <c r="B363" s="6" t="s">
        <v>23</v>
      </c>
      <c r="C363" s="6" t="s">
        <v>176</v>
      </c>
      <c r="D363" s="6" t="s">
        <v>144</v>
      </c>
      <c r="E363" s="6">
        <v>11</v>
      </c>
      <c r="F363" s="6">
        <v>11.4</v>
      </c>
      <c r="G363" s="6" t="str">
        <f t="shared" si="18"/>
        <v>TCT11</v>
      </c>
      <c r="H363" s="6" t="str">
        <f t="shared" si="17"/>
        <v>TCT11.4</v>
      </c>
      <c r="I363" s="11" t="s">
        <v>50</v>
      </c>
      <c r="J363" s="7">
        <v>1</v>
      </c>
      <c r="K363" s="7" t="s">
        <v>50</v>
      </c>
      <c r="L363" s="7" t="s">
        <v>50</v>
      </c>
      <c r="M363" s="7" t="s">
        <v>50</v>
      </c>
      <c r="N363" s="7" t="s">
        <v>50</v>
      </c>
      <c r="O363" s="12" t="s">
        <v>50</v>
      </c>
      <c r="P363" s="13" t="s">
        <v>50</v>
      </c>
      <c r="Q363" s="12" t="s">
        <v>50</v>
      </c>
      <c r="R363" s="12" t="s">
        <v>50</v>
      </c>
      <c r="S363" s="12" t="s">
        <v>50</v>
      </c>
      <c r="T363" s="12" t="s">
        <v>50</v>
      </c>
      <c r="U363" s="12" t="s">
        <v>50</v>
      </c>
      <c r="V363" s="11">
        <v>6</v>
      </c>
      <c r="W363" s="11">
        <v>23</v>
      </c>
      <c r="X363" s="11">
        <f t="shared" si="19"/>
        <v>138</v>
      </c>
    </row>
    <row r="364" spans="1:24" x14ac:dyDescent="0.2">
      <c r="A364" s="6" t="s">
        <v>51</v>
      </c>
      <c r="B364" s="6" t="s">
        <v>22</v>
      </c>
      <c r="C364" s="6" t="s">
        <v>176</v>
      </c>
      <c r="D364" s="6" t="s">
        <v>144</v>
      </c>
      <c r="E364" s="6">
        <v>11</v>
      </c>
      <c r="F364" s="6" t="s">
        <v>74</v>
      </c>
      <c r="G364" s="6" t="str">
        <f t="shared" si="18"/>
        <v>TCT11</v>
      </c>
      <c r="H364" s="6" t="str">
        <f t="shared" si="17"/>
        <v>TCT11.2</v>
      </c>
      <c r="I364" s="11">
        <v>23</v>
      </c>
      <c r="J364" s="7">
        <v>1</v>
      </c>
      <c r="K364" s="12">
        <v>65.147999999999996</v>
      </c>
      <c r="L364" s="12">
        <v>23.9636666666667</v>
      </c>
      <c r="M364" s="12">
        <v>0.372</v>
      </c>
      <c r="N364" s="12">
        <v>90.287999999999997</v>
      </c>
      <c r="O364" s="12">
        <v>3.3460579859999999</v>
      </c>
      <c r="P364" s="12">
        <v>35.495166730000001</v>
      </c>
      <c r="Q364" s="12">
        <v>2.02257587644764</v>
      </c>
      <c r="R364" s="12">
        <v>1.50939592691963</v>
      </c>
      <c r="S364" s="12">
        <v>2.0938052571261601</v>
      </c>
      <c r="T364" s="12">
        <v>0.112368001879932</v>
      </c>
      <c r="U364" s="12">
        <v>-0.151296131618018</v>
      </c>
      <c r="V364" s="11">
        <v>4</v>
      </c>
      <c r="W364" s="11">
        <v>25</v>
      </c>
      <c r="X364" s="11">
        <f t="shared" si="19"/>
        <v>100</v>
      </c>
    </row>
    <row r="365" spans="1:24" x14ac:dyDescent="0.2">
      <c r="A365" s="6" t="s">
        <v>51</v>
      </c>
      <c r="B365" s="6" t="s">
        <v>64</v>
      </c>
      <c r="C365" s="6" t="s">
        <v>176</v>
      </c>
      <c r="D365" s="6" t="s">
        <v>144</v>
      </c>
      <c r="E365" s="6">
        <v>11</v>
      </c>
      <c r="F365" s="6">
        <v>11.3</v>
      </c>
      <c r="G365" s="6" t="str">
        <f t="shared" si="18"/>
        <v>TCT11</v>
      </c>
      <c r="H365" s="6" t="str">
        <f t="shared" si="17"/>
        <v>TCT11.3</v>
      </c>
      <c r="I365" s="11">
        <v>7</v>
      </c>
      <c r="J365" s="7">
        <v>1</v>
      </c>
      <c r="K365" s="12">
        <v>60.212000000000003</v>
      </c>
      <c r="L365" s="12">
        <v>25.520666666666699</v>
      </c>
      <c r="M365" s="12">
        <v>0.39250000000000002</v>
      </c>
      <c r="N365" s="12">
        <v>85.018333333333302</v>
      </c>
      <c r="O365" s="12">
        <v>1.086961214</v>
      </c>
      <c r="P365" s="12">
        <v>18.788125959999999</v>
      </c>
      <c r="Q365" s="12">
        <v>0.86033688071585201</v>
      </c>
      <c r="R365" s="12">
        <v>-0.68117288626480199</v>
      </c>
      <c r="S365" s="12">
        <v>-0.47038936727902297</v>
      </c>
      <c r="T365" s="12">
        <v>-0.26975530340464599</v>
      </c>
      <c r="U365" s="12">
        <v>-0.168896559570583</v>
      </c>
      <c r="V365" s="11">
        <v>6</v>
      </c>
      <c r="W365" s="11">
        <v>22.2</v>
      </c>
      <c r="X365" s="11">
        <f t="shared" si="19"/>
        <v>133.19999999999999</v>
      </c>
    </row>
    <row r="366" spans="1:24" x14ac:dyDescent="0.2">
      <c r="A366" s="6" t="s">
        <v>46</v>
      </c>
      <c r="B366" s="6" t="s">
        <v>64</v>
      </c>
      <c r="C366" s="6" t="s">
        <v>176</v>
      </c>
      <c r="D366" s="6" t="s">
        <v>144</v>
      </c>
      <c r="E366" s="6">
        <v>12</v>
      </c>
      <c r="F366" s="6" t="s">
        <v>75</v>
      </c>
      <c r="G366" s="6" t="str">
        <f t="shared" si="18"/>
        <v>TCT12</v>
      </c>
      <c r="H366" s="6" t="str">
        <f t="shared" si="17"/>
        <v>TCT12.1</v>
      </c>
      <c r="I366" s="11">
        <v>11</v>
      </c>
      <c r="J366" s="7">
        <v>1</v>
      </c>
      <c r="K366" s="12">
        <v>94.172333333333299</v>
      </c>
      <c r="L366" s="12">
        <v>31.026333333333302</v>
      </c>
      <c r="M366" s="12">
        <v>0.33</v>
      </c>
      <c r="N366" s="12">
        <v>93.707666666666697</v>
      </c>
      <c r="O366" s="12">
        <v>0.86366048600000001</v>
      </c>
      <c r="P366" s="12">
        <v>28.048443540000001</v>
      </c>
      <c r="Q366" s="12">
        <v>0.91099218044166197</v>
      </c>
      <c r="R366" s="12">
        <v>1.66718860091153</v>
      </c>
      <c r="S366" s="12">
        <v>-0.89956163493873897</v>
      </c>
      <c r="T366" s="12">
        <v>-0.301785970809341</v>
      </c>
      <c r="U366" s="12">
        <v>0.39888826567251301</v>
      </c>
      <c r="V366" s="11">
        <v>10</v>
      </c>
      <c r="W366" s="11">
        <v>15.8</v>
      </c>
      <c r="X366" s="11">
        <f t="shared" si="19"/>
        <v>158</v>
      </c>
    </row>
    <row r="367" spans="1:24" x14ac:dyDescent="0.2">
      <c r="A367" s="6" t="s">
        <v>51</v>
      </c>
      <c r="B367" s="6" t="s">
        <v>64</v>
      </c>
      <c r="C367" s="6" t="s">
        <v>176</v>
      </c>
      <c r="D367" s="6" t="s">
        <v>144</v>
      </c>
      <c r="E367" s="6">
        <v>12</v>
      </c>
      <c r="F367" s="6" t="s">
        <v>76</v>
      </c>
      <c r="G367" s="6" t="str">
        <f t="shared" si="18"/>
        <v>TCT12</v>
      </c>
      <c r="H367" s="6" t="str">
        <f t="shared" si="17"/>
        <v>TCT12.2</v>
      </c>
      <c r="I367" s="11">
        <v>12</v>
      </c>
      <c r="J367" s="7">
        <v>1</v>
      </c>
      <c r="K367" s="12">
        <v>66.604333333333301</v>
      </c>
      <c r="L367" s="12">
        <v>20.654</v>
      </c>
      <c r="M367" s="12">
        <v>0.31033333333333302</v>
      </c>
      <c r="N367" s="12">
        <v>95.353999999999999</v>
      </c>
      <c r="O367" s="12">
        <v>0.83538603899999997</v>
      </c>
      <c r="P367" s="12">
        <v>23.449478840000001</v>
      </c>
      <c r="Q367" s="12">
        <v>1.1217708551527199</v>
      </c>
      <c r="R367" s="12">
        <v>0.15967638547601001</v>
      </c>
      <c r="S367" s="12">
        <v>-0.56822630096634197</v>
      </c>
      <c r="T367" s="12">
        <v>-0.65229736600668098</v>
      </c>
      <c r="U367" s="12">
        <v>0.749324267436139</v>
      </c>
      <c r="V367" s="11">
        <v>8</v>
      </c>
      <c r="W367" s="11">
        <v>15.2</v>
      </c>
      <c r="X367" s="11">
        <f t="shared" si="19"/>
        <v>121.6</v>
      </c>
    </row>
    <row r="368" spans="1:24" x14ac:dyDescent="0.2">
      <c r="A368" s="6" t="s">
        <v>46</v>
      </c>
      <c r="B368" s="6" t="s">
        <v>23</v>
      </c>
      <c r="C368" s="6" t="s">
        <v>176</v>
      </c>
      <c r="D368" s="6" t="s">
        <v>144</v>
      </c>
      <c r="E368" s="6">
        <v>13</v>
      </c>
      <c r="F368" s="6" t="s">
        <v>77</v>
      </c>
      <c r="G368" s="6" t="str">
        <f t="shared" si="18"/>
        <v>TCT13</v>
      </c>
      <c r="H368" s="6" t="str">
        <f t="shared" si="17"/>
        <v>TCT13.2</v>
      </c>
      <c r="I368" s="11">
        <v>17</v>
      </c>
      <c r="J368" s="7">
        <v>1</v>
      </c>
      <c r="K368" s="12">
        <v>86.292500000000004</v>
      </c>
      <c r="L368" s="12">
        <v>27.723500000000001</v>
      </c>
      <c r="M368" s="12">
        <v>0.32150000000000001</v>
      </c>
      <c r="N368" s="12">
        <v>78.669499999999999</v>
      </c>
      <c r="O368" s="12">
        <v>0.80606240500000004</v>
      </c>
      <c r="P368" s="12">
        <v>25.234493489999998</v>
      </c>
      <c r="Q368" s="12">
        <v>1.3772705710864701</v>
      </c>
      <c r="R368" s="12">
        <v>1.0207236213935</v>
      </c>
      <c r="S368" s="12">
        <v>-1.1598639388748599</v>
      </c>
      <c r="T368" s="12">
        <v>-0.38737023876958399</v>
      </c>
      <c r="U368" s="12">
        <v>6.2468472664313102E-2</v>
      </c>
      <c r="V368" s="11">
        <v>6</v>
      </c>
      <c r="W368" s="11">
        <v>22.2</v>
      </c>
      <c r="X368" s="11">
        <f t="shared" si="19"/>
        <v>133.19999999999999</v>
      </c>
    </row>
    <row r="369" spans="1:24" x14ac:dyDescent="0.2">
      <c r="A369" s="6" t="s">
        <v>46</v>
      </c>
      <c r="B369" s="6" t="s">
        <v>23</v>
      </c>
      <c r="C369" s="6" t="s">
        <v>176</v>
      </c>
      <c r="D369" s="6" t="s">
        <v>144</v>
      </c>
      <c r="E369" s="6">
        <v>13</v>
      </c>
      <c r="F369" s="6" t="s">
        <v>156</v>
      </c>
      <c r="G369" s="6" t="str">
        <f t="shared" si="18"/>
        <v>TCT13</v>
      </c>
      <c r="H369" s="6" t="str">
        <f t="shared" si="17"/>
        <v>TCT13.4</v>
      </c>
      <c r="I369" s="11">
        <v>17</v>
      </c>
      <c r="J369" s="7">
        <v>1</v>
      </c>
      <c r="K369" s="12">
        <v>65.741333333333301</v>
      </c>
      <c r="L369" s="12">
        <v>26.129000000000001</v>
      </c>
      <c r="M369" s="12">
        <v>0.39733333333333298</v>
      </c>
      <c r="N369" s="12">
        <v>103.91266666666699</v>
      </c>
      <c r="O369" s="12">
        <v>2.9660874659999998</v>
      </c>
      <c r="P369" s="12">
        <v>20.181892619999999</v>
      </c>
      <c r="Q369" s="12">
        <v>0.96679965713591398</v>
      </c>
      <c r="R369" s="12">
        <v>-0.205218258696137</v>
      </c>
      <c r="S369" s="12">
        <v>0.99421323731343503</v>
      </c>
      <c r="T369" s="12">
        <v>1.1993289351016001</v>
      </c>
      <c r="U369" s="12">
        <v>0.21584131955132799</v>
      </c>
      <c r="V369" s="11">
        <v>6</v>
      </c>
      <c r="W369" s="11">
        <v>25</v>
      </c>
      <c r="X369" s="11">
        <f t="shared" ref="X369:X393" si="20">V369*W369</f>
        <v>150</v>
      </c>
    </row>
    <row r="370" spans="1:24" x14ac:dyDescent="0.2">
      <c r="A370" s="6" t="s">
        <v>51</v>
      </c>
      <c r="B370" s="6" t="s">
        <v>23</v>
      </c>
      <c r="C370" s="6" t="s">
        <v>176</v>
      </c>
      <c r="D370" s="6" t="s">
        <v>144</v>
      </c>
      <c r="E370" s="6">
        <v>13</v>
      </c>
      <c r="F370" s="6" t="s">
        <v>78</v>
      </c>
      <c r="G370" s="6" t="str">
        <f t="shared" si="18"/>
        <v>TCT13</v>
      </c>
      <c r="H370" s="6" t="str">
        <f t="shared" si="17"/>
        <v>TCT13.1</v>
      </c>
      <c r="I370" s="11">
        <v>17</v>
      </c>
      <c r="J370" s="7">
        <v>1</v>
      </c>
      <c r="K370" s="12">
        <v>59.843000000000004</v>
      </c>
      <c r="L370" s="12">
        <v>23.4605</v>
      </c>
      <c r="M370" s="12">
        <v>0.39150000000000001</v>
      </c>
      <c r="N370" s="12">
        <v>86.908000000000001</v>
      </c>
      <c r="O370" s="12">
        <v>2.199185586</v>
      </c>
      <c r="P370" s="12">
        <v>23.218195869999999</v>
      </c>
      <c r="Q370" s="12">
        <v>1.3245973333548799</v>
      </c>
      <c r="R370" s="12">
        <v>-0.14509488375509799</v>
      </c>
      <c r="S370" s="12">
        <v>0.61125481552498095</v>
      </c>
      <c r="T370" s="12">
        <v>0.16097937354936101</v>
      </c>
      <c r="U370" s="12">
        <v>-0.21140845121851101</v>
      </c>
      <c r="V370" s="11">
        <v>7</v>
      </c>
      <c r="W370" s="11">
        <v>25.2</v>
      </c>
      <c r="X370" s="11">
        <f t="shared" si="20"/>
        <v>176.4</v>
      </c>
    </row>
    <row r="371" spans="1:24" x14ac:dyDescent="0.2">
      <c r="A371" s="6" t="s">
        <v>51</v>
      </c>
      <c r="B371" s="6" t="s">
        <v>54</v>
      </c>
      <c r="C371" s="6" t="s">
        <v>176</v>
      </c>
      <c r="D371" s="6" t="s">
        <v>144</v>
      </c>
      <c r="E371" s="6">
        <v>13</v>
      </c>
      <c r="F371" s="6" t="s">
        <v>155</v>
      </c>
      <c r="G371" s="6" t="str">
        <f t="shared" si="18"/>
        <v>TCT13</v>
      </c>
      <c r="H371" s="6" t="str">
        <f t="shared" si="17"/>
        <v>TCT13.3</v>
      </c>
      <c r="I371" s="11">
        <v>18</v>
      </c>
      <c r="J371" s="7">
        <v>1</v>
      </c>
      <c r="K371" s="12">
        <v>69.258499999999998</v>
      </c>
      <c r="L371" s="12">
        <v>25.902333333333299</v>
      </c>
      <c r="M371" s="12">
        <v>0.36</v>
      </c>
      <c r="N371" s="12">
        <v>87.423000000000002</v>
      </c>
      <c r="O371" s="12">
        <v>0.93670585799999995</v>
      </c>
      <c r="P371" s="12">
        <v>35.575496299999998</v>
      </c>
      <c r="Q371" s="12">
        <v>1.2748251483281201</v>
      </c>
      <c r="R371" s="12">
        <v>1.58439311643508</v>
      </c>
      <c r="S371" s="12">
        <v>0.32869760212589499</v>
      </c>
      <c r="T371" s="12">
        <v>-1.53773896261056</v>
      </c>
      <c r="U371" s="12">
        <v>-2.7098603076036502E-3</v>
      </c>
      <c r="V371" s="11">
        <v>11</v>
      </c>
      <c r="W371" s="11">
        <v>17.7</v>
      </c>
      <c r="X371" s="11">
        <f t="shared" si="20"/>
        <v>194.7</v>
      </c>
    </row>
    <row r="372" spans="1:24" x14ac:dyDescent="0.2">
      <c r="A372" s="6" t="s">
        <v>46</v>
      </c>
      <c r="B372" s="6" t="s">
        <v>22</v>
      </c>
      <c r="C372" s="6" t="s">
        <v>176</v>
      </c>
      <c r="D372" s="6" t="s">
        <v>144</v>
      </c>
      <c r="E372" s="6">
        <v>14</v>
      </c>
      <c r="F372" s="6" t="s">
        <v>111</v>
      </c>
      <c r="G372" s="6" t="str">
        <f t="shared" si="18"/>
        <v>TCT14</v>
      </c>
      <c r="H372" s="6" t="str">
        <f t="shared" si="17"/>
        <v>TCT14.2</v>
      </c>
      <c r="I372" s="11" t="s">
        <v>50</v>
      </c>
      <c r="J372" s="7">
        <v>1</v>
      </c>
      <c r="K372" s="12" t="s">
        <v>50</v>
      </c>
      <c r="L372" s="12" t="s">
        <v>50</v>
      </c>
      <c r="M372" s="12" t="s">
        <v>50</v>
      </c>
      <c r="N372" s="12" t="s">
        <v>50</v>
      </c>
      <c r="O372" s="12" t="s">
        <v>50</v>
      </c>
      <c r="P372" s="12" t="s">
        <v>50</v>
      </c>
      <c r="Q372" s="12" t="s">
        <v>50</v>
      </c>
      <c r="R372" s="12" t="s">
        <v>50</v>
      </c>
      <c r="S372" s="12" t="s">
        <v>50</v>
      </c>
      <c r="T372" s="12" t="s">
        <v>50</v>
      </c>
      <c r="U372" s="12" t="s">
        <v>50</v>
      </c>
      <c r="V372" s="11">
        <v>12</v>
      </c>
      <c r="W372" s="11">
        <v>21</v>
      </c>
      <c r="X372" s="11">
        <f t="shared" si="20"/>
        <v>252</v>
      </c>
    </row>
    <row r="373" spans="1:24" x14ac:dyDescent="0.2">
      <c r="A373" s="6" t="s">
        <v>46</v>
      </c>
      <c r="B373" s="6" t="s">
        <v>22</v>
      </c>
      <c r="C373" s="6" t="s">
        <v>176</v>
      </c>
      <c r="D373" s="6" t="s">
        <v>144</v>
      </c>
      <c r="E373" s="6">
        <v>14</v>
      </c>
      <c r="F373" s="6" t="s">
        <v>178</v>
      </c>
      <c r="G373" s="6" t="str">
        <f t="shared" si="18"/>
        <v>TCT14</v>
      </c>
      <c r="H373" s="6" t="str">
        <f t="shared" si="17"/>
        <v>TCT14.4</v>
      </c>
      <c r="I373" s="11">
        <v>23</v>
      </c>
      <c r="J373" s="7">
        <v>1</v>
      </c>
      <c r="K373" s="7" t="s">
        <v>50</v>
      </c>
      <c r="L373" s="7" t="s">
        <v>50</v>
      </c>
      <c r="M373" s="7" t="s">
        <v>50</v>
      </c>
      <c r="N373" s="7" t="s">
        <v>50</v>
      </c>
      <c r="O373" s="12">
        <v>0.83272332199999999</v>
      </c>
      <c r="P373" s="12" t="s">
        <v>50</v>
      </c>
      <c r="Q373" s="12" t="s">
        <v>50</v>
      </c>
      <c r="R373" s="12" t="s">
        <v>50</v>
      </c>
      <c r="S373" s="12" t="s">
        <v>50</v>
      </c>
      <c r="T373" s="12" t="s">
        <v>50</v>
      </c>
      <c r="U373" s="12" t="s">
        <v>50</v>
      </c>
      <c r="V373" s="11">
        <v>6</v>
      </c>
      <c r="W373" s="11">
        <v>24</v>
      </c>
      <c r="X373" s="11">
        <f t="shared" si="20"/>
        <v>144</v>
      </c>
    </row>
    <row r="374" spans="1:24" x14ac:dyDescent="0.2">
      <c r="A374" s="6" t="s">
        <v>51</v>
      </c>
      <c r="B374" s="6" t="s">
        <v>64</v>
      </c>
      <c r="C374" s="6" t="s">
        <v>176</v>
      </c>
      <c r="D374" s="6" t="s">
        <v>144</v>
      </c>
      <c r="E374" s="6">
        <v>14</v>
      </c>
      <c r="F374" s="6" t="s">
        <v>110</v>
      </c>
      <c r="G374" s="6" t="str">
        <f t="shared" si="18"/>
        <v>TCT14</v>
      </c>
      <c r="H374" s="6" t="str">
        <f t="shared" si="17"/>
        <v>TCT14.1</v>
      </c>
      <c r="I374" s="11">
        <v>7</v>
      </c>
      <c r="J374" s="7">
        <v>1</v>
      </c>
      <c r="K374" s="12">
        <v>79.710499999999996</v>
      </c>
      <c r="L374" s="12">
        <v>39.082333333333303</v>
      </c>
      <c r="M374" s="12">
        <v>0.48949999999999999</v>
      </c>
      <c r="N374" s="12">
        <v>129.536333333333</v>
      </c>
      <c r="O374" s="12">
        <v>1.4440984400000001</v>
      </c>
      <c r="P374" s="12">
        <v>22.731137669999999</v>
      </c>
      <c r="Q374" s="12">
        <v>-1.03713670784862</v>
      </c>
      <c r="R374" s="12">
        <v>0.55083257447421696</v>
      </c>
      <c r="S374" s="12">
        <v>0.41700246040832201</v>
      </c>
      <c r="T374" s="12">
        <v>0.40822225769028397</v>
      </c>
      <c r="U374" s="12">
        <v>0.29905906811656802</v>
      </c>
      <c r="V374" s="11">
        <v>16</v>
      </c>
      <c r="W374" s="11">
        <v>21</v>
      </c>
      <c r="X374" s="11">
        <f t="shared" si="20"/>
        <v>336</v>
      </c>
    </row>
    <row r="375" spans="1:24" x14ac:dyDescent="0.2">
      <c r="A375" s="6" t="s">
        <v>51</v>
      </c>
      <c r="B375" s="6" t="s">
        <v>64</v>
      </c>
      <c r="C375" s="6" t="s">
        <v>176</v>
      </c>
      <c r="D375" s="6" t="s">
        <v>144</v>
      </c>
      <c r="E375" s="6">
        <v>14</v>
      </c>
      <c r="F375" s="6" t="s">
        <v>177</v>
      </c>
      <c r="G375" s="6" t="str">
        <f t="shared" si="18"/>
        <v>TCT14</v>
      </c>
      <c r="H375" s="6" t="str">
        <f t="shared" si="17"/>
        <v>TCT14.3</v>
      </c>
      <c r="I375" s="11">
        <v>17</v>
      </c>
      <c r="J375" s="7">
        <v>1</v>
      </c>
      <c r="K375" s="12">
        <v>80.1785</v>
      </c>
      <c r="L375" s="12">
        <v>37.658333333333303</v>
      </c>
      <c r="M375" s="12">
        <v>0.47849999999999998</v>
      </c>
      <c r="N375" s="12">
        <v>131.453666666667</v>
      </c>
      <c r="O375" s="12">
        <v>1.039668985</v>
      </c>
      <c r="P375" s="12">
        <v>30.79561176</v>
      </c>
      <c r="Q375" s="12">
        <v>-0.98230955541352005</v>
      </c>
      <c r="R375" s="12">
        <v>1.48598767112912</v>
      </c>
      <c r="S375" s="12">
        <v>0.70486906864910803</v>
      </c>
      <c r="T375" s="12">
        <v>-0.53480963363519896</v>
      </c>
      <c r="U375" s="12">
        <v>0.402384258816744</v>
      </c>
      <c r="V375" s="11">
        <v>9</v>
      </c>
      <c r="W375" s="11">
        <v>20.100000000000001</v>
      </c>
      <c r="X375" s="11">
        <f t="shared" si="20"/>
        <v>180.9</v>
      </c>
    </row>
    <row r="376" spans="1:24" x14ac:dyDescent="0.2">
      <c r="A376" s="6" t="s">
        <v>46</v>
      </c>
      <c r="B376" s="6" t="s">
        <v>23</v>
      </c>
      <c r="C376" s="6" t="s">
        <v>176</v>
      </c>
      <c r="D376" s="6" t="s">
        <v>144</v>
      </c>
      <c r="E376" s="6">
        <v>15</v>
      </c>
      <c r="F376" s="6" t="s">
        <v>79</v>
      </c>
      <c r="G376" s="6" t="str">
        <f t="shared" si="18"/>
        <v>TCT15</v>
      </c>
      <c r="H376" s="6" t="str">
        <f t="shared" si="17"/>
        <v>TCT15.1</v>
      </c>
      <c r="I376" s="11">
        <v>23</v>
      </c>
      <c r="J376" s="7">
        <v>1</v>
      </c>
      <c r="K376" s="12">
        <v>59.672400000000003</v>
      </c>
      <c r="L376" s="12">
        <v>18.847200000000001</v>
      </c>
      <c r="M376" s="12">
        <v>0.29659999999999997</v>
      </c>
      <c r="N376" s="12">
        <v>68.28</v>
      </c>
      <c r="O376" s="12">
        <v>0.75584817999999998</v>
      </c>
      <c r="P376" s="12">
        <v>23.852596524999999</v>
      </c>
      <c r="Q376" s="12">
        <v>2.0215845466379401</v>
      </c>
      <c r="R376" s="12">
        <v>-0.11781309921215199</v>
      </c>
      <c r="S376" s="12">
        <v>-0.81489359963753205</v>
      </c>
      <c r="T376" s="12">
        <v>-1.05497378868151</v>
      </c>
      <c r="U376" s="12">
        <v>5.6713487044913503E-2</v>
      </c>
      <c r="V376" s="11">
        <v>7</v>
      </c>
      <c r="W376" s="11">
        <v>22.5</v>
      </c>
      <c r="X376" s="11">
        <f t="shared" si="20"/>
        <v>157.5</v>
      </c>
    </row>
    <row r="377" spans="1:24" x14ac:dyDescent="0.2">
      <c r="A377" s="6" t="s">
        <v>51</v>
      </c>
      <c r="B377" s="6" t="s">
        <v>22</v>
      </c>
      <c r="C377" s="6" t="s">
        <v>176</v>
      </c>
      <c r="D377" s="6" t="s">
        <v>144</v>
      </c>
      <c r="E377" s="6">
        <v>15</v>
      </c>
      <c r="F377" s="6" t="s">
        <v>80</v>
      </c>
      <c r="G377" s="6" t="str">
        <f t="shared" si="18"/>
        <v>TCT15</v>
      </c>
      <c r="H377" s="6" t="str">
        <f t="shared" si="17"/>
        <v>TCT15.2</v>
      </c>
      <c r="I377" s="11">
        <v>20</v>
      </c>
      <c r="J377" s="7">
        <v>1</v>
      </c>
      <c r="K377" s="12">
        <v>60.308</v>
      </c>
      <c r="L377" s="12">
        <v>20.995999999999999</v>
      </c>
      <c r="M377" s="12">
        <v>0.34866666666666701</v>
      </c>
      <c r="N377" s="12">
        <v>77.891000000000005</v>
      </c>
      <c r="O377" s="12">
        <v>0.93603997699999997</v>
      </c>
      <c r="P377" s="12">
        <v>30.426163500000001</v>
      </c>
      <c r="Q377" s="12">
        <v>1.5835400740460399</v>
      </c>
      <c r="R377" s="12">
        <v>0.65278883476665905</v>
      </c>
      <c r="S377" s="12">
        <v>3.3175586275430199E-2</v>
      </c>
      <c r="T377" s="12">
        <v>-1.3911456897555701</v>
      </c>
      <c r="U377" s="12">
        <v>-0.12842877137175901</v>
      </c>
      <c r="V377" s="11">
        <v>7</v>
      </c>
      <c r="W377" s="11">
        <v>22</v>
      </c>
      <c r="X377" s="11">
        <f t="shared" si="20"/>
        <v>154</v>
      </c>
    </row>
    <row r="378" spans="1:24" x14ac:dyDescent="0.2">
      <c r="A378" s="6" t="s">
        <v>46</v>
      </c>
      <c r="B378" s="6" t="s">
        <v>23</v>
      </c>
      <c r="C378" s="6" t="s">
        <v>176</v>
      </c>
      <c r="D378" s="6" t="s">
        <v>144</v>
      </c>
      <c r="E378" s="6">
        <v>16</v>
      </c>
      <c r="F378" s="6" t="s">
        <v>82</v>
      </c>
      <c r="G378" s="6" t="str">
        <f t="shared" si="18"/>
        <v>TCT16</v>
      </c>
      <c r="H378" s="6" t="str">
        <f t="shared" si="17"/>
        <v>TCT16.2</v>
      </c>
      <c r="I378" s="11">
        <v>17</v>
      </c>
      <c r="J378" s="7">
        <v>1</v>
      </c>
      <c r="K378" s="12">
        <v>58.34</v>
      </c>
      <c r="L378" s="12">
        <v>23.415500000000002</v>
      </c>
      <c r="M378" s="12">
        <v>0.40200000000000002</v>
      </c>
      <c r="N378" s="12">
        <v>83.022999999999996</v>
      </c>
      <c r="O378" s="12">
        <v>0.88930192299999999</v>
      </c>
      <c r="P378" s="12">
        <v>9.6383203949999992</v>
      </c>
      <c r="Q378" s="12">
        <v>0.58516917288838999</v>
      </c>
      <c r="R378" s="12">
        <v>-1.8109889260943499</v>
      </c>
      <c r="S378" s="12">
        <v>-1.20233292834075</v>
      </c>
      <c r="T378" s="12">
        <v>0.29337209663351799</v>
      </c>
      <c r="U378" s="12">
        <v>-0.208956157330075</v>
      </c>
      <c r="V378" s="11">
        <v>8</v>
      </c>
      <c r="W378" s="11">
        <v>20.399999999999999</v>
      </c>
      <c r="X378" s="11">
        <f t="shared" si="20"/>
        <v>163.19999999999999</v>
      </c>
    </row>
    <row r="379" spans="1:24" x14ac:dyDescent="0.2">
      <c r="A379" s="6" t="s">
        <v>46</v>
      </c>
      <c r="B379" s="6" t="s">
        <v>64</v>
      </c>
      <c r="C379" s="6" t="s">
        <v>176</v>
      </c>
      <c r="D379" s="6" t="s">
        <v>144</v>
      </c>
      <c r="E379" s="6">
        <v>16</v>
      </c>
      <c r="F379" s="6" t="s">
        <v>180</v>
      </c>
      <c r="G379" s="6" t="str">
        <f t="shared" si="18"/>
        <v>TCT16</v>
      </c>
      <c r="H379" s="6" t="str">
        <f t="shared" si="17"/>
        <v>TCT16.4</v>
      </c>
      <c r="I379" s="11">
        <v>18</v>
      </c>
      <c r="J379" s="7">
        <v>1</v>
      </c>
      <c r="K379" s="12">
        <v>56.457999999999998</v>
      </c>
      <c r="L379" s="12">
        <v>27.782499999999999</v>
      </c>
      <c r="M379" s="12">
        <v>0.49199999999999999</v>
      </c>
      <c r="N379" s="12">
        <v>105.2655</v>
      </c>
      <c r="O379" s="12">
        <v>0.91429759200000005</v>
      </c>
      <c r="P379" s="12">
        <v>35.804557440000004</v>
      </c>
      <c r="Q379" s="12">
        <v>-7.7646823028586595E-2</v>
      </c>
      <c r="R379" s="12">
        <v>1.10630022689473</v>
      </c>
      <c r="S379" s="12">
        <v>1.2786027015377299</v>
      </c>
      <c r="T379" s="12">
        <v>-1.7732980954469</v>
      </c>
      <c r="U379" s="12">
        <v>-0.44926964084614202</v>
      </c>
      <c r="V379" s="11">
        <v>4</v>
      </c>
      <c r="W379" s="11">
        <v>18.3</v>
      </c>
      <c r="X379" s="11">
        <f t="shared" si="20"/>
        <v>73.2</v>
      </c>
    </row>
    <row r="380" spans="1:24" x14ac:dyDescent="0.2">
      <c r="A380" s="6" t="s">
        <v>51</v>
      </c>
      <c r="B380" s="6" t="s">
        <v>22</v>
      </c>
      <c r="C380" s="6" t="s">
        <v>176</v>
      </c>
      <c r="D380" s="6" t="s">
        <v>144</v>
      </c>
      <c r="E380" s="6">
        <v>16</v>
      </c>
      <c r="F380" s="6" t="s">
        <v>81</v>
      </c>
      <c r="G380" s="6" t="str">
        <f t="shared" si="18"/>
        <v>TCT16</v>
      </c>
      <c r="H380" s="6" t="str">
        <f t="shared" si="17"/>
        <v>TCT16.1</v>
      </c>
      <c r="I380" s="11">
        <v>23</v>
      </c>
      <c r="J380" s="7">
        <v>1</v>
      </c>
      <c r="K380" s="12">
        <v>73.625333333333302</v>
      </c>
      <c r="L380" s="12">
        <v>27.6643333333333</v>
      </c>
      <c r="M380" s="12">
        <v>0.38</v>
      </c>
      <c r="N380" s="12">
        <v>92.4196666666667</v>
      </c>
      <c r="O380" s="12">
        <v>0.92478392499999995</v>
      </c>
      <c r="P380" s="12">
        <v>37.668135460000002</v>
      </c>
      <c r="Q380" s="12">
        <v>0.99605804616878002</v>
      </c>
      <c r="R380" s="12">
        <v>1.98174476045371</v>
      </c>
      <c r="S380" s="12">
        <v>0.48119041294345399</v>
      </c>
      <c r="T380" s="12">
        <v>-1.5765097037393301</v>
      </c>
      <c r="U380" s="12">
        <v>-4.0638692645558597E-2</v>
      </c>
      <c r="V380" s="11">
        <v>6</v>
      </c>
      <c r="W380" s="11">
        <v>23.5</v>
      </c>
      <c r="X380" s="11">
        <f t="shared" si="20"/>
        <v>141</v>
      </c>
    </row>
    <row r="381" spans="1:24" x14ac:dyDescent="0.2">
      <c r="A381" s="6" t="s">
        <v>51</v>
      </c>
      <c r="B381" s="6" t="s">
        <v>22</v>
      </c>
      <c r="C381" s="6" t="s">
        <v>176</v>
      </c>
      <c r="D381" s="6" t="s">
        <v>144</v>
      </c>
      <c r="E381" s="6">
        <v>16</v>
      </c>
      <c r="F381" s="6" t="s">
        <v>179</v>
      </c>
      <c r="G381" s="6" t="str">
        <f t="shared" si="18"/>
        <v>TCT16</v>
      </c>
      <c r="H381" s="6" t="str">
        <f t="shared" si="17"/>
        <v>TCT16.3</v>
      </c>
      <c r="I381" s="11">
        <v>24</v>
      </c>
      <c r="J381" s="7">
        <v>1</v>
      </c>
      <c r="K381" s="12">
        <v>72.023499999999999</v>
      </c>
      <c r="L381" s="12">
        <v>27.19</v>
      </c>
      <c r="M381" s="12">
        <v>0.3775</v>
      </c>
      <c r="N381" s="12">
        <v>107.9025</v>
      </c>
      <c r="O381" s="12">
        <v>0.89933815699999997</v>
      </c>
      <c r="P381" s="12">
        <v>36.743887149999999</v>
      </c>
      <c r="Q381" s="12">
        <v>0.56087176100043301</v>
      </c>
      <c r="R381" s="12">
        <v>1.8639834582216399</v>
      </c>
      <c r="S381" s="12">
        <v>0.63994805432928203</v>
      </c>
      <c r="T381" s="12">
        <v>-1.48719153525143</v>
      </c>
      <c r="U381" s="12">
        <v>0.46869852028597497</v>
      </c>
      <c r="V381" s="11">
        <v>5</v>
      </c>
      <c r="W381" s="11">
        <v>20.2</v>
      </c>
      <c r="X381" s="11">
        <f t="shared" si="20"/>
        <v>101</v>
      </c>
    </row>
    <row r="382" spans="1:24" x14ac:dyDescent="0.2">
      <c r="A382" s="6" t="s">
        <v>46</v>
      </c>
      <c r="B382" s="6" t="s">
        <v>54</v>
      </c>
      <c r="C382" s="6" t="s">
        <v>176</v>
      </c>
      <c r="D382" s="6" t="s">
        <v>144</v>
      </c>
      <c r="E382" s="6">
        <v>17</v>
      </c>
      <c r="F382" s="6" t="s">
        <v>83</v>
      </c>
      <c r="G382" s="6" t="str">
        <f t="shared" si="18"/>
        <v>TCT17</v>
      </c>
      <c r="H382" s="6" t="str">
        <f t="shared" si="17"/>
        <v>TCT17.1</v>
      </c>
      <c r="I382" s="11">
        <v>10</v>
      </c>
      <c r="J382" s="7">
        <v>1</v>
      </c>
      <c r="K382" s="12">
        <v>56.414333333333303</v>
      </c>
      <c r="L382" s="12">
        <v>20.888999999999999</v>
      </c>
      <c r="M382" s="12">
        <v>0.371</v>
      </c>
      <c r="N382" s="12">
        <v>80.387666666666703</v>
      </c>
      <c r="O382" s="12">
        <v>0.75690482199999998</v>
      </c>
      <c r="P382" s="12">
        <v>20.160530640000001</v>
      </c>
      <c r="Q382" s="12">
        <v>1.08758612252035</v>
      </c>
      <c r="R382" s="12">
        <v>-0.67271132305079895</v>
      </c>
      <c r="S382" s="12">
        <v>-0.61668271809237196</v>
      </c>
      <c r="T382" s="12">
        <v>-0.74860669407749203</v>
      </c>
      <c r="U382" s="12">
        <v>-0.116415810279081</v>
      </c>
      <c r="V382" s="11">
        <v>7</v>
      </c>
      <c r="W382" s="11">
        <v>16.2</v>
      </c>
      <c r="X382" s="11">
        <f t="shared" si="20"/>
        <v>113.39999999999999</v>
      </c>
    </row>
    <row r="383" spans="1:24" x14ac:dyDescent="0.2">
      <c r="A383" s="6" t="s">
        <v>51</v>
      </c>
      <c r="B383" s="6" t="s">
        <v>22</v>
      </c>
      <c r="C383" s="6" t="s">
        <v>176</v>
      </c>
      <c r="D383" s="6" t="s">
        <v>144</v>
      </c>
      <c r="E383" s="6">
        <v>17</v>
      </c>
      <c r="F383" s="6" t="s">
        <v>84</v>
      </c>
      <c r="G383" s="6" t="str">
        <f t="shared" si="18"/>
        <v>TCT17</v>
      </c>
      <c r="H383" s="6" t="str">
        <f t="shared" si="17"/>
        <v>TCT17.2</v>
      </c>
      <c r="I383" s="11">
        <v>11</v>
      </c>
      <c r="J383" s="7">
        <v>1</v>
      </c>
      <c r="K383" s="12">
        <v>62.656999999999996</v>
      </c>
      <c r="L383" s="12">
        <v>22.2633333333333</v>
      </c>
      <c r="M383" s="12">
        <v>0.355333333333333</v>
      </c>
      <c r="N383" s="12">
        <v>70.994</v>
      </c>
      <c r="O383" s="12">
        <v>1.002817332</v>
      </c>
      <c r="P383" s="12">
        <v>20.559829650000001</v>
      </c>
      <c r="Q383" s="12">
        <v>1.51267006653438</v>
      </c>
      <c r="R383" s="12">
        <v>-0.40859250387256302</v>
      </c>
      <c r="S383" s="12">
        <v>-0.75760264557381396</v>
      </c>
      <c r="T383" s="12">
        <v>-0.49342909532366602</v>
      </c>
      <c r="U383" s="12">
        <v>-0.32370900724373702</v>
      </c>
      <c r="V383" s="11">
        <v>6</v>
      </c>
      <c r="W383" s="11">
        <v>21</v>
      </c>
      <c r="X383" s="11">
        <f t="shared" si="20"/>
        <v>126</v>
      </c>
    </row>
    <row r="384" spans="1:24" x14ac:dyDescent="0.2">
      <c r="A384" s="6" t="s">
        <v>46</v>
      </c>
      <c r="B384" s="6" t="s">
        <v>22</v>
      </c>
      <c r="C384" s="6" t="s">
        <v>176</v>
      </c>
      <c r="D384" s="6" t="s">
        <v>144</v>
      </c>
      <c r="E384" s="6">
        <v>18</v>
      </c>
      <c r="F384" s="6" t="s">
        <v>113</v>
      </c>
      <c r="G384" s="6" t="str">
        <f t="shared" si="18"/>
        <v>TCT18</v>
      </c>
      <c r="H384" s="6" t="str">
        <f t="shared" si="17"/>
        <v>TCT18.1</v>
      </c>
      <c r="I384" s="11">
        <v>7</v>
      </c>
      <c r="J384" s="7">
        <v>1</v>
      </c>
      <c r="K384" s="12">
        <v>50.151666666666699</v>
      </c>
      <c r="L384" s="12">
        <v>15.829000000000001</v>
      </c>
      <c r="M384" s="12">
        <v>0.31433333333333302</v>
      </c>
      <c r="N384" s="12">
        <v>69.131333333333302</v>
      </c>
      <c r="O384" s="12">
        <v>1.3037258540000001</v>
      </c>
      <c r="P384" s="12">
        <v>15.27766214</v>
      </c>
      <c r="Q384" s="12">
        <v>1.95641112498869</v>
      </c>
      <c r="R384" s="12">
        <v>-1.43137589897346</v>
      </c>
      <c r="S384" s="12">
        <v>-0.75426696478266497</v>
      </c>
      <c r="T384" s="12">
        <v>-0.185104464573769</v>
      </c>
      <c r="U384" s="12">
        <v>1.4332959408068601E-2</v>
      </c>
      <c r="V384" s="11">
        <v>9</v>
      </c>
      <c r="W384" s="11">
        <v>17.899999999999999</v>
      </c>
      <c r="X384" s="11">
        <f t="shared" si="20"/>
        <v>161.1</v>
      </c>
    </row>
    <row r="385" spans="1:24" x14ac:dyDescent="0.2">
      <c r="A385" s="6" t="s">
        <v>51</v>
      </c>
      <c r="B385" s="6" t="s">
        <v>64</v>
      </c>
      <c r="C385" s="6" t="s">
        <v>176</v>
      </c>
      <c r="D385" s="6" t="s">
        <v>144</v>
      </c>
      <c r="E385" s="6">
        <v>18</v>
      </c>
      <c r="F385" s="6" t="s">
        <v>112</v>
      </c>
      <c r="G385" s="6" t="str">
        <f t="shared" si="18"/>
        <v>TCT18</v>
      </c>
      <c r="H385" s="6" t="str">
        <f t="shared" si="17"/>
        <v>TCT18.2</v>
      </c>
      <c r="I385" s="11">
        <v>17</v>
      </c>
      <c r="J385" s="7">
        <v>1</v>
      </c>
      <c r="K385" s="12">
        <v>58.363500000000002</v>
      </c>
      <c r="L385" s="12">
        <v>22.7463333333333</v>
      </c>
      <c r="M385" s="12">
        <v>0.40100000000000002</v>
      </c>
      <c r="N385" s="12">
        <v>80.350333333333296</v>
      </c>
      <c r="O385" s="12">
        <v>1.394705402</v>
      </c>
      <c r="P385" s="12">
        <v>16.137425709999999</v>
      </c>
      <c r="Q385" s="12">
        <v>0.99900476310208197</v>
      </c>
      <c r="R385" s="12">
        <v>-1.05907181281429</v>
      </c>
      <c r="S385" s="12">
        <v>-0.445745240612549</v>
      </c>
      <c r="T385" s="12">
        <v>0.104679619591935</v>
      </c>
      <c r="U385" s="12">
        <v>-0.37006830153644998</v>
      </c>
      <c r="V385" s="11">
        <v>12</v>
      </c>
      <c r="W385" s="11">
        <v>20.9</v>
      </c>
      <c r="X385" s="11">
        <f t="shared" si="20"/>
        <v>250.79999999999998</v>
      </c>
    </row>
    <row r="386" spans="1:24" x14ac:dyDescent="0.2">
      <c r="A386" s="6" t="s">
        <v>46</v>
      </c>
      <c r="B386" s="6" t="s">
        <v>23</v>
      </c>
      <c r="C386" s="6" t="s">
        <v>176</v>
      </c>
      <c r="D386" s="6" t="s">
        <v>144</v>
      </c>
      <c r="E386" s="6">
        <v>19</v>
      </c>
      <c r="F386" s="6" t="s">
        <v>85</v>
      </c>
      <c r="G386" s="6" t="str">
        <f t="shared" si="18"/>
        <v>TCT19</v>
      </c>
      <c r="H386" s="6" t="str">
        <f t="shared" ref="H386:H449" si="21">CONCATENATE(C386,F386)</f>
        <v>TCT19.1</v>
      </c>
      <c r="I386" s="11">
        <v>13</v>
      </c>
      <c r="J386" s="7">
        <v>1</v>
      </c>
      <c r="K386" s="12">
        <v>67.13</v>
      </c>
      <c r="L386" s="12">
        <v>22.994666666666699</v>
      </c>
      <c r="M386" s="12">
        <v>0.34949999999999998</v>
      </c>
      <c r="N386" s="12">
        <v>64.988333333333301</v>
      </c>
      <c r="O386" s="12">
        <v>0.87389346300000004</v>
      </c>
      <c r="P386" s="12">
        <v>16.630402549999999</v>
      </c>
      <c r="Q386" s="12">
        <v>1.55119758984539</v>
      </c>
      <c r="R386" s="12">
        <v>-0.71190157426863698</v>
      </c>
      <c r="S386" s="12">
        <v>-1.33457404887493</v>
      </c>
      <c r="T386" s="12">
        <v>-0.17459025772743</v>
      </c>
      <c r="U386" s="12">
        <v>-0.43758800184996199</v>
      </c>
      <c r="V386" s="11">
        <v>7</v>
      </c>
      <c r="W386" s="11">
        <v>22.8</v>
      </c>
      <c r="X386" s="11">
        <f t="shared" si="20"/>
        <v>159.6</v>
      </c>
    </row>
    <row r="387" spans="1:24" x14ac:dyDescent="0.2">
      <c r="A387" s="6" t="s">
        <v>51</v>
      </c>
      <c r="B387" s="6" t="s">
        <v>64</v>
      </c>
      <c r="C387" s="6" t="s">
        <v>176</v>
      </c>
      <c r="D387" s="6" t="s">
        <v>144</v>
      </c>
      <c r="E387" s="6">
        <v>19</v>
      </c>
      <c r="F387" s="6" t="s">
        <v>86</v>
      </c>
      <c r="G387" s="6" t="str">
        <f t="shared" ref="G387:G450" si="22">CONCATENATE(C387,E387)</f>
        <v>TCT19</v>
      </c>
      <c r="H387" s="6" t="str">
        <f t="shared" si="21"/>
        <v>TCT19.2</v>
      </c>
      <c r="I387" s="11">
        <v>5</v>
      </c>
      <c r="J387" s="7">
        <v>1</v>
      </c>
      <c r="K387" s="12">
        <v>51.152333333333303</v>
      </c>
      <c r="L387" s="12">
        <v>18.349</v>
      </c>
      <c r="M387" s="12">
        <v>0.35899999999999999</v>
      </c>
      <c r="N387" s="12">
        <v>73.935000000000002</v>
      </c>
      <c r="O387" s="12">
        <v>5.6536897699999997</v>
      </c>
      <c r="P387" s="12">
        <v>35.859997440000001</v>
      </c>
      <c r="Q387" s="12">
        <v>3.5473944315321702</v>
      </c>
      <c r="R387" s="12">
        <v>1.0842312343796301</v>
      </c>
      <c r="S387" s="12">
        <v>3.7494824464144099</v>
      </c>
      <c r="T387" s="12">
        <v>1.2971642414851501</v>
      </c>
      <c r="U387" s="12">
        <v>-0.65067458185757499</v>
      </c>
      <c r="V387" s="11">
        <v>12</v>
      </c>
      <c r="W387" s="11">
        <v>20.9</v>
      </c>
      <c r="X387" s="11">
        <f t="shared" si="20"/>
        <v>250.79999999999998</v>
      </c>
    </row>
    <row r="388" spans="1:24" x14ac:dyDescent="0.2">
      <c r="A388" s="6" t="s">
        <v>46</v>
      </c>
      <c r="B388" s="6" t="s">
        <v>64</v>
      </c>
      <c r="C388" s="6" t="s">
        <v>176</v>
      </c>
      <c r="D388" s="6" t="s">
        <v>144</v>
      </c>
      <c r="E388" s="6">
        <v>20</v>
      </c>
      <c r="F388" s="6" t="s">
        <v>87</v>
      </c>
      <c r="G388" s="6" t="str">
        <f t="shared" si="22"/>
        <v>TCT20</v>
      </c>
      <c r="H388" s="6" t="str">
        <f t="shared" si="21"/>
        <v>TCT20.2</v>
      </c>
      <c r="I388" s="11">
        <v>14</v>
      </c>
      <c r="J388" s="7">
        <v>1</v>
      </c>
      <c r="K388" s="12">
        <v>51.215000000000003</v>
      </c>
      <c r="L388" s="12">
        <v>18.838333333333299</v>
      </c>
      <c r="M388" s="12">
        <v>0.36766666666666697</v>
      </c>
      <c r="N388" s="12">
        <v>97.912333333333294</v>
      </c>
      <c r="O388" s="12">
        <v>2.1326194950000001</v>
      </c>
      <c r="P388" s="12">
        <v>36.724001639999997</v>
      </c>
      <c r="Q388" s="12">
        <v>1.5377998656784899</v>
      </c>
      <c r="R388" s="12">
        <v>1.1268133437074599</v>
      </c>
      <c r="S388" s="12">
        <v>1.82844627764037</v>
      </c>
      <c r="T388" s="12">
        <v>-1.1877669862020299</v>
      </c>
      <c r="U388" s="12">
        <v>0.238760349175557</v>
      </c>
      <c r="V388" s="11">
        <v>8</v>
      </c>
      <c r="W388" s="11">
        <v>22.1</v>
      </c>
      <c r="X388" s="11">
        <f t="shared" si="20"/>
        <v>176.8</v>
      </c>
    </row>
    <row r="389" spans="1:24" x14ac:dyDescent="0.2">
      <c r="A389" s="6" t="s">
        <v>51</v>
      </c>
      <c r="B389" s="6" t="s">
        <v>54</v>
      </c>
      <c r="C389" s="6" t="s">
        <v>176</v>
      </c>
      <c r="D389" s="6" t="s">
        <v>144</v>
      </c>
      <c r="E389" s="6">
        <v>20</v>
      </c>
      <c r="F389" s="6" t="s">
        <v>88</v>
      </c>
      <c r="G389" s="6" t="str">
        <f t="shared" si="22"/>
        <v>TCT20</v>
      </c>
      <c r="H389" s="6" t="str">
        <f t="shared" si="21"/>
        <v>TCT20.1</v>
      </c>
      <c r="I389" s="11">
        <v>12</v>
      </c>
      <c r="J389" s="7">
        <v>1</v>
      </c>
      <c r="K389" s="12">
        <v>49.945</v>
      </c>
      <c r="L389" s="12">
        <v>21.372</v>
      </c>
      <c r="M389" s="12">
        <v>0.41699999999999998</v>
      </c>
      <c r="N389" s="12">
        <v>83.805499999999995</v>
      </c>
      <c r="O389" s="12">
        <v>0.82984450600000004</v>
      </c>
      <c r="P389" s="12">
        <v>24.274384220000002</v>
      </c>
      <c r="Q389" s="12">
        <v>0.83228088774746201</v>
      </c>
      <c r="R389" s="12">
        <v>-0.45782355988761197</v>
      </c>
      <c r="S389" s="12">
        <v>6.8767103265776203E-2</v>
      </c>
      <c r="T389" s="12">
        <v>-1.1727775678486201</v>
      </c>
      <c r="U389" s="12">
        <v>-0.38891171105682398</v>
      </c>
      <c r="V389" s="11">
        <v>5</v>
      </c>
      <c r="W389" s="11">
        <v>20</v>
      </c>
      <c r="X389" s="11">
        <f t="shared" si="20"/>
        <v>100</v>
      </c>
    </row>
    <row r="390" spans="1:24" x14ac:dyDescent="0.2">
      <c r="A390" s="6" t="s">
        <v>46</v>
      </c>
      <c r="B390" s="6" t="s">
        <v>64</v>
      </c>
      <c r="C390" s="6" t="s">
        <v>176</v>
      </c>
      <c r="D390" s="6" t="s">
        <v>144</v>
      </c>
      <c r="E390" s="6">
        <v>21</v>
      </c>
      <c r="F390" s="6" t="s">
        <v>89</v>
      </c>
      <c r="G390" s="6" t="str">
        <f t="shared" si="22"/>
        <v>TCT21</v>
      </c>
      <c r="H390" s="6" t="str">
        <f t="shared" si="21"/>
        <v>TCT21.1</v>
      </c>
      <c r="I390" s="11">
        <v>8</v>
      </c>
      <c r="J390" s="7">
        <v>1</v>
      </c>
      <c r="K390" s="12">
        <v>82.903666666666695</v>
      </c>
      <c r="L390" s="12">
        <v>30.501333333333299</v>
      </c>
      <c r="M390" s="12">
        <v>0.36799999999999999</v>
      </c>
      <c r="N390" s="12">
        <v>116.746666666667</v>
      </c>
      <c r="O390" s="12">
        <v>1.0071501679999999</v>
      </c>
      <c r="P390" s="12">
        <v>23.39644414</v>
      </c>
      <c r="Q390" s="12">
        <v>2.87812734015628E-2</v>
      </c>
      <c r="R390" s="12">
        <v>0.77368519806109504</v>
      </c>
      <c r="S390" s="12">
        <v>-0.42716675036308399</v>
      </c>
      <c r="T390" s="12">
        <v>1.8412431965058599E-2</v>
      </c>
      <c r="U390" s="12">
        <v>0.87678498355575796</v>
      </c>
      <c r="V390" s="11">
        <v>6</v>
      </c>
      <c r="W390" s="11">
        <v>19</v>
      </c>
      <c r="X390" s="11">
        <f t="shared" si="20"/>
        <v>114</v>
      </c>
    </row>
    <row r="391" spans="1:24" x14ac:dyDescent="0.2">
      <c r="A391" s="6" t="s">
        <v>51</v>
      </c>
      <c r="B391" s="6" t="s">
        <v>22</v>
      </c>
      <c r="C391" s="6" t="s">
        <v>176</v>
      </c>
      <c r="D391" s="6" t="s">
        <v>144</v>
      </c>
      <c r="E391" s="6">
        <v>21</v>
      </c>
      <c r="F391" s="6" t="s">
        <v>90</v>
      </c>
      <c r="G391" s="6" t="str">
        <f t="shared" si="22"/>
        <v>TCT21</v>
      </c>
      <c r="H391" s="6" t="str">
        <f t="shared" si="21"/>
        <v>TCT21.2</v>
      </c>
      <c r="I391" s="11">
        <v>17</v>
      </c>
      <c r="J391" s="7">
        <v>1</v>
      </c>
      <c r="K391" s="12">
        <v>76.844800000000006</v>
      </c>
      <c r="L391" s="12">
        <v>23.905799999999999</v>
      </c>
      <c r="M391" s="12">
        <v>0.31979999999999997</v>
      </c>
      <c r="N391" s="12">
        <v>111.1948</v>
      </c>
      <c r="O391" s="12">
        <v>1.1404999549999999</v>
      </c>
      <c r="P391" s="12">
        <v>29.8964921</v>
      </c>
      <c r="Q391" s="12">
        <v>0.77874431917473996</v>
      </c>
      <c r="R391" s="12">
        <v>1.31608217968548</v>
      </c>
      <c r="S391" s="12">
        <v>6.6416099968494E-2</v>
      </c>
      <c r="T391" s="12">
        <v>-0.625264172168289</v>
      </c>
      <c r="U391" s="12">
        <v>1.04735086018815</v>
      </c>
      <c r="V391" s="11">
        <v>6</v>
      </c>
      <c r="W391" s="11">
        <v>20</v>
      </c>
      <c r="X391" s="11">
        <f t="shared" si="20"/>
        <v>120</v>
      </c>
    </row>
    <row r="392" spans="1:24" x14ac:dyDescent="0.2">
      <c r="A392" s="6" t="s">
        <v>46</v>
      </c>
      <c r="B392" s="6" t="s">
        <v>22</v>
      </c>
      <c r="C392" s="6" t="s">
        <v>176</v>
      </c>
      <c r="D392" s="6" t="s">
        <v>144</v>
      </c>
      <c r="E392" s="6">
        <v>22</v>
      </c>
      <c r="F392" s="6" t="s">
        <v>92</v>
      </c>
      <c r="G392" s="6" t="str">
        <f t="shared" si="22"/>
        <v>TCT22</v>
      </c>
      <c r="H392" s="6" t="str">
        <f t="shared" si="21"/>
        <v>TCT22.1</v>
      </c>
      <c r="I392" s="11">
        <v>5</v>
      </c>
      <c r="J392" s="7">
        <v>1</v>
      </c>
      <c r="K392" s="12">
        <v>43.277666666666697</v>
      </c>
      <c r="L392" s="12">
        <v>16.396333333333299</v>
      </c>
      <c r="M392" s="12">
        <v>0.38</v>
      </c>
      <c r="N392" s="12">
        <v>79.015666666666704</v>
      </c>
      <c r="O392" s="12">
        <v>0.85881996199999999</v>
      </c>
      <c r="P392" s="12">
        <v>16.12287444</v>
      </c>
      <c r="Q392" s="12">
        <v>1.11691301737346</v>
      </c>
      <c r="R392" s="12">
        <v>-1.61632038988922</v>
      </c>
      <c r="S392" s="12">
        <v>-0.48979539619203899</v>
      </c>
      <c r="T392" s="12">
        <v>-0.68314281265258403</v>
      </c>
      <c r="U392" s="12">
        <v>-0.15264513948546701</v>
      </c>
      <c r="V392" s="11">
        <v>11</v>
      </c>
      <c r="W392" s="11">
        <v>19</v>
      </c>
      <c r="X392" s="11">
        <f t="shared" si="20"/>
        <v>209</v>
      </c>
    </row>
    <row r="393" spans="1:24" x14ac:dyDescent="0.2">
      <c r="A393" s="6" t="s">
        <v>51</v>
      </c>
      <c r="B393" s="6" t="s">
        <v>54</v>
      </c>
      <c r="C393" s="6" t="s">
        <v>176</v>
      </c>
      <c r="D393" s="6" t="s">
        <v>144</v>
      </c>
      <c r="E393" s="6">
        <v>22</v>
      </c>
      <c r="F393" s="6" t="s">
        <v>91</v>
      </c>
      <c r="G393" s="6" t="str">
        <f t="shared" si="22"/>
        <v>TCT22</v>
      </c>
      <c r="H393" s="6" t="str">
        <f t="shared" si="21"/>
        <v>TCT22.2</v>
      </c>
      <c r="I393" s="11">
        <v>7</v>
      </c>
      <c r="J393" s="7">
        <v>1</v>
      </c>
      <c r="K393" s="12">
        <v>46.748666666666701</v>
      </c>
      <c r="L393" s="12">
        <v>19.826000000000001</v>
      </c>
      <c r="M393" s="12">
        <v>0.42399999999999999</v>
      </c>
      <c r="N393" s="12">
        <v>75.786333333333303</v>
      </c>
      <c r="O393" s="12">
        <v>1.263466717</v>
      </c>
      <c r="P393" s="12">
        <v>10.50502371</v>
      </c>
      <c r="Q393" s="12">
        <v>0.88327050108129002</v>
      </c>
      <c r="R393" s="12">
        <v>-2.1560921473179802</v>
      </c>
      <c r="S393" s="12">
        <v>-0.62796974309142894</v>
      </c>
      <c r="T393" s="12">
        <v>0.16413280238869199</v>
      </c>
      <c r="U393" s="12">
        <v>-0.59176732724372505</v>
      </c>
      <c r="V393" s="11">
        <v>9</v>
      </c>
      <c r="W393" s="11">
        <v>17.2</v>
      </c>
      <c r="X393" s="11">
        <f t="shared" si="20"/>
        <v>154.79999999999998</v>
      </c>
    </row>
    <row r="394" spans="1:24" x14ac:dyDescent="0.2">
      <c r="A394" s="6" t="s">
        <v>46</v>
      </c>
      <c r="B394" s="6" t="s">
        <v>22</v>
      </c>
      <c r="C394" s="6" t="s">
        <v>47</v>
      </c>
      <c r="D394" s="6" t="s">
        <v>48</v>
      </c>
      <c r="E394" s="6">
        <v>1</v>
      </c>
      <c r="F394" s="6" t="s">
        <v>49</v>
      </c>
      <c r="G394" s="6" t="str">
        <f t="shared" si="22"/>
        <v>BRMPL1</v>
      </c>
      <c r="H394" s="6" t="str">
        <f t="shared" si="21"/>
        <v>BRMPL1.1</v>
      </c>
      <c r="I394" s="11">
        <v>17</v>
      </c>
      <c r="J394" s="7">
        <v>2</v>
      </c>
      <c r="K394" s="12">
        <v>81.234666666666698</v>
      </c>
      <c r="L394" s="12">
        <v>23.212333333333302</v>
      </c>
      <c r="M394" s="12">
        <v>0.28533333333333299</v>
      </c>
      <c r="N394" s="12">
        <v>69.513666666666694</v>
      </c>
      <c r="O394" s="12">
        <v>2.4890976230000001</v>
      </c>
      <c r="P394" s="12">
        <v>27.62304189</v>
      </c>
      <c r="Q394" s="12">
        <v>2.60888255847832</v>
      </c>
      <c r="R394" s="12">
        <v>1.1657721147717699</v>
      </c>
      <c r="S394" s="12">
        <v>2.599172883551E-2</v>
      </c>
      <c r="T394" s="12">
        <v>0.43742418841022801</v>
      </c>
      <c r="U394" s="12">
        <v>-4.3571806382261602E-2</v>
      </c>
      <c r="V394" s="11">
        <v>5</v>
      </c>
      <c r="W394" s="11">
        <v>18</v>
      </c>
      <c r="X394" s="11">
        <v>90</v>
      </c>
    </row>
    <row r="395" spans="1:24" x14ac:dyDescent="0.2">
      <c r="A395" s="6" t="s">
        <v>51</v>
      </c>
      <c r="B395" s="6" t="s">
        <v>22</v>
      </c>
      <c r="C395" s="6" t="s">
        <v>47</v>
      </c>
      <c r="D395" s="6" t="s">
        <v>48</v>
      </c>
      <c r="E395" s="6">
        <v>1</v>
      </c>
      <c r="F395" s="6" t="s">
        <v>52</v>
      </c>
      <c r="G395" s="6" t="str">
        <f t="shared" si="22"/>
        <v>BRMPL1</v>
      </c>
      <c r="H395" s="6" t="str">
        <f t="shared" si="21"/>
        <v>BRMPL1.2</v>
      </c>
      <c r="I395" s="11">
        <v>24</v>
      </c>
      <c r="J395" s="7">
        <v>2</v>
      </c>
      <c r="K395" s="12" t="s">
        <v>50</v>
      </c>
      <c r="L395" s="12" t="s">
        <v>50</v>
      </c>
      <c r="M395" s="12" t="s">
        <v>50</v>
      </c>
      <c r="N395" s="12" t="s">
        <v>50</v>
      </c>
      <c r="O395" s="12" t="s">
        <v>50</v>
      </c>
      <c r="P395" s="12" t="s">
        <v>50</v>
      </c>
      <c r="Q395" s="12" t="s">
        <v>50</v>
      </c>
      <c r="R395" s="12" t="s">
        <v>50</v>
      </c>
      <c r="S395" s="12" t="s">
        <v>50</v>
      </c>
      <c r="T395" s="12" t="s">
        <v>50</v>
      </c>
      <c r="U395" s="12" t="s">
        <v>50</v>
      </c>
      <c r="V395" s="11">
        <v>7</v>
      </c>
      <c r="W395" s="11">
        <v>16.5</v>
      </c>
      <c r="X395" s="11">
        <v>115.5</v>
      </c>
    </row>
    <row r="396" spans="1:24" x14ac:dyDescent="0.2">
      <c r="A396" s="6" t="s">
        <v>46</v>
      </c>
      <c r="B396" s="6" t="s">
        <v>23</v>
      </c>
      <c r="C396" s="6" t="s">
        <v>47</v>
      </c>
      <c r="D396" s="6" t="s">
        <v>48</v>
      </c>
      <c r="E396" s="6">
        <v>2</v>
      </c>
      <c r="F396" s="6" t="s">
        <v>53</v>
      </c>
      <c r="G396" s="6" t="str">
        <f t="shared" si="22"/>
        <v>BRMPL2</v>
      </c>
      <c r="H396" s="6" t="str">
        <f t="shared" si="21"/>
        <v>BRMPL2.1</v>
      </c>
      <c r="I396" s="11">
        <v>11</v>
      </c>
      <c r="J396" s="7">
        <v>2</v>
      </c>
      <c r="K396" s="12">
        <v>73.534666666666695</v>
      </c>
      <c r="L396" s="12">
        <v>27.418333333333301</v>
      </c>
      <c r="M396" s="12">
        <v>0.38133333333333302</v>
      </c>
      <c r="N396" s="12">
        <v>82.3036666666667</v>
      </c>
      <c r="O396" s="12">
        <v>0.94900169400000001</v>
      </c>
      <c r="P396" s="12">
        <v>13.52177848</v>
      </c>
      <c r="Q396" s="12">
        <v>0.73765022394401403</v>
      </c>
      <c r="R396" s="12">
        <v>-0.80272660670992801</v>
      </c>
      <c r="S396" s="12">
        <v>-1.3480129511622001</v>
      </c>
      <c r="T396" s="12">
        <v>0.39613837461407903</v>
      </c>
      <c r="U396" s="12">
        <v>-0.16189097821797399</v>
      </c>
      <c r="V396" s="11">
        <v>10</v>
      </c>
      <c r="W396" s="11">
        <v>15</v>
      </c>
      <c r="X396" s="11">
        <v>150</v>
      </c>
    </row>
    <row r="397" spans="1:24" x14ac:dyDescent="0.2">
      <c r="A397" s="6" t="s">
        <v>51</v>
      </c>
      <c r="B397" s="6" t="s">
        <v>54</v>
      </c>
      <c r="C397" s="6" t="s">
        <v>47</v>
      </c>
      <c r="D397" s="6" t="s">
        <v>48</v>
      </c>
      <c r="E397" s="6">
        <v>2</v>
      </c>
      <c r="F397" s="6" t="s">
        <v>55</v>
      </c>
      <c r="G397" s="6" t="str">
        <f t="shared" si="22"/>
        <v>BRMPL2</v>
      </c>
      <c r="H397" s="6" t="str">
        <f t="shared" si="21"/>
        <v>BRMPL2.2</v>
      </c>
      <c r="I397" s="11">
        <v>12</v>
      </c>
      <c r="J397" s="7">
        <v>2</v>
      </c>
      <c r="K397" s="12">
        <v>136.18966666666699</v>
      </c>
      <c r="L397" s="12">
        <v>45.869</v>
      </c>
      <c r="M397" s="12">
        <v>0.33966666666666701</v>
      </c>
      <c r="N397" s="12">
        <v>84.375666666666703</v>
      </c>
      <c r="O397" s="12">
        <v>1.0212452359999999</v>
      </c>
      <c r="P397" s="12">
        <v>25.943664850000001</v>
      </c>
      <c r="Q397" s="12">
        <v>0.76543017817113301</v>
      </c>
      <c r="R397" s="12">
        <v>2.9242643442279599</v>
      </c>
      <c r="S397" s="12">
        <v>-2.1262964486835001</v>
      </c>
      <c r="T397" s="12">
        <v>1.03215271305648</v>
      </c>
      <c r="U397" s="12">
        <v>-0.115874654762122</v>
      </c>
      <c r="V397" s="11">
        <v>6</v>
      </c>
      <c r="W397" s="11">
        <v>17.5</v>
      </c>
      <c r="X397" s="11">
        <v>105</v>
      </c>
    </row>
    <row r="398" spans="1:24" x14ac:dyDescent="0.2">
      <c r="A398" s="6" t="s">
        <v>46</v>
      </c>
      <c r="B398" s="6" t="s">
        <v>23</v>
      </c>
      <c r="C398" s="6" t="s">
        <v>47</v>
      </c>
      <c r="D398" s="6" t="s">
        <v>48</v>
      </c>
      <c r="E398" s="6">
        <v>3</v>
      </c>
      <c r="F398" s="6" t="s">
        <v>57</v>
      </c>
      <c r="G398" s="6" t="str">
        <f t="shared" si="22"/>
        <v>BRMPL3</v>
      </c>
      <c r="H398" s="6" t="str">
        <f t="shared" si="21"/>
        <v>BRMPL3.1</v>
      </c>
      <c r="I398" s="11">
        <v>14</v>
      </c>
      <c r="J398" s="7">
        <v>2</v>
      </c>
      <c r="K398" s="12">
        <v>46.042333333333303</v>
      </c>
      <c r="L398" s="12">
        <v>18.0446666666667</v>
      </c>
      <c r="M398" s="12">
        <v>0.392666666666667</v>
      </c>
      <c r="N398" s="12">
        <v>91.983333333333306</v>
      </c>
      <c r="O398" s="12">
        <v>0.97895523900000003</v>
      </c>
      <c r="P398" s="12">
        <v>26.260046819999999</v>
      </c>
      <c r="Q398" s="12">
        <v>0.90919137911530601</v>
      </c>
      <c r="R398" s="12">
        <v>-0.32765207939214103</v>
      </c>
      <c r="S398" s="12">
        <v>0.44855626715230601</v>
      </c>
      <c r="T398" s="12">
        <v>-1.30127207558641</v>
      </c>
      <c r="U398" s="12">
        <v>4.2094802428697203E-2</v>
      </c>
      <c r="V398" s="11">
        <v>9</v>
      </c>
      <c r="W398" s="11">
        <v>18.8</v>
      </c>
      <c r="X398" s="11">
        <v>169.20000000000002</v>
      </c>
    </row>
    <row r="399" spans="1:24" x14ac:dyDescent="0.2">
      <c r="A399" s="6" t="s">
        <v>51</v>
      </c>
      <c r="B399" s="6" t="s">
        <v>54</v>
      </c>
      <c r="C399" s="6" t="s">
        <v>47</v>
      </c>
      <c r="D399" s="6" t="s">
        <v>48</v>
      </c>
      <c r="E399" s="6">
        <v>3</v>
      </c>
      <c r="F399" s="6" t="s">
        <v>56</v>
      </c>
      <c r="G399" s="6" t="str">
        <f t="shared" si="22"/>
        <v>BRMPL3</v>
      </c>
      <c r="H399" s="6" t="str">
        <f t="shared" si="21"/>
        <v>BRMPL3.2</v>
      </c>
      <c r="I399" s="14">
        <v>16</v>
      </c>
      <c r="J399" s="7">
        <v>2</v>
      </c>
      <c r="K399" s="12">
        <v>38.631666666666703</v>
      </c>
      <c r="L399" s="12">
        <v>13.297000000000001</v>
      </c>
      <c r="M399" s="12">
        <v>0.34466666666666701</v>
      </c>
      <c r="N399" s="12">
        <v>95.879333333333307</v>
      </c>
      <c r="O399" s="12">
        <v>3.6942022479999999</v>
      </c>
      <c r="P399" s="12">
        <v>17.652056559999998</v>
      </c>
      <c r="Q399" s="12">
        <v>2.00854412838033</v>
      </c>
      <c r="R399" s="12">
        <v>-1.4395760681485199</v>
      </c>
      <c r="S399" s="12">
        <v>1.73619666540644</v>
      </c>
      <c r="T399" s="12">
        <v>1.1752912107017901</v>
      </c>
      <c r="U399" s="12">
        <v>0.46163752852831802</v>
      </c>
      <c r="V399" s="11">
        <v>6</v>
      </c>
      <c r="W399" s="11">
        <v>17</v>
      </c>
      <c r="X399" s="11">
        <v>102</v>
      </c>
    </row>
    <row r="400" spans="1:24" x14ac:dyDescent="0.2">
      <c r="A400" s="6" t="s">
        <v>46</v>
      </c>
      <c r="B400" s="6" t="s">
        <v>54</v>
      </c>
      <c r="C400" s="6" t="s">
        <v>47</v>
      </c>
      <c r="D400" s="6" t="s">
        <v>48</v>
      </c>
      <c r="E400" s="6">
        <v>4</v>
      </c>
      <c r="F400" s="6" t="s">
        <v>59</v>
      </c>
      <c r="G400" s="6" t="str">
        <f t="shared" si="22"/>
        <v>BRMPL4</v>
      </c>
      <c r="H400" s="6" t="str">
        <f t="shared" si="21"/>
        <v>BRMPL4.2</v>
      </c>
      <c r="I400" s="14">
        <v>16</v>
      </c>
      <c r="J400" s="7">
        <v>2</v>
      </c>
      <c r="K400" s="12" t="s">
        <v>50</v>
      </c>
      <c r="L400" s="12" t="s">
        <v>50</v>
      </c>
      <c r="M400" s="12" t="s">
        <v>50</v>
      </c>
      <c r="N400" s="12" t="s">
        <v>50</v>
      </c>
      <c r="O400" s="12" t="s">
        <v>50</v>
      </c>
      <c r="P400" s="12" t="s">
        <v>50</v>
      </c>
      <c r="Q400" s="12" t="s">
        <v>50</v>
      </c>
      <c r="R400" s="12" t="s">
        <v>50</v>
      </c>
      <c r="S400" s="12" t="s">
        <v>50</v>
      </c>
      <c r="T400" s="12" t="s">
        <v>50</v>
      </c>
      <c r="U400" s="12" t="s">
        <v>50</v>
      </c>
      <c r="V400" s="11">
        <v>5</v>
      </c>
      <c r="W400" s="11">
        <v>15.4</v>
      </c>
      <c r="X400" s="11">
        <v>77</v>
      </c>
    </row>
    <row r="401" spans="1:24" x14ac:dyDescent="0.2">
      <c r="A401" s="6" t="s">
        <v>51</v>
      </c>
      <c r="B401" s="6" t="s">
        <v>54</v>
      </c>
      <c r="C401" s="6" t="s">
        <v>47</v>
      </c>
      <c r="D401" s="6" t="s">
        <v>48</v>
      </c>
      <c r="E401" s="6">
        <v>4</v>
      </c>
      <c r="F401" s="6" t="s">
        <v>58</v>
      </c>
      <c r="G401" s="6" t="str">
        <f t="shared" si="22"/>
        <v>BRMPL4</v>
      </c>
      <c r="H401" s="6" t="str">
        <f t="shared" si="21"/>
        <v>BRMPL4.1</v>
      </c>
      <c r="I401" s="11">
        <v>13</v>
      </c>
      <c r="J401" s="7">
        <v>2</v>
      </c>
      <c r="K401" s="12">
        <v>60.683999999999997</v>
      </c>
      <c r="L401" s="12">
        <v>17.675000000000001</v>
      </c>
      <c r="M401" s="12">
        <v>0.29649999999999999</v>
      </c>
      <c r="N401" s="12">
        <v>77.215500000000006</v>
      </c>
      <c r="O401" s="12">
        <v>1.014441277</v>
      </c>
      <c r="P401" s="12">
        <v>23.657431500000001</v>
      </c>
      <c r="Q401" s="12">
        <v>1.8523881509355</v>
      </c>
      <c r="R401" s="12">
        <v>-6.8427057641168104E-2</v>
      </c>
      <c r="S401" s="12">
        <v>-0.56476805331699398</v>
      </c>
      <c r="T401" s="12">
        <v>-0.78452266504819601</v>
      </c>
      <c r="U401" s="12">
        <v>0.31198243478016302</v>
      </c>
      <c r="V401" s="11">
        <v>9</v>
      </c>
      <c r="W401" s="11">
        <v>15</v>
      </c>
      <c r="X401" s="11">
        <v>135</v>
      </c>
    </row>
    <row r="402" spans="1:24" x14ac:dyDescent="0.2">
      <c r="A402" s="6" t="s">
        <v>46</v>
      </c>
      <c r="B402" s="6" t="s">
        <v>22</v>
      </c>
      <c r="C402" s="6" t="s">
        <v>47</v>
      </c>
      <c r="D402" s="6" t="s">
        <v>48</v>
      </c>
      <c r="E402" s="6">
        <v>5</v>
      </c>
      <c r="F402" s="6" t="s">
        <v>60</v>
      </c>
      <c r="G402" s="6" t="str">
        <f t="shared" si="22"/>
        <v>BRMPL5</v>
      </c>
      <c r="H402" s="6" t="str">
        <f t="shared" si="21"/>
        <v>BRMPL5.1</v>
      </c>
      <c r="I402" s="11">
        <v>17</v>
      </c>
      <c r="J402" s="7">
        <v>2</v>
      </c>
      <c r="K402" s="12">
        <v>79.275000000000006</v>
      </c>
      <c r="L402" s="12">
        <v>24.1235</v>
      </c>
      <c r="M402" s="12">
        <v>0.30449999999999999</v>
      </c>
      <c r="N402" s="12">
        <v>67.526499999999999</v>
      </c>
      <c r="O402" s="12">
        <v>1.038931831</v>
      </c>
      <c r="P402" s="12">
        <v>19.70797052</v>
      </c>
      <c r="Q402" s="12">
        <v>1.8333126128600301</v>
      </c>
      <c r="R402" s="12">
        <v>0.123587279738814</v>
      </c>
      <c r="S402" s="12">
        <v>-1.41560805788455</v>
      </c>
      <c r="T402" s="12">
        <v>-1.1894666189793701E-3</v>
      </c>
      <c r="U402" s="12">
        <v>-8.7424369920381398E-2</v>
      </c>
      <c r="V402" s="11">
        <v>6</v>
      </c>
      <c r="W402" s="11">
        <v>17</v>
      </c>
      <c r="X402" s="11">
        <v>102</v>
      </c>
    </row>
    <row r="403" spans="1:24" x14ac:dyDescent="0.2">
      <c r="A403" s="6" t="s">
        <v>51</v>
      </c>
      <c r="B403" s="6" t="s">
        <v>54</v>
      </c>
      <c r="C403" s="6" t="s">
        <v>47</v>
      </c>
      <c r="D403" s="6" t="s">
        <v>48</v>
      </c>
      <c r="E403" s="6">
        <v>5</v>
      </c>
      <c r="F403" s="6" t="s">
        <v>61</v>
      </c>
      <c r="G403" s="6" t="str">
        <f t="shared" si="22"/>
        <v>BRMPL5</v>
      </c>
      <c r="H403" s="6" t="str">
        <f t="shared" si="21"/>
        <v>BRMPL5.2</v>
      </c>
      <c r="I403" s="11">
        <v>10</v>
      </c>
      <c r="J403" s="7">
        <v>2</v>
      </c>
      <c r="K403" s="12">
        <v>88.355666666666707</v>
      </c>
      <c r="L403" s="12">
        <v>26.797999999999998</v>
      </c>
      <c r="M403" s="12">
        <v>0.30366666666666697</v>
      </c>
      <c r="N403" s="12">
        <v>73.132666666666694</v>
      </c>
      <c r="O403" s="12">
        <v>1.1349340585000001</v>
      </c>
      <c r="P403" s="12">
        <v>21.20813763</v>
      </c>
      <c r="Q403" s="12">
        <v>1.6747870388017501</v>
      </c>
      <c r="R403" s="12">
        <v>0.64430582581728002</v>
      </c>
      <c r="S403" s="12">
        <v>-1.40728533688638</v>
      </c>
      <c r="T403" s="12">
        <v>0.204296466527705</v>
      </c>
      <c r="U403" s="12">
        <v>3.7564638061376998E-2</v>
      </c>
      <c r="V403" s="11">
        <v>5</v>
      </c>
      <c r="W403" s="11">
        <v>17.2</v>
      </c>
      <c r="X403" s="11">
        <v>86</v>
      </c>
    </row>
    <row r="404" spans="1:24" x14ac:dyDescent="0.2">
      <c r="A404" s="6" t="s">
        <v>46</v>
      </c>
      <c r="B404" s="6" t="s">
        <v>22</v>
      </c>
      <c r="C404" s="6" t="s">
        <v>47</v>
      </c>
      <c r="D404" s="6" t="s">
        <v>48</v>
      </c>
      <c r="E404" s="6">
        <v>6</v>
      </c>
      <c r="F404" s="6" t="s">
        <v>63</v>
      </c>
      <c r="G404" s="6" t="str">
        <f t="shared" si="22"/>
        <v>BRMPL6</v>
      </c>
      <c r="H404" s="6" t="str">
        <f t="shared" si="21"/>
        <v>BRMPL6.2</v>
      </c>
      <c r="I404" s="11">
        <v>14</v>
      </c>
      <c r="J404" s="7">
        <v>2</v>
      </c>
      <c r="K404" s="12">
        <v>87.596500000000006</v>
      </c>
      <c r="L404" s="12">
        <v>25.146000000000001</v>
      </c>
      <c r="M404" s="12">
        <v>0.28749999999999998</v>
      </c>
      <c r="N404" s="12">
        <v>78.244500000000002</v>
      </c>
      <c r="O404" s="12">
        <v>2.7395309239999999</v>
      </c>
      <c r="P404" s="12">
        <v>27.071186220000001</v>
      </c>
      <c r="Q404" s="12">
        <v>2.37361096335442</v>
      </c>
      <c r="R404" s="12">
        <v>1.36628554982127</v>
      </c>
      <c r="S404" s="12">
        <v>0.11109519286375499</v>
      </c>
      <c r="T404" s="12">
        <v>0.86981553091210695</v>
      </c>
      <c r="U404" s="12">
        <v>0.17069083618172701</v>
      </c>
      <c r="V404" s="11">
        <v>7</v>
      </c>
      <c r="W404" s="11">
        <v>15.2</v>
      </c>
      <c r="X404" s="11">
        <v>106.39999999999999</v>
      </c>
    </row>
    <row r="405" spans="1:24" x14ac:dyDescent="0.2">
      <c r="A405" s="6" t="s">
        <v>51</v>
      </c>
      <c r="B405" s="6" t="s">
        <v>23</v>
      </c>
      <c r="C405" s="6" t="s">
        <v>47</v>
      </c>
      <c r="D405" s="6" t="s">
        <v>48</v>
      </c>
      <c r="E405" s="6">
        <v>6</v>
      </c>
      <c r="F405" s="6" t="s">
        <v>62</v>
      </c>
      <c r="G405" s="6" t="str">
        <f t="shared" si="22"/>
        <v>BRMPL6</v>
      </c>
      <c r="H405" s="6" t="str">
        <f t="shared" si="21"/>
        <v>BRMPL6.1</v>
      </c>
      <c r="I405" s="11">
        <v>17</v>
      </c>
      <c r="J405" s="7">
        <v>2</v>
      </c>
      <c r="K405" s="12">
        <v>39.224333333333298</v>
      </c>
      <c r="L405" s="12">
        <v>18.693999999999999</v>
      </c>
      <c r="M405" s="12">
        <v>0.477333333333333</v>
      </c>
      <c r="N405" s="12">
        <v>99.878</v>
      </c>
      <c r="O405" s="12">
        <v>0.88638074600000005</v>
      </c>
      <c r="P405" s="12">
        <v>28.576398059999999</v>
      </c>
      <c r="Q405" s="12">
        <v>0.150365180215799</v>
      </c>
      <c r="R405" s="12">
        <v>-0.34952353577095302</v>
      </c>
      <c r="S405" s="12">
        <v>1.07693367939435</v>
      </c>
      <c r="T405" s="12">
        <v>-1.6694776229308499</v>
      </c>
      <c r="U405" s="12">
        <v>-0.37121984648966</v>
      </c>
      <c r="V405" s="11">
        <v>8</v>
      </c>
      <c r="W405" s="11">
        <v>14.8</v>
      </c>
      <c r="X405" s="11">
        <v>118.4</v>
      </c>
    </row>
    <row r="406" spans="1:24" x14ac:dyDescent="0.2">
      <c r="A406" s="6" t="s">
        <v>46</v>
      </c>
      <c r="B406" s="6" t="s">
        <v>22</v>
      </c>
      <c r="C406" s="6" t="s">
        <v>47</v>
      </c>
      <c r="D406" s="6" t="s">
        <v>48</v>
      </c>
      <c r="E406" s="6">
        <v>7</v>
      </c>
      <c r="F406" s="6" t="s">
        <v>66</v>
      </c>
      <c r="G406" s="6" t="str">
        <f t="shared" si="22"/>
        <v>BRMPL7</v>
      </c>
      <c r="H406" s="6" t="str">
        <f t="shared" si="21"/>
        <v>BRMPL7.1</v>
      </c>
      <c r="I406" s="11">
        <v>14</v>
      </c>
      <c r="J406" s="7">
        <v>2</v>
      </c>
      <c r="K406" s="12">
        <v>68.663333333333298</v>
      </c>
      <c r="L406" s="12">
        <v>19.625666666666699</v>
      </c>
      <c r="M406" s="12">
        <v>0.28533333333333299</v>
      </c>
      <c r="N406" s="12">
        <v>71.602666666666707</v>
      </c>
      <c r="O406" s="12">
        <v>1.3372113450000001</v>
      </c>
      <c r="P406" s="12">
        <v>33.118966950000001</v>
      </c>
      <c r="Q406" s="12">
        <v>2.3561421061072099</v>
      </c>
      <c r="R406" s="12">
        <v>1.30201687555407</v>
      </c>
      <c r="S406" s="12">
        <v>7.8359123709851302E-3</v>
      </c>
      <c r="T406" s="12">
        <v>-1.1621945337874799</v>
      </c>
      <c r="U406" s="12">
        <v>9.8156130900693805E-2</v>
      </c>
      <c r="V406" s="11">
        <v>21</v>
      </c>
      <c r="W406" s="11">
        <v>15</v>
      </c>
      <c r="X406" s="11">
        <v>315</v>
      </c>
    </row>
    <row r="407" spans="1:24" x14ac:dyDescent="0.2">
      <c r="A407" s="6" t="s">
        <v>51</v>
      </c>
      <c r="B407" s="6" t="s">
        <v>64</v>
      </c>
      <c r="C407" s="6" t="s">
        <v>47</v>
      </c>
      <c r="D407" s="6" t="s">
        <v>48</v>
      </c>
      <c r="E407" s="6">
        <v>7</v>
      </c>
      <c r="F407" s="6" t="s">
        <v>65</v>
      </c>
      <c r="G407" s="6" t="str">
        <f t="shared" si="22"/>
        <v>BRMPL7</v>
      </c>
      <c r="H407" s="6" t="str">
        <f t="shared" si="21"/>
        <v>BRMPL7.2</v>
      </c>
      <c r="I407" s="11">
        <v>13</v>
      </c>
      <c r="J407" s="7">
        <v>2</v>
      </c>
      <c r="K407" s="12">
        <v>75.031999999999996</v>
      </c>
      <c r="L407" s="12">
        <v>27.015000000000001</v>
      </c>
      <c r="M407" s="12">
        <v>0.36099999999999999</v>
      </c>
      <c r="N407" s="12">
        <v>82.859333333333296</v>
      </c>
      <c r="O407" s="12">
        <v>1.7872425519999999</v>
      </c>
      <c r="P407" s="12">
        <v>21.510780390000001</v>
      </c>
      <c r="Q407" s="12">
        <v>1.3432907790225901</v>
      </c>
      <c r="R407" s="12">
        <v>0.20659919598850601</v>
      </c>
      <c r="S407" s="12">
        <v>-0.31604762180247897</v>
      </c>
      <c r="T407" s="12">
        <v>0.36959351032403698</v>
      </c>
      <c r="U407" s="12">
        <v>-0.111410187445519</v>
      </c>
      <c r="V407" s="11">
        <v>9</v>
      </c>
      <c r="W407" s="11">
        <v>13</v>
      </c>
      <c r="X407" s="11">
        <v>117</v>
      </c>
    </row>
    <row r="408" spans="1:24" x14ac:dyDescent="0.2">
      <c r="A408" s="6" t="s">
        <v>46</v>
      </c>
      <c r="B408" s="6" t="s">
        <v>23</v>
      </c>
      <c r="C408" s="6" t="s">
        <v>47</v>
      </c>
      <c r="D408" s="6" t="s">
        <v>48</v>
      </c>
      <c r="E408" s="6">
        <v>8</v>
      </c>
      <c r="F408" s="6" t="s">
        <v>68</v>
      </c>
      <c r="G408" s="6" t="str">
        <f t="shared" si="22"/>
        <v>BRMPL8</v>
      </c>
      <c r="H408" s="6" t="str">
        <f t="shared" si="21"/>
        <v>BRMPL8.1</v>
      </c>
      <c r="I408" s="11">
        <v>12</v>
      </c>
      <c r="J408" s="7">
        <v>2</v>
      </c>
      <c r="K408" s="12" t="s">
        <v>50</v>
      </c>
      <c r="L408" s="12" t="s">
        <v>50</v>
      </c>
      <c r="M408" s="12" t="s">
        <v>50</v>
      </c>
      <c r="N408" s="12" t="s">
        <v>50</v>
      </c>
      <c r="O408" s="12" t="s">
        <v>50</v>
      </c>
      <c r="P408" s="12" t="s">
        <v>50</v>
      </c>
      <c r="Q408" s="12" t="s">
        <v>50</v>
      </c>
      <c r="R408" s="12" t="s">
        <v>50</v>
      </c>
      <c r="S408" s="12" t="s">
        <v>50</v>
      </c>
      <c r="T408" s="12" t="s">
        <v>50</v>
      </c>
      <c r="U408" s="12" t="s">
        <v>50</v>
      </c>
      <c r="V408" s="11">
        <v>8</v>
      </c>
      <c r="W408" s="11">
        <v>17</v>
      </c>
      <c r="X408" s="11">
        <v>136</v>
      </c>
    </row>
    <row r="409" spans="1:24" x14ac:dyDescent="0.2">
      <c r="A409" s="6" t="s">
        <v>51</v>
      </c>
      <c r="B409" s="6" t="s">
        <v>23</v>
      </c>
      <c r="C409" s="6" t="s">
        <v>47</v>
      </c>
      <c r="D409" s="6" t="s">
        <v>48</v>
      </c>
      <c r="E409" s="6">
        <v>8</v>
      </c>
      <c r="F409" s="6" t="s">
        <v>67</v>
      </c>
      <c r="G409" s="6" t="str">
        <f t="shared" si="22"/>
        <v>BRMPL8</v>
      </c>
      <c r="H409" s="6" t="str">
        <f t="shared" si="21"/>
        <v>BRMPL8.2</v>
      </c>
      <c r="I409" s="11">
        <v>11</v>
      </c>
      <c r="J409" s="7">
        <v>2</v>
      </c>
      <c r="K409" s="12">
        <v>80.551333333333304</v>
      </c>
      <c r="L409" s="12">
        <v>23.77</v>
      </c>
      <c r="M409" s="12">
        <v>0.29499999999999998</v>
      </c>
      <c r="N409" s="12">
        <v>81.432333333333304</v>
      </c>
      <c r="O409" s="12">
        <v>1.683980802</v>
      </c>
      <c r="P409" s="12">
        <v>23.869421419999998</v>
      </c>
      <c r="Q409" s="12">
        <v>1.82933912498416</v>
      </c>
      <c r="R409" s="12">
        <v>0.71328451874684395</v>
      </c>
      <c r="S409" s="12">
        <v>-0.56788577222313197</v>
      </c>
      <c r="T409" s="12">
        <v>0.21237056937504201</v>
      </c>
      <c r="U409" s="12">
        <v>0.33173077620406499</v>
      </c>
      <c r="V409" s="11">
        <v>7</v>
      </c>
      <c r="W409" s="11">
        <v>18.5</v>
      </c>
      <c r="X409" s="11">
        <v>129.5</v>
      </c>
    </row>
    <row r="410" spans="1:24" x14ac:dyDescent="0.2">
      <c r="A410" s="6" t="s">
        <v>46</v>
      </c>
      <c r="B410" s="6" t="s">
        <v>22</v>
      </c>
      <c r="C410" s="6" t="s">
        <v>47</v>
      </c>
      <c r="D410" s="6" t="s">
        <v>48</v>
      </c>
      <c r="E410" s="6">
        <v>9</v>
      </c>
      <c r="F410" s="6" t="s">
        <v>70</v>
      </c>
      <c r="G410" s="6" t="str">
        <f t="shared" si="22"/>
        <v>BRMPL9</v>
      </c>
      <c r="H410" s="6" t="str">
        <f t="shared" si="21"/>
        <v>BRMPL9.2</v>
      </c>
      <c r="I410" s="11">
        <v>12</v>
      </c>
      <c r="J410" s="7">
        <v>2</v>
      </c>
      <c r="K410" s="12" t="s">
        <v>50</v>
      </c>
      <c r="L410" s="12" t="s">
        <v>50</v>
      </c>
      <c r="M410" s="12" t="s">
        <v>50</v>
      </c>
      <c r="N410" s="12" t="s">
        <v>50</v>
      </c>
      <c r="O410" s="12" t="s">
        <v>50</v>
      </c>
      <c r="P410" s="12" t="s">
        <v>50</v>
      </c>
      <c r="Q410" s="12" t="s">
        <v>50</v>
      </c>
      <c r="R410" s="12" t="s">
        <v>50</v>
      </c>
      <c r="S410" s="12" t="s">
        <v>50</v>
      </c>
      <c r="T410" s="12" t="s">
        <v>50</v>
      </c>
      <c r="U410" s="12" t="s">
        <v>50</v>
      </c>
      <c r="V410" s="11">
        <v>6</v>
      </c>
      <c r="W410" s="11">
        <v>17.5</v>
      </c>
      <c r="X410" s="11">
        <v>105</v>
      </c>
    </row>
    <row r="411" spans="1:24" x14ac:dyDescent="0.2">
      <c r="A411" s="6" t="s">
        <v>51</v>
      </c>
      <c r="B411" s="6" t="s">
        <v>64</v>
      </c>
      <c r="C411" s="6" t="s">
        <v>47</v>
      </c>
      <c r="D411" s="6" t="s">
        <v>48</v>
      </c>
      <c r="E411" s="6">
        <v>9</v>
      </c>
      <c r="F411" s="6" t="s">
        <v>69</v>
      </c>
      <c r="G411" s="6" t="str">
        <f t="shared" si="22"/>
        <v>BRMPL9</v>
      </c>
      <c r="H411" s="6" t="str">
        <f t="shared" si="21"/>
        <v>BRMPL9.1</v>
      </c>
      <c r="I411" s="11">
        <v>12</v>
      </c>
      <c r="J411" s="7">
        <v>2</v>
      </c>
      <c r="K411" s="12" t="s">
        <v>50</v>
      </c>
      <c r="L411" s="12" t="s">
        <v>50</v>
      </c>
      <c r="M411" s="12" t="s">
        <v>50</v>
      </c>
      <c r="N411" s="12" t="s">
        <v>50</v>
      </c>
      <c r="O411" s="12" t="s">
        <v>50</v>
      </c>
      <c r="P411" s="12" t="s">
        <v>50</v>
      </c>
      <c r="Q411" s="12" t="s">
        <v>50</v>
      </c>
      <c r="R411" s="12" t="s">
        <v>50</v>
      </c>
      <c r="S411" s="12" t="s">
        <v>50</v>
      </c>
      <c r="T411" s="12" t="s">
        <v>50</v>
      </c>
      <c r="U411" s="12" t="s">
        <v>50</v>
      </c>
      <c r="V411" s="11">
        <v>4</v>
      </c>
      <c r="W411" s="11">
        <v>15.5</v>
      </c>
      <c r="X411" s="11">
        <v>62</v>
      </c>
    </row>
    <row r="412" spans="1:24" x14ac:dyDescent="0.2">
      <c r="A412" s="6" t="s">
        <v>46</v>
      </c>
      <c r="B412" s="6" t="s">
        <v>22</v>
      </c>
      <c r="C412" s="6" t="s">
        <v>47</v>
      </c>
      <c r="D412" s="6" t="s">
        <v>48</v>
      </c>
      <c r="E412" s="6">
        <v>10</v>
      </c>
      <c r="F412" s="6" t="s">
        <v>71</v>
      </c>
      <c r="G412" s="6" t="str">
        <f t="shared" si="22"/>
        <v>BRMPL10</v>
      </c>
      <c r="H412" s="6" t="str">
        <f t="shared" si="21"/>
        <v>BRMPL10.2</v>
      </c>
      <c r="I412" s="11">
        <v>13</v>
      </c>
      <c r="J412" s="7">
        <v>2</v>
      </c>
      <c r="K412" s="12">
        <v>59.467333333333301</v>
      </c>
      <c r="L412" s="12">
        <v>17.971333333333298</v>
      </c>
      <c r="M412" s="12">
        <v>0.30233333333333301</v>
      </c>
      <c r="N412" s="12">
        <v>69.731666666666698</v>
      </c>
      <c r="O412" s="12">
        <v>1.4861876570000001</v>
      </c>
      <c r="P412" s="12">
        <v>23.808351529999999</v>
      </c>
      <c r="Q412" s="12">
        <v>2.2075814912208398</v>
      </c>
      <c r="R412" s="12">
        <v>-0.10477589979084501</v>
      </c>
      <c r="S412" s="12">
        <v>-0.29429048607035302</v>
      </c>
      <c r="T412" s="12">
        <v>-0.522719556550855</v>
      </c>
      <c r="U412" s="12">
        <v>9.2073970329131904E-3</v>
      </c>
      <c r="V412" s="11">
        <v>6</v>
      </c>
      <c r="W412" s="11">
        <v>19.3</v>
      </c>
      <c r="X412" s="11">
        <v>115.80000000000001</v>
      </c>
    </row>
    <row r="413" spans="1:24" x14ac:dyDescent="0.2">
      <c r="A413" s="6" t="s">
        <v>51</v>
      </c>
      <c r="B413" s="6" t="s">
        <v>22</v>
      </c>
      <c r="C413" s="6" t="s">
        <v>47</v>
      </c>
      <c r="D413" s="6" t="s">
        <v>48</v>
      </c>
      <c r="E413" s="6">
        <v>10</v>
      </c>
      <c r="F413" s="6" t="s">
        <v>72</v>
      </c>
      <c r="G413" s="6" t="str">
        <f t="shared" si="22"/>
        <v>BRMPL10</v>
      </c>
      <c r="H413" s="6" t="str">
        <f t="shared" si="21"/>
        <v>BRMPL10.1</v>
      </c>
      <c r="I413" s="11" t="s">
        <v>50</v>
      </c>
      <c r="J413" s="7">
        <v>2</v>
      </c>
      <c r="K413" s="12" t="s">
        <v>50</v>
      </c>
      <c r="L413" s="12" t="s">
        <v>50</v>
      </c>
      <c r="M413" s="12" t="s">
        <v>50</v>
      </c>
      <c r="N413" s="12" t="s">
        <v>50</v>
      </c>
      <c r="O413" s="12" t="s">
        <v>50</v>
      </c>
      <c r="P413" s="12" t="s">
        <v>50</v>
      </c>
      <c r="Q413" s="12" t="s">
        <v>50</v>
      </c>
      <c r="R413" s="12" t="s">
        <v>50</v>
      </c>
      <c r="S413" s="12" t="s">
        <v>50</v>
      </c>
      <c r="T413" s="12" t="s">
        <v>50</v>
      </c>
      <c r="U413" s="12" t="s">
        <v>50</v>
      </c>
      <c r="V413" s="11">
        <v>6</v>
      </c>
      <c r="W413" s="11">
        <v>18.2</v>
      </c>
      <c r="X413" s="11">
        <v>109.19999999999999</v>
      </c>
    </row>
    <row r="414" spans="1:24" x14ac:dyDescent="0.2">
      <c r="A414" s="6" t="s">
        <v>46</v>
      </c>
      <c r="B414" s="6" t="s">
        <v>23</v>
      </c>
      <c r="C414" s="6" t="s">
        <v>47</v>
      </c>
      <c r="D414" s="6" t="s">
        <v>48</v>
      </c>
      <c r="E414" s="6">
        <v>11</v>
      </c>
      <c r="F414" s="6" t="s">
        <v>74</v>
      </c>
      <c r="G414" s="6" t="str">
        <f t="shared" si="22"/>
        <v>BRMPL11</v>
      </c>
      <c r="H414" s="6" t="str">
        <f t="shared" si="21"/>
        <v>BRMPL11.2</v>
      </c>
      <c r="I414" s="11" t="s">
        <v>50</v>
      </c>
      <c r="J414" s="7">
        <v>2</v>
      </c>
      <c r="K414" s="12" t="s">
        <v>50</v>
      </c>
      <c r="L414" s="12" t="s">
        <v>50</v>
      </c>
      <c r="M414" s="12" t="s">
        <v>50</v>
      </c>
      <c r="N414" s="12" t="s">
        <v>50</v>
      </c>
      <c r="O414" s="12" t="s">
        <v>50</v>
      </c>
      <c r="P414" s="12" t="s">
        <v>50</v>
      </c>
      <c r="Q414" s="12" t="s">
        <v>50</v>
      </c>
      <c r="R414" s="12" t="s">
        <v>50</v>
      </c>
      <c r="S414" s="12" t="s">
        <v>50</v>
      </c>
      <c r="T414" s="12" t="s">
        <v>50</v>
      </c>
      <c r="U414" s="12" t="s">
        <v>50</v>
      </c>
      <c r="V414" s="11">
        <v>8</v>
      </c>
      <c r="W414" s="11">
        <v>16.3</v>
      </c>
      <c r="X414" s="11">
        <v>130.4</v>
      </c>
    </row>
    <row r="415" spans="1:24" x14ac:dyDescent="0.2">
      <c r="A415" s="6" t="s">
        <v>51</v>
      </c>
      <c r="B415" s="6" t="s">
        <v>64</v>
      </c>
      <c r="C415" s="6" t="s">
        <v>47</v>
      </c>
      <c r="D415" s="6" t="s">
        <v>48</v>
      </c>
      <c r="E415" s="6">
        <v>11</v>
      </c>
      <c r="F415" s="6" t="s">
        <v>73</v>
      </c>
      <c r="G415" s="6" t="str">
        <f t="shared" si="22"/>
        <v>BRMPL11</v>
      </c>
      <c r="H415" s="6" t="str">
        <f t="shared" si="21"/>
        <v>BRMPL11.1</v>
      </c>
      <c r="I415" s="11">
        <v>20</v>
      </c>
      <c r="J415" s="7">
        <v>2</v>
      </c>
      <c r="K415" s="12" t="s">
        <v>50</v>
      </c>
      <c r="L415" s="12" t="s">
        <v>50</v>
      </c>
      <c r="M415" s="12" t="s">
        <v>50</v>
      </c>
      <c r="N415" s="12" t="s">
        <v>50</v>
      </c>
      <c r="O415" s="12" t="s">
        <v>50</v>
      </c>
      <c r="P415" s="12" t="s">
        <v>50</v>
      </c>
      <c r="Q415" s="12" t="s">
        <v>50</v>
      </c>
      <c r="R415" s="12" t="s">
        <v>50</v>
      </c>
      <c r="S415" s="12" t="s">
        <v>50</v>
      </c>
      <c r="T415" s="12" t="s">
        <v>50</v>
      </c>
      <c r="U415" s="12" t="s">
        <v>50</v>
      </c>
      <c r="V415" s="11">
        <v>4</v>
      </c>
      <c r="W415" s="11">
        <v>15</v>
      </c>
      <c r="X415" s="11">
        <v>60</v>
      </c>
    </row>
    <row r="416" spans="1:24" x14ac:dyDescent="0.2">
      <c r="A416" s="6" t="s">
        <v>46</v>
      </c>
      <c r="B416" s="6" t="s">
        <v>54</v>
      </c>
      <c r="C416" s="6" t="s">
        <v>47</v>
      </c>
      <c r="D416" s="6" t="s">
        <v>48</v>
      </c>
      <c r="E416" s="6">
        <v>12</v>
      </c>
      <c r="F416" s="6" t="s">
        <v>76</v>
      </c>
      <c r="G416" s="6" t="str">
        <f t="shared" si="22"/>
        <v>BRMPL12</v>
      </c>
      <c r="H416" s="6" t="str">
        <f t="shared" si="21"/>
        <v>BRMPL12.2</v>
      </c>
      <c r="I416" s="11">
        <v>5</v>
      </c>
      <c r="J416" s="7">
        <v>2</v>
      </c>
      <c r="K416" s="12">
        <v>58.5773333333333</v>
      </c>
      <c r="L416" s="12">
        <v>16.6003333333333</v>
      </c>
      <c r="M416" s="12">
        <v>0.28333333333333299</v>
      </c>
      <c r="N416" s="12">
        <v>74.028000000000006</v>
      </c>
      <c r="O416" s="12">
        <v>4.6245025460000004</v>
      </c>
      <c r="P416" s="12">
        <v>19.468858699999998</v>
      </c>
      <c r="Q416" s="12">
        <v>3.2832159322041701</v>
      </c>
      <c r="R416" s="12">
        <v>-0.49765737480324501</v>
      </c>
      <c r="S416" s="12">
        <v>1.49669925058897</v>
      </c>
      <c r="T416" s="12">
        <v>2.0842385150508602</v>
      </c>
      <c r="U416" s="12">
        <v>0.124289715392956</v>
      </c>
      <c r="V416" s="11">
        <v>16</v>
      </c>
      <c r="W416" s="11">
        <v>14.7</v>
      </c>
      <c r="X416" s="11">
        <v>235.2</v>
      </c>
    </row>
    <row r="417" spans="1:24" x14ac:dyDescent="0.2">
      <c r="A417" s="6" t="s">
        <v>51</v>
      </c>
      <c r="B417" s="6" t="s">
        <v>23</v>
      </c>
      <c r="C417" s="6" t="s">
        <v>47</v>
      </c>
      <c r="D417" s="6" t="s">
        <v>48</v>
      </c>
      <c r="E417" s="6">
        <v>12</v>
      </c>
      <c r="F417" s="6" t="s">
        <v>75</v>
      </c>
      <c r="G417" s="6" t="str">
        <f t="shared" si="22"/>
        <v>BRMPL12</v>
      </c>
      <c r="H417" s="6" t="str">
        <f t="shared" si="21"/>
        <v>BRMPL12.1</v>
      </c>
      <c r="I417" s="11">
        <v>10</v>
      </c>
      <c r="J417" s="7">
        <v>2</v>
      </c>
      <c r="K417" s="12">
        <v>111.89</v>
      </c>
      <c r="L417" s="12">
        <v>32.518333333333302</v>
      </c>
      <c r="M417" s="12">
        <v>0.29066666666666702</v>
      </c>
      <c r="N417" s="12">
        <v>68.257000000000005</v>
      </c>
      <c r="O417" s="12">
        <v>2.1184074540000002</v>
      </c>
      <c r="P417" s="12">
        <v>30.62201679</v>
      </c>
      <c r="Q417" s="12">
        <v>2.28273489252271</v>
      </c>
      <c r="R417" s="12">
        <v>2.60017656491069</v>
      </c>
      <c r="S417" s="12">
        <v>-0.79831789851601098</v>
      </c>
      <c r="T417" s="12">
        <v>0.71064289742250897</v>
      </c>
      <c r="U417" s="12">
        <v>-0.241316987640745</v>
      </c>
      <c r="V417" s="11">
        <v>10</v>
      </c>
      <c r="W417" s="11">
        <v>14.4</v>
      </c>
      <c r="X417" s="11">
        <v>144</v>
      </c>
    </row>
    <row r="418" spans="1:24" x14ac:dyDescent="0.2">
      <c r="A418" s="6" t="s">
        <v>46</v>
      </c>
      <c r="B418" s="6" t="s">
        <v>23</v>
      </c>
      <c r="C418" s="6" t="s">
        <v>47</v>
      </c>
      <c r="D418" s="6" t="s">
        <v>48</v>
      </c>
      <c r="E418" s="6">
        <v>13</v>
      </c>
      <c r="F418" s="6" t="s">
        <v>78</v>
      </c>
      <c r="G418" s="6" t="str">
        <f t="shared" si="22"/>
        <v>BRMPL13</v>
      </c>
      <c r="H418" s="6" t="str">
        <f t="shared" si="21"/>
        <v>BRMPL13.1</v>
      </c>
      <c r="I418" s="11">
        <v>11</v>
      </c>
      <c r="J418" s="7">
        <v>2</v>
      </c>
      <c r="K418" s="12" t="s">
        <v>50</v>
      </c>
      <c r="L418" s="12" t="s">
        <v>50</v>
      </c>
      <c r="M418" s="12" t="s">
        <v>50</v>
      </c>
      <c r="N418" s="12" t="s">
        <v>50</v>
      </c>
      <c r="O418" s="12">
        <v>5.8895945899999997</v>
      </c>
      <c r="P418" s="12">
        <v>16.389976870000002</v>
      </c>
      <c r="Q418" s="12" t="s">
        <v>50</v>
      </c>
      <c r="R418" s="12" t="s">
        <v>50</v>
      </c>
      <c r="S418" s="12" t="s">
        <v>50</v>
      </c>
      <c r="T418" s="12" t="s">
        <v>50</v>
      </c>
      <c r="U418" s="12" t="s">
        <v>50</v>
      </c>
      <c r="V418" s="11">
        <v>6</v>
      </c>
      <c r="W418" s="11">
        <v>15.4</v>
      </c>
      <c r="X418" s="11">
        <v>92.4</v>
      </c>
    </row>
    <row r="419" spans="1:24" x14ac:dyDescent="0.2">
      <c r="A419" s="6" t="s">
        <v>51</v>
      </c>
      <c r="B419" s="6" t="s">
        <v>54</v>
      </c>
      <c r="C419" s="6" t="s">
        <v>47</v>
      </c>
      <c r="D419" s="6" t="s">
        <v>48</v>
      </c>
      <c r="E419" s="6">
        <v>13</v>
      </c>
      <c r="F419" s="6" t="s">
        <v>77</v>
      </c>
      <c r="G419" s="6" t="str">
        <f t="shared" si="22"/>
        <v>BRMPL13</v>
      </c>
      <c r="H419" s="6" t="str">
        <f t="shared" si="21"/>
        <v>BRMPL13.2</v>
      </c>
      <c r="I419" s="11">
        <v>11</v>
      </c>
      <c r="J419" s="7">
        <v>2</v>
      </c>
      <c r="K419" s="12">
        <v>69.872333333333302</v>
      </c>
      <c r="L419" s="12">
        <v>20.902999999999999</v>
      </c>
      <c r="M419" s="12">
        <v>0.29833333333333301</v>
      </c>
      <c r="N419" s="12">
        <v>67.763000000000005</v>
      </c>
      <c r="O419" s="12">
        <v>4.6939016120000003</v>
      </c>
      <c r="P419" s="12">
        <v>18.31081571</v>
      </c>
      <c r="Q419" s="12">
        <v>3.2570207973335701</v>
      </c>
      <c r="R419" s="12">
        <v>-0.24568273189742099</v>
      </c>
      <c r="S419" s="12">
        <v>1.1281073161844</v>
      </c>
      <c r="T419" s="12">
        <v>2.4980319929089498</v>
      </c>
      <c r="U419" s="12">
        <v>-0.22382058600675001</v>
      </c>
      <c r="V419" s="11">
        <v>6</v>
      </c>
      <c r="W419" s="11">
        <v>15</v>
      </c>
      <c r="X419" s="11">
        <v>90</v>
      </c>
    </row>
    <row r="420" spans="1:24" x14ac:dyDescent="0.2">
      <c r="A420" s="6" t="s">
        <v>46</v>
      </c>
      <c r="B420" s="6" t="s">
        <v>22</v>
      </c>
      <c r="C420" s="6" t="s">
        <v>47</v>
      </c>
      <c r="D420" s="6" t="s">
        <v>48</v>
      </c>
      <c r="E420" s="6">
        <v>15</v>
      </c>
      <c r="F420" s="6" t="s">
        <v>80</v>
      </c>
      <c r="G420" s="6" t="str">
        <f t="shared" si="22"/>
        <v>BRMPL15</v>
      </c>
      <c r="H420" s="6" t="str">
        <f t="shared" si="21"/>
        <v>BRMPL15.2</v>
      </c>
      <c r="I420" s="11">
        <v>12</v>
      </c>
      <c r="J420" s="7">
        <v>2</v>
      </c>
      <c r="K420" s="12">
        <v>62.058500000000002</v>
      </c>
      <c r="L420" s="12">
        <v>22.3505</v>
      </c>
      <c r="M420" s="12">
        <v>0.36049999999999999</v>
      </c>
      <c r="N420" s="12">
        <v>90.257499999999993</v>
      </c>
      <c r="O420" s="12">
        <v>0.37727825300000001</v>
      </c>
      <c r="P420" s="12">
        <v>4.010287902</v>
      </c>
      <c r="Q420" s="12">
        <v>0.33562825631279503</v>
      </c>
      <c r="R420" s="12">
        <v>-2.2856745256946298</v>
      </c>
      <c r="S420" s="12">
        <v>-2.05909790506053</v>
      </c>
      <c r="T420" s="12">
        <v>0.50840756474748505</v>
      </c>
      <c r="U420" s="12">
        <v>0.40610173547734602</v>
      </c>
      <c r="V420" s="11">
        <v>6</v>
      </c>
      <c r="W420" s="11">
        <v>19.5</v>
      </c>
      <c r="X420" s="11">
        <v>117</v>
      </c>
    </row>
    <row r="421" spans="1:24" x14ac:dyDescent="0.2">
      <c r="A421" s="6" t="s">
        <v>51</v>
      </c>
      <c r="B421" s="6" t="s">
        <v>54</v>
      </c>
      <c r="C421" s="6" t="s">
        <v>47</v>
      </c>
      <c r="D421" s="6" t="s">
        <v>48</v>
      </c>
      <c r="E421" s="6">
        <v>15</v>
      </c>
      <c r="F421" s="6" t="s">
        <v>79</v>
      </c>
      <c r="G421" s="6" t="str">
        <f t="shared" si="22"/>
        <v>BRMPL15</v>
      </c>
      <c r="H421" s="6" t="str">
        <f t="shared" si="21"/>
        <v>BRMPL15.1</v>
      </c>
      <c r="I421" s="11">
        <v>7</v>
      </c>
      <c r="J421" s="7">
        <v>2</v>
      </c>
      <c r="K421" s="12">
        <v>62.831000000000003</v>
      </c>
      <c r="L421" s="12">
        <v>27.0603333333333</v>
      </c>
      <c r="M421" s="12">
        <v>0.41699999999999998</v>
      </c>
      <c r="N421" s="12">
        <v>103.889</v>
      </c>
      <c r="O421" s="12">
        <v>0.81440788799999997</v>
      </c>
      <c r="P421" s="12">
        <v>21.569520829999998</v>
      </c>
      <c r="Q421" s="12">
        <v>9.2552817807413104E-2</v>
      </c>
      <c r="R421" s="12">
        <v>-0.24065245940923399</v>
      </c>
      <c r="S421" s="12">
        <v>-0.19752908623788001</v>
      </c>
      <c r="T421" s="12">
        <v>-0.53112945574664605</v>
      </c>
      <c r="U421" s="12">
        <v>0.200613105583174</v>
      </c>
      <c r="V421" s="11">
        <v>6</v>
      </c>
      <c r="W421" s="11">
        <v>18</v>
      </c>
      <c r="X421" s="11">
        <v>108</v>
      </c>
    </row>
    <row r="422" spans="1:24" x14ac:dyDescent="0.2">
      <c r="A422" s="6" t="s">
        <v>46</v>
      </c>
      <c r="B422" s="6" t="s">
        <v>23</v>
      </c>
      <c r="C422" s="6" t="s">
        <v>47</v>
      </c>
      <c r="D422" s="6" t="s">
        <v>48</v>
      </c>
      <c r="E422" s="6">
        <v>16</v>
      </c>
      <c r="F422" s="6" t="s">
        <v>82</v>
      </c>
      <c r="G422" s="6" t="str">
        <f t="shared" si="22"/>
        <v>BRMPL16</v>
      </c>
      <c r="H422" s="6" t="str">
        <f t="shared" si="21"/>
        <v>BRMPL16.2</v>
      </c>
      <c r="I422" s="11">
        <v>17</v>
      </c>
      <c r="J422" s="7">
        <v>2</v>
      </c>
      <c r="K422" s="12">
        <v>66.114999999999995</v>
      </c>
      <c r="L422" s="12">
        <v>31.501999999999999</v>
      </c>
      <c r="M422" s="12">
        <v>0.47666666666666702</v>
      </c>
      <c r="N422" s="12">
        <v>87.33</v>
      </c>
      <c r="O422" s="12">
        <v>1.177222902</v>
      </c>
      <c r="P422" s="12">
        <v>32.662059309999997</v>
      </c>
      <c r="Q422" s="12">
        <v>0.48393110944909601</v>
      </c>
      <c r="R422" s="12">
        <v>1.06632261687251</v>
      </c>
      <c r="S422" s="12">
        <v>0.69580409644497698</v>
      </c>
      <c r="T422" s="12">
        <v>-1.16376053370017</v>
      </c>
      <c r="U422" s="12">
        <v>-0.90551884260214999</v>
      </c>
      <c r="V422" s="11">
        <v>6</v>
      </c>
      <c r="W422" s="11">
        <v>19.899999999999999</v>
      </c>
      <c r="X422" s="11">
        <v>119.39999999999999</v>
      </c>
    </row>
    <row r="423" spans="1:24" x14ac:dyDescent="0.2">
      <c r="A423" s="6" t="s">
        <v>51</v>
      </c>
      <c r="B423" s="6" t="s">
        <v>64</v>
      </c>
      <c r="C423" s="6" t="s">
        <v>47</v>
      </c>
      <c r="D423" s="6" t="s">
        <v>48</v>
      </c>
      <c r="E423" s="6">
        <v>16</v>
      </c>
      <c r="F423" s="6" t="s">
        <v>81</v>
      </c>
      <c r="G423" s="6" t="str">
        <f t="shared" si="22"/>
        <v>BRMPL16</v>
      </c>
      <c r="H423" s="6" t="str">
        <f t="shared" si="21"/>
        <v>BRMPL16.1</v>
      </c>
      <c r="I423" s="11">
        <v>17</v>
      </c>
      <c r="J423" s="7">
        <v>2</v>
      </c>
      <c r="K423" s="12">
        <v>36.888666666666701</v>
      </c>
      <c r="L423" s="12">
        <v>21.204999999999998</v>
      </c>
      <c r="M423" s="12">
        <v>0.57466666666666699</v>
      </c>
      <c r="N423" s="12">
        <v>109.79900000000001</v>
      </c>
      <c r="O423" s="12">
        <v>0.74093084300000001</v>
      </c>
      <c r="P423" s="12">
        <v>25.439132279999999</v>
      </c>
      <c r="Q423" s="12">
        <v>-0.93640226526070003</v>
      </c>
      <c r="R423" s="12">
        <v>-0.83483934822584405</v>
      </c>
      <c r="S423" s="12">
        <v>1.23064528081236</v>
      </c>
      <c r="T423" s="12">
        <v>-1.49293383631438</v>
      </c>
      <c r="U423" s="12">
        <v>-0.79073348153409295</v>
      </c>
      <c r="V423" s="11">
        <v>10</v>
      </c>
      <c r="W423" s="11">
        <v>15.1</v>
      </c>
      <c r="X423" s="11">
        <v>151</v>
      </c>
    </row>
    <row r="424" spans="1:24" x14ac:dyDescent="0.2">
      <c r="A424" s="6" t="s">
        <v>46</v>
      </c>
      <c r="B424" s="6" t="s">
        <v>64</v>
      </c>
      <c r="C424" s="6" t="s">
        <v>47</v>
      </c>
      <c r="D424" s="6" t="s">
        <v>48</v>
      </c>
      <c r="E424" s="6">
        <v>17</v>
      </c>
      <c r="F424" s="6" t="s">
        <v>83</v>
      </c>
      <c r="G424" s="6" t="str">
        <f t="shared" si="22"/>
        <v>BRMPL17</v>
      </c>
      <c r="H424" s="6" t="str">
        <f t="shared" si="21"/>
        <v>BRMPL17.1</v>
      </c>
      <c r="I424" s="11">
        <v>14</v>
      </c>
      <c r="J424" s="7">
        <v>2</v>
      </c>
      <c r="K424" s="12">
        <v>66.238</v>
      </c>
      <c r="L424" s="12">
        <v>26.816500000000001</v>
      </c>
      <c r="M424" s="12">
        <v>0.40450000000000003</v>
      </c>
      <c r="N424" s="12">
        <v>76.728499999999997</v>
      </c>
      <c r="O424" s="12">
        <v>0.920059293</v>
      </c>
      <c r="P424" s="12">
        <v>14.79067425</v>
      </c>
      <c r="Q424" s="12">
        <v>0.80616271550909802</v>
      </c>
      <c r="R424" s="12">
        <v>-0.95602277994447904</v>
      </c>
      <c r="S424" s="12">
        <v>-1.09665275101541</v>
      </c>
      <c r="T424" s="12">
        <v>6.3050659451902996E-2</v>
      </c>
      <c r="U424" s="12">
        <v>-0.49626224628047899</v>
      </c>
      <c r="V424" s="11">
        <v>8</v>
      </c>
      <c r="W424" s="11">
        <v>22</v>
      </c>
      <c r="X424" s="11">
        <v>176</v>
      </c>
    </row>
    <row r="425" spans="1:24" x14ac:dyDescent="0.2">
      <c r="A425" s="6" t="s">
        <v>51</v>
      </c>
      <c r="B425" s="6" t="s">
        <v>23</v>
      </c>
      <c r="C425" s="6" t="s">
        <v>47</v>
      </c>
      <c r="D425" s="6" t="s">
        <v>48</v>
      </c>
      <c r="E425" s="6">
        <v>17</v>
      </c>
      <c r="F425" s="6" t="s">
        <v>84</v>
      </c>
      <c r="G425" s="6" t="str">
        <f t="shared" si="22"/>
        <v>BRMPL17</v>
      </c>
      <c r="H425" s="6" t="str">
        <f t="shared" si="21"/>
        <v>BRMPL17.2</v>
      </c>
      <c r="I425" s="11">
        <v>14</v>
      </c>
      <c r="J425" s="7">
        <v>2</v>
      </c>
      <c r="K425" s="12" t="s">
        <v>50</v>
      </c>
      <c r="L425" s="12" t="s">
        <v>50</v>
      </c>
      <c r="M425" s="12" t="s">
        <v>50</v>
      </c>
      <c r="N425" s="12" t="s">
        <v>50</v>
      </c>
      <c r="O425" s="12" t="s">
        <v>50</v>
      </c>
      <c r="P425" s="12" t="s">
        <v>50</v>
      </c>
      <c r="Q425" s="12" t="s">
        <v>50</v>
      </c>
      <c r="R425" s="12" t="s">
        <v>50</v>
      </c>
      <c r="S425" s="12" t="s">
        <v>50</v>
      </c>
      <c r="T425" s="12" t="s">
        <v>50</v>
      </c>
      <c r="U425" s="12" t="s">
        <v>50</v>
      </c>
      <c r="V425" s="11">
        <v>6</v>
      </c>
      <c r="W425" s="11">
        <v>19.399999999999999</v>
      </c>
      <c r="X425" s="11">
        <v>116.39999999999999</v>
      </c>
    </row>
    <row r="426" spans="1:24" x14ac:dyDescent="0.2">
      <c r="A426" s="6" t="s">
        <v>46</v>
      </c>
      <c r="B426" s="6" t="s">
        <v>54</v>
      </c>
      <c r="C426" s="6" t="s">
        <v>47</v>
      </c>
      <c r="D426" s="6" t="s">
        <v>48</v>
      </c>
      <c r="E426" s="6">
        <v>19</v>
      </c>
      <c r="F426" s="6" t="s">
        <v>86</v>
      </c>
      <c r="G426" s="6" t="str">
        <f t="shared" si="22"/>
        <v>BRMPL19</v>
      </c>
      <c r="H426" s="6" t="str">
        <f t="shared" si="21"/>
        <v>BRMPL19.2</v>
      </c>
      <c r="I426" s="11">
        <v>18</v>
      </c>
      <c r="J426" s="7">
        <v>2</v>
      </c>
      <c r="K426" s="12" t="s">
        <v>50</v>
      </c>
      <c r="L426" s="12" t="s">
        <v>50</v>
      </c>
      <c r="M426" s="12" t="s">
        <v>50</v>
      </c>
      <c r="N426" s="12" t="s">
        <v>50</v>
      </c>
      <c r="O426" s="12" t="s">
        <v>50</v>
      </c>
      <c r="P426" s="12" t="s">
        <v>50</v>
      </c>
      <c r="Q426" s="12" t="s">
        <v>50</v>
      </c>
      <c r="R426" s="12" t="s">
        <v>50</v>
      </c>
      <c r="S426" s="12" t="s">
        <v>50</v>
      </c>
      <c r="T426" s="12" t="s">
        <v>50</v>
      </c>
      <c r="U426" s="12" t="s">
        <v>50</v>
      </c>
      <c r="V426" s="11">
        <v>4</v>
      </c>
      <c r="W426" s="11">
        <v>18.2</v>
      </c>
      <c r="X426" s="11">
        <v>72.8</v>
      </c>
    </row>
    <row r="427" spans="1:24" x14ac:dyDescent="0.2">
      <c r="A427" s="6" t="s">
        <v>51</v>
      </c>
      <c r="B427" s="6" t="s">
        <v>64</v>
      </c>
      <c r="C427" s="6" t="s">
        <v>47</v>
      </c>
      <c r="D427" s="6" t="s">
        <v>48</v>
      </c>
      <c r="E427" s="6">
        <v>19</v>
      </c>
      <c r="F427" s="6" t="s">
        <v>85</v>
      </c>
      <c r="G427" s="6" t="str">
        <f t="shared" si="22"/>
        <v>BRMPL19</v>
      </c>
      <c r="H427" s="6" t="str">
        <f t="shared" si="21"/>
        <v>BRMPL19.1</v>
      </c>
      <c r="I427" s="11">
        <v>8</v>
      </c>
      <c r="J427" s="7">
        <v>2</v>
      </c>
      <c r="K427" s="12">
        <v>126.44799999999999</v>
      </c>
      <c r="L427" s="12">
        <v>53.411000000000001</v>
      </c>
      <c r="M427" s="12">
        <v>0.42199999999999999</v>
      </c>
      <c r="N427" s="12">
        <v>92.864999999999995</v>
      </c>
      <c r="O427" s="12">
        <v>0.67497049099999995</v>
      </c>
      <c r="P427" s="12">
        <v>16.01928607</v>
      </c>
      <c r="Q427" s="12">
        <v>-0.33751934704890002</v>
      </c>
      <c r="R427" s="12">
        <v>1.39583621351193</v>
      </c>
      <c r="S427" s="12">
        <v>-2.4587930219159899</v>
      </c>
      <c r="T427" s="12">
        <v>1.4243287959114499</v>
      </c>
      <c r="U427" s="12">
        <v>-0.36326099314168903</v>
      </c>
      <c r="V427" s="11">
        <v>6</v>
      </c>
      <c r="W427" s="11">
        <v>15.8</v>
      </c>
      <c r="X427" s="11">
        <v>94.800000000000011</v>
      </c>
    </row>
    <row r="428" spans="1:24" x14ac:dyDescent="0.2">
      <c r="A428" s="6" t="s">
        <v>46</v>
      </c>
      <c r="B428" s="6" t="s">
        <v>22</v>
      </c>
      <c r="C428" s="6" t="s">
        <v>47</v>
      </c>
      <c r="D428" s="6" t="s">
        <v>48</v>
      </c>
      <c r="E428" s="6">
        <v>20</v>
      </c>
      <c r="F428" s="6" t="s">
        <v>88</v>
      </c>
      <c r="G428" s="6" t="str">
        <f t="shared" si="22"/>
        <v>BRMPL20</v>
      </c>
      <c r="H428" s="6" t="str">
        <f t="shared" si="21"/>
        <v>BRMPL20.1</v>
      </c>
      <c r="I428" s="11">
        <v>13</v>
      </c>
      <c r="J428" s="7">
        <v>2</v>
      </c>
      <c r="K428" s="12" t="s">
        <v>50</v>
      </c>
      <c r="L428" s="12" t="s">
        <v>50</v>
      </c>
      <c r="M428" s="12" t="s">
        <v>50</v>
      </c>
      <c r="N428" s="12" t="s">
        <v>50</v>
      </c>
      <c r="O428" s="12" t="s">
        <v>50</v>
      </c>
      <c r="P428" s="12" t="s">
        <v>50</v>
      </c>
      <c r="Q428" s="12" t="s">
        <v>50</v>
      </c>
      <c r="R428" s="12" t="s">
        <v>50</v>
      </c>
      <c r="S428" s="12" t="s">
        <v>50</v>
      </c>
      <c r="T428" s="12" t="s">
        <v>50</v>
      </c>
      <c r="U428" s="12" t="s">
        <v>50</v>
      </c>
      <c r="V428" s="11">
        <v>6</v>
      </c>
      <c r="W428" s="11">
        <v>21.5</v>
      </c>
      <c r="X428" s="11">
        <v>129</v>
      </c>
    </row>
    <row r="429" spans="1:24" x14ac:dyDescent="0.2">
      <c r="A429" s="6" t="s">
        <v>51</v>
      </c>
      <c r="B429" s="6" t="s">
        <v>22</v>
      </c>
      <c r="C429" s="6" t="s">
        <v>47</v>
      </c>
      <c r="D429" s="6" t="s">
        <v>48</v>
      </c>
      <c r="E429" s="6">
        <v>20</v>
      </c>
      <c r="F429" s="6" t="s">
        <v>87</v>
      </c>
      <c r="G429" s="6" t="str">
        <f t="shared" si="22"/>
        <v>BRMPL20</v>
      </c>
      <c r="H429" s="6" t="str">
        <f t="shared" si="21"/>
        <v>BRMPL20.2</v>
      </c>
      <c r="I429" s="11">
        <v>17</v>
      </c>
      <c r="J429" s="7">
        <v>2</v>
      </c>
      <c r="K429" s="12">
        <v>96.070999999999998</v>
      </c>
      <c r="L429" s="12">
        <v>26.491</v>
      </c>
      <c r="M429" s="12">
        <v>0.27600000000000002</v>
      </c>
      <c r="N429" s="12">
        <v>61.932000000000002</v>
      </c>
      <c r="O429" s="12">
        <v>1.1758436489999999</v>
      </c>
      <c r="P429" s="12">
        <v>19.256663410000002</v>
      </c>
      <c r="Q429" s="12">
        <v>2.0971609723650402</v>
      </c>
      <c r="R429" s="12">
        <v>0.68988330027224098</v>
      </c>
      <c r="S429" s="12">
        <v>-1.9473921423871401</v>
      </c>
      <c r="T429" s="12">
        <v>0.53263248564521104</v>
      </c>
      <c r="U429" s="12">
        <v>-0.103067088202743</v>
      </c>
      <c r="V429" s="11">
        <v>5</v>
      </c>
      <c r="W429" s="11">
        <v>21.5</v>
      </c>
      <c r="X429" s="11">
        <v>107.5</v>
      </c>
    </row>
    <row r="430" spans="1:24" x14ac:dyDescent="0.2">
      <c r="A430" s="6" t="s">
        <v>46</v>
      </c>
      <c r="B430" s="6" t="s">
        <v>23</v>
      </c>
      <c r="C430" s="6" t="s">
        <v>47</v>
      </c>
      <c r="D430" s="6" t="s">
        <v>48</v>
      </c>
      <c r="E430" s="6">
        <v>21</v>
      </c>
      <c r="F430" s="6" t="s">
        <v>90</v>
      </c>
      <c r="G430" s="6" t="str">
        <f t="shared" si="22"/>
        <v>BRMPL21</v>
      </c>
      <c r="H430" s="6" t="str">
        <f t="shared" si="21"/>
        <v>BRMPL21.2</v>
      </c>
      <c r="I430" s="11">
        <v>18</v>
      </c>
      <c r="J430" s="7">
        <v>2</v>
      </c>
      <c r="K430" s="12" t="s">
        <v>50</v>
      </c>
      <c r="L430" s="12" t="s">
        <v>50</v>
      </c>
      <c r="M430" s="12" t="s">
        <v>50</v>
      </c>
      <c r="N430" s="12" t="s">
        <v>50</v>
      </c>
      <c r="O430" s="12" t="s">
        <v>50</v>
      </c>
      <c r="P430" s="12" t="s">
        <v>50</v>
      </c>
      <c r="Q430" s="12" t="s">
        <v>50</v>
      </c>
      <c r="R430" s="12" t="s">
        <v>50</v>
      </c>
      <c r="S430" s="12" t="s">
        <v>50</v>
      </c>
      <c r="T430" s="12" t="s">
        <v>50</v>
      </c>
      <c r="U430" s="12" t="s">
        <v>50</v>
      </c>
      <c r="V430" s="11">
        <v>5</v>
      </c>
      <c r="W430" s="11">
        <v>17.8</v>
      </c>
      <c r="X430" s="11">
        <v>89</v>
      </c>
    </row>
    <row r="431" spans="1:24" x14ac:dyDescent="0.2">
      <c r="A431" s="6" t="s">
        <v>51</v>
      </c>
      <c r="B431" s="6" t="s">
        <v>22</v>
      </c>
      <c r="C431" s="6" t="s">
        <v>47</v>
      </c>
      <c r="D431" s="6" t="s">
        <v>48</v>
      </c>
      <c r="E431" s="6">
        <v>21</v>
      </c>
      <c r="F431" s="6" t="s">
        <v>89</v>
      </c>
      <c r="G431" s="6" t="str">
        <f t="shared" si="22"/>
        <v>BRMPL21</v>
      </c>
      <c r="H431" s="6" t="str">
        <f t="shared" si="21"/>
        <v>BRMPL21.1</v>
      </c>
      <c r="I431" s="11" t="s">
        <v>50</v>
      </c>
      <c r="J431" s="7">
        <v>2</v>
      </c>
      <c r="K431" s="12">
        <v>94.915999999999997</v>
      </c>
      <c r="L431" s="12">
        <v>27.462666666666699</v>
      </c>
      <c r="M431" s="12">
        <v>0.28649999999999998</v>
      </c>
      <c r="N431" s="12">
        <v>81.918666666666695</v>
      </c>
      <c r="O431" s="12">
        <v>1.1951685910000001</v>
      </c>
      <c r="P431" s="12">
        <v>26.456324380000002</v>
      </c>
      <c r="Q431" s="12">
        <v>1.6367467281100601</v>
      </c>
      <c r="R431" s="12">
        <v>1.5198525953487201</v>
      </c>
      <c r="S431" s="12">
        <v>-1.09560843821745</v>
      </c>
      <c r="T431" s="12">
        <v>1.6987167934417999E-2</v>
      </c>
      <c r="U431" s="12">
        <v>0.36962315196047502</v>
      </c>
      <c r="V431" s="11">
        <v>6</v>
      </c>
      <c r="W431" s="11">
        <v>16.5</v>
      </c>
      <c r="X431" s="11">
        <v>99</v>
      </c>
    </row>
    <row r="432" spans="1:24" x14ac:dyDescent="0.2">
      <c r="A432" s="6" t="s">
        <v>46</v>
      </c>
      <c r="B432" s="6" t="s">
        <v>64</v>
      </c>
      <c r="C432" s="6" t="s">
        <v>47</v>
      </c>
      <c r="D432" s="6" t="s">
        <v>48</v>
      </c>
      <c r="E432" s="6">
        <v>22</v>
      </c>
      <c r="F432" s="6" t="s">
        <v>91</v>
      </c>
      <c r="G432" s="6" t="str">
        <f t="shared" si="22"/>
        <v>BRMPL22</v>
      </c>
      <c r="H432" s="6" t="str">
        <f t="shared" si="21"/>
        <v>BRMPL22.2</v>
      </c>
      <c r="I432" s="11">
        <v>7</v>
      </c>
      <c r="J432" s="7">
        <v>2</v>
      </c>
      <c r="K432" s="12">
        <v>71.707333333333295</v>
      </c>
      <c r="L432" s="12">
        <v>19.295666666666701</v>
      </c>
      <c r="M432" s="12">
        <v>0.26900000000000002</v>
      </c>
      <c r="N432" s="12">
        <v>59.4433333333333</v>
      </c>
      <c r="O432" s="12">
        <v>7.6233316249999996</v>
      </c>
      <c r="P432" s="12">
        <v>16.013959360000001</v>
      </c>
      <c r="Q432" s="12">
        <v>4.7096572782258699</v>
      </c>
      <c r="R432" s="12">
        <v>-0.343570964099775</v>
      </c>
      <c r="S432" s="12">
        <v>2.6574681842357699</v>
      </c>
      <c r="T432" s="12">
        <v>4.7924531871734404</v>
      </c>
      <c r="U432" s="12">
        <v>-0.42722577372285903</v>
      </c>
      <c r="V432" s="11">
        <v>7</v>
      </c>
      <c r="W432" s="11">
        <v>15.9</v>
      </c>
      <c r="X432" s="11">
        <v>111.3</v>
      </c>
    </row>
    <row r="433" spans="1:24" x14ac:dyDescent="0.2">
      <c r="A433" s="6" t="s">
        <v>51</v>
      </c>
      <c r="B433" s="6" t="s">
        <v>23</v>
      </c>
      <c r="C433" s="6" t="s">
        <v>47</v>
      </c>
      <c r="D433" s="6" t="s">
        <v>48</v>
      </c>
      <c r="E433" s="6">
        <v>22</v>
      </c>
      <c r="F433" s="6" t="s">
        <v>92</v>
      </c>
      <c r="G433" s="6" t="str">
        <f t="shared" si="22"/>
        <v>BRMPL22</v>
      </c>
      <c r="H433" s="6" t="str">
        <f t="shared" si="21"/>
        <v>BRMPL22.1</v>
      </c>
      <c r="I433" s="11">
        <v>12</v>
      </c>
      <c r="J433" s="7">
        <v>2</v>
      </c>
      <c r="K433" s="12" t="s">
        <v>50</v>
      </c>
      <c r="L433" s="12" t="s">
        <v>50</v>
      </c>
      <c r="M433" s="12" t="s">
        <v>50</v>
      </c>
      <c r="N433" s="12" t="s">
        <v>50</v>
      </c>
      <c r="O433" s="12" t="s">
        <v>50</v>
      </c>
      <c r="P433" s="12" t="s">
        <v>50</v>
      </c>
      <c r="Q433" s="12" t="s">
        <v>50</v>
      </c>
      <c r="R433" s="12" t="s">
        <v>50</v>
      </c>
      <c r="S433" s="12" t="s">
        <v>50</v>
      </c>
      <c r="T433" s="12" t="s">
        <v>50</v>
      </c>
      <c r="U433" s="12" t="s">
        <v>50</v>
      </c>
      <c r="V433" s="11">
        <v>6</v>
      </c>
      <c r="W433" s="11">
        <v>17.399999999999999</v>
      </c>
      <c r="X433" s="11">
        <v>104.39999999999999</v>
      </c>
    </row>
    <row r="434" spans="1:24" x14ac:dyDescent="0.2">
      <c r="A434" s="6" t="s">
        <v>46</v>
      </c>
      <c r="B434" s="6" t="s">
        <v>23</v>
      </c>
      <c r="C434" s="6" t="s">
        <v>47</v>
      </c>
      <c r="D434" s="6" t="s">
        <v>48</v>
      </c>
      <c r="E434" s="6">
        <v>23</v>
      </c>
      <c r="F434" s="6" t="s">
        <v>94</v>
      </c>
      <c r="G434" s="6" t="str">
        <f t="shared" si="22"/>
        <v>BRMPL23</v>
      </c>
      <c r="H434" s="6" t="str">
        <f t="shared" si="21"/>
        <v>BRMPL23.2</v>
      </c>
      <c r="I434" s="11" t="s">
        <v>50</v>
      </c>
      <c r="J434" s="7">
        <v>2</v>
      </c>
      <c r="K434" s="12" t="s">
        <v>50</v>
      </c>
      <c r="L434" s="12" t="s">
        <v>50</v>
      </c>
      <c r="M434" s="12" t="s">
        <v>50</v>
      </c>
      <c r="N434" s="12" t="s">
        <v>50</v>
      </c>
      <c r="O434" s="12" t="s">
        <v>50</v>
      </c>
      <c r="P434" s="12" t="s">
        <v>50</v>
      </c>
      <c r="Q434" s="12" t="s">
        <v>50</v>
      </c>
      <c r="R434" s="12" t="s">
        <v>50</v>
      </c>
      <c r="S434" s="12" t="s">
        <v>50</v>
      </c>
      <c r="T434" s="12" t="s">
        <v>50</v>
      </c>
      <c r="U434" s="12" t="s">
        <v>50</v>
      </c>
      <c r="V434" s="11">
        <v>5</v>
      </c>
      <c r="W434" s="11">
        <v>19.600000000000001</v>
      </c>
      <c r="X434" s="11">
        <v>98</v>
      </c>
    </row>
    <row r="435" spans="1:24" x14ac:dyDescent="0.2">
      <c r="A435" s="6" t="s">
        <v>51</v>
      </c>
      <c r="B435" s="6" t="s">
        <v>54</v>
      </c>
      <c r="C435" s="6" t="s">
        <v>47</v>
      </c>
      <c r="D435" s="6" t="s">
        <v>48</v>
      </c>
      <c r="E435" s="6">
        <v>23</v>
      </c>
      <c r="F435" s="6" t="s">
        <v>93</v>
      </c>
      <c r="G435" s="6" t="str">
        <f t="shared" si="22"/>
        <v>BRMPL23</v>
      </c>
      <c r="H435" s="6" t="str">
        <f t="shared" si="21"/>
        <v>BRMPL23.1</v>
      </c>
      <c r="I435" s="11">
        <v>5</v>
      </c>
      <c r="J435" s="7">
        <v>2</v>
      </c>
      <c r="K435" s="12">
        <v>56.393666666666697</v>
      </c>
      <c r="L435" s="12">
        <v>18.114000000000001</v>
      </c>
      <c r="M435" s="12">
        <v>0.32133333333333303</v>
      </c>
      <c r="N435" s="12">
        <v>70.599000000000004</v>
      </c>
      <c r="O435" s="12">
        <v>1.6038619110000001</v>
      </c>
      <c r="P435" s="12">
        <v>35.844775140000003</v>
      </c>
      <c r="Q435" s="12">
        <v>2.3855855725667099</v>
      </c>
      <c r="R435" s="12">
        <v>1.14891135774538</v>
      </c>
      <c r="S435" s="12">
        <v>0.78441150607515897</v>
      </c>
      <c r="T435" s="12">
        <v>-1.50626476403304</v>
      </c>
      <c r="U435" s="12">
        <v>-0.20999197303723099</v>
      </c>
      <c r="V435" s="11">
        <v>6</v>
      </c>
      <c r="W435" s="11">
        <v>14.7</v>
      </c>
      <c r="X435" s="11">
        <v>88.199999999999989</v>
      </c>
    </row>
    <row r="436" spans="1:24" x14ac:dyDescent="0.2">
      <c r="A436" s="6" t="s">
        <v>46</v>
      </c>
      <c r="B436" s="6" t="s">
        <v>54</v>
      </c>
      <c r="C436" s="6" t="s">
        <v>47</v>
      </c>
      <c r="D436" s="6" t="s">
        <v>48</v>
      </c>
      <c r="E436" s="6">
        <v>24</v>
      </c>
      <c r="F436" s="6" t="s">
        <v>95</v>
      </c>
      <c r="G436" s="6" t="str">
        <f t="shared" si="22"/>
        <v>BRMPL24</v>
      </c>
      <c r="H436" s="6" t="str">
        <f t="shared" si="21"/>
        <v>BRMPL24.1</v>
      </c>
      <c r="I436" s="11">
        <v>14</v>
      </c>
      <c r="J436" s="7">
        <v>2</v>
      </c>
      <c r="K436" s="12">
        <v>60.722333333333303</v>
      </c>
      <c r="L436" s="12">
        <v>20.8705</v>
      </c>
      <c r="M436" s="12">
        <v>0.34499999999999997</v>
      </c>
      <c r="N436" s="12">
        <v>78.449666666666701</v>
      </c>
      <c r="O436" s="12">
        <v>0.48105098299999999</v>
      </c>
      <c r="P436" s="12">
        <v>20.021310759999999</v>
      </c>
      <c r="Q436" s="12">
        <v>1.1898914264782099</v>
      </c>
      <c r="R436" s="12">
        <v>-0.52952999257779099</v>
      </c>
      <c r="S436" s="12">
        <v>-1.0206707650190101</v>
      </c>
      <c r="T436" s="12">
        <v>-0.84221359645415095</v>
      </c>
      <c r="U436" s="12">
        <v>3.2184105724143597E-2</v>
      </c>
      <c r="V436" s="11">
        <v>7</v>
      </c>
      <c r="W436" s="11">
        <v>15.2</v>
      </c>
      <c r="X436" s="11">
        <v>106.39999999999999</v>
      </c>
    </row>
    <row r="437" spans="1:24" x14ac:dyDescent="0.2">
      <c r="A437" s="6" t="s">
        <v>51</v>
      </c>
      <c r="B437" s="6" t="s">
        <v>23</v>
      </c>
      <c r="C437" s="6" t="s">
        <v>47</v>
      </c>
      <c r="D437" s="6" t="s">
        <v>48</v>
      </c>
      <c r="E437" s="6">
        <v>24</v>
      </c>
      <c r="F437" s="6" t="s">
        <v>96</v>
      </c>
      <c r="G437" s="6" t="str">
        <f t="shared" si="22"/>
        <v>BRMPL24</v>
      </c>
      <c r="H437" s="6" t="str">
        <f t="shared" si="21"/>
        <v>BRMPL24.2</v>
      </c>
      <c r="I437" s="11">
        <v>14</v>
      </c>
      <c r="J437" s="7">
        <v>2</v>
      </c>
      <c r="K437" s="12">
        <v>69.632666666666694</v>
      </c>
      <c r="L437" s="12">
        <v>26.669333333333299</v>
      </c>
      <c r="M437" s="12">
        <v>0.38333333333333303</v>
      </c>
      <c r="N437" s="12">
        <v>71.349000000000004</v>
      </c>
      <c r="O437" s="12">
        <v>0.89366104099999999</v>
      </c>
      <c r="P437" s="12">
        <v>33.089990440000001</v>
      </c>
      <c r="Q437" s="12">
        <v>1.48463719365757</v>
      </c>
      <c r="R437" s="12">
        <v>1.25064282120809</v>
      </c>
      <c r="S437" s="12">
        <v>-3.3982425362317097E-2</v>
      </c>
      <c r="T437" s="12">
        <v>-1.4204113235648099</v>
      </c>
      <c r="U437" s="12">
        <v>-0.65704602830943104</v>
      </c>
      <c r="V437" s="11">
        <v>6</v>
      </c>
      <c r="W437" s="11">
        <v>17.100000000000001</v>
      </c>
      <c r="X437" s="11">
        <v>102.60000000000001</v>
      </c>
    </row>
    <row r="438" spans="1:24" x14ac:dyDescent="0.2">
      <c r="A438" s="6" t="s">
        <v>46</v>
      </c>
      <c r="B438" s="6" t="s">
        <v>23</v>
      </c>
      <c r="C438" s="6" t="s">
        <v>47</v>
      </c>
      <c r="D438" s="6" t="s">
        <v>48</v>
      </c>
      <c r="E438" s="6">
        <v>25</v>
      </c>
      <c r="F438" s="6" t="s">
        <v>97</v>
      </c>
      <c r="G438" s="6" t="str">
        <f t="shared" si="22"/>
        <v>BRMPL25</v>
      </c>
      <c r="H438" s="6" t="str">
        <f t="shared" si="21"/>
        <v>BRMPL25.2</v>
      </c>
      <c r="I438" s="11">
        <v>14</v>
      </c>
      <c r="J438" s="7">
        <v>2</v>
      </c>
      <c r="K438" s="12">
        <v>48.427999999999997</v>
      </c>
      <c r="L438" s="12">
        <v>16.161000000000001</v>
      </c>
      <c r="M438" s="12">
        <v>0.32800000000000001</v>
      </c>
      <c r="N438" s="12">
        <v>76.637333333333302</v>
      </c>
      <c r="O438" s="12" t="s">
        <v>50</v>
      </c>
      <c r="P438" s="12" t="s">
        <v>50</v>
      </c>
      <c r="Q438" s="12" t="s">
        <v>50</v>
      </c>
      <c r="R438" s="12" t="s">
        <v>50</v>
      </c>
      <c r="S438" s="12" t="s">
        <v>50</v>
      </c>
      <c r="T438" s="12" t="s">
        <v>50</v>
      </c>
      <c r="U438" s="12" t="s">
        <v>50</v>
      </c>
      <c r="V438" s="11">
        <v>6</v>
      </c>
      <c r="W438" s="11">
        <v>17.2</v>
      </c>
      <c r="X438" s="11">
        <v>103.19999999999999</v>
      </c>
    </row>
    <row r="439" spans="1:24" x14ac:dyDescent="0.2">
      <c r="A439" s="6" t="s">
        <v>51</v>
      </c>
      <c r="B439" s="6" t="s">
        <v>54</v>
      </c>
      <c r="C439" s="6" t="s">
        <v>47</v>
      </c>
      <c r="D439" s="6" t="s">
        <v>48</v>
      </c>
      <c r="E439" s="6">
        <v>25</v>
      </c>
      <c r="F439" s="6" t="s">
        <v>98</v>
      </c>
      <c r="G439" s="6" t="str">
        <f t="shared" si="22"/>
        <v>BRMPL25</v>
      </c>
      <c r="H439" s="6" t="str">
        <f t="shared" si="21"/>
        <v>BRMPL25.1</v>
      </c>
      <c r="I439" s="14">
        <v>16</v>
      </c>
      <c r="J439" s="7">
        <v>2</v>
      </c>
      <c r="K439" s="12" t="s">
        <v>50</v>
      </c>
      <c r="L439" s="12" t="s">
        <v>50</v>
      </c>
      <c r="M439" s="12" t="s">
        <v>50</v>
      </c>
      <c r="N439" s="12" t="s">
        <v>50</v>
      </c>
      <c r="O439" s="12" t="s">
        <v>50</v>
      </c>
      <c r="P439" s="12" t="s">
        <v>50</v>
      </c>
      <c r="Q439" s="12" t="s">
        <v>50</v>
      </c>
      <c r="R439" s="12" t="s">
        <v>50</v>
      </c>
      <c r="S439" s="12" t="s">
        <v>50</v>
      </c>
      <c r="T439" s="12" t="s">
        <v>50</v>
      </c>
      <c r="U439" s="12" t="s">
        <v>50</v>
      </c>
      <c r="V439" s="11">
        <v>5</v>
      </c>
      <c r="W439" s="11">
        <v>15.2</v>
      </c>
      <c r="X439" s="11">
        <v>76</v>
      </c>
    </row>
    <row r="440" spans="1:24" x14ac:dyDescent="0.2">
      <c r="A440" s="6" t="s">
        <v>46</v>
      </c>
      <c r="B440" s="6" t="s">
        <v>23</v>
      </c>
      <c r="C440" s="6" t="s">
        <v>47</v>
      </c>
      <c r="D440" s="6" t="s">
        <v>48</v>
      </c>
      <c r="E440" s="6">
        <v>26</v>
      </c>
      <c r="F440" s="6" t="s">
        <v>99</v>
      </c>
      <c r="G440" s="6" t="str">
        <f t="shared" si="22"/>
        <v>BRMPL26</v>
      </c>
      <c r="H440" s="6" t="str">
        <f t="shared" si="21"/>
        <v>BRMPL26.1</v>
      </c>
      <c r="I440" s="11">
        <v>23</v>
      </c>
      <c r="J440" s="7">
        <v>2</v>
      </c>
      <c r="K440" s="12">
        <v>72.407666666666699</v>
      </c>
      <c r="L440" s="12">
        <v>25.4486666666667</v>
      </c>
      <c r="M440" s="12">
        <v>0.35066666666666702</v>
      </c>
      <c r="N440" s="12">
        <v>85.191333333333304</v>
      </c>
      <c r="O440" s="12">
        <v>0.85300274399999998</v>
      </c>
      <c r="P440" s="12">
        <v>19.40492931</v>
      </c>
      <c r="Q440" s="12">
        <v>0.98425418019873101</v>
      </c>
      <c r="R440" s="12">
        <v>-0.14709912094229</v>
      </c>
      <c r="S440" s="12">
        <v>-1.01377873590935</v>
      </c>
      <c r="T440" s="12">
        <v>-0.18761251432116699</v>
      </c>
      <c r="U440" s="12">
        <v>0.13023343431621101</v>
      </c>
      <c r="V440" s="11">
        <v>4</v>
      </c>
      <c r="W440" s="11">
        <v>16</v>
      </c>
      <c r="X440" s="11">
        <v>64</v>
      </c>
    </row>
    <row r="441" spans="1:24" x14ac:dyDescent="0.2">
      <c r="A441" s="6" t="s">
        <v>51</v>
      </c>
      <c r="B441" s="6" t="s">
        <v>22</v>
      </c>
      <c r="C441" s="6" t="s">
        <v>47</v>
      </c>
      <c r="D441" s="6" t="s">
        <v>48</v>
      </c>
      <c r="E441" s="6">
        <v>26</v>
      </c>
      <c r="F441" s="6" t="s">
        <v>100</v>
      </c>
      <c r="G441" s="6" t="str">
        <f t="shared" si="22"/>
        <v>BRMPL26</v>
      </c>
      <c r="H441" s="6" t="str">
        <f t="shared" si="21"/>
        <v>BRMPL26.2</v>
      </c>
      <c r="I441" s="11" t="s">
        <v>50</v>
      </c>
      <c r="J441" s="7">
        <v>2</v>
      </c>
      <c r="K441" s="12" t="s">
        <v>50</v>
      </c>
      <c r="L441" s="12" t="s">
        <v>50</v>
      </c>
      <c r="M441" s="12" t="s">
        <v>50</v>
      </c>
      <c r="N441" s="12" t="s">
        <v>50</v>
      </c>
      <c r="O441" s="12" t="s">
        <v>50</v>
      </c>
      <c r="P441" s="12" t="s">
        <v>50</v>
      </c>
      <c r="Q441" s="12" t="s">
        <v>50</v>
      </c>
      <c r="R441" s="12" t="s">
        <v>50</v>
      </c>
      <c r="S441" s="12" t="s">
        <v>50</v>
      </c>
      <c r="T441" s="12" t="s">
        <v>50</v>
      </c>
      <c r="U441" s="12" t="s">
        <v>50</v>
      </c>
      <c r="V441" s="11">
        <v>4</v>
      </c>
      <c r="W441" s="11">
        <v>21.2</v>
      </c>
      <c r="X441" s="11">
        <v>84.8</v>
      </c>
    </row>
    <row r="442" spans="1:24" x14ac:dyDescent="0.2">
      <c r="A442" s="6" t="s">
        <v>46</v>
      </c>
      <c r="B442" s="6" t="s">
        <v>22</v>
      </c>
      <c r="C442" s="6" t="s">
        <v>47</v>
      </c>
      <c r="D442" s="6" t="s">
        <v>48</v>
      </c>
      <c r="E442" s="6">
        <v>27</v>
      </c>
      <c r="F442" s="6" t="s">
        <v>102</v>
      </c>
      <c r="G442" s="6" t="str">
        <f t="shared" si="22"/>
        <v>BRMPL27</v>
      </c>
      <c r="H442" s="6" t="str">
        <f t="shared" si="21"/>
        <v>BRMPL27.1</v>
      </c>
      <c r="I442" s="11">
        <v>14</v>
      </c>
      <c r="J442" s="7">
        <v>2</v>
      </c>
      <c r="K442" s="12">
        <v>153.744</v>
      </c>
      <c r="L442" s="12" t="s">
        <v>50</v>
      </c>
      <c r="M442" s="12" t="s">
        <v>50</v>
      </c>
      <c r="N442" s="12" t="s">
        <v>50</v>
      </c>
      <c r="O442" s="12" t="s">
        <v>50</v>
      </c>
      <c r="P442" s="12" t="s">
        <v>50</v>
      </c>
      <c r="Q442" s="12" t="s">
        <v>50</v>
      </c>
      <c r="R442" s="12" t="s">
        <v>50</v>
      </c>
      <c r="S442" s="12" t="s">
        <v>50</v>
      </c>
      <c r="T442" s="12" t="s">
        <v>50</v>
      </c>
      <c r="U442" s="12" t="s">
        <v>50</v>
      </c>
      <c r="V442" s="11">
        <v>5</v>
      </c>
      <c r="W442" s="11">
        <v>19.5</v>
      </c>
      <c r="X442" s="11">
        <v>97.5</v>
      </c>
    </row>
    <row r="443" spans="1:24" x14ac:dyDescent="0.2">
      <c r="A443" s="6" t="s">
        <v>51</v>
      </c>
      <c r="B443" s="6" t="s">
        <v>54</v>
      </c>
      <c r="C443" s="6" t="s">
        <v>47</v>
      </c>
      <c r="D443" s="6" t="s">
        <v>48</v>
      </c>
      <c r="E443" s="6">
        <v>27</v>
      </c>
      <c r="F443" s="6" t="s">
        <v>101</v>
      </c>
      <c r="G443" s="6" t="str">
        <f t="shared" si="22"/>
        <v>BRMPL27</v>
      </c>
      <c r="H443" s="6" t="str">
        <f t="shared" si="21"/>
        <v>BRMPL27.2</v>
      </c>
      <c r="I443" s="11">
        <v>12</v>
      </c>
      <c r="J443" s="7">
        <v>2</v>
      </c>
      <c r="K443" s="12" t="s">
        <v>50</v>
      </c>
      <c r="L443" s="12">
        <v>71.101333333333301</v>
      </c>
      <c r="M443" s="12">
        <v>0.46133333333333298</v>
      </c>
      <c r="N443" s="12">
        <v>96.206666666666706</v>
      </c>
      <c r="O443" s="12">
        <v>0.57560256300000001</v>
      </c>
      <c r="P443" s="12">
        <v>13.548173759999999</v>
      </c>
      <c r="Q443" s="12" t="s">
        <v>50</v>
      </c>
      <c r="R443" s="12" t="s">
        <v>50</v>
      </c>
      <c r="S443" s="12" t="s">
        <v>50</v>
      </c>
      <c r="T443" s="12" t="s">
        <v>50</v>
      </c>
      <c r="U443" s="12" t="s">
        <v>50</v>
      </c>
      <c r="V443" s="11">
        <v>10</v>
      </c>
      <c r="W443" s="11">
        <v>17</v>
      </c>
      <c r="X443" s="11">
        <v>170</v>
      </c>
    </row>
    <row r="444" spans="1:24" x14ac:dyDescent="0.2">
      <c r="A444" s="6" t="s">
        <v>46</v>
      </c>
      <c r="B444" s="6" t="s">
        <v>54</v>
      </c>
      <c r="C444" s="6" t="s">
        <v>47</v>
      </c>
      <c r="D444" s="6" t="s">
        <v>48</v>
      </c>
      <c r="E444" s="6">
        <v>28</v>
      </c>
      <c r="F444" s="6" t="s">
        <v>104</v>
      </c>
      <c r="G444" s="6" t="str">
        <f t="shared" si="22"/>
        <v>BRMPL28</v>
      </c>
      <c r="H444" s="6" t="str">
        <f t="shared" si="21"/>
        <v>BRMPL28.2</v>
      </c>
      <c r="I444" s="11">
        <v>18</v>
      </c>
      <c r="J444" s="7">
        <v>2</v>
      </c>
      <c r="K444" s="12" t="s">
        <v>50</v>
      </c>
      <c r="L444" s="12" t="s">
        <v>50</v>
      </c>
      <c r="M444" s="12" t="s">
        <v>50</v>
      </c>
      <c r="N444" s="12" t="s">
        <v>50</v>
      </c>
      <c r="O444" s="12" t="s">
        <v>50</v>
      </c>
      <c r="P444" s="12" t="s">
        <v>50</v>
      </c>
      <c r="Q444" s="12" t="s">
        <v>50</v>
      </c>
      <c r="R444" s="12" t="s">
        <v>50</v>
      </c>
      <c r="S444" s="12" t="s">
        <v>50</v>
      </c>
      <c r="T444" s="12" t="s">
        <v>50</v>
      </c>
      <c r="U444" s="12" t="s">
        <v>50</v>
      </c>
      <c r="V444" s="11">
        <v>5</v>
      </c>
      <c r="W444" s="11">
        <v>16.7</v>
      </c>
      <c r="X444" s="11">
        <v>83.5</v>
      </c>
    </row>
    <row r="445" spans="1:24" x14ac:dyDescent="0.2">
      <c r="A445" s="6" t="s">
        <v>51</v>
      </c>
      <c r="B445" s="6" t="s">
        <v>22</v>
      </c>
      <c r="C445" s="6" t="s">
        <v>47</v>
      </c>
      <c r="D445" s="6" t="s">
        <v>48</v>
      </c>
      <c r="E445" s="6">
        <v>28</v>
      </c>
      <c r="F445" s="6" t="s">
        <v>103</v>
      </c>
      <c r="G445" s="6" t="str">
        <f t="shared" si="22"/>
        <v>BRMPL28</v>
      </c>
      <c r="H445" s="6" t="str">
        <f t="shared" si="21"/>
        <v>BRMPL28.1</v>
      </c>
      <c r="I445" s="11">
        <v>17</v>
      </c>
      <c r="J445" s="7">
        <v>2</v>
      </c>
      <c r="K445" s="12">
        <v>110.98099999999999</v>
      </c>
      <c r="L445" s="12">
        <v>36.840000000000003</v>
      </c>
      <c r="M445" s="12">
        <v>0.33200000000000002</v>
      </c>
      <c r="N445" s="12">
        <v>85.527666666666704</v>
      </c>
      <c r="O445" s="12">
        <v>1.029135302</v>
      </c>
      <c r="P445" s="12">
        <v>22.891574559999999</v>
      </c>
      <c r="Q445" s="12">
        <v>0.93198305365048395</v>
      </c>
      <c r="R445" s="12">
        <v>1.6702684617332499</v>
      </c>
      <c r="S445" s="12">
        <v>-1.6941291880364999</v>
      </c>
      <c r="T445" s="12">
        <v>0.64208397640737103</v>
      </c>
      <c r="U445" s="12">
        <v>0.100580841475331</v>
      </c>
      <c r="V445" s="11">
        <v>5</v>
      </c>
      <c r="W445" s="11">
        <v>20.3</v>
      </c>
      <c r="X445" s="11">
        <v>101.5</v>
      </c>
    </row>
    <row r="446" spans="1:24" x14ac:dyDescent="0.2">
      <c r="A446" s="6" t="s">
        <v>46</v>
      </c>
      <c r="B446" s="6" t="s">
        <v>64</v>
      </c>
      <c r="C446" s="6" t="s">
        <v>47</v>
      </c>
      <c r="D446" s="6" t="s">
        <v>48</v>
      </c>
      <c r="E446" s="6">
        <v>29</v>
      </c>
      <c r="F446" s="6" t="s">
        <v>105</v>
      </c>
      <c r="G446" s="6" t="str">
        <f t="shared" si="22"/>
        <v>BRMPL29</v>
      </c>
      <c r="H446" s="6" t="str">
        <f t="shared" si="21"/>
        <v>BRMPL29.1</v>
      </c>
      <c r="I446" s="11">
        <v>10</v>
      </c>
      <c r="J446" s="7">
        <v>2</v>
      </c>
      <c r="K446" s="12">
        <v>107.27549999999999</v>
      </c>
      <c r="L446" s="12">
        <v>45.820999999999998</v>
      </c>
      <c r="M446" s="12">
        <v>0.42749999999999999</v>
      </c>
      <c r="N446" s="12">
        <v>108.1185</v>
      </c>
      <c r="O446" s="12" t="s">
        <v>50</v>
      </c>
      <c r="P446" s="12" t="s">
        <v>50</v>
      </c>
      <c r="Q446" s="12" t="s">
        <v>50</v>
      </c>
      <c r="R446" s="12" t="s">
        <v>50</v>
      </c>
      <c r="S446" s="12" t="s">
        <v>50</v>
      </c>
      <c r="T446" s="12" t="s">
        <v>50</v>
      </c>
      <c r="U446" s="12" t="s">
        <v>50</v>
      </c>
      <c r="V446" s="11">
        <v>4</v>
      </c>
      <c r="W446" s="11">
        <v>16</v>
      </c>
      <c r="X446" s="11">
        <v>64</v>
      </c>
    </row>
    <row r="447" spans="1:24" x14ac:dyDescent="0.2">
      <c r="A447" s="6" t="s">
        <v>51</v>
      </c>
      <c r="B447" s="6" t="s">
        <v>54</v>
      </c>
      <c r="C447" s="6" t="s">
        <v>47</v>
      </c>
      <c r="D447" s="6" t="s">
        <v>48</v>
      </c>
      <c r="E447" s="6">
        <v>29</v>
      </c>
      <c r="F447" s="6" t="s">
        <v>106</v>
      </c>
      <c r="G447" s="6" t="str">
        <f t="shared" si="22"/>
        <v>BRMPL29</v>
      </c>
      <c r="H447" s="6" t="str">
        <f t="shared" si="21"/>
        <v>BRMPL29.2</v>
      </c>
      <c r="I447" s="14">
        <v>16</v>
      </c>
      <c r="J447" s="7">
        <v>2</v>
      </c>
      <c r="K447" s="12">
        <v>117.218</v>
      </c>
      <c r="L447" s="12">
        <v>44.656500000000001</v>
      </c>
      <c r="M447" s="12">
        <v>0.372</v>
      </c>
      <c r="N447" s="12">
        <v>81.629666666666694</v>
      </c>
      <c r="O447" s="12">
        <v>1.0423713859999999</v>
      </c>
      <c r="P447" s="12">
        <v>23.518312760000001</v>
      </c>
      <c r="Q447" s="12">
        <v>0.72023457166932503</v>
      </c>
      <c r="R447" s="12">
        <v>1.9298222675735599</v>
      </c>
      <c r="S447" s="12">
        <v>-1.7389404663038399</v>
      </c>
      <c r="T447" s="12">
        <v>0.75645683967000499</v>
      </c>
      <c r="U447" s="12">
        <v>-0.36413223986528998</v>
      </c>
      <c r="V447" s="11">
        <v>7</v>
      </c>
      <c r="W447" s="11">
        <v>16.5</v>
      </c>
      <c r="X447" s="11">
        <v>115.5</v>
      </c>
    </row>
    <row r="448" spans="1:24" x14ac:dyDescent="0.2">
      <c r="A448" s="6" t="s">
        <v>46</v>
      </c>
      <c r="B448" s="6" t="s">
        <v>54</v>
      </c>
      <c r="C448" s="6" t="s">
        <v>47</v>
      </c>
      <c r="D448" s="6" t="s">
        <v>48</v>
      </c>
      <c r="E448" s="6">
        <v>50</v>
      </c>
      <c r="F448" s="6" t="s">
        <v>108</v>
      </c>
      <c r="G448" s="6" t="str">
        <f t="shared" si="22"/>
        <v>BRMPL50</v>
      </c>
      <c r="H448" s="6" t="str">
        <f t="shared" si="21"/>
        <v>BRMPL50.1</v>
      </c>
      <c r="I448" s="11">
        <v>12</v>
      </c>
      <c r="J448" s="7">
        <v>2</v>
      </c>
      <c r="K448" s="12">
        <v>88.403333333333293</v>
      </c>
      <c r="L448" s="12">
        <v>30.4196666666667</v>
      </c>
      <c r="M448" s="12">
        <v>0.34466666666666701</v>
      </c>
      <c r="N448" s="12">
        <v>91.66</v>
      </c>
      <c r="O448" s="12">
        <v>1.6462685260000001</v>
      </c>
      <c r="P448" s="12">
        <v>28.50724439</v>
      </c>
      <c r="Q448" s="12">
        <v>1.2078518249413801</v>
      </c>
      <c r="R448" s="12">
        <v>1.5211299733401</v>
      </c>
      <c r="S448" s="12">
        <v>-0.186228009311875</v>
      </c>
      <c r="T448" s="12">
        <v>6.8979845928763606E-2</v>
      </c>
      <c r="U448" s="12">
        <v>0.18730350372108601</v>
      </c>
      <c r="V448" s="11">
        <v>19</v>
      </c>
      <c r="W448" s="11">
        <v>17.2</v>
      </c>
      <c r="X448" s="11">
        <v>326.8</v>
      </c>
    </row>
    <row r="449" spans="1:24" x14ac:dyDescent="0.2">
      <c r="A449" s="6" t="s">
        <v>51</v>
      </c>
      <c r="B449" s="6" t="s">
        <v>64</v>
      </c>
      <c r="C449" s="6" t="s">
        <v>47</v>
      </c>
      <c r="D449" s="6" t="s">
        <v>48</v>
      </c>
      <c r="E449" s="6">
        <v>50</v>
      </c>
      <c r="F449" s="6" t="s">
        <v>107</v>
      </c>
      <c r="G449" s="6" t="str">
        <f t="shared" si="22"/>
        <v>BRMPL50</v>
      </c>
      <c r="H449" s="6" t="str">
        <f t="shared" si="21"/>
        <v>BRMPL50.2</v>
      </c>
      <c r="I449" s="11">
        <v>13</v>
      </c>
      <c r="J449" s="7">
        <v>2</v>
      </c>
      <c r="K449" s="12">
        <v>96.224666666666707</v>
      </c>
      <c r="L449" s="12">
        <v>33.170333333333303</v>
      </c>
      <c r="M449" s="12">
        <v>0.34499999999999997</v>
      </c>
      <c r="N449" s="12">
        <v>102.21</v>
      </c>
      <c r="O449" s="12">
        <v>0.73340144500000004</v>
      </c>
      <c r="P449" s="12">
        <v>19.519355520000001</v>
      </c>
      <c r="Q449" s="12">
        <v>0.30627796989876399</v>
      </c>
      <c r="R449" s="12">
        <v>0.77954649690782696</v>
      </c>
      <c r="S449" s="12">
        <v>-1.487888870618</v>
      </c>
      <c r="T449" s="12">
        <v>0.41127864266918701</v>
      </c>
      <c r="U449" s="12">
        <v>0.61245330616388605</v>
      </c>
      <c r="V449" s="11">
        <v>13</v>
      </c>
      <c r="W449" s="11">
        <v>14.7</v>
      </c>
      <c r="X449" s="11">
        <v>191.1</v>
      </c>
    </row>
    <row r="450" spans="1:24" x14ac:dyDescent="0.2">
      <c r="A450" s="6" t="s">
        <v>46</v>
      </c>
      <c r="B450" s="6" t="s">
        <v>22</v>
      </c>
      <c r="C450" s="6" t="s">
        <v>109</v>
      </c>
      <c r="D450" s="6" t="s">
        <v>48</v>
      </c>
      <c r="E450" s="6">
        <v>1</v>
      </c>
      <c r="F450" s="6" t="s">
        <v>49</v>
      </c>
      <c r="G450" s="6" t="str">
        <f t="shared" si="22"/>
        <v>BRMPU1</v>
      </c>
      <c r="H450" s="6" t="str">
        <f t="shared" ref="H450:H513" si="23">CONCATENATE(C450,F450)</f>
        <v>BRMPU1.1</v>
      </c>
      <c r="I450" s="11">
        <v>17</v>
      </c>
      <c r="J450" s="7">
        <v>2</v>
      </c>
      <c r="K450" s="12">
        <v>101.30200000000001</v>
      </c>
      <c r="L450" s="12">
        <v>38.631500000000003</v>
      </c>
      <c r="M450" s="12">
        <v>0.38150000000000001</v>
      </c>
      <c r="N450" s="12">
        <v>74.569999999999993</v>
      </c>
      <c r="O450" s="12">
        <v>0.81706909900000002</v>
      </c>
      <c r="P450" s="12">
        <v>20.617941739999999</v>
      </c>
      <c r="Q450" s="12">
        <v>0.83507798839841196</v>
      </c>
      <c r="R450" s="12">
        <v>0.98679501224566601</v>
      </c>
      <c r="S450" s="12">
        <v>-1.7503550867147499</v>
      </c>
      <c r="T450" s="12">
        <v>0.39368579003059501</v>
      </c>
      <c r="U450" s="12">
        <v>-0.55590824012303697</v>
      </c>
      <c r="V450" s="11">
        <v>8</v>
      </c>
      <c r="W450" s="11">
        <v>21</v>
      </c>
      <c r="X450" s="11">
        <v>168</v>
      </c>
    </row>
    <row r="451" spans="1:24" x14ac:dyDescent="0.2">
      <c r="A451" s="6" t="s">
        <v>51</v>
      </c>
      <c r="B451" s="6" t="s">
        <v>54</v>
      </c>
      <c r="C451" s="6" t="s">
        <v>109</v>
      </c>
      <c r="D451" s="6" t="s">
        <v>48</v>
      </c>
      <c r="E451" s="6">
        <v>1</v>
      </c>
      <c r="F451" s="6" t="s">
        <v>52</v>
      </c>
      <c r="G451" s="6" t="str">
        <f t="shared" ref="G451:G514" si="24">CONCATENATE(C451,E451)</f>
        <v>BRMPU1</v>
      </c>
      <c r="H451" s="6" t="str">
        <f t="shared" si="23"/>
        <v>BRMPU1.2</v>
      </c>
      <c r="I451" s="14">
        <v>16</v>
      </c>
      <c r="J451" s="7">
        <v>2</v>
      </c>
      <c r="K451" s="12" t="s">
        <v>50</v>
      </c>
      <c r="L451" s="12" t="s">
        <v>50</v>
      </c>
      <c r="M451" s="12" t="s">
        <v>50</v>
      </c>
      <c r="N451" s="12" t="s">
        <v>50</v>
      </c>
      <c r="O451" s="12" t="s">
        <v>50</v>
      </c>
      <c r="P451" s="12" t="s">
        <v>50</v>
      </c>
      <c r="Q451" s="12" t="s">
        <v>50</v>
      </c>
      <c r="R451" s="12" t="s">
        <v>50</v>
      </c>
      <c r="S451" s="12" t="s">
        <v>50</v>
      </c>
      <c r="T451" s="12" t="s">
        <v>50</v>
      </c>
      <c r="U451" s="12" t="s">
        <v>50</v>
      </c>
      <c r="V451" s="11">
        <v>6</v>
      </c>
      <c r="W451" s="11">
        <v>15.9</v>
      </c>
      <c r="X451" s="11">
        <v>95.4</v>
      </c>
    </row>
    <row r="452" spans="1:24" x14ac:dyDescent="0.2">
      <c r="A452" s="6" t="s">
        <v>46</v>
      </c>
      <c r="B452" s="6" t="s">
        <v>23</v>
      </c>
      <c r="C452" s="6" t="s">
        <v>109</v>
      </c>
      <c r="D452" s="6" t="s">
        <v>48</v>
      </c>
      <c r="E452" s="6">
        <v>3</v>
      </c>
      <c r="F452" s="6" t="s">
        <v>57</v>
      </c>
      <c r="G452" s="6" t="str">
        <f t="shared" si="24"/>
        <v>BRMPU3</v>
      </c>
      <c r="H452" s="6" t="str">
        <f t="shared" si="23"/>
        <v>BRMPU3.1</v>
      </c>
      <c r="I452" s="11">
        <v>18</v>
      </c>
      <c r="J452" s="7">
        <v>2</v>
      </c>
      <c r="K452" s="12">
        <v>112.514666666667</v>
      </c>
      <c r="L452" s="12">
        <v>50.808666666666703</v>
      </c>
      <c r="M452" s="12">
        <v>0.45333333333333298</v>
      </c>
      <c r="N452" s="12">
        <v>99.5893333333333</v>
      </c>
      <c r="O452" s="12">
        <v>0.884681567</v>
      </c>
      <c r="P452" s="12">
        <v>25.752227009999999</v>
      </c>
      <c r="Q452" s="12">
        <v>-0.34152008595310201</v>
      </c>
      <c r="R452" s="12">
        <v>2.0045243413898199</v>
      </c>
      <c r="S452" s="12">
        <v>-1.0889591101409499</v>
      </c>
      <c r="T452" s="12">
        <v>0.44937119205507903</v>
      </c>
      <c r="U452" s="12">
        <v>-0.44598601892322798</v>
      </c>
      <c r="V452" s="11">
        <v>12</v>
      </c>
      <c r="W452" s="11">
        <v>20.100000000000001</v>
      </c>
      <c r="X452" s="11">
        <v>241.20000000000002</v>
      </c>
    </row>
    <row r="453" spans="1:24" x14ac:dyDescent="0.2">
      <c r="A453" s="6" t="s">
        <v>51</v>
      </c>
      <c r="B453" s="6" t="s">
        <v>64</v>
      </c>
      <c r="C453" s="6" t="s">
        <v>109</v>
      </c>
      <c r="D453" s="6" t="s">
        <v>48</v>
      </c>
      <c r="E453" s="6">
        <v>3</v>
      </c>
      <c r="F453" s="6" t="s">
        <v>56</v>
      </c>
      <c r="G453" s="6" t="str">
        <f t="shared" si="24"/>
        <v>BRMPU3</v>
      </c>
      <c r="H453" s="6" t="str">
        <f t="shared" si="23"/>
        <v>BRMPU3.2</v>
      </c>
      <c r="I453" s="11">
        <v>11</v>
      </c>
      <c r="J453" s="7">
        <v>2</v>
      </c>
      <c r="K453" s="12">
        <v>88.173333333333304</v>
      </c>
      <c r="L453" s="12">
        <v>38.153666666666702</v>
      </c>
      <c r="M453" s="12">
        <v>0.43433333333333302</v>
      </c>
      <c r="N453" s="12">
        <v>82.441666666666706</v>
      </c>
      <c r="O453" s="12">
        <v>0.973353892</v>
      </c>
      <c r="P453" s="12">
        <v>20.024656589999999</v>
      </c>
      <c r="Q453" s="12">
        <v>0.38482286978604002</v>
      </c>
      <c r="R453" s="12">
        <v>0.434626318736689</v>
      </c>
      <c r="S453" s="12">
        <v>-1.09330861772354</v>
      </c>
      <c r="T453" s="12">
        <v>0.27149980290503201</v>
      </c>
      <c r="U453" s="12">
        <v>-0.68698370469895698</v>
      </c>
      <c r="V453" s="11">
        <v>12</v>
      </c>
      <c r="W453" s="11">
        <v>17</v>
      </c>
      <c r="X453" s="11">
        <v>204</v>
      </c>
    </row>
    <row r="454" spans="1:24" x14ac:dyDescent="0.2">
      <c r="A454" s="6" t="s">
        <v>46</v>
      </c>
      <c r="B454" s="6" t="s">
        <v>22</v>
      </c>
      <c r="C454" s="6" t="s">
        <v>109</v>
      </c>
      <c r="D454" s="6" t="s">
        <v>48</v>
      </c>
      <c r="E454" s="6">
        <v>6</v>
      </c>
      <c r="F454" s="6" t="s">
        <v>62</v>
      </c>
      <c r="G454" s="6" t="str">
        <f t="shared" si="24"/>
        <v>BRMPU6</v>
      </c>
      <c r="H454" s="6" t="str">
        <f t="shared" si="23"/>
        <v>BRMPU6.1</v>
      </c>
      <c r="I454" s="11">
        <v>13</v>
      </c>
      <c r="J454" s="7">
        <v>2</v>
      </c>
      <c r="K454" s="12">
        <v>93.602000000000004</v>
      </c>
      <c r="L454" s="12">
        <v>23.169333333333299</v>
      </c>
      <c r="M454" s="12">
        <v>0.24733333333333299</v>
      </c>
      <c r="N454" s="12">
        <v>86.387666666666703</v>
      </c>
      <c r="O454" s="12">
        <v>4.9459544739999997</v>
      </c>
      <c r="P454" s="12">
        <v>28.131433699999999</v>
      </c>
      <c r="Q454" s="12">
        <v>3.2164149374598301</v>
      </c>
      <c r="R454" s="12">
        <v>1.8325186961892399</v>
      </c>
      <c r="S454" s="12">
        <v>1.48278974951808</v>
      </c>
      <c r="T454" s="12">
        <v>2.5476026540816101</v>
      </c>
      <c r="U454" s="12">
        <v>0.56063339761822995</v>
      </c>
      <c r="V454" s="11">
        <v>10</v>
      </c>
      <c r="W454" s="11">
        <v>17</v>
      </c>
      <c r="X454" s="11">
        <v>170</v>
      </c>
    </row>
    <row r="455" spans="1:24" x14ac:dyDescent="0.2">
      <c r="A455" s="6" t="s">
        <v>51</v>
      </c>
      <c r="B455" s="6" t="s">
        <v>54</v>
      </c>
      <c r="C455" s="9" t="s">
        <v>109</v>
      </c>
      <c r="D455" s="6" t="s">
        <v>48</v>
      </c>
      <c r="E455" s="9">
        <v>6</v>
      </c>
      <c r="F455" s="9">
        <v>6.2</v>
      </c>
      <c r="G455" s="6" t="str">
        <f t="shared" si="24"/>
        <v>BRMPU6</v>
      </c>
      <c r="H455" s="6" t="str">
        <f t="shared" si="23"/>
        <v>BRMPU6.2</v>
      </c>
      <c r="I455" s="11">
        <v>14</v>
      </c>
      <c r="J455" s="7">
        <v>2</v>
      </c>
      <c r="K455" s="12">
        <v>94.523666666666699</v>
      </c>
      <c r="L455" s="12">
        <v>25.393333333333299</v>
      </c>
      <c r="M455" s="12">
        <v>0.26800000000000002</v>
      </c>
      <c r="N455" s="12">
        <v>78.146333333333303</v>
      </c>
      <c r="O455" s="12">
        <v>0.741992125</v>
      </c>
      <c r="P455" s="12">
        <v>22.777174469999999</v>
      </c>
      <c r="Q455" s="12">
        <v>1.6310215375449399</v>
      </c>
      <c r="R455" s="12">
        <v>1.072410042992</v>
      </c>
      <c r="S455" s="12">
        <v>-1.75002682626978</v>
      </c>
      <c r="T455" s="12">
        <v>-3.7756329530058801E-2</v>
      </c>
      <c r="U455" s="12">
        <v>0.46175493455873001</v>
      </c>
      <c r="V455" s="11">
        <v>9</v>
      </c>
      <c r="W455" s="11">
        <v>16.399999999999999</v>
      </c>
      <c r="X455" s="11">
        <v>147.6</v>
      </c>
    </row>
    <row r="456" spans="1:24" x14ac:dyDescent="0.2">
      <c r="A456" s="6" t="s">
        <v>46</v>
      </c>
      <c r="B456" s="6" t="s">
        <v>23</v>
      </c>
      <c r="C456" s="6" t="s">
        <v>109</v>
      </c>
      <c r="D456" s="6" t="s">
        <v>48</v>
      </c>
      <c r="E456" s="6">
        <v>7</v>
      </c>
      <c r="F456" s="6" t="s">
        <v>65</v>
      </c>
      <c r="G456" s="6" t="str">
        <f t="shared" si="24"/>
        <v>BRMPU7</v>
      </c>
      <c r="H456" s="6" t="str">
        <f t="shared" si="23"/>
        <v>BRMPU7.2</v>
      </c>
      <c r="I456" s="11">
        <v>3</v>
      </c>
      <c r="J456" s="7">
        <v>2</v>
      </c>
      <c r="K456" s="12">
        <v>93.346666666666707</v>
      </c>
      <c r="L456" s="12">
        <v>44.881333333333302</v>
      </c>
      <c r="M456" s="12">
        <v>0.480333333333333</v>
      </c>
      <c r="N456" s="12">
        <v>91.941666666666706</v>
      </c>
      <c r="O456" s="12">
        <v>0.59444406699999996</v>
      </c>
      <c r="P456" s="12">
        <v>19.467820799999998</v>
      </c>
      <c r="Q456" s="12">
        <v>-0.40937316416826303</v>
      </c>
      <c r="R456" s="12">
        <v>0.54185340179112995</v>
      </c>
      <c r="S456" s="12">
        <v>-1.25742236878127</v>
      </c>
      <c r="T456" s="12">
        <v>0.24016150705377901</v>
      </c>
      <c r="U456" s="12">
        <v>-0.74911525278312296</v>
      </c>
      <c r="V456" s="11">
        <v>6</v>
      </c>
      <c r="W456" s="11">
        <v>18.5</v>
      </c>
      <c r="X456" s="11">
        <v>111</v>
      </c>
    </row>
    <row r="457" spans="1:24" x14ac:dyDescent="0.2">
      <c r="A457" s="6" t="s">
        <v>51</v>
      </c>
      <c r="B457" s="6" t="s">
        <v>64</v>
      </c>
      <c r="C457" s="6" t="s">
        <v>109</v>
      </c>
      <c r="D457" s="6" t="s">
        <v>48</v>
      </c>
      <c r="E457" s="6">
        <v>7</v>
      </c>
      <c r="F457" s="6" t="s">
        <v>66</v>
      </c>
      <c r="G457" s="6" t="str">
        <f t="shared" si="24"/>
        <v>BRMPU7</v>
      </c>
      <c r="H457" s="6" t="str">
        <f t="shared" si="23"/>
        <v>BRMPU7.1</v>
      </c>
      <c r="I457" s="11">
        <v>8</v>
      </c>
      <c r="J457" s="7">
        <v>2</v>
      </c>
      <c r="K457" s="12">
        <v>76.028000000000006</v>
      </c>
      <c r="L457" s="12">
        <v>35.155000000000001</v>
      </c>
      <c r="M457" s="12">
        <v>0.46200000000000002</v>
      </c>
      <c r="N457" s="12">
        <v>78.281333333333293</v>
      </c>
      <c r="O457" s="12" t="s">
        <v>50</v>
      </c>
      <c r="P457" s="12">
        <v>10.860418299999999</v>
      </c>
      <c r="Q457" s="12" t="s">
        <v>50</v>
      </c>
      <c r="R457" s="12" t="s">
        <v>50</v>
      </c>
      <c r="S457" s="12" t="s">
        <v>50</v>
      </c>
      <c r="T457" s="12" t="s">
        <v>50</v>
      </c>
      <c r="U457" s="12" t="s">
        <v>50</v>
      </c>
      <c r="V457" s="11">
        <v>11</v>
      </c>
      <c r="W457" s="11">
        <v>16.600000000000001</v>
      </c>
      <c r="X457" s="11">
        <v>182.60000000000002</v>
      </c>
    </row>
    <row r="458" spans="1:24" x14ac:dyDescent="0.2">
      <c r="A458" s="6" t="s">
        <v>46</v>
      </c>
      <c r="B458" s="6" t="s">
        <v>22</v>
      </c>
      <c r="C458" s="6" t="s">
        <v>109</v>
      </c>
      <c r="D458" s="6" t="s">
        <v>48</v>
      </c>
      <c r="E458" s="6">
        <v>9</v>
      </c>
      <c r="F458" s="6" t="s">
        <v>69</v>
      </c>
      <c r="G458" s="6" t="str">
        <f t="shared" si="24"/>
        <v>BRMPU9</v>
      </c>
      <c r="H458" s="6" t="str">
        <f t="shared" si="23"/>
        <v>BRMPU9.1</v>
      </c>
      <c r="I458" s="11">
        <v>21</v>
      </c>
      <c r="J458" s="7">
        <v>2</v>
      </c>
      <c r="K458" s="12">
        <v>53.665999999999997</v>
      </c>
      <c r="L458" s="12">
        <v>20.914000000000001</v>
      </c>
      <c r="M458" s="12">
        <v>0.39</v>
      </c>
      <c r="N458" s="12">
        <v>90.994</v>
      </c>
      <c r="O458" s="12" t="s">
        <v>50</v>
      </c>
      <c r="P458" s="12" t="s">
        <v>50</v>
      </c>
      <c r="Q458" s="12" t="s">
        <v>50</v>
      </c>
      <c r="R458" s="12" t="s">
        <v>50</v>
      </c>
      <c r="S458" s="12" t="s">
        <v>50</v>
      </c>
      <c r="T458" s="12" t="s">
        <v>50</v>
      </c>
      <c r="U458" s="12" t="s">
        <v>50</v>
      </c>
      <c r="V458" s="11">
        <v>7</v>
      </c>
      <c r="W458" s="11">
        <v>21.4</v>
      </c>
      <c r="X458" s="11">
        <v>149.79999999999998</v>
      </c>
    </row>
    <row r="459" spans="1:24" x14ac:dyDescent="0.2">
      <c r="A459" s="6" t="s">
        <v>51</v>
      </c>
      <c r="B459" s="6" t="s">
        <v>23</v>
      </c>
      <c r="C459" s="6" t="s">
        <v>109</v>
      </c>
      <c r="D459" s="6" t="s">
        <v>48</v>
      </c>
      <c r="E459" s="6">
        <v>9</v>
      </c>
      <c r="F459" s="6" t="s">
        <v>70</v>
      </c>
      <c r="G459" s="6" t="str">
        <f t="shared" si="24"/>
        <v>BRMPU9</v>
      </c>
      <c r="H459" s="6" t="str">
        <f t="shared" si="23"/>
        <v>BRMPU9.2</v>
      </c>
      <c r="I459" s="11" t="s">
        <v>50</v>
      </c>
      <c r="J459" s="7">
        <v>2</v>
      </c>
      <c r="K459" s="12">
        <v>76.098500000000001</v>
      </c>
      <c r="L459" s="12">
        <v>33.122500000000002</v>
      </c>
      <c r="M459" s="12">
        <v>0.437</v>
      </c>
      <c r="N459" s="12">
        <v>91.093999999999994</v>
      </c>
      <c r="O459" s="12">
        <v>0.91677302299999996</v>
      </c>
      <c r="P459" s="12">
        <v>26.097524849999999</v>
      </c>
      <c r="Q459" s="12">
        <v>0.33800904518895702</v>
      </c>
      <c r="R459" s="12">
        <v>0.70970156978952303</v>
      </c>
      <c r="S459" s="12">
        <v>-0.26411260952861298</v>
      </c>
      <c r="T459" s="12">
        <v>-0.54385836001988597</v>
      </c>
      <c r="U459" s="12">
        <v>-0.44376943857755102</v>
      </c>
      <c r="V459" s="11">
        <v>5</v>
      </c>
      <c r="W459" s="11">
        <v>19.399999999999999</v>
      </c>
      <c r="X459" s="11">
        <v>97</v>
      </c>
    </row>
    <row r="460" spans="1:24" x14ac:dyDescent="0.2">
      <c r="A460" s="6" t="s">
        <v>46</v>
      </c>
      <c r="B460" s="6" t="s">
        <v>54</v>
      </c>
      <c r="C460" s="6" t="s">
        <v>109</v>
      </c>
      <c r="D460" s="6" t="s">
        <v>48</v>
      </c>
      <c r="E460" s="6">
        <v>12</v>
      </c>
      <c r="F460" s="6" t="s">
        <v>75</v>
      </c>
      <c r="G460" s="6" t="str">
        <f t="shared" si="24"/>
        <v>BRMPU12</v>
      </c>
      <c r="H460" s="6" t="str">
        <f t="shared" si="23"/>
        <v>BRMPU12.1</v>
      </c>
      <c r="I460" s="11">
        <v>10</v>
      </c>
      <c r="J460" s="7">
        <v>2</v>
      </c>
      <c r="K460" s="12">
        <v>35.814666666666703</v>
      </c>
      <c r="L460" s="12">
        <v>14.7436666666667</v>
      </c>
      <c r="M460" s="12">
        <v>0.412333333333333</v>
      </c>
      <c r="N460" s="12">
        <v>71.733333333333306</v>
      </c>
      <c r="O460" s="12">
        <v>1.1042148540000001</v>
      </c>
      <c r="P460" s="12">
        <v>24.254094500000001</v>
      </c>
      <c r="Q460" s="12">
        <v>1.4237483752895801</v>
      </c>
      <c r="R460" s="12">
        <v>-0.99535594237944602</v>
      </c>
      <c r="S460" s="12">
        <v>0.43833309233965301</v>
      </c>
      <c r="T460" s="12">
        <v>-1.3979684581387</v>
      </c>
      <c r="U460" s="12">
        <v>-0.68589895174861404</v>
      </c>
      <c r="V460" s="11">
        <v>9</v>
      </c>
      <c r="W460" s="11">
        <v>16.2</v>
      </c>
      <c r="X460" s="11">
        <v>145.79999999999998</v>
      </c>
    </row>
    <row r="461" spans="1:24" x14ac:dyDescent="0.2">
      <c r="A461" s="6" t="s">
        <v>51</v>
      </c>
      <c r="B461" s="6" t="s">
        <v>54</v>
      </c>
      <c r="C461" s="6" t="s">
        <v>109</v>
      </c>
      <c r="D461" s="6" t="s">
        <v>48</v>
      </c>
      <c r="E461" s="6">
        <v>12</v>
      </c>
      <c r="F461" s="6" t="s">
        <v>76</v>
      </c>
      <c r="G461" s="6" t="str">
        <f t="shared" si="24"/>
        <v>BRMPU12</v>
      </c>
      <c r="H461" s="6" t="str">
        <f t="shared" si="23"/>
        <v>BRMPU12.2</v>
      </c>
      <c r="I461" s="11">
        <v>5</v>
      </c>
      <c r="J461" s="7">
        <v>2</v>
      </c>
      <c r="K461" s="12" t="s">
        <v>50</v>
      </c>
      <c r="L461" s="12" t="s">
        <v>50</v>
      </c>
      <c r="M461" s="12" t="s">
        <v>50</v>
      </c>
      <c r="N461" s="12" t="s">
        <v>50</v>
      </c>
      <c r="O461" s="12">
        <v>1.161354226</v>
      </c>
      <c r="P461" s="12">
        <v>25.644974090000002</v>
      </c>
      <c r="Q461" s="12" t="s">
        <v>50</v>
      </c>
      <c r="R461" s="12" t="s">
        <v>50</v>
      </c>
      <c r="S461" s="12" t="s">
        <v>50</v>
      </c>
      <c r="T461" s="12" t="s">
        <v>50</v>
      </c>
      <c r="U461" s="12" t="s">
        <v>50</v>
      </c>
      <c r="V461" s="11">
        <v>8</v>
      </c>
      <c r="W461" s="11">
        <v>16</v>
      </c>
      <c r="X461" s="11">
        <v>128</v>
      </c>
    </row>
    <row r="462" spans="1:24" x14ac:dyDescent="0.2">
      <c r="A462" s="6" t="s">
        <v>46</v>
      </c>
      <c r="B462" s="6" t="s">
        <v>64</v>
      </c>
      <c r="C462" s="6" t="s">
        <v>109</v>
      </c>
      <c r="D462" s="6" t="s">
        <v>48</v>
      </c>
      <c r="E462" s="6">
        <v>14</v>
      </c>
      <c r="F462" s="6" t="s">
        <v>111</v>
      </c>
      <c r="G462" s="6" t="str">
        <f t="shared" si="24"/>
        <v>BRMPU14</v>
      </c>
      <c r="H462" s="6" t="str">
        <f t="shared" si="23"/>
        <v>BRMPU14.2</v>
      </c>
      <c r="I462" s="11">
        <v>14</v>
      </c>
      <c r="J462" s="7">
        <v>2</v>
      </c>
      <c r="K462" s="12">
        <v>41.4285</v>
      </c>
      <c r="L462" s="12">
        <v>24.671666666666699</v>
      </c>
      <c r="M462" s="12">
        <v>0.58499999999999996</v>
      </c>
      <c r="N462" s="12">
        <v>136.208</v>
      </c>
      <c r="O462" s="12">
        <v>1.1073859189999999</v>
      </c>
      <c r="P462" s="12">
        <v>23.343879600000001</v>
      </c>
      <c r="Q462" s="12">
        <v>-1.70601408644854</v>
      </c>
      <c r="R462" s="12">
        <v>-0.82669831860897403</v>
      </c>
      <c r="S462" s="12">
        <v>1.58968587908961</v>
      </c>
      <c r="T462" s="12">
        <v>-0.80969860297875695</v>
      </c>
      <c r="U462" s="12">
        <v>-8.73428431852694E-2</v>
      </c>
      <c r="V462" s="11">
        <v>18</v>
      </c>
      <c r="W462" s="11">
        <v>15.2</v>
      </c>
      <c r="X462" s="11">
        <v>273.59999999999997</v>
      </c>
    </row>
    <row r="463" spans="1:24" x14ac:dyDescent="0.2">
      <c r="A463" s="6" t="s">
        <v>51</v>
      </c>
      <c r="B463" s="6" t="s">
        <v>54</v>
      </c>
      <c r="C463" s="6" t="s">
        <v>109</v>
      </c>
      <c r="D463" s="6" t="s">
        <v>48</v>
      </c>
      <c r="E463" s="6">
        <v>14</v>
      </c>
      <c r="F463" s="6" t="s">
        <v>110</v>
      </c>
      <c r="G463" s="6" t="str">
        <f t="shared" si="24"/>
        <v>BRMPU14</v>
      </c>
      <c r="H463" s="6" t="str">
        <f t="shared" si="23"/>
        <v>BRMPU14.1</v>
      </c>
      <c r="I463" s="11">
        <v>3</v>
      </c>
      <c r="J463" s="7">
        <v>2</v>
      </c>
      <c r="K463" s="12">
        <v>54.542999999999999</v>
      </c>
      <c r="L463" s="12">
        <v>29.545666666666701</v>
      </c>
      <c r="M463" s="12">
        <v>0.543333333333333</v>
      </c>
      <c r="N463" s="12">
        <v>107.057</v>
      </c>
      <c r="O463" s="12">
        <v>2.4361079980000002</v>
      </c>
      <c r="P463" s="12">
        <v>13.43939218</v>
      </c>
      <c r="Q463" s="12">
        <v>-0.42865692581958698</v>
      </c>
      <c r="R463" s="12">
        <v>-1.4893998457869699</v>
      </c>
      <c r="S463" s="12">
        <v>0.91557899636723805</v>
      </c>
      <c r="T463" s="12">
        <v>1.15464050228325</v>
      </c>
      <c r="U463" s="12">
        <v>-0.70628785629411694</v>
      </c>
      <c r="V463" s="11">
        <v>10</v>
      </c>
      <c r="W463" s="11">
        <v>15.4</v>
      </c>
      <c r="X463" s="11">
        <v>154</v>
      </c>
    </row>
    <row r="464" spans="1:24" x14ac:dyDescent="0.2">
      <c r="A464" s="6" t="s">
        <v>46</v>
      </c>
      <c r="B464" s="6" t="s">
        <v>64</v>
      </c>
      <c r="C464" s="6" t="s">
        <v>109</v>
      </c>
      <c r="D464" s="6" t="s">
        <v>48</v>
      </c>
      <c r="E464" s="6">
        <v>17</v>
      </c>
      <c r="F464" s="6" t="s">
        <v>83</v>
      </c>
      <c r="G464" s="6" t="str">
        <f t="shared" si="24"/>
        <v>BRMPU17</v>
      </c>
      <c r="H464" s="6" t="str">
        <f t="shared" si="23"/>
        <v>BRMPU17.1</v>
      </c>
      <c r="I464" s="11">
        <v>3</v>
      </c>
      <c r="J464" s="7">
        <v>2</v>
      </c>
      <c r="K464" s="12">
        <v>58.721333333333298</v>
      </c>
      <c r="L464" s="12">
        <v>27.788333333333298</v>
      </c>
      <c r="M464" s="12">
        <v>0.47366666666666701</v>
      </c>
      <c r="N464" s="12">
        <v>99.4613333333333</v>
      </c>
      <c r="O464" s="12">
        <v>0.97639473899999996</v>
      </c>
      <c r="P464" s="12">
        <v>19.083324770000001</v>
      </c>
      <c r="Q464" s="12">
        <v>-0.154164563697577</v>
      </c>
      <c r="R464" s="12">
        <v>-0.71924659281138903</v>
      </c>
      <c r="S464" s="12">
        <v>-5.7475877750575097E-2</v>
      </c>
      <c r="T464" s="12">
        <v>-0.31558539951852399</v>
      </c>
      <c r="U464" s="12">
        <v>-0.35636523548365001</v>
      </c>
      <c r="V464" s="11">
        <v>7</v>
      </c>
      <c r="W464" s="11">
        <v>17.399999999999999</v>
      </c>
      <c r="X464" s="11">
        <v>121.79999999999998</v>
      </c>
    </row>
    <row r="465" spans="1:24" x14ac:dyDescent="0.2">
      <c r="A465" s="6" t="s">
        <v>51</v>
      </c>
      <c r="B465" s="6" t="s">
        <v>64</v>
      </c>
      <c r="C465" s="6" t="s">
        <v>109</v>
      </c>
      <c r="D465" s="6" t="s">
        <v>48</v>
      </c>
      <c r="E465" s="6">
        <v>17</v>
      </c>
      <c r="F465" s="6" t="s">
        <v>84</v>
      </c>
      <c r="G465" s="6" t="str">
        <f t="shared" si="24"/>
        <v>BRMPU17</v>
      </c>
      <c r="H465" s="6" t="str">
        <f t="shared" si="23"/>
        <v>BRMPU17.2</v>
      </c>
      <c r="I465" s="11">
        <v>7</v>
      </c>
      <c r="J465" s="7">
        <v>2</v>
      </c>
      <c r="K465" s="12">
        <v>44.828333333333298</v>
      </c>
      <c r="L465" s="12">
        <v>23.853666666666701</v>
      </c>
      <c r="M465" s="12">
        <v>0.53233333333333299</v>
      </c>
      <c r="N465" s="12">
        <v>133.589333333333</v>
      </c>
      <c r="O465" s="12">
        <v>0.96581293000000001</v>
      </c>
      <c r="P465" s="12">
        <v>15.05632265</v>
      </c>
      <c r="Q465" s="12">
        <v>-1.51870143592577</v>
      </c>
      <c r="R465" s="12">
        <v>-1.6241360585176099</v>
      </c>
      <c r="S465" s="12">
        <v>0.63299913429178001</v>
      </c>
      <c r="T465" s="12">
        <v>-0.166254888531642</v>
      </c>
      <c r="U465" s="12">
        <v>0.31302126715526701</v>
      </c>
      <c r="V465" s="11">
        <v>9</v>
      </c>
      <c r="W465" s="11">
        <v>20.2</v>
      </c>
      <c r="X465" s="11">
        <v>181.79999999999998</v>
      </c>
    </row>
    <row r="466" spans="1:24" x14ac:dyDescent="0.2">
      <c r="A466" s="6" t="s">
        <v>46</v>
      </c>
      <c r="B466" s="6" t="s">
        <v>64</v>
      </c>
      <c r="C466" s="6" t="s">
        <v>109</v>
      </c>
      <c r="D466" s="6" t="s">
        <v>48</v>
      </c>
      <c r="E466" s="6">
        <v>18</v>
      </c>
      <c r="F466" s="6" t="s">
        <v>113</v>
      </c>
      <c r="G466" s="6" t="str">
        <f t="shared" si="24"/>
        <v>BRMPU18</v>
      </c>
      <c r="H466" s="6" t="str">
        <f t="shared" si="23"/>
        <v>BRMPU18.1</v>
      </c>
      <c r="I466" s="11">
        <v>9</v>
      </c>
      <c r="J466" s="7">
        <v>2</v>
      </c>
      <c r="K466" s="12">
        <v>47.125</v>
      </c>
      <c r="L466" s="12">
        <v>24.555666666666699</v>
      </c>
      <c r="M466" s="12">
        <v>0.52133333333333298</v>
      </c>
      <c r="N466" s="12">
        <v>98.552333333333294</v>
      </c>
      <c r="O466" s="12">
        <v>0.59029053399999998</v>
      </c>
      <c r="P466" s="12">
        <v>23.566569749999999</v>
      </c>
      <c r="Q466" s="12">
        <v>-0.41680952902680901</v>
      </c>
      <c r="R466" s="12">
        <v>-0.67791757052628199</v>
      </c>
      <c r="S466" s="12">
        <v>0.43013398318340201</v>
      </c>
      <c r="T466" s="12">
        <v>-1.2528690010822701</v>
      </c>
      <c r="U466" s="12">
        <v>-0.72798886082216696</v>
      </c>
      <c r="V466" s="11">
        <v>13</v>
      </c>
      <c r="W466" s="11">
        <v>15.4</v>
      </c>
      <c r="X466" s="11">
        <v>200.20000000000002</v>
      </c>
    </row>
    <row r="467" spans="1:24" x14ac:dyDescent="0.2">
      <c r="A467" s="6" t="s">
        <v>51</v>
      </c>
      <c r="B467" s="6" t="s">
        <v>23</v>
      </c>
      <c r="C467" s="6" t="s">
        <v>109</v>
      </c>
      <c r="D467" s="6" t="s">
        <v>48</v>
      </c>
      <c r="E467" s="6">
        <v>18</v>
      </c>
      <c r="F467" s="6" t="s">
        <v>112</v>
      </c>
      <c r="G467" s="6" t="str">
        <f t="shared" si="24"/>
        <v>BRMPU18</v>
      </c>
      <c r="H467" s="6" t="str">
        <f t="shared" si="23"/>
        <v>BRMPU18.2</v>
      </c>
      <c r="I467" s="11">
        <v>3</v>
      </c>
      <c r="J467" s="7">
        <v>2</v>
      </c>
      <c r="K467" s="12">
        <v>50.402000000000001</v>
      </c>
      <c r="L467" s="12">
        <v>26.863666666666699</v>
      </c>
      <c r="M467" s="12">
        <v>0.53300000000000003</v>
      </c>
      <c r="N467" s="12">
        <v>91.9226666666667</v>
      </c>
      <c r="O467" s="12">
        <v>0.82253273599999999</v>
      </c>
      <c r="P467" s="12">
        <v>13.294975689999999</v>
      </c>
      <c r="Q467" s="12">
        <v>-0.48751728267814598</v>
      </c>
      <c r="R467" s="12">
        <v>-1.7487316927821199</v>
      </c>
      <c r="S467" s="12">
        <v>-0.28611555173735698</v>
      </c>
      <c r="T467" s="12">
        <v>-0.17554112812664399</v>
      </c>
      <c r="U467" s="12">
        <v>-0.96554062272386099</v>
      </c>
      <c r="V467" s="11">
        <v>10</v>
      </c>
      <c r="W467" s="11">
        <v>16.100000000000001</v>
      </c>
      <c r="X467" s="11">
        <v>161</v>
      </c>
    </row>
    <row r="468" spans="1:24" x14ac:dyDescent="0.2">
      <c r="A468" s="6" t="s">
        <v>46</v>
      </c>
      <c r="B468" s="6" t="s">
        <v>54</v>
      </c>
      <c r="C468" s="6" t="s">
        <v>109</v>
      </c>
      <c r="D468" s="6" t="s">
        <v>48</v>
      </c>
      <c r="E468" s="6">
        <v>20</v>
      </c>
      <c r="F468" s="6" t="s">
        <v>87</v>
      </c>
      <c r="G468" s="6" t="str">
        <f t="shared" si="24"/>
        <v>BRMPU20</v>
      </c>
      <c r="H468" s="6" t="str">
        <f t="shared" si="23"/>
        <v>BRMPU20.2</v>
      </c>
      <c r="I468" s="14">
        <v>16</v>
      </c>
      <c r="J468" s="7">
        <v>2</v>
      </c>
      <c r="K468" s="12">
        <v>38.954333333333302</v>
      </c>
      <c r="L468" s="12">
        <v>22.951333333333299</v>
      </c>
      <c r="M468" s="12">
        <v>0.58833333333333304</v>
      </c>
      <c r="N468" s="12">
        <v>139.39699999999999</v>
      </c>
      <c r="O468" s="12">
        <v>0.78124249499999998</v>
      </c>
      <c r="P468" s="12">
        <v>21.47519016</v>
      </c>
      <c r="Q468" s="12">
        <v>-1.9609670779286299</v>
      </c>
      <c r="R468" s="12">
        <v>-1.13378363065773</v>
      </c>
      <c r="S468" s="12">
        <v>1.3574718515439499</v>
      </c>
      <c r="T468" s="12">
        <v>-0.93673423198402295</v>
      </c>
      <c r="U468" s="12">
        <v>3.0329453976145698E-2</v>
      </c>
      <c r="V468" s="11">
        <v>10</v>
      </c>
      <c r="W468" s="11">
        <v>18</v>
      </c>
      <c r="X468" s="11">
        <v>180</v>
      </c>
    </row>
    <row r="469" spans="1:24" x14ac:dyDescent="0.2">
      <c r="A469" s="6" t="s">
        <v>51</v>
      </c>
      <c r="B469" s="6" t="s">
        <v>64</v>
      </c>
      <c r="C469" s="6" t="s">
        <v>109</v>
      </c>
      <c r="D469" s="6" t="s">
        <v>48</v>
      </c>
      <c r="E469" s="6">
        <v>20</v>
      </c>
      <c r="F469" s="6" t="s">
        <v>88</v>
      </c>
      <c r="G469" s="6" t="str">
        <f t="shared" si="24"/>
        <v>BRMPU20</v>
      </c>
      <c r="H469" s="6" t="str">
        <f t="shared" si="23"/>
        <v>BRMPU20.1</v>
      </c>
      <c r="I469" s="11">
        <v>7</v>
      </c>
      <c r="J469" s="7">
        <v>2</v>
      </c>
      <c r="K469" s="12">
        <v>38.771000000000001</v>
      </c>
      <c r="L469" s="12">
        <v>23.58</v>
      </c>
      <c r="M469" s="12">
        <v>0.60799999999999998</v>
      </c>
      <c r="N469" s="12">
        <v>128.202</v>
      </c>
      <c r="O469" s="12">
        <v>3.0429733410000002</v>
      </c>
      <c r="P469" s="12">
        <v>10.955025089999999</v>
      </c>
      <c r="Q469" s="12">
        <v>-1.1939809791953</v>
      </c>
      <c r="R469" s="12">
        <v>-2.3070940608181201</v>
      </c>
      <c r="S469" s="12">
        <v>2.0157179740368001</v>
      </c>
      <c r="T469" s="12">
        <v>1.51189763403314</v>
      </c>
      <c r="U469" s="12">
        <v>-0.52799173101102104</v>
      </c>
      <c r="V469" s="11">
        <v>10</v>
      </c>
      <c r="W469" s="11">
        <v>15.4</v>
      </c>
      <c r="X469" s="11">
        <v>154</v>
      </c>
    </row>
    <row r="470" spans="1:24" x14ac:dyDescent="0.2">
      <c r="A470" s="6" t="s">
        <v>46</v>
      </c>
      <c r="B470" s="6" t="s">
        <v>22</v>
      </c>
      <c r="C470" s="6" t="s">
        <v>109</v>
      </c>
      <c r="D470" s="6" t="s">
        <v>48</v>
      </c>
      <c r="E470" s="6">
        <v>21</v>
      </c>
      <c r="F470" s="6" t="s">
        <v>90</v>
      </c>
      <c r="G470" s="6" t="str">
        <f t="shared" si="24"/>
        <v>BRMPU21</v>
      </c>
      <c r="H470" s="6" t="str">
        <f t="shared" si="23"/>
        <v>BRMPU21.2</v>
      </c>
      <c r="I470" s="11">
        <v>10</v>
      </c>
      <c r="J470" s="7">
        <v>2</v>
      </c>
      <c r="K470" s="12">
        <v>39.237000000000002</v>
      </c>
      <c r="L470" s="12">
        <v>18.021000000000001</v>
      </c>
      <c r="M470" s="12">
        <v>0.458666666666667</v>
      </c>
      <c r="N470" s="12">
        <v>111.68300000000001</v>
      </c>
      <c r="O470" s="12">
        <v>0.63497921899999998</v>
      </c>
      <c r="P470" s="12">
        <v>18.11186399</v>
      </c>
      <c r="Q470" s="12">
        <v>-0.37541629677153698</v>
      </c>
      <c r="R470" s="12">
        <v>-1.5033036072263699</v>
      </c>
      <c r="S470" s="12">
        <v>0.27104534667149099</v>
      </c>
      <c r="T470" s="12">
        <v>-0.93173712412080201</v>
      </c>
      <c r="U470" s="12">
        <v>0.24083131736659399</v>
      </c>
      <c r="V470" s="11">
        <v>20</v>
      </c>
      <c r="W470" s="11">
        <v>20.2</v>
      </c>
      <c r="X470" s="11">
        <v>404</v>
      </c>
    </row>
    <row r="471" spans="1:24" x14ac:dyDescent="0.2">
      <c r="A471" s="6" t="s">
        <v>51</v>
      </c>
      <c r="B471" s="6" t="s">
        <v>23</v>
      </c>
      <c r="C471" s="6" t="s">
        <v>109</v>
      </c>
      <c r="D471" s="6" t="s">
        <v>48</v>
      </c>
      <c r="E471" s="6">
        <v>21</v>
      </c>
      <c r="F471" s="6" t="s">
        <v>89</v>
      </c>
      <c r="G471" s="6" t="str">
        <f t="shared" si="24"/>
        <v>BRMPU21</v>
      </c>
      <c r="H471" s="6" t="str">
        <f t="shared" si="23"/>
        <v>BRMPU21.1</v>
      </c>
      <c r="I471" s="11">
        <v>10</v>
      </c>
      <c r="J471" s="7">
        <v>2</v>
      </c>
      <c r="K471" s="12">
        <v>45.698999999999998</v>
      </c>
      <c r="L471" s="12">
        <v>19.178000000000001</v>
      </c>
      <c r="M471" s="12">
        <v>0.42899999999999999</v>
      </c>
      <c r="N471" s="12">
        <v>106.92033333333301</v>
      </c>
      <c r="O471" s="12">
        <v>0.90608010000000005</v>
      </c>
      <c r="P471" s="12">
        <v>15.647662710000001</v>
      </c>
      <c r="Q471" s="12">
        <v>-3.6858255331052601E-2</v>
      </c>
      <c r="R471" s="12">
        <v>-1.5336626087944001</v>
      </c>
      <c r="S471" s="12">
        <v>-4.0695547793471003E-2</v>
      </c>
      <c r="T471" s="12">
        <v>-0.39804119055276599</v>
      </c>
      <c r="U471" s="12">
        <v>0.30707908761237901</v>
      </c>
      <c r="V471" s="11">
        <v>12</v>
      </c>
      <c r="W471" s="11">
        <v>20.6</v>
      </c>
      <c r="X471" s="11">
        <v>247.20000000000002</v>
      </c>
    </row>
    <row r="472" spans="1:24" x14ac:dyDescent="0.2">
      <c r="A472" s="6" t="s">
        <v>46</v>
      </c>
      <c r="B472" s="6" t="s">
        <v>23</v>
      </c>
      <c r="C472" s="6" t="s">
        <v>109</v>
      </c>
      <c r="D472" s="6" t="s">
        <v>48</v>
      </c>
      <c r="E472" s="6">
        <v>23</v>
      </c>
      <c r="F472" s="6" t="s">
        <v>93</v>
      </c>
      <c r="G472" s="6" t="str">
        <f t="shared" si="24"/>
        <v>BRMPU23</v>
      </c>
      <c r="H472" s="6" t="str">
        <f t="shared" si="23"/>
        <v>BRMPU23.1</v>
      </c>
      <c r="I472" s="11">
        <v>23</v>
      </c>
      <c r="J472" s="7">
        <v>2</v>
      </c>
      <c r="K472" s="12">
        <v>44.036499999999997</v>
      </c>
      <c r="L472" s="12">
        <v>20.048500000000001</v>
      </c>
      <c r="M472" s="12">
        <v>0.45550000000000002</v>
      </c>
      <c r="N472" s="12">
        <v>129.95099999999999</v>
      </c>
      <c r="O472" s="12">
        <v>0.81559293399999999</v>
      </c>
      <c r="P472" s="12">
        <v>9.4244002649999992</v>
      </c>
      <c r="Q472" s="12">
        <v>-1.03674925475208</v>
      </c>
      <c r="R472" s="12">
        <v>-2.2577682385829401</v>
      </c>
      <c r="S472" s="12">
        <v>-0.115614308659986</v>
      </c>
      <c r="T472" s="12">
        <v>0.12877795002927001</v>
      </c>
      <c r="U472" s="12">
        <v>0.86727358348068695</v>
      </c>
      <c r="V472" s="11">
        <v>6</v>
      </c>
      <c r="W472" s="11">
        <v>18.2</v>
      </c>
      <c r="X472" s="11">
        <v>109.19999999999999</v>
      </c>
    </row>
    <row r="473" spans="1:24" x14ac:dyDescent="0.2">
      <c r="A473" s="6" t="s">
        <v>51</v>
      </c>
      <c r="B473" s="6" t="s">
        <v>22</v>
      </c>
      <c r="C473" s="6" t="s">
        <v>109</v>
      </c>
      <c r="D473" s="6" t="s">
        <v>48</v>
      </c>
      <c r="E473" s="6">
        <v>23</v>
      </c>
      <c r="F473" s="6" t="s">
        <v>94</v>
      </c>
      <c r="G473" s="6" t="str">
        <f t="shared" si="24"/>
        <v>BRMPU23</v>
      </c>
      <c r="H473" s="6" t="str">
        <f t="shared" si="23"/>
        <v>BRMPU23.2</v>
      </c>
      <c r="I473" s="11">
        <v>23</v>
      </c>
      <c r="J473" s="7">
        <v>2</v>
      </c>
      <c r="K473" s="12">
        <v>46.926666666666698</v>
      </c>
      <c r="L473" s="12">
        <v>20.5133333333333</v>
      </c>
      <c r="M473" s="12">
        <v>0.443</v>
      </c>
      <c r="N473" s="12">
        <v>95.575666666666706</v>
      </c>
      <c r="O473" s="12">
        <v>2.750097974</v>
      </c>
      <c r="P473" s="12">
        <v>23.517239419999999</v>
      </c>
      <c r="Q473" s="12">
        <v>1.0244428831218</v>
      </c>
      <c r="R473" s="12">
        <v>-0.57100130533804705</v>
      </c>
      <c r="S473" s="12">
        <v>1.59379592808786</v>
      </c>
      <c r="T473" s="12">
        <v>0.257169603898452</v>
      </c>
      <c r="U473" s="12">
        <v>-0.34167230136785398</v>
      </c>
      <c r="V473" s="11">
        <v>12</v>
      </c>
      <c r="W473" s="11">
        <v>18</v>
      </c>
      <c r="X473" s="11">
        <v>216</v>
      </c>
    </row>
    <row r="474" spans="1:24" x14ac:dyDescent="0.2">
      <c r="A474" s="6" t="s">
        <v>46</v>
      </c>
      <c r="B474" s="6" t="s">
        <v>22</v>
      </c>
      <c r="C474" s="6" t="s">
        <v>109</v>
      </c>
      <c r="D474" s="6" t="s">
        <v>48</v>
      </c>
      <c r="E474" s="6">
        <v>24</v>
      </c>
      <c r="F474" s="6" t="s">
        <v>95</v>
      </c>
      <c r="G474" s="6" t="str">
        <f t="shared" si="24"/>
        <v>BRMPU24</v>
      </c>
      <c r="H474" s="6" t="str">
        <f t="shared" si="23"/>
        <v>BRMPU24.1</v>
      </c>
      <c r="I474" s="11">
        <v>14</v>
      </c>
      <c r="J474" s="7">
        <v>2</v>
      </c>
      <c r="K474" s="12">
        <v>63.294499999999999</v>
      </c>
      <c r="L474" s="12">
        <v>21.645499999999998</v>
      </c>
      <c r="M474" s="12">
        <v>0.34200000000000003</v>
      </c>
      <c r="N474" s="12">
        <v>94.837999999999994</v>
      </c>
      <c r="O474" s="12">
        <v>1.383644699</v>
      </c>
      <c r="P474" s="12">
        <v>14.61474598</v>
      </c>
      <c r="Q474" s="12">
        <v>0.93723429461462104</v>
      </c>
      <c r="R474" s="12">
        <v>-0.97154952689337104</v>
      </c>
      <c r="S474" s="12">
        <v>-0.66431670911458196</v>
      </c>
      <c r="T474" s="12">
        <v>0.39846011939381099</v>
      </c>
      <c r="U474" s="12">
        <v>0.53365921778173897</v>
      </c>
      <c r="V474" s="11">
        <v>5</v>
      </c>
      <c r="W474" s="11">
        <v>19</v>
      </c>
      <c r="X474" s="11">
        <v>95</v>
      </c>
    </row>
    <row r="475" spans="1:24" x14ac:dyDescent="0.2">
      <c r="A475" s="6" t="s">
        <v>51</v>
      </c>
      <c r="B475" s="6" t="s">
        <v>64</v>
      </c>
      <c r="C475" s="6" t="s">
        <v>109</v>
      </c>
      <c r="D475" s="6" t="s">
        <v>48</v>
      </c>
      <c r="E475" s="6">
        <v>24</v>
      </c>
      <c r="F475" s="6" t="s">
        <v>96</v>
      </c>
      <c r="G475" s="6" t="str">
        <f t="shared" si="24"/>
        <v>BRMPU24</v>
      </c>
      <c r="H475" s="6" t="str">
        <f t="shared" si="23"/>
        <v>BRMPU24.2</v>
      </c>
      <c r="I475" s="11">
        <v>12</v>
      </c>
      <c r="J475" s="7">
        <v>2</v>
      </c>
      <c r="K475" s="12" t="s">
        <v>50</v>
      </c>
      <c r="L475" s="12" t="s">
        <v>50</v>
      </c>
      <c r="M475" s="12" t="s">
        <v>50</v>
      </c>
      <c r="N475" s="12" t="s">
        <v>50</v>
      </c>
      <c r="O475" s="12" t="s">
        <v>50</v>
      </c>
      <c r="P475" s="12" t="s">
        <v>50</v>
      </c>
      <c r="Q475" s="12" t="s">
        <v>50</v>
      </c>
      <c r="R475" s="12" t="s">
        <v>50</v>
      </c>
      <c r="S475" s="12" t="s">
        <v>50</v>
      </c>
      <c r="T475" s="12" t="s">
        <v>50</v>
      </c>
      <c r="U475" s="12" t="s">
        <v>50</v>
      </c>
      <c r="V475" s="11">
        <v>9</v>
      </c>
      <c r="W475" s="11">
        <v>19.600000000000001</v>
      </c>
      <c r="X475" s="11">
        <v>176.4</v>
      </c>
    </row>
    <row r="476" spans="1:24" x14ac:dyDescent="0.2">
      <c r="A476" s="6" t="s">
        <v>46</v>
      </c>
      <c r="B476" s="6" t="s">
        <v>64</v>
      </c>
      <c r="C476" s="6" t="s">
        <v>109</v>
      </c>
      <c r="D476" s="6" t="s">
        <v>48</v>
      </c>
      <c r="E476" s="6">
        <v>26</v>
      </c>
      <c r="F476" s="6" t="s">
        <v>100</v>
      </c>
      <c r="G476" s="6" t="str">
        <f t="shared" si="24"/>
        <v>BRMPU26</v>
      </c>
      <c r="H476" s="6" t="str">
        <f t="shared" si="23"/>
        <v>BRMPU26.2</v>
      </c>
      <c r="I476" s="11">
        <v>1</v>
      </c>
      <c r="J476" s="7">
        <v>2</v>
      </c>
      <c r="K476" s="12" t="s">
        <v>50</v>
      </c>
      <c r="L476" s="12" t="s">
        <v>50</v>
      </c>
      <c r="M476" s="12" t="s">
        <v>50</v>
      </c>
      <c r="N476" s="12" t="s">
        <v>50</v>
      </c>
      <c r="O476" s="12">
        <v>0.93004711100000004</v>
      </c>
      <c r="P476" s="12">
        <v>20.186362290000002</v>
      </c>
      <c r="Q476" s="12" t="s">
        <v>50</v>
      </c>
      <c r="R476" s="12" t="s">
        <v>50</v>
      </c>
      <c r="S476" s="12" t="s">
        <v>50</v>
      </c>
      <c r="T476" s="12" t="s">
        <v>50</v>
      </c>
      <c r="U476" s="12" t="s">
        <v>50</v>
      </c>
      <c r="V476" s="11">
        <v>9</v>
      </c>
      <c r="W476" s="11">
        <v>15</v>
      </c>
      <c r="X476" s="11">
        <v>135</v>
      </c>
    </row>
    <row r="477" spans="1:24" x14ac:dyDescent="0.2">
      <c r="A477" s="6" t="s">
        <v>51</v>
      </c>
      <c r="B477" s="6" t="s">
        <v>23</v>
      </c>
      <c r="C477" s="6" t="s">
        <v>109</v>
      </c>
      <c r="D477" s="6" t="s">
        <v>48</v>
      </c>
      <c r="E477" s="6">
        <v>26</v>
      </c>
      <c r="F477" s="6" t="s">
        <v>99</v>
      </c>
      <c r="G477" s="6" t="str">
        <f t="shared" si="24"/>
        <v>BRMPU26</v>
      </c>
      <c r="H477" s="6" t="str">
        <f t="shared" si="23"/>
        <v>BRMPU26.1</v>
      </c>
      <c r="I477" s="11">
        <v>17</v>
      </c>
      <c r="J477" s="7">
        <v>2</v>
      </c>
      <c r="K477" s="12">
        <v>56.748333333333299</v>
      </c>
      <c r="L477" s="12">
        <v>24.9926666666667</v>
      </c>
      <c r="M477" s="12">
        <v>0.44</v>
      </c>
      <c r="N477" s="12">
        <v>115.07233333333301</v>
      </c>
      <c r="O477" s="12">
        <v>0.96199749199999995</v>
      </c>
      <c r="P477" s="12">
        <v>23.822572319999999</v>
      </c>
      <c r="Q477" s="12">
        <v>-0.23335923180855001</v>
      </c>
      <c r="R477" s="12">
        <v>-0.18293261029646901</v>
      </c>
      <c r="S477" s="12">
        <v>0.43278075099511698</v>
      </c>
      <c r="T477" s="12">
        <v>-0.70849708063650096</v>
      </c>
      <c r="U477" s="12">
        <v>0.35645502316999</v>
      </c>
      <c r="V477" s="11">
        <v>8</v>
      </c>
      <c r="W477" s="11">
        <v>20</v>
      </c>
      <c r="X477" s="11">
        <v>160</v>
      </c>
    </row>
    <row r="478" spans="1:24" x14ac:dyDescent="0.2">
      <c r="A478" s="6" t="s">
        <v>46</v>
      </c>
      <c r="B478" s="6" t="s">
        <v>22</v>
      </c>
      <c r="C478" s="6" t="s">
        <v>109</v>
      </c>
      <c r="D478" s="6" t="s">
        <v>48</v>
      </c>
      <c r="E478" s="6">
        <v>27</v>
      </c>
      <c r="F478" s="6" t="s">
        <v>102</v>
      </c>
      <c r="G478" s="6" t="str">
        <f t="shared" si="24"/>
        <v>BRMPU27</v>
      </c>
      <c r="H478" s="6" t="str">
        <f t="shared" si="23"/>
        <v>BRMPU27.1</v>
      </c>
      <c r="I478" s="11">
        <v>18</v>
      </c>
      <c r="J478" s="7">
        <v>2</v>
      </c>
      <c r="K478" s="12">
        <v>72.227999999999994</v>
      </c>
      <c r="L478" s="12">
        <v>27.642666666666699</v>
      </c>
      <c r="M478" s="12">
        <v>0.38366666666666699</v>
      </c>
      <c r="N478" s="12">
        <v>80.099999999999994</v>
      </c>
      <c r="O478" s="12">
        <v>0.82653658299999999</v>
      </c>
      <c r="P478" s="12">
        <v>11.360482530000001</v>
      </c>
      <c r="Q478" s="12">
        <v>0.70025750232783901</v>
      </c>
      <c r="R478" s="12">
        <v>-1.1086842892922</v>
      </c>
      <c r="S478" s="12">
        <v>-1.57158301824456</v>
      </c>
      <c r="T478" s="12">
        <v>0.44417219351739401</v>
      </c>
      <c r="U478" s="12">
        <v>-0.21685722378665501</v>
      </c>
      <c r="V478" s="11">
        <v>14</v>
      </c>
      <c r="W478" s="11">
        <v>23.2</v>
      </c>
      <c r="X478" s="11">
        <v>324.8</v>
      </c>
    </row>
    <row r="479" spans="1:24" x14ac:dyDescent="0.2">
      <c r="A479" s="6" t="s">
        <v>51</v>
      </c>
      <c r="B479" s="6" t="s">
        <v>23</v>
      </c>
      <c r="C479" s="6" t="s">
        <v>109</v>
      </c>
      <c r="D479" s="6" t="s">
        <v>48</v>
      </c>
      <c r="E479" s="6">
        <v>27</v>
      </c>
      <c r="F479" s="6" t="s">
        <v>101</v>
      </c>
      <c r="G479" s="6" t="str">
        <f t="shared" si="24"/>
        <v>BRMPU27</v>
      </c>
      <c r="H479" s="6" t="str">
        <f t="shared" si="23"/>
        <v>BRMPU27.2</v>
      </c>
      <c r="I479" s="11">
        <v>20</v>
      </c>
      <c r="J479" s="7">
        <v>2</v>
      </c>
      <c r="K479" s="12">
        <v>74.849333333333306</v>
      </c>
      <c r="L479" s="12">
        <v>30.6026666666667</v>
      </c>
      <c r="M479" s="12">
        <v>0.40933333333333299</v>
      </c>
      <c r="N479" s="12">
        <v>89.875</v>
      </c>
      <c r="O479" s="12">
        <v>0.71580211599999999</v>
      </c>
      <c r="P479" s="12">
        <v>30.322021849999999</v>
      </c>
      <c r="Q479" s="12">
        <v>0.60392843436588595</v>
      </c>
      <c r="R479" s="12">
        <v>1.1542811064643499</v>
      </c>
      <c r="S479" s="12">
        <v>-0.16027245091898901</v>
      </c>
      <c r="T479" s="12">
        <v>-1.08686300271967</v>
      </c>
      <c r="U479" s="12">
        <v>-0.27997545225567599</v>
      </c>
      <c r="V479" s="11">
        <v>6</v>
      </c>
      <c r="W479" s="11">
        <v>18</v>
      </c>
      <c r="X479" s="11">
        <v>108</v>
      </c>
    </row>
    <row r="480" spans="1:24" x14ac:dyDescent="0.2">
      <c r="A480" s="6" t="s">
        <v>46</v>
      </c>
      <c r="B480" s="6" t="s">
        <v>64</v>
      </c>
      <c r="C480" s="6" t="s">
        <v>109</v>
      </c>
      <c r="D480" s="6" t="s">
        <v>48</v>
      </c>
      <c r="E480" s="6">
        <v>28</v>
      </c>
      <c r="F480" s="6" t="s">
        <v>103</v>
      </c>
      <c r="G480" s="6" t="str">
        <f t="shared" si="24"/>
        <v>BRMPU28</v>
      </c>
      <c r="H480" s="6" t="str">
        <f t="shared" si="23"/>
        <v>BRMPU28.1</v>
      </c>
      <c r="I480" s="11">
        <v>17</v>
      </c>
      <c r="J480" s="7">
        <v>2</v>
      </c>
      <c r="K480" s="12" t="s">
        <v>50</v>
      </c>
      <c r="L480" s="12" t="s">
        <v>50</v>
      </c>
      <c r="M480" s="12" t="s">
        <v>50</v>
      </c>
      <c r="N480" s="12" t="s">
        <v>50</v>
      </c>
      <c r="O480" s="12" t="s">
        <v>50</v>
      </c>
      <c r="P480" s="12">
        <v>26.302384589999999</v>
      </c>
      <c r="Q480" s="12" t="s">
        <v>50</v>
      </c>
      <c r="R480" s="12" t="s">
        <v>50</v>
      </c>
      <c r="S480" s="12" t="s">
        <v>50</v>
      </c>
      <c r="T480" s="12" t="s">
        <v>50</v>
      </c>
      <c r="U480" s="12" t="s">
        <v>50</v>
      </c>
      <c r="V480" s="11">
        <v>8</v>
      </c>
      <c r="W480" s="11">
        <v>18.5</v>
      </c>
      <c r="X480" s="11">
        <v>148</v>
      </c>
    </row>
    <row r="481" spans="1:24" x14ac:dyDescent="0.2">
      <c r="A481" s="6" t="s">
        <v>51</v>
      </c>
      <c r="B481" s="6" t="s">
        <v>23</v>
      </c>
      <c r="C481" s="6" t="s">
        <v>109</v>
      </c>
      <c r="D481" s="6" t="s">
        <v>48</v>
      </c>
      <c r="E481" s="6">
        <v>28</v>
      </c>
      <c r="F481" s="6" t="s">
        <v>104</v>
      </c>
      <c r="G481" s="6" t="str">
        <f t="shared" si="24"/>
        <v>BRMPU28</v>
      </c>
      <c r="H481" s="6" t="str">
        <f t="shared" si="23"/>
        <v>BRMPU28.2</v>
      </c>
      <c r="I481" s="11">
        <v>17</v>
      </c>
      <c r="J481" s="7">
        <v>2</v>
      </c>
      <c r="K481" s="12">
        <v>96.200500000000005</v>
      </c>
      <c r="L481" s="12">
        <v>35.575499999999998</v>
      </c>
      <c r="M481" s="12">
        <v>0.3705</v>
      </c>
      <c r="N481" s="12">
        <v>82.385999999999996</v>
      </c>
      <c r="O481" s="12">
        <v>1.103291826</v>
      </c>
      <c r="P481" s="12">
        <v>18.42816934</v>
      </c>
      <c r="Q481" s="12">
        <v>0.79214674242523997</v>
      </c>
      <c r="R481" s="12">
        <v>0.59215654302792198</v>
      </c>
      <c r="S481" s="12">
        <v>-1.51229301756634</v>
      </c>
      <c r="T481" s="12">
        <v>0.682412909485831</v>
      </c>
      <c r="U481" s="12">
        <v>-0.21095150434541701</v>
      </c>
      <c r="V481" s="11">
        <v>10</v>
      </c>
      <c r="W481" s="11">
        <v>19.600000000000001</v>
      </c>
      <c r="X481" s="11">
        <v>196</v>
      </c>
    </row>
    <row r="482" spans="1:24" x14ac:dyDescent="0.2">
      <c r="A482" s="6" t="s">
        <v>46</v>
      </c>
      <c r="B482" s="6" t="s">
        <v>64</v>
      </c>
      <c r="C482" s="6" t="s">
        <v>109</v>
      </c>
      <c r="D482" s="6" t="s">
        <v>48</v>
      </c>
      <c r="E482" s="6">
        <v>29</v>
      </c>
      <c r="F482" s="6" t="s">
        <v>105</v>
      </c>
      <c r="G482" s="6" t="str">
        <f t="shared" si="24"/>
        <v>BRMPU29</v>
      </c>
      <c r="H482" s="6" t="str">
        <f t="shared" si="23"/>
        <v>BRMPU29.1</v>
      </c>
      <c r="I482" s="11">
        <v>12</v>
      </c>
      <c r="J482" s="7">
        <v>2</v>
      </c>
      <c r="K482" s="12">
        <v>50.322666666666699</v>
      </c>
      <c r="L482" s="12">
        <v>24.0706666666667</v>
      </c>
      <c r="M482" s="12">
        <v>0.479333333333333</v>
      </c>
      <c r="N482" s="12">
        <v>123.10533333333299</v>
      </c>
      <c r="O482" s="12">
        <v>0.764376587</v>
      </c>
      <c r="P482" s="12">
        <v>17.828472049999998</v>
      </c>
      <c r="Q482" s="12">
        <v>-0.89766023249928195</v>
      </c>
      <c r="R482" s="12">
        <v>-1.10979279468875</v>
      </c>
      <c r="S482" s="12">
        <v>0.26254494579676002</v>
      </c>
      <c r="T482" s="12">
        <v>-0.46727671428144202</v>
      </c>
      <c r="U482" s="12">
        <v>0.37932865746258498</v>
      </c>
      <c r="V482" s="11">
        <v>13</v>
      </c>
      <c r="W482" s="11">
        <v>19.5</v>
      </c>
      <c r="X482" s="11">
        <v>253.5</v>
      </c>
    </row>
    <row r="483" spans="1:24" x14ac:dyDescent="0.2">
      <c r="A483" s="6" t="s">
        <v>51</v>
      </c>
      <c r="B483" s="6" t="s">
        <v>23</v>
      </c>
      <c r="C483" s="6" t="s">
        <v>109</v>
      </c>
      <c r="D483" s="6" t="s">
        <v>48</v>
      </c>
      <c r="E483" s="6">
        <v>29</v>
      </c>
      <c r="F483" s="6" t="s">
        <v>106</v>
      </c>
      <c r="G483" s="6" t="str">
        <f t="shared" si="24"/>
        <v>BRMPU29</v>
      </c>
      <c r="H483" s="6" t="str">
        <f t="shared" si="23"/>
        <v>BRMPU29.2</v>
      </c>
      <c r="I483" s="11">
        <v>8</v>
      </c>
      <c r="J483" s="7">
        <v>2</v>
      </c>
      <c r="K483" s="12">
        <v>35.7425</v>
      </c>
      <c r="L483" s="12">
        <v>17.872499999999999</v>
      </c>
      <c r="M483" s="12">
        <v>0.5</v>
      </c>
      <c r="N483" s="12">
        <v>97.326499999999996</v>
      </c>
      <c r="O483" s="12">
        <v>0.83426668900000001</v>
      </c>
      <c r="P483" s="12">
        <v>11.57494438</v>
      </c>
      <c r="Q483" s="12">
        <v>-0.314211947067777</v>
      </c>
      <c r="R483" s="12">
        <v>-2.43817650694118</v>
      </c>
      <c r="S483" s="12">
        <v>-4.4902994639451702E-2</v>
      </c>
      <c r="T483" s="12">
        <v>-0.38942822993269399</v>
      </c>
      <c r="U483" s="12">
        <v>-0.47045652789344899</v>
      </c>
      <c r="V483" s="11">
        <v>9</v>
      </c>
      <c r="W483" s="11">
        <v>24</v>
      </c>
      <c r="X483" s="11">
        <v>216</v>
      </c>
    </row>
    <row r="484" spans="1:24" x14ac:dyDescent="0.2">
      <c r="A484" s="6" t="s">
        <v>46</v>
      </c>
      <c r="B484" s="6" t="s">
        <v>64</v>
      </c>
      <c r="C484" s="6" t="s">
        <v>109</v>
      </c>
      <c r="D484" s="6" t="s">
        <v>48</v>
      </c>
      <c r="E484" s="6">
        <v>31</v>
      </c>
      <c r="F484" s="6" t="s">
        <v>115</v>
      </c>
      <c r="G484" s="6" t="str">
        <f t="shared" si="24"/>
        <v>BRMPU31</v>
      </c>
      <c r="H484" s="6" t="str">
        <f t="shared" si="23"/>
        <v>BRMPU31.2</v>
      </c>
      <c r="I484" s="11">
        <v>5</v>
      </c>
      <c r="J484" s="7">
        <v>2</v>
      </c>
      <c r="K484" s="12">
        <v>36.3883333333333</v>
      </c>
      <c r="L484" s="12">
        <v>18.578666666666699</v>
      </c>
      <c r="M484" s="12">
        <v>0.51100000000000001</v>
      </c>
      <c r="N484" s="12">
        <v>91.206999999999994</v>
      </c>
      <c r="O484" s="12">
        <v>5.4830283250000003</v>
      </c>
      <c r="P484" s="12">
        <v>22.157206729999999</v>
      </c>
      <c r="Q484" s="12">
        <v>1.71501220633577</v>
      </c>
      <c r="R484" s="12">
        <v>-1.0733343763318299</v>
      </c>
      <c r="S484" s="12">
        <v>3.7118366246120802</v>
      </c>
      <c r="T484" s="12">
        <v>2.0653606284710899</v>
      </c>
      <c r="U484" s="12">
        <v>-1.13970256437173</v>
      </c>
      <c r="V484" s="11">
        <v>12</v>
      </c>
      <c r="W484" s="11">
        <v>17.100000000000001</v>
      </c>
      <c r="X484" s="11">
        <v>205.20000000000002</v>
      </c>
    </row>
    <row r="485" spans="1:24" x14ac:dyDescent="0.2">
      <c r="A485" s="6" t="s">
        <v>51</v>
      </c>
      <c r="B485" s="6" t="s">
        <v>23</v>
      </c>
      <c r="C485" s="6" t="s">
        <v>109</v>
      </c>
      <c r="D485" s="6" t="s">
        <v>48</v>
      </c>
      <c r="E485" s="6">
        <v>31</v>
      </c>
      <c r="F485" s="6" t="s">
        <v>114</v>
      </c>
      <c r="G485" s="6" t="str">
        <f t="shared" si="24"/>
        <v>BRMPU31</v>
      </c>
      <c r="H485" s="6" t="str">
        <f t="shared" si="23"/>
        <v>BRMPU31.1</v>
      </c>
      <c r="I485" s="11">
        <v>6</v>
      </c>
      <c r="J485" s="7">
        <v>2</v>
      </c>
      <c r="K485" s="12">
        <v>38.759</v>
      </c>
      <c r="L485" s="12">
        <v>19.538333333333298</v>
      </c>
      <c r="M485" s="12">
        <v>0.50600000000000001</v>
      </c>
      <c r="N485" s="12">
        <v>95.547333333333299</v>
      </c>
      <c r="O485" s="12" t="s">
        <v>50</v>
      </c>
      <c r="P485" s="12" t="s">
        <v>50</v>
      </c>
      <c r="Q485" s="12" t="s">
        <v>50</v>
      </c>
      <c r="R485" s="12" t="s">
        <v>50</v>
      </c>
      <c r="S485" s="12" t="s">
        <v>50</v>
      </c>
      <c r="T485" s="12" t="s">
        <v>50</v>
      </c>
      <c r="U485" s="12" t="s">
        <v>50</v>
      </c>
      <c r="V485" s="11">
        <v>15</v>
      </c>
      <c r="W485" s="11">
        <v>18.600000000000001</v>
      </c>
      <c r="X485" s="11">
        <v>279</v>
      </c>
    </row>
    <row r="486" spans="1:24" x14ac:dyDescent="0.2">
      <c r="A486" s="6" t="s">
        <v>46</v>
      </c>
      <c r="B486" s="6" t="s">
        <v>22</v>
      </c>
      <c r="C486" s="6" t="s">
        <v>109</v>
      </c>
      <c r="D486" s="6" t="s">
        <v>48</v>
      </c>
      <c r="E486" s="6">
        <v>32</v>
      </c>
      <c r="F486" s="6" t="s">
        <v>116</v>
      </c>
      <c r="G486" s="6" t="str">
        <f t="shared" si="24"/>
        <v>BRMPU32</v>
      </c>
      <c r="H486" s="6" t="str">
        <f t="shared" si="23"/>
        <v>BRMPU32.1</v>
      </c>
      <c r="I486" s="11">
        <v>12</v>
      </c>
      <c r="J486" s="7">
        <v>2</v>
      </c>
      <c r="K486" s="12">
        <v>47.139000000000003</v>
      </c>
      <c r="L486" s="12">
        <v>24.98</v>
      </c>
      <c r="M486" s="12">
        <v>0.52566666666666695</v>
      </c>
      <c r="N486" s="12">
        <v>94.320999999999998</v>
      </c>
      <c r="O486" s="12">
        <v>0.73616628399999995</v>
      </c>
      <c r="P486" s="12">
        <v>17.387847170000001</v>
      </c>
      <c r="Q486" s="12">
        <v>-0.41457653258739502</v>
      </c>
      <c r="R486" s="12">
        <v>-1.39174583849156</v>
      </c>
      <c r="S486" s="12">
        <v>4.2896691959476901E-2</v>
      </c>
      <c r="T486" s="12">
        <v>-0.65308741797734904</v>
      </c>
      <c r="U486" s="12">
        <v>-0.85012029091355601</v>
      </c>
      <c r="V486" s="11">
        <v>19</v>
      </c>
      <c r="W486" s="11">
        <v>17.2</v>
      </c>
      <c r="X486" s="11">
        <v>326.8</v>
      </c>
    </row>
    <row r="487" spans="1:24" x14ac:dyDescent="0.2">
      <c r="A487" s="6" t="s">
        <v>51</v>
      </c>
      <c r="B487" s="6" t="s">
        <v>23</v>
      </c>
      <c r="C487" s="6" t="s">
        <v>109</v>
      </c>
      <c r="D487" s="6" t="s">
        <v>48</v>
      </c>
      <c r="E487" s="6">
        <v>32</v>
      </c>
      <c r="F487" s="6" t="s">
        <v>117</v>
      </c>
      <c r="G487" s="6" t="str">
        <f t="shared" si="24"/>
        <v>BRMPU32</v>
      </c>
      <c r="H487" s="6" t="str">
        <f t="shared" si="23"/>
        <v>BRMPU32.2</v>
      </c>
      <c r="I487" s="11">
        <v>8</v>
      </c>
      <c r="J487" s="7">
        <v>2</v>
      </c>
      <c r="K487" s="12">
        <v>44.357333333333301</v>
      </c>
      <c r="L487" s="12">
        <v>19.591333333333299</v>
      </c>
      <c r="M487" s="12">
        <v>0.44133333333333302</v>
      </c>
      <c r="N487" s="12">
        <v>92.548666666666705</v>
      </c>
      <c r="O487" s="12">
        <v>0.987658547</v>
      </c>
      <c r="P487" s="12">
        <v>24.451319219999998</v>
      </c>
      <c r="Q487" s="12">
        <v>0.51842293849883903</v>
      </c>
      <c r="R487" s="12">
        <v>-0.62636923076748197</v>
      </c>
      <c r="S487" s="12">
        <v>0.51670333723016404</v>
      </c>
      <c r="T487" s="12">
        <v>-1.16867413487814</v>
      </c>
      <c r="U487" s="12">
        <v>-0.30365080252965398</v>
      </c>
      <c r="V487" s="11">
        <v>21</v>
      </c>
      <c r="W487" s="11">
        <v>16.8</v>
      </c>
      <c r="X487" s="11">
        <v>352.8</v>
      </c>
    </row>
    <row r="488" spans="1:24" x14ac:dyDescent="0.2">
      <c r="A488" s="6" t="s">
        <v>46</v>
      </c>
      <c r="B488" s="6" t="s">
        <v>22</v>
      </c>
      <c r="C488" s="6" t="s">
        <v>109</v>
      </c>
      <c r="D488" s="6" t="s">
        <v>48</v>
      </c>
      <c r="E488" s="6">
        <v>33</v>
      </c>
      <c r="F488" s="6" t="s">
        <v>119</v>
      </c>
      <c r="G488" s="6" t="str">
        <f t="shared" si="24"/>
        <v>BRMPU33</v>
      </c>
      <c r="H488" s="6" t="str">
        <f t="shared" si="23"/>
        <v>BRMPU33.2</v>
      </c>
      <c r="I488" s="11">
        <v>10</v>
      </c>
      <c r="J488" s="7">
        <v>2</v>
      </c>
      <c r="K488" s="12">
        <v>52.540999999999997</v>
      </c>
      <c r="L488" s="12">
        <v>24.818000000000001</v>
      </c>
      <c r="M488" s="12">
        <v>0.47366666666666701</v>
      </c>
      <c r="N488" s="12">
        <v>83.881666666666703</v>
      </c>
      <c r="O488" s="12">
        <v>1.0705983610000001</v>
      </c>
      <c r="P488" s="12">
        <v>18.962155289999998</v>
      </c>
      <c r="Q488" s="12">
        <v>0.36813065505744402</v>
      </c>
      <c r="R488" s="12">
        <v>-0.99929564058148102</v>
      </c>
      <c r="S488" s="12">
        <v>-5.2768537755742403E-2</v>
      </c>
      <c r="T488" s="12">
        <v>-0.47126072808675901</v>
      </c>
      <c r="U488" s="12">
        <v>-0.81517933974551504</v>
      </c>
      <c r="V488" s="11">
        <v>12</v>
      </c>
      <c r="W488" s="11">
        <v>19.5</v>
      </c>
      <c r="X488" s="11">
        <v>234</v>
      </c>
    </row>
    <row r="489" spans="1:24" x14ac:dyDescent="0.2">
      <c r="A489" s="6" t="s">
        <v>51</v>
      </c>
      <c r="B489" s="6" t="s">
        <v>54</v>
      </c>
      <c r="C489" s="6" t="s">
        <v>109</v>
      </c>
      <c r="D489" s="6" t="s">
        <v>48</v>
      </c>
      <c r="E489" s="6">
        <v>33</v>
      </c>
      <c r="F489" s="6" t="s">
        <v>118</v>
      </c>
      <c r="G489" s="6" t="str">
        <f t="shared" si="24"/>
        <v>BRMPU33</v>
      </c>
      <c r="H489" s="6" t="str">
        <f t="shared" si="23"/>
        <v>BRMPU33.1</v>
      </c>
      <c r="I489" s="11">
        <v>11</v>
      </c>
      <c r="J489" s="7">
        <v>2</v>
      </c>
      <c r="K489" s="12">
        <v>49.593000000000004</v>
      </c>
      <c r="L489" s="12">
        <v>26.593333333333302</v>
      </c>
      <c r="M489" s="12">
        <v>0.536333333333333</v>
      </c>
      <c r="N489" s="12">
        <v>105.17933333333301</v>
      </c>
      <c r="O489" s="12">
        <v>0.96107916800000004</v>
      </c>
      <c r="P489" s="12">
        <v>20.193645780000001</v>
      </c>
      <c r="Q489" s="12">
        <v>-0.67246687840018704</v>
      </c>
      <c r="R489" s="12">
        <v>-0.95097753944851204</v>
      </c>
      <c r="S489" s="12">
        <v>0.50349552140754605</v>
      </c>
      <c r="T489" s="12">
        <v>-0.60586041853483696</v>
      </c>
      <c r="U489" s="12">
        <v>-0.64906943212961099</v>
      </c>
      <c r="V489" s="11">
        <v>10</v>
      </c>
      <c r="W489" s="11">
        <v>18</v>
      </c>
      <c r="X489" s="11">
        <v>180</v>
      </c>
    </row>
    <row r="490" spans="1:24" x14ac:dyDescent="0.2">
      <c r="A490" s="6" t="s">
        <v>46</v>
      </c>
      <c r="B490" s="6" t="s">
        <v>22</v>
      </c>
      <c r="C490" s="6" t="s">
        <v>109</v>
      </c>
      <c r="D490" s="6" t="s">
        <v>48</v>
      </c>
      <c r="E490" s="6">
        <v>34</v>
      </c>
      <c r="F490" s="6" t="s">
        <v>120</v>
      </c>
      <c r="G490" s="6" t="str">
        <f t="shared" si="24"/>
        <v>BRMPU34</v>
      </c>
      <c r="H490" s="6" t="str">
        <f t="shared" si="23"/>
        <v>BRMPU34.1</v>
      </c>
      <c r="I490" s="11">
        <v>13</v>
      </c>
      <c r="J490" s="7">
        <v>2</v>
      </c>
      <c r="K490" s="12">
        <v>58.267000000000003</v>
      </c>
      <c r="L490" s="12">
        <v>24.849</v>
      </c>
      <c r="M490" s="12">
        <v>0.42733333333333301</v>
      </c>
      <c r="N490" s="12">
        <v>74.4136666666667</v>
      </c>
      <c r="O490" s="12">
        <v>0.71638372900000002</v>
      </c>
      <c r="P490" s="12">
        <v>21.163647990000001</v>
      </c>
      <c r="Q490" s="12">
        <v>0.84166054879697305</v>
      </c>
      <c r="R490" s="12">
        <v>-0.54848364562326601</v>
      </c>
      <c r="S490" s="12">
        <v>-0.53794692858096005</v>
      </c>
      <c r="T490" s="12">
        <v>-0.82159628617303004</v>
      </c>
      <c r="U490" s="12">
        <v>-0.75647473845548896</v>
      </c>
      <c r="V490" s="11">
        <v>13</v>
      </c>
      <c r="W490" s="11">
        <v>18</v>
      </c>
      <c r="X490" s="11">
        <v>234</v>
      </c>
    </row>
    <row r="491" spans="1:24" x14ac:dyDescent="0.2">
      <c r="A491" s="6" t="s">
        <v>51</v>
      </c>
      <c r="B491" s="6" t="s">
        <v>64</v>
      </c>
      <c r="C491" s="6" t="s">
        <v>109</v>
      </c>
      <c r="D491" s="6" t="s">
        <v>48</v>
      </c>
      <c r="E491" s="6">
        <v>34</v>
      </c>
      <c r="F491" s="6" t="s">
        <v>121</v>
      </c>
      <c r="G491" s="6" t="str">
        <f t="shared" si="24"/>
        <v>BRMPU34</v>
      </c>
      <c r="H491" s="6" t="str">
        <f t="shared" si="23"/>
        <v>BRMPU34.2</v>
      </c>
      <c r="I491" s="11">
        <v>9</v>
      </c>
      <c r="J491" s="7">
        <v>2</v>
      </c>
      <c r="K491" s="12">
        <v>54.4463333333333</v>
      </c>
      <c r="L491" s="12">
        <v>26.531666666666698</v>
      </c>
      <c r="M491" s="12">
        <v>0.48833333333333301</v>
      </c>
      <c r="N491" s="12">
        <v>91.685000000000002</v>
      </c>
      <c r="O491" s="12">
        <v>0.637940807</v>
      </c>
      <c r="P491" s="12">
        <v>10.625590689999999</v>
      </c>
      <c r="Q491" s="12">
        <v>-0.31971697259896797</v>
      </c>
      <c r="R491" s="12">
        <v>-1.88258397014032</v>
      </c>
      <c r="S491" s="12">
        <v>-0.83373197144688604</v>
      </c>
      <c r="T491" s="12">
        <v>1.2137304041110999E-3</v>
      </c>
      <c r="U491" s="12">
        <v>-0.6016037025298</v>
      </c>
      <c r="V491" s="11">
        <v>10</v>
      </c>
      <c r="W491" s="11">
        <v>15.6</v>
      </c>
      <c r="X491" s="11">
        <v>156</v>
      </c>
    </row>
    <row r="492" spans="1:24" x14ac:dyDescent="0.2">
      <c r="A492" s="6" t="s">
        <v>46</v>
      </c>
      <c r="B492" s="6" t="s">
        <v>54</v>
      </c>
      <c r="C492" s="6" t="s">
        <v>109</v>
      </c>
      <c r="D492" s="6" t="s">
        <v>48</v>
      </c>
      <c r="E492" s="6">
        <v>35</v>
      </c>
      <c r="F492" s="6" t="s">
        <v>123</v>
      </c>
      <c r="G492" s="6" t="str">
        <f t="shared" si="24"/>
        <v>BRMPU35</v>
      </c>
      <c r="H492" s="6" t="str">
        <f t="shared" si="23"/>
        <v>BRMPU35.1</v>
      </c>
      <c r="I492" s="11" t="s">
        <v>50</v>
      </c>
      <c r="J492" s="7">
        <v>2</v>
      </c>
      <c r="K492" s="12" t="s">
        <v>50</v>
      </c>
      <c r="L492" s="12" t="s">
        <v>50</v>
      </c>
      <c r="M492" s="12">
        <v>0.41649999999999998</v>
      </c>
      <c r="N492" s="12" t="s">
        <v>50</v>
      </c>
      <c r="O492" s="12" t="s">
        <v>50</v>
      </c>
      <c r="P492" s="12" t="s">
        <v>50</v>
      </c>
      <c r="Q492" s="12" t="s">
        <v>50</v>
      </c>
      <c r="R492" s="12" t="s">
        <v>50</v>
      </c>
      <c r="S492" s="12" t="s">
        <v>50</v>
      </c>
      <c r="T492" s="12" t="s">
        <v>50</v>
      </c>
      <c r="U492" s="12" t="s">
        <v>50</v>
      </c>
      <c r="V492" s="11">
        <v>10</v>
      </c>
      <c r="W492" s="11">
        <v>15</v>
      </c>
      <c r="X492" s="11">
        <v>150</v>
      </c>
    </row>
    <row r="493" spans="1:24" x14ac:dyDescent="0.2">
      <c r="A493" s="6" t="s">
        <v>51</v>
      </c>
      <c r="B493" s="6" t="s">
        <v>54</v>
      </c>
      <c r="C493" s="6" t="s">
        <v>109</v>
      </c>
      <c r="D493" s="6" t="s">
        <v>48</v>
      </c>
      <c r="E493" s="6">
        <v>35</v>
      </c>
      <c r="F493" s="6" t="s">
        <v>122</v>
      </c>
      <c r="G493" s="6" t="str">
        <f t="shared" si="24"/>
        <v>BRMPU35</v>
      </c>
      <c r="H493" s="6" t="str">
        <f t="shared" si="23"/>
        <v>BRMPU35.2</v>
      </c>
      <c r="I493" s="11">
        <v>20</v>
      </c>
      <c r="J493" s="7">
        <v>2</v>
      </c>
      <c r="K493" s="12">
        <v>79.808499999999995</v>
      </c>
      <c r="L493" s="12">
        <v>33.235999999999997</v>
      </c>
      <c r="M493" s="12" t="s">
        <v>50</v>
      </c>
      <c r="N493" s="12">
        <v>100.19750000000001</v>
      </c>
      <c r="O493" s="12">
        <v>0.77806127599999997</v>
      </c>
      <c r="P493" s="12">
        <v>20.01919036</v>
      </c>
      <c r="Q493" s="12" t="s">
        <v>50</v>
      </c>
      <c r="R493" s="12" t="s">
        <v>50</v>
      </c>
      <c r="S493" s="12" t="s">
        <v>50</v>
      </c>
      <c r="T493" s="12" t="s">
        <v>50</v>
      </c>
      <c r="U493" s="12" t="s">
        <v>50</v>
      </c>
      <c r="V493" s="11">
        <v>9</v>
      </c>
      <c r="W493" s="11">
        <v>17.3</v>
      </c>
      <c r="X493" s="11">
        <v>155.70000000000002</v>
      </c>
    </row>
    <row r="494" spans="1:24" x14ac:dyDescent="0.2">
      <c r="A494" s="6" t="s">
        <v>46</v>
      </c>
      <c r="B494" s="6" t="s">
        <v>23</v>
      </c>
      <c r="C494" s="6" t="s">
        <v>109</v>
      </c>
      <c r="D494" s="6" t="s">
        <v>48</v>
      </c>
      <c r="E494" s="6">
        <v>36</v>
      </c>
      <c r="F494" s="6" t="s">
        <v>124</v>
      </c>
      <c r="G494" s="6" t="str">
        <f t="shared" si="24"/>
        <v>BRMPU36</v>
      </c>
      <c r="H494" s="6" t="str">
        <f t="shared" si="23"/>
        <v>BRMPU36.1</v>
      </c>
      <c r="I494" s="11">
        <v>11</v>
      </c>
      <c r="J494" s="7">
        <v>2</v>
      </c>
      <c r="K494" s="12">
        <v>68.710499999999996</v>
      </c>
      <c r="L494" s="12">
        <v>26.298999999999999</v>
      </c>
      <c r="M494" s="12">
        <v>0.38250000000000001</v>
      </c>
      <c r="N494" s="12">
        <v>78.894499999999994</v>
      </c>
      <c r="O494" s="12">
        <v>1.380799694</v>
      </c>
      <c r="P494" s="12">
        <v>22.86865392</v>
      </c>
      <c r="Q494" s="12">
        <v>1.2340276611985099</v>
      </c>
      <c r="R494" s="12">
        <v>9.1601426872719993E-2</v>
      </c>
      <c r="S494" s="12">
        <v>-0.31620299295041498</v>
      </c>
      <c r="T494" s="12">
        <v>-0.210008419879393</v>
      </c>
      <c r="U494" s="12">
        <v>-0.36301130253769398</v>
      </c>
      <c r="V494" s="11">
        <v>8</v>
      </c>
      <c r="W494" s="11">
        <v>19.5</v>
      </c>
      <c r="X494" s="11">
        <v>156</v>
      </c>
    </row>
    <row r="495" spans="1:24" x14ac:dyDescent="0.2">
      <c r="A495" s="6" t="s">
        <v>51</v>
      </c>
      <c r="B495" s="6" t="s">
        <v>22</v>
      </c>
      <c r="C495" s="6" t="s">
        <v>109</v>
      </c>
      <c r="D495" s="6" t="s">
        <v>48</v>
      </c>
      <c r="E495" s="6">
        <v>36</v>
      </c>
      <c r="F495" s="6" t="s">
        <v>125</v>
      </c>
      <c r="G495" s="6" t="str">
        <f t="shared" si="24"/>
        <v>BRMPU36</v>
      </c>
      <c r="H495" s="6" t="str">
        <f t="shared" si="23"/>
        <v>BRMPU36.2</v>
      </c>
      <c r="I495" s="14">
        <v>16</v>
      </c>
      <c r="J495" s="7">
        <v>2</v>
      </c>
      <c r="K495" s="12">
        <v>63.305999999999997</v>
      </c>
      <c r="L495" s="12">
        <v>24.5975</v>
      </c>
      <c r="M495" s="12">
        <v>0.39050000000000001</v>
      </c>
      <c r="N495" s="12">
        <v>95.453000000000003</v>
      </c>
      <c r="O495" s="12" t="s">
        <v>50</v>
      </c>
      <c r="P495" s="12" t="s">
        <v>50</v>
      </c>
      <c r="Q495" s="12" t="s">
        <v>50</v>
      </c>
      <c r="R495" s="12" t="s">
        <v>50</v>
      </c>
      <c r="S495" s="12" t="s">
        <v>50</v>
      </c>
      <c r="T495" s="12" t="s">
        <v>50</v>
      </c>
      <c r="U495" s="12" t="s">
        <v>50</v>
      </c>
      <c r="V495" s="11">
        <v>11</v>
      </c>
      <c r="W495" s="11">
        <v>19</v>
      </c>
      <c r="X495" s="11">
        <v>209</v>
      </c>
    </row>
    <row r="496" spans="1:24" x14ac:dyDescent="0.2">
      <c r="A496" s="6" t="s">
        <v>46</v>
      </c>
      <c r="B496" s="6" t="s">
        <v>54</v>
      </c>
      <c r="C496" s="6" t="s">
        <v>109</v>
      </c>
      <c r="D496" s="6" t="s">
        <v>48</v>
      </c>
      <c r="E496" s="6">
        <v>37</v>
      </c>
      <c r="F496" s="6" t="s">
        <v>129</v>
      </c>
      <c r="G496" s="6" t="str">
        <f t="shared" si="24"/>
        <v>BRMPU37</v>
      </c>
      <c r="H496" s="6" t="str">
        <f t="shared" si="23"/>
        <v>BRMPU37.2</v>
      </c>
      <c r="I496" s="11">
        <v>20</v>
      </c>
      <c r="J496" s="7">
        <v>2</v>
      </c>
      <c r="K496" s="12" t="s">
        <v>50</v>
      </c>
      <c r="L496" s="12" t="s">
        <v>50</v>
      </c>
      <c r="M496" s="12" t="s">
        <v>50</v>
      </c>
      <c r="N496" s="12" t="s">
        <v>50</v>
      </c>
      <c r="O496" s="12" t="s">
        <v>50</v>
      </c>
      <c r="P496" s="12" t="s">
        <v>50</v>
      </c>
      <c r="Q496" s="12" t="s">
        <v>50</v>
      </c>
      <c r="R496" s="12" t="s">
        <v>50</v>
      </c>
      <c r="S496" s="12" t="s">
        <v>50</v>
      </c>
      <c r="T496" s="12" t="s">
        <v>50</v>
      </c>
      <c r="U496" s="12" t="s">
        <v>50</v>
      </c>
      <c r="V496" s="11">
        <v>5</v>
      </c>
      <c r="W496" s="11">
        <v>18.2</v>
      </c>
      <c r="X496" s="11">
        <v>91</v>
      </c>
    </row>
    <row r="497" spans="1:24" x14ac:dyDescent="0.2">
      <c r="A497" s="6" t="s">
        <v>46</v>
      </c>
      <c r="B497" s="6" t="s">
        <v>22</v>
      </c>
      <c r="C497" s="6" t="s">
        <v>109</v>
      </c>
      <c r="D497" s="6" t="s">
        <v>48</v>
      </c>
      <c r="E497" s="6">
        <v>37</v>
      </c>
      <c r="F497" s="6" t="s">
        <v>126</v>
      </c>
      <c r="G497" s="6" t="str">
        <f t="shared" si="24"/>
        <v>BRMPU37</v>
      </c>
      <c r="H497" s="6" t="str">
        <f t="shared" si="23"/>
        <v>BRMPU37.4</v>
      </c>
      <c r="I497" s="11">
        <v>17</v>
      </c>
      <c r="J497" s="7">
        <v>2</v>
      </c>
      <c r="K497" s="12">
        <v>52.6355</v>
      </c>
      <c r="L497" s="12">
        <v>22.708500000000001</v>
      </c>
      <c r="M497" s="12">
        <v>0.43149999999999999</v>
      </c>
      <c r="N497" s="12">
        <v>86.424499999999995</v>
      </c>
      <c r="O497" s="12">
        <v>0.87712179700000004</v>
      </c>
      <c r="P497" s="12">
        <v>21.0791662</v>
      </c>
      <c r="Q497" s="12">
        <v>0.57682442805272705</v>
      </c>
      <c r="R497" s="12">
        <v>-0.72501303028893704</v>
      </c>
      <c r="S497" s="12">
        <v>-0.119787560133847</v>
      </c>
      <c r="T497" s="12">
        <v>-0.78644663149125305</v>
      </c>
      <c r="U497" s="12">
        <v>-0.40990869089668103</v>
      </c>
      <c r="V497" s="11">
        <v>8</v>
      </c>
      <c r="W497" s="11">
        <v>21.5</v>
      </c>
      <c r="X497" s="11">
        <v>172</v>
      </c>
    </row>
    <row r="498" spans="1:24" x14ac:dyDescent="0.2">
      <c r="A498" s="6" t="s">
        <v>51</v>
      </c>
      <c r="B498" s="6" t="s">
        <v>64</v>
      </c>
      <c r="C498" s="6" t="s">
        <v>109</v>
      </c>
      <c r="D498" s="6" t="s">
        <v>48</v>
      </c>
      <c r="E498" s="6">
        <v>37</v>
      </c>
      <c r="F498" s="6" t="s">
        <v>127</v>
      </c>
      <c r="G498" s="6" t="str">
        <f t="shared" si="24"/>
        <v>BRMPU37</v>
      </c>
      <c r="H498" s="6" t="str">
        <f t="shared" si="23"/>
        <v>BRMPU37.1</v>
      </c>
      <c r="I498" s="11">
        <v>12</v>
      </c>
      <c r="J498" s="7">
        <v>2</v>
      </c>
      <c r="K498" s="12">
        <v>54.523666666666699</v>
      </c>
      <c r="L498" s="12">
        <v>26.876666666666701</v>
      </c>
      <c r="M498" s="12">
        <v>0.496</v>
      </c>
      <c r="N498" s="12">
        <v>90.108999999999995</v>
      </c>
      <c r="O498" s="12">
        <v>0.73798878400000001</v>
      </c>
      <c r="P498" s="12">
        <v>11.360798239999999</v>
      </c>
      <c r="Q498" s="12">
        <v>-0.27807278383737499</v>
      </c>
      <c r="R498" s="12">
        <v>-1.8023567957614799</v>
      </c>
      <c r="S498" s="12">
        <v>-0.71641516237014602</v>
      </c>
      <c r="T498" s="12">
        <v>9.3285814575075898E-3</v>
      </c>
      <c r="U498" s="12">
        <v>-0.723302874740404</v>
      </c>
      <c r="V498" s="11">
        <v>8</v>
      </c>
      <c r="W498" s="11">
        <v>21.1</v>
      </c>
      <c r="X498" s="11">
        <v>168.8</v>
      </c>
    </row>
    <row r="499" spans="1:24" x14ac:dyDescent="0.2">
      <c r="A499" s="6" t="s">
        <v>51</v>
      </c>
      <c r="B499" s="6" t="s">
        <v>22</v>
      </c>
      <c r="C499" s="6" t="s">
        <v>109</v>
      </c>
      <c r="D499" s="6" t="s">
        <v>48</v>
      </c>
      <c r="E499" s="6">
        <v>37</v>
      </c>
      <c r="F499" s="6" t="s">
        <v>128</v>
      </c>
      <c r="G499" s="6" t="str">
        <f t="shared" si="24"/>
        <v>BRMPU37</v>
      </c>
      <c r="H499" s="6" t="str">
        <f t="shared" si="23"/>
        <v>BRMPU37.3</v>
      </c>
      <c r="I499" s="11">
        <v>20</v>
      </c>
      <c r="J499" s="7">
        <v>2</v>
      </c>
      <c r="K499" s="12">
        <v>57.728999999999999</v>
      </c>
      <c r="L499" s="12">
        <v>27.1645</v>
      </c>
      <c r="M499" s="12">
        <v>0.47499999999999998</v>
      </c>
      <c r="N499" s="12">
        <v>92.308499999999995</v>
      </c>
      <c r="O499" s="12">
        <v>0.76026621900000002</v>
      </c>
      <c r="P499" s="12">
        <v>25.590219099999999</v>
      </c>
      <c r="Q499" s="12">
        <v>0.113360545518151</v>
      </c>
      <c r="R499" s="12">
        <v>-4.2842777294469697E-2</v>
      </c>
      <c r="S499" s="12">
        <v>0.19591916800815801</v>
      </c>
      <c r="T499" s="12">
        <v>-1.0702312093619399</v>
      </c>
      <c r="U499" s="12">
        <v>-0.62198828544722295</v>
      </c>
      <c r="V499" s="11">
        <v>6</v>
      </c>
      <c r="W499" s="11">
        <v>20.2</v>
      </c>
      <c r="X499" s="11">
        <v>121.19999999999999</v>
      </c>
    </row>
    <row r="500" spans="1:24" x14ac:dyDescent="0.2">
      <c r="A500" s="6" t="s">
        <v>46</v>
      </c>
      <c r="B500" s="6" t="s">
        <v>23</v>
      </c>
      <c r="C500" s="6" t="s">
        <v>109</v>
      </c>
      <c r="D500" s="6" t="s">
        <v>48</v>
      </c>
      <c r="E500" s="6">
        <v>38</v>
      </c>
      <c r="F500" s="6" t="s">
        <v>130</v>
      </c>
      <c r="G500" s="6" t="str">
        <f t="shared" si="24"/>
        <v>BRMPU38</v>
      </c>
      <c r="H500" s="6" t="str">
        <f t="shared" si="23"/>
        <v>BRMPU38.1</v>
      </c>
      <c r="I500" s="11">
        <v>12</v>
      </c>
      <c r="J500" s="7">
        <v>2</v>
      </c>
      <c r="K500" s="12">
        <v>72.9523333333333</v>
      </c>
      <c r="L500" s="12">
        <v>26.842666666666702</v>
      </c>
      <c r="M500" s="12">
        <v>0.36866666666666698</v>
      </c>
      <c r="N500" s="12">
        <v>82.072333333333304</v>
      </c>
      <c r="O500" s="12">
        <v>4.1046542280000002</v>
      </c>
      <c r="P500" s="12">
        <v>18.006318270000001</v>
      </c>
      <c r="Q500" s="12">
        <v>2.0976185211561602</v>
      </c>
      <c r="R500" s="12">
        <v>-0.19569736274077501</v>
      </c>
      <c r="S500" s="12">
        <v>1.03124996238978</v>
      </c>
      <c r="T500" s="12">
        <v>2.2716619845850001</v>
      </c>
      <c r="U500" s="12">
        <v>-0.31095052062532202</v>
      </c>
      <c r="V500" s="11">
        <v>15</v>
      </c>
      <c r="W500" s="11">
        <v>17.5</v>
      </c>
      <c r="X500" s="11">
        <v>262.5</v>
      </c>
    </row>
    <row r="501" spans="1:24" x14ac:dyDescent="0.2">
      <c r="A501" s="6" t="s">
        <v>51</v>
      </c>
      <c r="B501" s="6" t="s">
        <v>23</v>
      </c>
      <c r="C501" s="6" t="s">
        <v>109</v>
      </c>
      <c r="D501" s="6" t="s">
        <v>48</v>
      </c>
      <c r="E501" s="6">
        <v>38</v>
      </c>
      <c r="F501" s="6" t="s">
        <v>131</v>
      </c>
      <c r="G501" s="6" t="str">
        <f t="shared" si="24"/>
        <v>BRMPU38</v>
      </c>
      <c r="H501" s="6" t="str">
        <f t="shared" si="23"/>
        <v>BRMPU38.2</v>
      </c>
      <c r="I501" s="11">
        <v>14</v>
      </c>
      <c r="J501" s="7">
        <v>2</v>
      </c>
      <c r="K501" s="12">
        <v>80.162666666666695</v>
      </c>
      <c r="L501" s="12">
        <v>24.607333333333301</v>
      </c>
      <c r="M501" s="12">
        <v>0.307</v>
      </c>
      <c r="N501" s="12">
        <v>73.344333333333296</v>
      </c>
      <c r="O501" s="12">
        <v>2.006873546</v>
      </c>
      <c r="P501" s="12">
        <v>20.781636930000001</v>
      </c>
      <c r="Q501" s="12">
        <v>2.02272097776412</v>
      </c>
      <c r="R501" s="12">
        <v>0.32677514562929699</v>
      </c>
      <c r="S501" s="12">
        <v>-0.63765261329518197</v>
      </c>
      <c r="T501" s="12">
        <v>0.65680459412869796</v>
      </c>
      <c r="U501" s="12">
        <v>-4.71361898260077E-3</v>
      </c>
      <c r="V501" s="11">
        <v>8</v>
      </c>
      <c r="W501" s="11">
        <v>21.4</v>
      </c>
      <c r="X501" s="11">
        <v>171.2</v>
      </c>
    </row>
    <row r="502" spans="1:24" x14ac:dyDescent="0.2">
      <c r="A502" s="6" t="s">
        <v>46</v>
      </c>
      <c r="B502" s="6" t="s">
        <v>23</v>
      </c>
      <c r="C502" s="6" t="s">
        <v>109</v>
      </c>
      <c r="D502" s="6" t="s">
        <v>48</v>
      </c>
      <c r="E502" s="6">
        <v>39</v>
      </c>
      <c r="F502" s="6" t="s">
        <v>132</v>
      </c>
      <c r="G502" s="6" t="str">
        <f t="shared" si="24"/>
        <v>BRMPU39</v>
      </c>
      <c r="H502" s="6" t="str">
        <f t="shared" si="23"/>
        <v>BRMPU39.1</v>
      </c>
      <c r="I502" s="11">
        <v>8</v>
      </c>
      <c r="J502" s="7">
        <v>2</v>
      </c>
      <c r="K502" s="12">
        <v>72.257000000000005</v>
      </c>
      <c r="L502" s="12">
        <v>31.276</v>
      </c>
      <c r="M502" s="12">
        <v>0.433</v>
      </c>
      <c r="N502" s="12">
        <v>102.352</v>
      </c>
      <c r="O502" s="12">
        <v>0.74863881300000001</v>
      </c>
      <c r="P502" s="12">
        <v>24.826449400000001</v>
      </c>
      <c r="Q502" s="12">
        <v>-8.7387201074161803E-3</v>
      </c>
      <c r="R502" s="12">
        <v>0.45496807263120498</v>
      </c>
      <c r="S502" s="12">
        <v>-0.227314967786334</v>
      </c>
      <c r="T502" s="12">
        <v>-0.606727182234161</v>
      </c>
      <c r="U502" s="12">
        <v>-3.1239362223506099E-2</v>
      </c>
      <c r="V502" s="11">
        <v>10</v>
      </c>
      <c r="W502" s="11">
        <v>21</v>
      </c>
      <c r="X502" s="11">
        <v>210</v>
      </c>
    </row>
    <row r="503" spans="1:24" x14ac:dyDescent="0.2">
      <c r="A503" s="6" t="s">
        <v>51</v>
      </c>
      <c r="B503" s="6" t="s">
        <v>23</v>
      </c>
      <c r="C503" s="6" t="s">
        <v>109</v>
      </c>
      <c r="D503" s="6" t="s">
        <v>48</v>
      </c>
      <c r="E503" s="6">
        <v>39</v>
      </c>
      <c r="F503" s="6" t="s">
        <v>133</v>
      </c>
      <c r="G503" s="6" t="str">
        <f t="shared" si="24"/>
        <v>BRMPU39</v>
      </c>
      <c r="H503" s="6" t="str">
        <f t="shared" si="23"/>
        <v>BRMPU39.2</v>
      </c>
      <c r="I503" s="11">
        <v>10</v>
      </c>
      <c r="J503" s="7">
        <v>2</v>
      </c>
      <c r="K503" s="12">
        <v>70.001000000000005</v>
      </c>
      <c r="L503" s="12">
        <v>33.761666666666699</v>
      </c>
      <c r="M503" s="12">
        <v>0.48399999999999999</v>
      </c>
      <c r="N503" s="12">
        <v>112.575666666667</v>
      </c>
      <c r="O503" s="12">
        <v>1.5689273480000001</v>
      </c>
      <c r="P503" s="12">
        <v>14.44705169</v>
      </c>
      <c r="Q503" s="12">
        <v>-0.57941504798288301</v>
      </c>
      <c r="R503" s="12">
        <v>-0.78676088840534997</v>
      </c>
      <c r="S503" s="12">
        <v>-8.1401955807106893E-2</v>
      </c>
      <c r="T503" s="12">
        <v>0.85262426992844698</v>
      </c>
      <c r="U503" s="12">
        <v>-7.9524585466326903E-2</v>
      </c>
      <c r="V503" s="11">
        <v>7</v>
      </c>
      <c r="W503" s="11">
        <v>18.899999999999999</v>
      </c>
      <c r="X503" s="11">
        <v>132.29999999999998</v>
      </c>
    </row>
    <row r="504" spans="1:24" x14ac:dyDescent="0.2">
      <c r="A504" s="6" t="s">
        <v>46</v>
      </c>
      <c r="B504" s="6" t="s">
        <v>22</v>
      </c>
      <c r="C504" s="6" t="s">
        <v>109</v>
      </c>
      <c r="D504" s="6" t="s">
        <v>48</v>
      </c>
      <c r="E504" s="6">
        <v>40</v>
      </c>
      <c r="F504" s="6" t="s">
        <v>134</v>
      </c>
      <c r="G504" s="6" t="str">
        <f t="shared" si="24"/>
        <v>BRMPU40</v>
      </c>
      <c r="H504" s="6" t="str">
        <f t="shared" si="23"/>
        <v>BRMPU40.2</v>
      </c>
      <c r="I504" s="11">
        <v>20</v>
      </c>
      <c r="J504" s="7">
        <v>2</v>
      </c>
      <c r="K504" s="12">
        <v>47.485500000000002</v>
      </c>
      <c r="L504" s="12">
        <v>23.937999999999999</v>
      </c>
      <c r="M504" s="12">
        <v>0.50749999999999995</v>
      </c>
      <c r="N504" s="12">
        <v>104.716666666667</v>
      </c>
      <c r="O504" s="12">
        <v>0.55573084299999997</v>
      </c>
      <c r="P504" s="12">
        <v>15.76168638</v>
      </c>
      <c r="Q504" s="12">
        <v>-0.68205723985247602</v>
      </c>
      <c r="R504" s="12">
        <v>-1.52813912639466</v>
      </c>
      <c r="S504" s="12">
        <v>-0.113996505700504</v>
      </c>
      <c r="T504" s="12">
        <v>-0.59605248659705301</v>
      </c>
      <c r="U504" s="12">
        <v>-0.364425785842934</v>
      </c>
      <c r="V504" s="11">
        <v>22</v>
      </c>
      <c r="W504" s="11">
        <v>17.600000000000001</v>
      </c>
      <c r="X504" s="11">
        <v>387.20000000000005</v>
      </c>
    </row>
    <row r="505" spans="1:24" x14ac:dyDescent="0.2">
      <c r="A505" s="6" t="s">
        <v>51</v>
      </c>
      <c r="B505" s="6" t="s">
        <v>22</v>
      </c>
      <c r="C505" s="6" t="s">
        <v>109</v>
      </c>
      <c r="D505" s="6" t="s">
        <v>48</v>
      </c>
      <c r="E505" s="6">
        <v>40</v>
      </c>
      <c r="F505" s="6" t="s">
        <v>135</v>
      </c>
      <c r="G505" s="6" t="str">
        <f t="shared" si="24"/>
        <v>BRMPU40</v>
      </c>
      <c r="H505" s="6" t="str">
        <f t="shared" si="23"/>
        <v>BRMPU40.1</v>
      </c>
      <c r="I505" s="11" t="s">
        <v>50</v>
      </c>
      <c r="J505" s="7">
        <v>2</v>
      </c>
      <c r="K505" s="12" t="s">
        <v>50</v>
      </c>
      <c r="L505" s="12" t="s">
        <v>50</v>
      </c>
      <c r="M505" s="12" t="s">
        <v>50</v>
      </c>
      <c r="N505" s="12" t="s">
        <v>50</v>
      </c>
      <c r="O505" s="12" t="s">
        <v>50</v>
      </c>
      <c r="P505" s="12" t="s">
        <v>50</v>
      </c>
      <c r="Q505" s="12" t="s">
        <v>50</v>
      </c>
      <c r="R505" s="12" t="s">
        <v>50</v>
      </c>
      <c r="S505" s="12" t="s">
        <v>50</v>
      </c>
      <c r="T505" s="12" t="s">
        <v>50</v>
      </c>
      <c r="U505" s="12" t="s">
        <v>50</v>
      </c>
      <c r="V505" s="11">
        <v>18</v>
      </c>
      <c r="W505" s="11">
        <v>17</v>
      </c>
      <c r="X505" s="11">
        <v>306</v>
      </c>
    </row>
    <row r="506" spans="1:24" x14ac:dyDescent="0.2">
      <c r="A506" s="6" t="s">
        <v>46</v>
      </c>
      <c r="B506" s="6" t="s">
        <v>22</v>
      </c>
      <c r="C506" s="6" t="s">
        <v>109</v>
      </c>
      <c r="D506" s="6" t="s">
        <v>48</v>
      </c>
      <c r="E506" s="6">
        <v>43</v>
      </c>
      <c r="F506" s="6" t="s">
        <v>137</v>
      </c>
      <c r="G506" s="6" t="str">
        <f t="shared" si="24"/>
        <v>BRMPU43</v>
      </c>
      <c r="H506" s="6" t="str">
        <f t="shared" si="23"/>
        <v>BRMPU43.1</v>
      </c>
      <c r="I506" s="11">
        <v>17</v>
      </c>
      <c r="J506" s="7">
        <v>2</v>
      </c>
      <c r="K506" s="12">
        <v>90.763333333333307</v>
      </c>
      <c r="L506" s="12">
        <v>37.548333333333296</v>
      </c>
      <c r="M506" s="12">
        <v>0.41366666666666702</v>
      </c>
      <c r="N506" s="12">
        <v>85.523333333333298</v>
      </c>
      <c r="O506" s="12">
        <v>0.99706308600000004</v>
      </c>
      <c r="P506" s="12">
        <v>25.543324129999998</v>
      </c>
      <c r="Q506" s="12">
        <v>0.55853770360390798</v>
      </c>
      <c r="R506" s="12">
        <v>1.1814826374642899</v>
      </c>
      <c r="S506" s="12">
        <v>-0.77045652845920398</v>
      </c>
      <c r="T506" s="12">
        <v>-9.5385885705471102E-2</v>
      </c>
      <c r="U506" s="12">
        <v>-0.48676633269767</v>
      </c>
      <c r="V506" s="11">
        <v>9</v>
      </c>
      <c r="W506" s="11">
        <v>22.5</v>
      </c>
      <c r="X506" s="11">
        <v>202.5</v>
      </c>
    </row>
    <row r="507" spans="1:24" x14ac:dyDescent="0.2">
      <c r="A507" s="6" t="s">
        <v>51</v>
      </c>
      <c r="B507" s="6" t="s">
        <v>23</v>
      </c>
      <c r="C507" s="6" t="s">
        <v>109</v>
      </c>
      <c r="D507" s="6" t="s">
        <v>48</v>
      </c>
      <c r="E507" s="6">
        <v>43</v>
      </c>
      <c r="F507" s="6" t="s">
        <v>136</v>
      </c>
      <c r="G507" s="6" t="str">
        <f t="shared" si="24"/>
        <v>BRMPU43</v>
      </c>
      <c r="H507" s="6" t="str">
        <f t="shared" si="23"/>
        <v>BRMPU43.2</v>
      </c>
      <c r="I507" s="11">
        <v>12</v>
      </c>
      <c r="J507" s="7">
        <v>2</v>
      </c>
      <c r="K507" s="12">
        <v>92.641666666666694</v>
      </c>
      <c r="L507" s="12">
        <v>35.658333333333303</v>
      </c>
      <c r="M507" s="12">
        <v>0.38500000000000001</v>
      </c>
      <c r="N507" s="12">
        <v>79.472999999999999</v>
      </c>
      <c r="O507" s="12">
        <v>1.467286045</v>
      </c>
      <c r="P507" s="12">
        <v>27.409819110000001</v>
      </c>
      <c r="Q507" s="12">
        <v>1.1347094377039999</v>
      </c>
      <c r="R507" s="12">
        <v>1.48074531538044</v>
      </c>
      <c r="S507" s="12">
        <v>-0.53892484457614398</v>
      </c>
      <c r="T507" s="12">
        <v>9.7592218320365895E-2</v>
      </c>
      <c r="U507" s="12">
        <v>-0.49939281122017598</v>
      </c>
      <c r="V507" s="11">
        <v>6</v>
      </c>
      <c r="W507" s="11">
        <v>23.5</v>
      </c>
      <c r="X507" s="11">
        <v>141</v>
      </c>
    </row>
    <row r="508" spans="1:24" x14ac:dyDescent="0.2">
      <c r="A508" s="6" t="s">
        <v>46</v>
      </c>
      <c r="B508" s="6" t="s">
        <v>54</v>
      </c>
      <c r="C508" s="6" t="s">
        <v>109</v>
      </c>
      <c r="D508" s="6" t="s">
        <v>48</v>
      </c>
      <c r="E508" s="6">
        <v>44</v>
      </c>
      <c r="F508" s="6" t="s">
        <v>138</v>
      </c>
      <c r="G508" s="6" t="str">
        <f t="shared" si="24"/>
        <v>BRMPU44</v>
      </c>
      <c r="H508" s="6" t="str">
        <f t="shared" si="23"/>
        <v>BRMPU44.1</v>
      </c>
      <c r="I508" s="11">
        <v>11</v>
      </c>
      <c r="J508" s="7">
        <v>2</v>
      </c>
      <c r="K508" s="12">
        <v>56.16</v>
      </c>
      <c r="L508" s="12">
        <v>31.419</v>
      </c>
      <c r="M508" s="12">
        <v>0.56299999999999994</v>
      </c>
      <c r="N508" s="12">
        <v>133.911</v>
      </c>
      <c r="O508" s="12">
        <v>4.7644262270000004</v>
      </c>
      <c r="P508" s="12">
        <v>17.6265094</v>
      </c>
      <c r="Q508" s="12">
        <v>-0.39365544493709997</v>
      </c>
      <c r="R508" s="12">
        <v>-0.808690630236095</v>
      </c>
      <c r="S508" s="12">
        <v>3.1255654651455802</v>
      </c>
      <c r="T508" s="12">
        <v>2.65633432175302</v>
      </c>
      <c r="U508" s="12">
        <v>-0.232528909278305</v>
      </c>
      <c r="V508" s="11">
        <v>5</v>
      </c>
      <c r="W508" s="11">
        <v>16</v>
      </c>
      <c r="X508" s="11">
        <v>80</v>
      </c>
    </row>
    <row r="509" spans="1:24" x14ac:dyDescent="0.2">
      <c r="A509" s="6" t="s">
        <v>51</v>
      </c>
      <c r="B509" s="6" t="s">
        <v>23</v>
      </c>
      <c r="C509" s="6" t="s">
        <v>109</v>
      </c>
      <c r="D509" s="6" t="s">
        <v>48</v>
      </c>
      <c r="E509" s="6">
        <v>44</v>
      </c>
      <c r="F509" s="6" t="s">
        <v>139</v>
      </c>
      <c r="G509" s="6" t="str">
        <f t="shared" si="24"/>
        <v>BRMPU44</v>
      </c>
      <c r="H509" s="6" t="str">
        <f t="shared" si="23"/>
        <v>BRMPU44.2</v>
      </c>
      <c r="I509" s="11">
        <v>10</v>
      </c>
      <c r="J509" s="7">
        <v>2</v>
      </c>
      <c r="K509" s="12">
        <v>71.956999999999994</v>
      </c>
      <c r="L509" s="12">
        <v>30.795999999999999</v>
      </c>
      <c r="M509" s="12">
        <v>0.42799999999999999</v>
      </c>
      <c r="N509" s="12">
        <v>113.80266666666699</v>
      </c>
      <c r="O509" s="12">
        <v>1.059770519</v>
      </c>
      <c r="P509" s="12">
        <v>11.997586439999999</v>
      </c>
      <c r="Q509" s="12">
        <v>-0.46770173997161801</v>
      </c>
      <c r="R509" s="12">
        <v>-0.97055795542232703</v>
      </c>
      <c r="S509" s="12">
        <v>-0.78693708231829496</v>
      </c>
      <c r="T509" s="12">
        <v>0.72674347647823201</v>
      </c>
      <c r="U509" s="12">
        <v>0.44607239424232598</v>
      </c>
      <c r="V509" s="11">
        <v>6</v>
      </c>
      <c r="W509" s="11">
        <v>18.100000000000001</v>
      </c>
      <c r="X509" s="11">
        <v>108.60000000000001</v>
      </c>
    </row>
    <row r="510" spans="1:24" x14ac:dyDescent="0.2">
      <c r="A510" s="6" t="s">
        <v>46</v>
      </c>
      <c r="B510" s="6" t="s">
        <v>54</v>
      </c>
      <c r="C510" s="6" t="s">
        <v>109</v>
      </c>
      <c r="D510" s="6" t="s">
        <v>48</v>
      </c>
      <c r="E510" s="6">
        <v>49</v>
      </c>
      <c r="F510" s="6" t="s">
        <v>141</v>
      </c>
      <c r="G510" s="6" t="str">
        <f t="shared" si="24"/>
        <v>BRMPU49</v>
      </c>
      <c r="H510" s="6" t="str">
        <f t="shared" si="23"/>
        <v>BRMPU49.1</v>
      </c>
      <c r="I510" s="11">
        <v>7</v>
      </c>
      <c r="J510" s="7">
        <v>2</v>
      </c>
      <c r="K510" s="12">
        <v>50.363</v>
      </c>
      <c r="L510" s="12">
        <v>21.862666666666701</v>
      </c>
      <c r="M510" s="12">
        <v>0.434</v>
      </c>
      <c r="N510" s="12">
        <v>81.703333333333305</v>
      </c>
      <c r="O510" s="12">
        <v>1.065481686</v>
      </c>
      <c r="P510" s="12">
        <v>23.211489140000001</v>
      </c>
      <c r="Q510" s="12">
        <v>0.82775365664197198</v>
      </c>
      <c r="R510" s="12">
        <v>-0.57338420733005202</v>
      </c>
      <c r="S510" s="12">
        <v>0.15888298782077301</v>
      </c>
      <c r="T510" s="12">
        <v>-0.90829687549404903</v>
      </c>
      <c r="U510" s="12">
        <v>-0.59561935045148795</v>
      </c>
      <c r="V510" s="11">
        <v>7</v>
      </c>
      <c r="W510" s="11">
        <v>13</v>
      </c>
      <c r="X510" s="11">
        <v>91</v>
      </c>
    </row>
    <row r="511" spans="1:24" x14ac:dyDescent="0.2">
      <c r="A511" s="6" t="s">
        <v>51</v>
      </c>
      <c r="B511" s="6" t="s">
        <v>64</v>
      </c>
      <c r="C511" s="6" t="s">
        <v>109</v>
      </c>
      <c r="D511" s="6" t="s">
        <v>48</v>
      </c>
      <c r="E511" s="6">
        <v>49</v>
      </c>
      <c r="F511" s="6" t="s">
        <v>140</v>
      </c>
      <c r="G511" s="6" t="str">
        <f t="shared" si="24"/>
        <v>BRMPU49</v>
      </c>
      <c r="H511" s="6" t="str">
        <f t="shared" si="23"/>
        <v>BRMPU49.2</v>
      </c>
      <c r="I511" s="11">
        <v>7</v>
      </c>
      <c r="J511" s="7">
        <v>2</v>
      </c>
      <c r="K511" s="12">
        <v>44.4033333333333</v>
      </c>
      <c r="L511" s="12">
        <v>21.944333333333301</v>
      </c>
      <c r="M511" s="12">
        <v>0.49433333333333301</v>
      </c>
      <c r="N511" s="12">
        <v>90.865333333333297</v>
      </c>
      <c r="O511" s="12">
        <v>0.622442155</v>
      </c>
      <c r="P511" s="12">
        <v>18.335066999999999</v>
      </c>
      <c r="Q511" s="12">
        <v>-8.8596719573487803E-2</v>
      </c>
      <c r="R511" s="12">
        <v>-1.3755645442208699</v>
      </c>
      <c r="S511" s="12">
        <v>-3.0631006350519401E-2</v>
      </c>
      <c r="T511" s="12">
        <v>-0.91155235425890302</v>
      </c>
      <c r="U511" s="12">
        <v>-0.69877988022543502</v>
      </c>
      <c r="V511" s="11">
        <v>8</v>
      </c>
      <c r="W511" s="11">
        <v>15</v>
      </c>
      <c r="X511" s="11">
        <v>120</v>
      </c>
    </row>
    <row r="512" spans="1:24" x14ac:dyDescent="0.2">
      <c r="A512" s="6" t="s">
        <v>46</v>
      </c>
      <c r="B512" s="6" t="s">
        <v>54</v>
      </c>
      <c r="C512" s="6" t="s">
        <v>109</v>
      </c>
      <c r="D512" s="6" t="s">
        <v>48</v>
      </c>
      <c r="E512" s="6">
        <v>50</v>
      </c>
      <c r="F512" s="6" t="s">
        <v>107</v>
      </c>
      <c r="G512" s="6" t="str">
        <f t="shared" si="24"/>
        <v>BRMPU50</v>
      </c>
      <c r="H512" s="6" t="str">
        <f t="shared" si="23"/>
        <v>BRMPU50.2</v>
      </c>
      <c r="I512" s="11">
        <v>20</v>
      </c>
      <c r="J512" s="7">
        <v>2</v>
      </c>
      <c r="K512" s="12">
        <v>44.922499999999999</v>
      </c>
      <c r="L512" s="12">
        <v>27.71</v>
      </c>
      <c r="M512" s="12">
        <v>0.61750000000000005</v>
      </c>
      <c r="N512" s="12">
        <v>146.13749999999999</v>
      </c>
      <c r="O512" s="12">
        <v>0.73962985199999998</v>
      </c>
      <c r="P512" s="12">
        <v>25.774398219999998</v>
      </c>
      <c r="Q512" s="12">
        <v>-2.3295741538703298</v>
      </c>
      <c r="R512" s="12">
        <v>-0.42909591092821803</v>
      </c>
      <c r="S512" s="12">
        <v>1.6555220441749301</v>
      </c>
      <c r="T512" s="12">
        <v>-1.1271976778364201</v>
      </c>
      <c r="U512" s="12">
        <v>-4.8953657924482599E-2</v>
      </c>
      <c r="V512" s="11">
        <v>10</v>
      </c>
      <c r="W512" s="11">
        <v>15.5</v>
      </c>
      <c r="X512" s="11">
        <v>155</v>
      </c>
    </row>
    <row r="513" spans="1:24" x14ac:dyDescent="0.2">
      <c r="A513" s="6" t="s">
        <v>51</v>
      </c>
      <c r="B513" s="6" t="s">
        <v>23</v>
      </c>
      <c r="C513" s="6" t="s">
        <v>109</v>
      </c>
      <c r="D513" s="6" t="s">
        <v>48</v>
      </c>
      <c r="E513" s="6">
        <v>50</v>
      </c>
      <c r="F513" s="6" t="s">
        <v>108</v>
      </c>
      <c r="G513" s="6" t="str">
        <f t="shared" si="24"/>
        <v>BRMPU50</v>
      </c>
      <c r="H513" s="6" t="str">
        <f t="shared" si="23"/>
        <v>BRMPU50.1</v>
      </c>
      <c r="I513" s="11">
        <v>17</v>
      </c>
      <c r="J513" s="7">
        <v>2</v>
      </c>
      <c r="K513" s="12">
        <v>48.43</v>
      </c>
      <c r="L513" s="12">
        <v>25.863666666666699</v>
      </c>
      <c r="M513" s="12">
        <v>0.53333333333333299</v>
      </c>
      <c r="N513" s="12">
        <v>145.33666666666701</v>
      </c>
      <c r="O513" s="12">
        <v>0.877946852</v>
      </c>
      <c r="P513" s="12">
        <v>23.238546639999999</v>
      </c>
      <c r="Q513" s="12">
        <v>-1.7349814264718499</v>
      </c>
      <c r="R513" s="12">
        <v>-0.53060537884422099</v>
      </c>
      <c r="S513" s="12">
        <v>1.22352244512241</v>
      </c>
      <c r="T513" s="12">
        <v>-0.75979689748438894</v>
      </c>
      <c r="U513" s="12">
        <v>0.58909150957123801</v>
      </c>
      <c r="V513" s="11">
        <v>10</v>
      </c>
      <c r="W513" s="11">
        <v>16.5</v>
      </c>
      <c r="X513" s="11">
        <v>165</v>
      </c>
    </row>
    <row r="514" spans="1:24" x14ac:dyDescent="0.2">
      <c r="A514" s="6" t="s">
        <v>46</v>
      </c>
      <c r="B514" s="6" t="s">
        <v>64</v>
      </c>
      <c r="C514" s="6" t="s">
        <v>109</v>
      </c>
      <c r="D514" s="6" t="s">
        <v>48</v>
      </c>
      <c r="E514" s="6">
        <v>51</v>
      </c>
      <c r="F514" s="6" t="s">
        <v>143</v>
      </c>
      <c r="G514" s="6" t="str">
        <f t="shared" si="24"/>
        <v>BRMPU51</v>
      </c>
      <c r="H514" s="6" t="str">
        <f t="shared" ref="H514:H577" si="25">CONCATENATE(C514,F514)</f>
        <v>BRMPU51.1</v>
      </c>
      <c r="I514" s="11">
        <v>7</v>
      </c>
      <c r="J514" s="7">
        <v>2</v>
      </c>
      <c r="K514" s="12">
        <v>86.746333333333297</v>
      </c>
      <c r="L514" s="12">
        <v>40.7426666666667</v>
      </c>
      <c r="M514" s="12">
        <v>0.46966666666666701</v>
      </c>
      <c r="N514" s="12">
        <v>111.440666666667</v>
      </c>
      <c r="O514" s="12">
        <v>0.59536413700000002</v>
      </c>
      <c r="P514" s="12">
        <v>19.03956784</v>
      </c>
      <c r="Q514" s="12">
        <v>-0.83644570514073102</v>
      </c>
      <c r="R514" s="12">
        <v>0.31733005909972301</v>
      </c>
      <c r="S514" s="12">
        <v>-0.88676462627827002</v>
      </c>
      <c r="T514" s="12">
        <v>0.19410036532966901</v>
      </c>
      <c r="U514" s="12">
        <v>-3.9183976324487897E-2</v>
      </c>
      <c r="V514" s="11">
        <v>11</v>
      </c>
      <c r="W514" s="11">
        <v>22.4</v>
      </c>
      <c r="X514" s="11">
        <v>246.39999999999998</v>
      </c>
    </row>
    <row r="515" spans="1:24" x14ac:dyDescent="0.2">
      <c r="A515" s="6" t="s">
        <v>51</v>
      </c>
      <c r="B515" s="6" t="s">
        <v>22</v>
      </c>
      <c r="C515" s="6" t="s">
        <v>109</v>
      </c>
      <c r="D515" s="6" t="s">
        <v>48</v>
      </c>
      <c r="E515" s="6">
        <v>51</v>
      </c>
      <c r="F515" s="6" t="s">
        <v>142</v>
      </c>
      <c r="G515" s="6" t="str">
        <f t="shared" ref="G515:G578" si="26">CONCATENATE(C515,E515)</f>
        <v>BRMPU51</v>
      </c>
      <c r="H515" s="6" t="str">
        <f t="shared" si="25"/>
        <v>BRMPU51.2</v>
      </c>
      <c r="I515" s="11">
        <v>24</v>
      </c>
      <c r="J515" s="7">
        <v>2</v>
      </c>
      <c r="K515" s="12">
        <v>94.308999999999997</v>
      </c>
      <c r="L515" s="12">
        <v>35.009</v>
      </c>
      <c r="M515" s="12">
        <v>0.371</v>
      </c>
      <c r="N515" s="12">
        <v>91.513999999999996</v>
      </c>
      <c r="O515" s="12">
        <v>1.503341211</v>
      </c>
      <c r="P515" s="12">
        <v>21.07464585</v>
      </c>
      <c r="Q515" s="12">
        <v>0.753115500735556</v>
      </c>
      <c r="R515" s="12">
        <v>0.86504127240392703</v>
      </c>
      <c r="S515" s="12">
        <v>-0.88753813710590901</v>
      </c>
      <c r="T515" s="12">
        <v>0.74464749474074499</v>
      </c>
      <c r="U515" s="12">
        <v>2.3673018717788E-2</v>
      </c>
      <c r="V515" s="11">
        <v>9</v>
      </c>
      <c r="W515" s="11">
        <v>23</v>
      </c>
      <c r="X515" s="11">
        <v>207</v>
      </c>
    </row>
    <row r="516" spans="1:24" x14ac:dyDescent="0.2">
      <c r="A516" s="6" t="s">
        <v>46</v>
      </c>
      <c r="B516" s="6" t="s">
        <v>54</v>
      </c>
      <c r="C516" s="6" t="s">
        <v>13</v>
      </c>
      <c r="D516" s="6" t="s">
        <v>144</v>
      </c>
      <c r="E516" s="6">
        <v>1</v>
      </c>
      <c r="F516" s="6" t="s">
        <v>49</v>
      </c>
      <c r="G516" s="6" t="str">
        <f t="shared" si="26"/>
        <v>FR1</v>
      </c>
      <c r="H516" s="6" t="str">
        <f t="shared" si="25"/>
        <v>FR1.1</v>
      </c>
      <c r="I516" s="11">
        <v>20</v>
      </c>
      <c r="J516" s="7">
        <v>2</v>
      </c>
      <c r="K516" s="12">
        <v>58.203000000000003</v>
      </c>
      <c r="L516" s="12">
        <v>23.475000000000001</v>
      </c>
      <c r="M516" s="12">
        <v>0.40333333333333299</v>
      </c>
      <c r="N516" s="12">
        <v>129.38933333333301</v>
      </c>
      <c r="O516" s="12">
        <v>0.97286298999999998</v>
      </c>
      <c r="P516" s="12">
        <v>18.221393169999999</v>
      </c>
      <c r="Q516" s="12">
        <v>-0.50642273315066599</v>
      </c>
      <c r="R516" s="12">
        <v>-0.70144142911741103</v>
      </c>
      <c r="S516" s="12">
        <v>9.0462878320666795E-2</v>
      </c>
      <c r="T516" s="12">
        <v>-0.143185642640484</v>
      </c>
      <c r="U516" s="12">
        <v>1.1244029868704399</v>
      </c>
      <c r="V516" s="11">
        <v>10</v>
      </c>
      <c r="W516" s="11">
        <v>16.2</v>
      </c>
      <c r="X516" s="11">
        <v>162</v>
      </c>
    </row>
    <row r="517" spans="1:24" x14ac:dyDescent="0.2">
      <c r="A517" s="6" t="s">
        <v>46</v>
      </c>
      <c r="B517" s="6" t="s">
        <v>22</v>
      </c>
      <c r="C517" s="6" t="s">
        <v>13</v>
      </c>
      <c r="D517" s="6" t="s">
        <v>144</v>
      </c>
      <c r="E517" s="6">
        <v>1</v>
      </c>
      <c r="F517" s="6" t="s">
        <v>146</v>
      </c>
      <c r="G517" s="6" t="str">
        <f t="shared" si="26"/>
        <v>FR1</v>
      </c>
      <c r="H517" s="6" t="str">
        <f t="shared" si="25"/>
        <v>FR1.3</v>
      </c>
      <c r="I517" s="11">
        <v>17</v>
      </c>
      <c r="J517" s="7">
        <v>2</v>
      </c>
      <c r="K517" s="12">
        <v>58.277999999999999</v>
      </c>
      <c r="L517" s="12">
        <v>22.920999999999999</v>
      </c>
      <c r="M517" s="12">
        <v>0.395666666666667</v>
      </c>
      <c r="N517" s="12">
        <v>106.938</v>
      </c>
      <c r="O517" s="12">
        <v>1.1689272669999999</v>
      </c>
      <c r="P517" s="12">
        <v>21.15032459</v>
      </c>
      <c r="Q517" s="12">
        <v>0.31890489048700399</v>
      </c>
      <c r="R517" s="12">
        <v>-0.41797380567076198</v>
      </c>
      <c r="S517" s="12">
        <v>0.103867160514791</v>
      </c>
      <c r="T517" s="12">
        <v>-0.35228741080343001</v>
      </c>
      <c r="U517" s="12">
        <v>0.45983306371069999</v>
      </c>
      <c r="V517" s="11">
        <v>9</v>
      </c>
      <c r="W517" s="11">
        <v>20.5</v>
      </c>
      <c r="X517" s="11">
        <v>184.5</v>
      </c>
    </row>
    <row r="518" spans="1:24" x14ac:dyDescent="0.2">
      <c r="A518" s="6" t="s">
        <v>51</v>
      </c>
      <c r="B518" s="6" t="s">
        <v>23</v>
      </c>
      <c r="C518" s="6" t="s">
        <v>13</v>
      </c>
      <c r="D518" s="6" t="s">
        <v>144</v>
      </c>
      <c r="E518" s="6">
        <v>1</v>
      </c>
      <c r="F518" s="6" t="s">
        <v>52</v>
      </c>
      <c r="G518" s="6" t="str">
        <f t="shared" si="26"/>
        <v>FR1</v>
      </c>
      <c r="H518" s="6" t="str">
        <f t="shared" si="25"/>
        <v>FR1.2</v>
      </c>
      <c r="I518" s="11">
        <v>13</v>
      </c>
      <c r="J518" s="7">
        <v>2</v>
      </c>
      <c r="K518" s="12">
        <v>57.005499999999998</v>
      </c>
      <c r="L518" s="12">
        <v>20.0535</v>
      </c>
      <c r="M518" s="12">
        <v>0.35099999999999998</v>
      </c>
      <c r="N518" s="12">
        <v>77.1965</v>
      </c>
      <c r="O518" s="12">
        <v>0.712154289</v>
      </c>
      <c r="P518" s="12">
        <v>18.031112830000001</v>
      </c>
      <c r="Q518" s="12">
        <v>1.2526657769914999</v>
      </c>
      <c r="R518" s="12">
        <v>-0.89101139122237105</v>
      </c>
      <c r="S518" s="12">
        <v>-0.91302073108117798</v>
      </c>
      <c r="T518" s="12">
        <v>-0.61077111062551603</v>
      </c>
      <c r="U518" s="12">
        <v>-3.8029507431005097E-2</v>
      </c>
      <c r="V518" s="11">
        <v>8</v>
      </c>
      <c r="W518" s="11">
        <v>18.8</v>
      </c>
      <c r="X518" s="11">
        <v>150.4</v>
      </c>
    </row>
    <row r="519" spans="1:24" x14ac:dyDescent="0.2">
      <c r="A519" s="6" t="s">
        <v>51</v>
      </c>
      <c r="B519" s="6" t="s">
        <v>22</v>
      </c>
      <c r="C519" s="6" t="s">
        <v>13</v>
      </c>
      <c r="D519" s="6" t="s">
        <v>144</v>
      </c>
      <c r="E519" s="6">
        <v>1</v>
      </c>
      <c r="F519" s="6" t="s">
        <v>145</v>
      </c>
      <c r="G519" s="6" t="str">
        <f t="shared" si="26"/>
        <v>FR1</v>
      </c>
      <c r="H519" s="6" t="str">
        <f t="shared" si="25"/>
        <v>FR1.4</v>
      </c>
      <c r="I519" s="14">
        <v>16</v>
      </c>
      <c r="J519" s="7">
        <v>2</v>
      </c>
      <c r="K519" s="12">
        <v>67.177999999999997</v>
      </c>
      <c r="L519" s="12">
        <v>25.405999999999999</v>
      </c>
      <c r="M519" s="12">
        <v>0.378</v>
      </c>
      <c r="N519" s="12">
        <v>115.97499999999999</v>
      </c>
      <c r="O519" s="12">
        <v>0.93227846299999995</v>
      </c>
      <c r="P519" s="12">
        <v>23.32458467</v>
      </c>
      <c r="Q519" s="12">
        <v>7.9982055714414094E-2</v>
      </c>
      <c r="R519" s="12">
        <v>0.18299481599756401</v>
      </c>
      <c r="S519" s="12">
        <v>-5.7529683583208001E-2</v>
      </c>
      <c r="T519" s="12">
        <v>-0.43626354165146303</v>
      </c>
      <c r="U519" s="12">
        <v>0.83959121780959001</v>
      </c>
      <c r="V519" s="11">
        <v>8</v>
      </c>
      <c r="W519" s="11">
        <v>19.600000000000001</v>
      </c>
      <c r="X519" s="11">
        <v>156.80000000000001</v>
      </c>
    </row>
    <row r="520" spans="1:24" x14ac:dyDescent="0.2">
      <c r="A520" s="6" t="s">
        <v>46</v>
      </c>
      <c r="B520" s="6" t="s">
        <v>54</v>
      </c>
      <c r="C520" s="6" t="s">
        <v>13</v>
      </c>
      <c r="D520" s="6" t="s">
        <v>144</v>
      </c>
      <c r="E520" s="6">
        <v>2</v>
      </c>
      <c r="F520" s="6" t="s">
        <v>55</v>
      </c>
      <c r="G520" s="6" t="str">
        <f t="shared" si="26"/>
        <v>FR2</v>
      </c>
      <c r="H520" s="6" t="str">
        <f t="shared" si="25"/>
        <v>FR2.2</v>
      </c>
      <c r="I520" s="11">
        <v>20</v>
      </c>
      <c r="J520" s="7">
        <v>2</v>
      </c>
      <c r="K520" s="12">
        <v>56.7306666666667</v>
      </c>
      <c r="L520" s="12">
        <v>25.119</v>
      </c>
      <c r="M520" s="12">
        <v>0.44366666666666699</v>
      </c>
      <c r="N520" s="12">
        <v>91.231999999999999</v>
      </c>
      <c r="O520" s="12">
        <v>0.92528488600000003</v>
      </c>
      <c r="P520" s="12">
        <v>32.81534328</v>
      </c>
      <c r="Q520" s="12">
        <v>0.60129084109226605</v>
      </c>
      <c r="R520" s="12">
        <v>0.76837923905698202</v>
      </c>
      <c r="S520" s="12">
        <v>0.73972425060561298</v>
      </c>
      <c r="T520" s="12">
        <v>-1.5934136239602401</v>
      </c>
      <c r="U520" s="12">
        <v>-0.474750783695495</v>
      </c>
      <c r="V520" s="11">
        <v>19</v>
      </c>
      <c r="W520" s="11">
        <v>21.3</v>
      </c>
      <c r="X520" s="11">
        <v>404.7</v>
      </c>
    </row>
    <row r="521" spans="1:24" x14ac:dyDescent="0.2">
      <c r="A521" s="6" t="s">
        <v>46</v>
      </c>
      <c r="B521" s="6" t="s">
        <v>54</v>
      </c>
      <c r="C521" s="6" t="s">
        <v>13</v>
      </c>
      <c r="D521" s="6" t="s">
        <v>144</v>
      </c>
      <c r="E521" s="6">
        <v>2</v>
      </c>
      <c r="F521" s="6" t="s">
        <v>148</v>
      </c>
      <c r="G521" s="6" t="str">
        <f t="shared" si="26"/>
        <v>FR2</v>
      </c>
      <c r="H521" s="6" t="str">
        <f t="shared" si="25"/>
        <v>FR2.4</v>
      </c>
      <c r="I521" s="11" t="s">
        <v>50</v>
      </c>
      <c r="J521" s="7">
        <v>2</v>
      </c>
      <c r="K521" s="12" t="s">
        <v>50</v>
      </c>
      <c r="L521" s="12" t="s">
        <v>50</v>
      </c>
      <c r="M521" s="12" t="s">
        <v>50</v>
      </c>
      <c r="N521" s="12" t="s">
        <v>50</v>
      </c>
      <c r="O521" s="12" t="s">
        <v>50</v>
      </c>
      <c r="P521" s="12" t="s">
        <v>50</v>
      </c>
      <c r="Q521" s="12" t="s">
        <v>50</v>
      </c>
      <c r="R521" s="12" t="s">
        <v>50</v>
      </c>
      <c r="S521" s="12" t="s">
        <v>50</v>
      </c>
      <c r="T521" s="12" t="s">
        <v>50</v>
      </c>
      <c r="U521" s="12" t="s">
        <v>50</v>
      </c>
      <c r="V521" s="11">
        <v>4</v>
      </c>
      <c r="W521" s="11">
        <v>20</v>
      </c>
      <c r="X521" s="11">
        <v>80</v>
      </c>
    </row>
    <row r="522" spans="1:24" x14ac:dyDescent="0.2">
      <c r="A522" s="6" t="s">
        <v>51</v>
      </c>
      <c r="B522" s="6" t="s">
        <v>54</v>
      </c>
      <c r="C522" s="6" t="s">
        <v>13</v>
      </c>
      <c r="D522" s="6" t="s">
        <v>144</v>
      </c>
      <c r="E522" s="6">
        <v>2</v>
      </c>
      <c r="F522" s="6" t="s">
        <v>53</v>
      </c>
      <c r="G522" s="6" t="str">
        <f t="shared" si="26"/>
        <v>FR2</v>
      </c>
      <c r="H522" s="6" t="str">
        <f t="shared" si="25"/>
        <v>FR2.1</v>
      </c>
      <c r="I522" s="11">
        <v>14</v>
      </c>
      <c r="J522" s="7">
        <v>2</v>
      </c>
      <c r="K522" s="12">
        <v>63.255000000000003</v>
      </c>
      <c r="L522" s="12">
        <v>30.6673333333333</v>
      </c>
      <c r="M522" s="12">
        <v>0.48466666666666702</v>
      </c>
      <c r="N522" s="12">
        <v>106.015666666667</v>
      </c>
      <c r="O522" s="12">
        <v>0.91708769199999995</v>
      </c>
      <c r="P522" s="12">
        <v>26.867415600000001</v>
      </c>
      <c r="Q522" s="12">
        <v>-0.30249944438609899</v>
      </c>
      <c r="R522" s="12">
        <v>0.34182090484197403</v>
      </c>
      <c r="S522" s="12">
        <v>0.45885405629459702</v>
      </c>
      <c r="T522" s="12">
        <v>-0.85247239160447197</v>
      </c>
      <c r="U522" s="12">
        <v>-0.32033814805690503</v>
      </c>
      <c r="V522" s="11">
        <v>8</v>
      </c>
      <c r="W522" s="11">
        <v>18.5</v>
      </c>
      <c r="X522" s="11">
        <v>148</v>
      </c>
    </row>
    <row r="523" spans="1:24" x14ac:dyDescent="0.2">
      <c r="A523" s="6" t="s">
        <v>51</v>
      </c>
      <c r="B523" s="6" t="s">
        <v>64</v>
      </c>
      <c r="C523" s="6" t="s">
        <v>13</v>
      </c>
      <c r="D523" s="6" t="s">
        <v>144</v>
      </c>
      <c r="E523" s="6">
        <v>2</v>
      </c>
      <c r="F523" s="6" t="s">
        <v>147</v>
      </c>
      <c r="G523" s="6" t="str">
        <f t="shared" si="26"/>
        <v>FR2</v>
      </c>
      <c r="H523" s="6" t="str">
        <f t="shared" si="25"/>
        <v>FR2.3</v>
      </c>
      <c r="I523" s="11">
        <v>17</v>
      </c>
      <c r="J523" s="7">
        <v>2</v>
      </c>
      <c r="K523" s="12">
        <v>52.463333333333303</v>
      </c>
      <c r="L523" s="12">
        <v>31.487666666666701</v>
      </c>
      <c r="M523" s="12">
        <v>0.60066666666666702</v>
      </c>
      <c r="N523" s="12">
        <v>110.721</v>
      </c>
      <c r="O523" s="12">
        <v>0.84115583900000002</v>
      </c>
      <c r="P523" s="12">
        <v>23.794601650000001</v>
      </c>
      <c r="Q523" s="12">
        <v>-1.27980620757848</v>
      </c>
      <c r="R523" s="12">
        <v>-0.468604007151462</v>
      </c>
      <c r="S523" s="12">
        <v>0.86517166764604003</v>
      </c>
      <c r="T523" s="12">
        <v>-0.86808953252477405</v>
      </c>
      <c r="U523" s="12">
        <v>-1.01976791534314</v>
      </c>
      <c r="V523" s="11">
        <v>12</v>
      </c>
      <c r="W523" s="11">
        <v>20.5</v>
      </c>
      <c r="X523" s="11">
        <v>246</v>
      </c>
    </row>
    <row r="524" spans="1:24" x14ac:dyDescent="0.2">
      <c r="A524" s="6" t="s">
        <v>46</v>
      </c>
      <c r="B524" s="6" t="s">
        <v>64</v>
      </c>
      <c r="C524" s="6" t="s">
        <v>13</v>
      </c>
      <c r="D524" s="6" t="s">
        <v>144</v>
      </c>
      <c r="E524" s="6">
        <v>3</v>
      </c>
      <c r="F524" s="6" t="s">
        <v>57</v>
      </c>
      <c r="G524" s="6" t="str">
        <f t="shared" si="26"/>
        <v>FR3</v>
      </c>
      <c r="H524" s="6" t="str">
        <f t="shared" si="25"/>
        <v>FR3.1</v>
      </c>
      <c r="I524" s="11">
        <v>13</v>
      </c>
      <c r="J524" s="7">
        <v>2</v>
      </c>
      <c r="K524" s="12">
        <v>72.147499999999994</v>
      </c>
      <c r="L524" s="12">
        <v>33.250500000000002</v>
      </c>
      <c r="M524" s="12">
        <v>0.46100000000000002</v>
      </c>
      <c r="N524" s="12">
        <v>93.133499999999998</v>
      </c>
      <c r="O524" s="12">
        <v>0.95006559999999995</v>
      </c>
      <c r="P524" s="12">
        <v>33.44482687</v>
      </c>
      <c r="Q524" s="12">
        <v>0.31769828734210698</v>
      </c>
      <c r="R524" s="12">
        <v>1.3942111407778801</v>
      </c>
      <c r="S524" s="12">
        <v>0.47827624301059202</v>
      </c>
      <c r="T524" s="12">
        <v>-1.21411086261761</v>
      </c>
      <c r="U524" s="12">
        <v>-0.61873896341839696</v>
      </c>
      <c r="V524" s="11">
        <v>19</v>
      </c>
      <c r="W524" s="11">
        <v>14.5</v>
      </c>
      <c r="X524" s="11">
        <v>275.5</v>
      </c>
    </row>
    <row r="525" spans="1:24" x14ac:dyDescent="0.2">
      <c r="A525" s="6" t="s">
        <v>46</v>
      </c>
      <c r="B525" s="6" t="s">
        <v>54</v>
      </c>
      <c r="C525" s="6" t="s">
        <v>13</v>
      </c>
      <c r="D525" s="6" t="s">
        <v>144</v>
      </c>
      <c r="E525" s="6">
        <v>3</v>
      </c>
      <c r="F525" s="6" t="s">
        <v>149</v>
      </c>
      <c r="G525" s="6" t="str">
        <f t="shared" si="26"/>
        <v>FR3</v>
      </c>
      <c r="H525" s="6" t="str">
        <f t="shared" si="25"/>
        <v>FR3.3</v>
      </c>
      <c r="I525" s="11">
        <v>18</v>
      </c>
      <c r="J525" s="7">
        <v>2</v>
      </c>
      <c r="K525" s="12">
        <v>69.152333333333303</v>
      </c>
      <c r="L525" s="12">
        <v>30.581</v>
      </c>
      <c r="M525" s="12">
        <v>0.43833333333333302</v>
      </c>
      <c r="N525" s="12">
        <v>84.286000000000001</v>
      </c>
      <c r="O525" s="12">
        <v>1.0035392569999999</v>
      </c>
      <c r="P525" s="12">
        <v>18.887622180000001</v>
      </c>
      <c r="Q525" s="12">
        <v>0.44749876027109498</v>
      </c>
      <c r="R525" s="12">
        <v>-0.38174230078573301</v>
      </c>
      <c r="S525" s="12">
        <v>-0.62717900315846498</v>
      </c>
      <c r="T525" s="12">
        <v>-9.4172031882545207E-2</v>
      </c>
      <c r="U525" s="12">
        <v>-0.58224352781802102</v>
      </c>
      <c r="V525" s="11">
        <v>17</v>
      </c>
      <c r="W525" s="11">
        <v>15</v>
      </c>
      <c r="X525" s="11">
        <v>255</v>
      </c>
    </row>
    <row r="526" spans="1:24" x14ac:dyDescent="0.2">
      <c r="A526" s="6" t="s">
        <v>51</v>
      </c>
      <c r="B526" s="6" t="s">
        <v>22</v>
      </c>
      <c r="C526" s="6" t="s">
        <v>13</v>
      </c>
      <c r="D526" s="6" t="s">
        <v>144</v>
      </c>
      <c r="E526" s="6">
        <v>3</v>
      </c>
      <c r="F526" s="6" t="s">
        <v>56</v>
      </c>
      <c r="G526" s="6" t="str">
        <f t="shared" si="26"/>
        <v>FR3</v>
      </c>
      <c r="H526" s="6" t="str">
        <f t="shared" si="25"/>
        <v>FR3.2</v>
      </c>
      <c r="I526" s="11">
        <v>21</v>
      </c>
      <c r="J526" s="7">
        <v>2</v>
      </c>
      <c r="K526" s="12">
        <v>49.162333333333301</v>
      </c>
      <c r="L526" s="12">
        <v>20.9136666666667</v>
      </c>
      <c r="M526" s="12">
        <v>0.42466666666666703</v>
      </c>
      <c r="N526" s="12">
        <v>78.275000000000006</v>
      </c>
      <c r="O526" s="12">
        <v>0.95828731199999995</v>
      </c>
      <c r="P526" s="12">
        <v>26.258815850000001</v>
      </c>
      <c r="Q526" s="12">
        <v>1.0310625871852599</v>
      </c>
      <c r="R526" s="12">
        <v>-0.27692932857764502</v>
      </c>
      <c r="S526" s="12">
        <v>0.26292018413988699</v>
      </c>
      <c r="T526" s="12">
        <v>-1.2889050924661101</v>
      </c>
      <c r="U526" s="12">
        <v>-0.640678192215829</v>
      </c>
      <c r="V526" s="11">
        <v>19</v>
      </c>
      <c r="W526" s="11">
        <v>20.5</v>
      </c>
      <c r="X526" s="11">
        <v>389.5</v>
      </c>
    </row>
    <row r="527" spans="1:24" x14ac:dyDescent="0.2">
      <c r="A527" s="6" t="s">
        <v>51</v>
      </c>
      <c r="B527" s="6" t="s">
        <v>23</v>
      </c>
      <c r="C527" s="6" t="s">
        <v>13</v>
      </c>
      <c r="D527" s="6" t="s">
        <v>144</v>
      </c>
      <c r="E527" s="6">
        <v>3</v>
      </c>
      <c r="F527" s="6" t="s">
        <v>150</v>
      </c>
      <c r="G527" s="6" t="str">
        <f t="shared" si="26"/>
        <v>FR3</v>
      </c>
      <c r="H527" s="6" t="str">
        <f t="shared" si="25"/>
        <v>FR3.4</v>
      </c>
      <c r="I527" s="11">
        <v>17</v>
      </c>
      <c r="J527" s="7">
        <v>2</v>
      </c>
      <c r="K527" s="12">
        <v>63.445333333333302</v>
      </c>
      <c r="L527" s="12">
        <v>28.58</v>
      </c>
      <c r="M527" s="12">
        <v>0.45066666666666699</v>
      </c>
      <c r="N527" s="12">
        <v>93.111666666666693</v>
      </c>
      <c r="O527" s="12">
        <v>0.84710287299999998</v>
      </c>
      <c r="P527" s="12">
        <v>22.898618370000001</v>
      </c>
      <c r="Q527" s="12">
        <v>0.19009821325107301</v>
      </c>
      <c r="R527" s="12">
        <v>-0.120076585494531</v>
      </c>
      <c r="S527" s="12">
        <v>-0.144706579335413</v>
      </c>
      <c r="T527" s="12">
        <v>-0.64122485544046803</v>
      </c>
      <c r="U527" s="12">
        <v>-0.410545133652227</v>
      </c>
      <c r="V527" s="11">
        <v>16</v>
      </c>
      <c r="W527" s="11">
        <v>19.5</v>
      </c>
      <c r="X527" s="11">
        <v>312</v>
      </c>
    </row>
    <row r="528" spans="1:24" x14ac:dyDescent="0.2">
      <c r="A528" s="6" t="s">
        <v>46</v>
      </c>
      <c r="B528" s="6" t="s">
        <v>23</v>
      </c>
      <c r="C528" s="6" t="s">
        <v>13</v>
      </c>
      <c r="D528" s="6" t="s">
        <v>144</v>
      </c>
      <c r="E528" s="6">
        <v>5</v>
      </c>
      <c r="F528" s="6" t="s">
        <v>61</v>
      </c>
      <c r="G528" s="6" t="str">
        <f t="shared" si="26"/>
        <v>FR5</v>
      </c>
      <c r="H528" s="6" t="str">
        <f t="shared" si="25"/>
        <v>FR5.2</v>
      </c>
      <c r="I528" s="11">
        <v>13</v>
      </c>
      <c r="J528" s="7">
        <v>2</v>
      </c>
      <c r="K528" s="12">
        <v>67.25</v>
      </c>
      <c r="L528" s="12">
        <v>27.3616666666667</v>
      </c>
      <c r="M528" s="12">
        <v>0.40766666666666701</v>
      </c>
      <c r="N528" s="12">
        <v>94.898333333333298</v>
      </c>
      <c r="O528" s="12">
        <v>0.90032082700000005</v>
      </c>
      <c r="P528" s="12">
        <v>25.756382909999999</v>
      </c>
      <c r="Q528" s="12">
        <v>0.50235161644790005</v>
      </c>
      <c r="R528" s="12">
        <v>0.380205364125481</v>
      </c>
      <c r="S528" s="12">
        <v>-0.104331530325878</v>
      </c>
      <c r="T528" s="12">
        <v>-0.74849532891797899</v>
      </c>
      <c r="U528" s="12">
        <v>-5.8293174642291001E-2</v>
      </c>
      <c r="V528" s="11">
        <v>14</v>
      </c>
      <c r="W528" s="11">
        <v>17.100000000000001</v>
      </c>
      <c r="X528" s="11">
        <v>239.40000000000003</v>
      </c>
    </row>
    <row r="529" spans="1:24" x14ac:dyDescent="0.2">
      <c r="A529" s="6" t="s">
        <v>51</v>
      </c>
      <c r="B529" s="6" t="s">
        <v>64</v>
      </c>
      <c r="C529" s="6" t="s">
        <v>13</v>
      </c>
      <c r="D529" s="6" t="s">
        <v>144</v>
      </c>
      <c r="E529" s="6">
        <v>5</v>
      </c>
      <c r="F529" s="6" t="s">
        <v>60</v>
      </c>
      <c r="G529" s="6" t="str">
        <f t="shared" si="26"/>
        <v>FR5</v>
      </c>
      <c r="H529" s="6" t="str">
        <f t="shared" si="25"/>
        <v>FR5.1</v>
      </c>
      <c r="I529" s="11">
        <v>12</v>
      </c>
      <c r="J529" s="7">
        <v>2</v>
      </c>
      <c r="K529" s="12">
        <v>69.763666666666694</v>
      </c>
      <c r="L529" s="12">
        <v>31.071999999999999</v>
      </c>
      <c r="M529" s="12">
        <v>0.44533333333333303</v>
      </c>
      <c r="N529" s="12">
        <v>97.97</v>
      </c>
      <c r="O529" s="12">
        <v>1.1136969210000001</v>
      </c>
      <c r="P529" s="12">
        <v>9.0394993449999994</v>
      </c>
      <c r="Q529" s="12">
        <v>-0.17515116906519301</v>
      </c>
      <c r="R529" s="12">
        <v>-1.44319631784418</v>
      </c>
      <c r="S529" s="12">
        <v>-1.0668983230939499</v>
      </c>
      <c r="T529" s="12">
        <v>0.88565848718845697</v>
      </c>
      <c r="U529" s="12">
        <v>-0.14621263560102299</v>
      </c>
      <c r="V529" s="11">
        <v>11</v>
      </c>
      <c r="W529" s="11">
        <v>14.8</v>
      </c>
      <c r="X529" s="11">
        <v>162.80000000000001</v>
      </c>
    </row>
    <row r="530" spans="1:24" x14ac:dyDescent="0.2">
      <c r="A530" s="6" t="s">
        <v>46</v>
      </c>
      <c r="B530" s="6" t="s">
        <v>23</v>
      </c>
      <c r="C530" s="6" t="s">
        <v>13</v>
      </c>
      <c r="D530" s="6" t="s">
        <v>144</v>
      </c>
      <c r="E530" s="6">
        <v>6</v>
      </c>
      <c r="F530" s="6" t="s">
        <v>62</v>
      </c>
      <c r="G530" s="6" t="str">
        <f t="shared" si="26"/>
        <v>FR6</v>
      </c>
      <c r="H530" s="6" t="str">
        <f t="shared" si="25"/>
        <v>FR6.1</v>
      </c>
      <c r="I530" s="11">
        <v>20</v>
      </c>
      <c r="J530" s="7">
        <v>2</v>
      </c>
      <c r="K530" s="12">
        <v>61.780666666666697</v>
      </c>
      <c r="L530" s="12">
        <v>22.429666666666702</v>
      </c>
      <c r="M530" s="12">
        <v>0.36366666666666703</v>
      </c>
      <c r="N530" s="12">
        <v>94.560333333333304</v>
      </c>
      <c r="O530" s="12">
        <v>3.5185650449999999</v>
      </c>
      <c r="P530" s="12">
        <v>29.545348489999999</v>
      </c>
      <c r="Q530" s="12">
        <v>1.9195626294933701</v>
      </c>
      <c r="R530" s="12">
        <v>0.73316999430687602</v>
      </c>
      <c r="S530" s="12">
        <v>1.9050235149330601</v>
      </c>
      <c r="T530" s="12">
        <v>0.66058900497083195</v>
      </c>
      <c r="U530" s="12">
        <v>9.6148336472805296E-2</v>
      </c>
      <c r="V530" s="11">
        <v>11</v>
      </c>
      <c r="W530" s="11">
        <v>17.100000000000001</v>
      </c>
      <c r="X530" s="11">
        <v>188.10000000000002</v>
      </c>
    </row>
    <row r="531" spans="1:24" x14ac:dyDescent="0.2">
      <c r="A531" s="6" t="s">
        <v>51</v>
      </c>
      <c r="B531" s="6" t="s">
        <v>64</v>
      </c>
      <c r="C531" s="6" t="s">
        <v>13</v>
      </c>
      <c r="D531" s="6" t="s">
        <v>144</v>
      </c>
      <c r="E531" s="6">
        <v>6</v>
      </c>
      <c r="F531" s="6" t="s">
        <v>63</v>
      </c>
      <c r="G531" s="6" t="str">
        <f t="shared" si="26"/>
        <v>FR6</v>
      </c>
      <c r="H531" s="6" t="str">
        <f t="shared" si="25"/>
        <v>FR6.2</v>
      </c>
      <c r="I531" s="11">
        <v>17</v>
      </c>
      <c r="J531" s="7">
        <v>2</v>
      </c>
      <c r="K531" s="12">
        <v>71.597333333333296</v>
      </c>
      <c r="L531" s="12">
        <v>25.0543333333333</v>
      </c>
      <c r="M531" s="12">
        <v>0.350333333333333</v>
      </c>
      <c r="N531" s="12">
        <v>82.011666666666699</v>
      </c>
      <c r="O531" s="12">
        <v>0.79699394099999998</v>
      </c>
      <c r="P531" s="12">
        <v>16.964911799999999</v>
      </c>
      <c r="Q531" s="12">
        <v>1.0075723655840201</v>
      </c>
      <c r="R531" s="12">
        <v>-0.46550790758579702</v>
      </c>
      <c r="S531" s="12">
        <v>-1.2467765039312</v>
      </c>
      <c r="T531" s="12">
        <v>-6.1374705101022997E-2</v>
      </c>
      <c r="U531" s="12">
        <v>6.2478583253938499E-2</v>
      </c>
      <c r="V531" s="11">
        <v>10</v>
      </c>
      <c r="W531" s="11">
        <v>15.3</v>
      </c>
      <c r="X531" s="11">
        <v>153</v>
      </c>
    </row>
    <row r="532" spans="1:24" x14ac:dyDescent="0.2">
      <c r="A532" s="6" t="s">
        <v>46</v>
      </c>
      <c r="B532" s="6" t="s">
        <v>54</v>
      </c>
      <c r="C532" s="6" t="s">
        <v>13</v>
      </c>
      <c r="D532" s="6" t="s">
        <v>144</v>
      </c>
      <c r="E532" s="6">
        <v>7</v>
      </c>
      <c r="F532" s="6" t="s">
        <v>66</v>
      </c>
      <c r="G532" s="6" t="str">
        <f t="shared" si="26"/>
        <v>FR7</v>
      </c>
      <c r="H532" s="6" t="str">
        <f t="shared" si="25"/>
        <v>FR7.1</v>
      </c>
      <c r="I532" s="11">
        <v>18</v>
      </c>
      <c r="J532" s="7">
        <v>2</v>
      </c>
      <c r="K532" s="12">
        <v>64.816999999999993</v>
      </c>
      <c r="L532" s="12">
        <v>37.345999999999997</v>
      </c>
      <c r="M532" s="12">
        <v>0.57599999999999996</v>
      </c>
      <c r="N532" s="12">
        <v>94.65</v>
      </c>
      <c r="O532" s="12">
        <v>0.752228597</v>
      </c>
      <c r="P532" s="12">
        <v>15.181768809999999</v>
      </c>
      <c r="Q532" s="12">
        <v>-0.97787769051623197</v>
      </c>
      <c r="R532" s="12">
        <v>-1.03446909092346</v>
      </c>
      <c r="S532" s="12">
        <v>-0.41035240822713598</v>
      </c>
      <c r="T532" s="12">
        <v>1.8005119208021701E-2</v>
      </c>
      <c r="U532" s="12">
        <v>-1.28709247818295</v>
      </c>
      <c r="V532" s="11">
        <v>9</v>
      </c>
      <c r="W532" s="11">
        <v>16.5</v>
      </c>
      <c r="X532" s="11">
        <v>148.5</v>
      </c>
    </row>
    <row r="533" spans="1:24" x14ac:dyDescent="0.2">
      <c r="A533" s="6" t="s">
        <v>51</v>
      </c>
      <c r="B533" s="6" t="s">
        <v>54</v>
      </c>
      <c r="C533" s="6" t="s">
        <v>13</v>
      </c>
      <c r="D533" s="6" t="s">
        <v>144</v>
      </c>
      <c r="E533" s="6">
        <v>7</v>
      </c>
      <c r="F533" s="6" t="s">
        <v>65</v>
      </c>
      <c r="G533" s="6" t="str">
        <f t="shared" si="26"/>
        <v>FR7</v>
      </c>
      <c r="H533" s="6" t="str">
        <f t="shared" si="25"/>
        <v>FR7.2</v>
      </c>
      <c r="I533" s="11">
        <v>10</v>
      </c>
      <c r="J533" s="7">
        <v>2</v>
      </c>
      <c r="K533" s="12">
        <v>61.366999999999997</v>
      </c>
      <c r="L533" s="12">
        <v>37.613666666666703</v>
      </c>
      <c r="M533" s="12">
        <v>0.61299999999999999</v>
      </c>
      <c r="N533" s="12">
        <v>134.41933333333299</v>
      </c>
      <c r="O533" s="12">
        <v>0.58114122999999995</v>
      </c>
      <c r="P533" s="12">
        <v>10.006777850000001</v>
      </c>
      <c r="Q533" s="12">
        <v>-2.5164589831234898</v>
      </c>
      <c r="R533" s="12">
        <v>-1.6654613310125399</v>
      </c>
      <c r="S533" s="12">
        <v>-0.163810502262484</v>
      </c>
      <c r="T533" s="12">
        <v>0.43640281844838003</v>
      </c>
      <c r="U533" s="12">
        <v>-0.29369098265800497</v>
      </c>
      <c r="V533" s="11">
        <v>7</v>
      </c>
      <c r="W533" s="11">
        <v>17.100000000000001</v>
      </c>
      <c r="X533" s="11">
        <v>119.70000000000002</v>
      </c>
    </row>
    <row r="534" spans="1:24" x14ac:dyDescent="0.2">
      <c r="A534" s="6" t="s">
        <v>46</v>
      </c>
      <c r="B534" s="6" t="s">
        <v>23</v>
      </c>
      <c r="C534" s="6" t="s">
        <v>13</v>
      </c>
      <c r="D534" s="6" t="s">
        <v>144</v>
      </c>
      <c r="E534" s="6">
        <v>8</v>
      </c>
      <c r="F534" s="6" t="s">
        <v>68</v>
      </c>
      <c r="G534" s="6" t="str">
        <f t="shared" si="26"/>
        <v>FR8</v>
      </c>
      <c r="H534" s="6" t="str">
        <f t="shared" si="25"/>
        <v>FR8.1</v>
      </c>
      <c r="I534" s="11" t="s">
        <v>50</v>
      </c>
      <c r="J534" s="7">
        <v>2</v>
      </c>
      <c r="K534" s="12" t="s">
        <v>50</v>
      </c>
      <c r="L534" s="12" t="s">
        <v>50</v>
      </c>
      <c r="M534" s="12" t="s">
        <v>50</v>
      </c>
      <c r="N534" s="12" t="s">
        <v>50</v>
      </c>
      <c r="O534" s="12" t="s">
        <v>50</v>
      </c>
      <c r="P534" s="12" t="s">
        <v>50</v>
      </c>
      <c r="Q534" s="12" t="s">
        <v>50</v>
      </c>
      <c r="R534" s="12" t="s">
        <v>50</v>
      </c>
      <c r="S534" s="12" t="s">
        <v>50</v>
      </c>
      <c r="T534" s="12" t="s">
        <v>50</v>
      </c>
      <c r="U534" s="12" t="s">
        <v>50</v>
      </c>
      <c r="V534" s="11">
        <v>8</v>
      </c>
      <c r="W534" s="11">
        <v>16</v>
      </c>
      <c r="X534" s="11">
        <v>128</v>
      </c>
    </row>
    <row r="535" spans="1:24" x14ac:dyDescent="0.2">
      <c r="A535" s="6" t="s">
        <v>46</v>
      </c>
      <c r="B535" s="6" t="s">
        <v>22</v>
      </c>
      <c r="C535" s="6" t="s">
        <v>13</v>
      </c>
      <c r="D535" s="6" t="s">
        <v>144</v>
      </c>
      <c r="E535" s="6">
        <v>8</v>
      </c>
      <c r="F535" s="6" t="s">
        <v>152</v>
      </c>
      <c r="G535" s="6" t="str">
        <f t="shared" si="26"/>
        <v>FR8</v>
      </c>
      <c r="H535" s="6" t="str">
        <f t="shared" si="25"/>
        <v>FR8.4</v>
      </c>
      <c r="I535" s="11">
        <v>24</v>
      </c>
      <c r="J535" s="7">
        <v>2</v>
      </c>
      <c r="K535" s="12" t="s">
        <v>50</v>
      </c>
      <c r="L535" s="12" t="s">
        <v>50</v>
      </c>
      <c r="M535" s="12" t="s">
        <v>50</v>
      </c>
      <c r="N535" s="12" t="s">
        <v>50</v>
      </c>
      <c r="O535" s="12" t="s">
        <v>50</v>
      </c>
      <c r="P535" s="12" t="s">
        <v>50</v>
      </c>
      <c r="Q535" s="12" t="s">
        <v>50</v>
      </c>
      <c r="R535" s="12" t="s">
        <v>50</v>
      </c>
      <c r="S535" s="12" t="s">
        <v>50</v>
      </c>
      <c r="T535" s="12" t="s">
        <v>50</v>
      </c>
      <c r="U535" s="12" t="s">
        <v>50</v>
      </c>
      <c r="V535" s="11">
        <v>13</v>
      </c>
      <c r="W535" s="11">
        <v>19</v>
      </c>
      <c r="X535" s="11">
        <v>247</v>
      </c>
    </row>
    <row r="536" spans="1:24" x14ac:dyDescent="0.2">
      <c r="A536" s="6" t="s">
        <v>51</v>
      </c>
      <c r="B536" s="6" t="s">
        <v>22</v>
      </c>
      <c r="C536" s="6" t="s">
        <v>13</v>
      </c>
      <c r="D536" s="6" t="s">
        <v>144</v>
      </c>
      <c r="E536" s="6">
        <v>8</v>
      </c>
      <c r="F536" s="6" t="s">
        <v>67</v>
      </c>
      <c r="G536" s="6" t="str">
        <f t="shared" si="26"/>
        <v>FR8</v>
      </c>
      <c r="H536" s="6" t="str">
        <f t="shared" si="25"/>
        <v>FR8.2</v>
      </c>
      <c r="I536" s="11">
        <v>24</v>
      </c>
      <c r="J536" s="7">
        <v>2</v>
      </c>
      <c r="K536" s="12" t="s">
        <v>50</v>
      </c>
      <c r="L536" s="12" t="s">
        <v>50</v>
      </c>
      <c r="M536" s="12" t="s">
        <v>50</v>
      </c>
      <c r="N536" s="12" t="s">
        <v>50</v>
      </c>
      <c r="O536" s="12" t="s">
        <v>50</v>
      </c>
      <c r="P536" s="12" t="s">
        <v>50</v>
      </c>
      <c r="Q536" s="12" t="s">
        <v>50</v>
      </c>
      <c r="R536" s="12" t="s">
        <v>50</v>
      </c>
      <c r="S536" s="12" t="s">
        <v>50</v>
      </c>
      <c r="T536" s="12" t="s">
        <v>50</v>
      </c>
      <c r="U536" s="12" t="s">
        <v>50</v>
      </c>
      <c r="V536" s="11">
        <v>19</v>
      </c>
      <c r="W536" s="11">
        <v>20.5</v>
      </c>
      <c r="X536" s="11">
        <v>389.5</v>
      </c>
    </row>
    <row r="537" spans="1:24" x14ac:dyDescent="0.2">
      <c r="A537" s="6" t="s">
        <v>51</v>
      </c>
      <c r="B537" s="6" t="s">
        <v>54</v>
      </c>
      <c r="C537" s="6" t="s">
        <v>13</v>
      </c>
      <c r="D537" s="6" t="s">
        <v>144</v>
      </c>
      <c r="E537" s="6">
        <v>8</v>
      </c>
      <c r="F537" s="6" t="s">
        <v>151</v>
      </c>
      <c r="G537" s="6" t="str">
        <f t="shared" si="26"/>
        <v>FR8</v>
      </c>
      <c r="H537" s="6" t="str">
        <f t="shared" si="25"/>
        <v>FR8.3</v>
      </c>
      <c r="I537" s="11">
        <v>20</v>
      </c>
      <c r="J537" s="7">
        <v>2</v>
      </c>
      <c r="K537" s="12">
        <v>54.441666666666698</v>
      </c>
      <c r="L537" s="12">
        <v>22.965333333333302</v>
      </c>
      <c r="M537" s="12">
        <v>0.42333333333333301</v>
      </c>
      <c r="N537" s="12">
        <v>151.602</v>
      </c>
      <c r="O537" s="12">
        <v>1.389787511</v>
      </c>
      <c r="P537" s="12">
        <v>30.616543620000002</v>
      </c>
      <c r="Q537" s="12">
        <v>-0.81386610768018897</v>
      </c>
      <c r="R537" s="12">
        <v>0.63969602041936202</v>
      </c>
      <c r="S537" s="12">
        <v>1.6985306825489199</v>
      </c>
      <c r="T537" s="12">
        <v>-0.85795574488380499</v>
      </c>
      <c r="U537" s="12">
        <v>1.5310690944938801</v>
      </c>
      <c r="V537" s="11">
        <v>19</v>
      </c>
      <c r="W537" s="11">
        <v>17.5</v>
      </c>
      <c r="X537" s="11">
        <v>332.5</v>
      </c>
    </row>
    <row r="538" spans="1:24" x14ac:dyDescent="0.2">
      <c r="A538" s="6" t="s">
        <v>46</v>
      </c>
      <c r="B538" s="6" t="s">
        <v>22</v>
      </c>
      <c r="C538" s="6" t="s">
        <v>13</v>
      </c>
      <c r="D538" s="6" t="s">
        <v>144</v>
      </c>
      <c r="E538" s="6">
        <v>9</v>
      </c>
      <c r="F538" s="6" t="s">
        <v>69</v>
      </c>
      <c r="G538" s="6" t="str">
        <f t="shared" si="26"/>
        <v>FR9</v>
      </c>
      <c r="H538" s="6" t="str">
        <f t="shared" si="25"/>
        <v>FR9.1</v>
      </c>
      <c r="I538" s="11">
        <v>17</v>
      </c>
      <c r="J538" s="7">
        <v>2</v>
      </c>
      <c r="K538" s="12">
        <v>69.835499999999996</v>
      </c>
      <c r="L538" s="12">
        <v>28.436</v>
      </c>
      <c r="M538" s="12">
        <v>0.41049999999999998</v>
      </c>
      <c r="N538" s="12">
        <v>81.877499999999998</v>
      </c>
      <c r="O538" s="12">
        <v>0.787934311</v>
      </c>
      <c r="P538" s="12">
        <v>20.251058189999998</v>
      </c>
      <c r="Q538" s="12">
        <v>0.66232506393054402</v>
      </c>
      <c r="R538" s="12">
        <v>-0.196915079098581</v>
      </c>
      <c r="S538" s="12">
        <v>-0.80259405569704001</v>
      </c>
      <c r="T538" s="12">
        <v>-0.36584461760339398</v>
      </c>
      <c r="U538" s="12">
        <v>-0.436219624938332</v>
      </c>
      <c r="V538" s="11">
        <v>8</v>
      </c>
      <c r="W538" s="11">
        <v>17</v>
      </c>
      <c r="X538" s="11">
        <v>136</v>
      </c>
    </row>
    <row r="539" spans="1:24" x14ac:dyDescent="0.2">
      <c r="A539" s="6" t="s">
        <v>51</v>
      </c>
      <c r="B539" s="6" t="s">
        <v>54</v>
      </c>
      <c r="C539" s="6" t="s">
        <v>13</v>
      </c>
      <c r="D539" s="6" t="s">
        <v>144</v>
      </c>
      <c r="E539" s="6">
        <v>9</v>
      </c>
      <c r="F539" s="6" t="s">
        <v>70</v>
      </c>
      <c r="G539" s="6" t="str">
        <f t="shared" si="26"/>
        <v>FR9</v>
      </c>
      <c r="H539" s="6" t="str">
        <f t="shared" si="25"/>
        <v>FR9.2</v>
      </c>
      <c r="I539" s="14">
        <v>16</v>
      </c>
      <c r="J539" s="7">
        <v>2</v>
      </c>
      <c r="K539" s="12" t="s">
        <v>50</v>
      </c>
      <c r="L539" s="12" t="s">
        <v>50</v>
      </c>
      <c r="M539" s="12" t="s">
        <v>50</v>
      </c>
      <c r="N539" s="12" t="s">
        <v>50</v>
      </c>
      <c r="O539" s="12" t="s">
        <v>50</v>
      </c>
      <c r="P539" s="12" t="s">
        <v>50</v>
      </c>
      <c r="Q539" s="12" t="s">
        <v>50</v>
      </c>
      <c r="R539" s="12" t="s">
        <v>50</v>
      </c>
      <c r="S539" s="12" t="s">
        <v>50</v>
      </c>
      <c r="T539" s="12" t="s">
        <v>50</v>
      </c>
      <c r="U539" s="12" t="s">
        <v>50</v>
      </c>
      <c r="V539" s="11">
        <v>9</v>
      </c>
      <c r="W539" s="11">
        <v>18.8</v>
      </c>
      <c r="X539" s="11">
        <v>169.20000000000002</v>
      </c>
    </row>
    <row r="540" spans="1:24" x14ac:dyDescent="0.2">
      <c r="A540" s="6" t="s">
        <v>46</v>
      </c>
      <c r="B540" s="6" t="s">
        <v>64</v>
      </c>
      <c r="C540" s="6" t="s">
        <v>13</v>
      </c>
      <c r="D540" s="6" t="s">
        <v>144</v>
      </c>
      <c r="E540" s="6">
        <v>10</v>
      </c>
      <c r="F540" s="6" t="s">
        <v>71</v>
      </c>
      <c r="G540" s="6" t="str">
        <f t="shared" si="26"/>
        <v>FR10</v>
      </c>
      <c r="H540" s="6" t="str">
        <f t="shared" si="25"/>
        <v>FR10.2</v>
      </c>
      <c r="I540" s="11">
        <v>17</v>
      </c>
      <c r="J540" s="7">
        <v>2</v>
      </c>
      <c r="K540" s="12">
        <v>52.881</v>
      </c>
      <c r="L540" s="12">
        <v>29.56</v>
      </c>
      <c r="M540" s="12">
        <v>0.55900000000000005</v>
      </c>
      <c r="N540" s="12">
        <v>156.87799999999999</v>
      </c>
      <c r="O540" s="12">
        <v>1.4203533260000001</v>
      </c>
      <c r="P540" s="12">
        <v>17.854956019999999</v>
      </c>
      <c r="Q540" s="12">
        <v>-2.2050197278103099</v>
      </c>
      <c r="R540" s="12">
        <v>-0.94796201403901903</v>
      </c>
      <c r="S540" s="12">
        <v>1.31261064447378</v>
      </c>
      <c r="T540" s="12">
        <v>0.25577730488172801</v>
      </c>
      <c r="U540" s="12">
        <v>0.73226250219016897</v>
      </c>
      <c r="V540" s="11">
        <v>12</v>
      </c>
      <c r="W540" s="11">
        <v>15.1</v>
      </c>
      <c r="X540" s="11">
        <v>181.2</v>
      </c>
    </row>
    <row r="541" spans="1:24" x14ac:dyDescent="0.2">
      <c r="A541" s="6" t="s">
        <v>46</v>
      </c>
      <c r="B541" s="6" t="s">
        <v>23</v>
      </c>
      <c r="C541" s="6" t="s">
        <v>13</v>
      </c>
      <c r="D541" s="6" t="s">
        <v>144</v>
      </c>
      <c r="E541" s="6">
        <v>10</v>
      </c>
      <c r="F541" s="6" t="s">
        <v>154</v>
      </c>
      <c r="G541" s="6" t="str">
        <f t="shared" si="26"/>
        <v>FR10</v>
      </c>
      <c r="H541" s="6" t="str">
        <f t="shared" si="25"/>
        <v>FR10.3</v>
      </c>
      <c r="I541" s="11">
        <v>18</v>
      </c>
      <c r="J541" s="7">
        <v>2</v>
      </c>
      <c r="K541" s="12" t="s">
        <v>50</v>
      </c>
      <c r="L541" s="12" t="s">
        <v>50</v>
      </c>
      <c r="M541" s="12" t="s">
        <v>50</v>
      </c>
      <c r="N541" s="12" t="s">
        <v>50</v>
      </c>
      <c r="O541" s="12" t="s">
        <v>50</v>
      </c>
      <c r="P541" s="12" t="s">
        <v>50</v>
      </c>
      <c r="Q541" s="12" t="s">
        <v>50</v>
      </c>
      <c r="R541" s="12" t="s">
        <v>50</v>
      </c>
      <c r="S541" s="12" t="s">
        <v>50</v>
      </c>
      <c r="T541" s="12" t="s">
        <v>50</v>
      </c>
      <c r="U541" s="12" t="s">
        <v>50</v>
      </c>
      <c r="V541" s="11">
        <v>8</v>
      </c>
      <c r="W541" s="11">
        <v>14.8</v>
      </c>
      <c r="X541" s="11">
        <v>118.4</v>
      </c>
    </row>
    <row r="542" spans="1:24" x14ac:dyDescent="0.2">
      <c r="A542" s="6" t="s">
        <v>51</v>
      </c>
      <c r="B542" s="6" t="s">
        <v>54</v>
      </c>
      <c r="C542" s="6" t="s">
        <v>13</v>
      </c>
      <c r="D542" s="6" t="s">
        <v>144</v>
      </c>
      <c r="E542" s="6">
        <v>10</v>
      </c>
      <c r="F542" s="6" t="s">
        <v>72</v>
      </c>
      <c r="G542" s="6" t="str">
        <f t="shared" si="26"/>
        <v>FR10</v>
      </c>
      <c r="H542" s="6" t="str">
        <f t="shared" si="25"/>
        <v>FR10.1</v>
      </c>
      <c r="I542" s="11">
        <v>20</v>
      </c>
      <c r="J542" s="7">
        <v>2</v>
      </c>
      <c r="K542" s="12">
        <v>54.952666666666701</v>
      </c>
      <c r="L542" s="12">
        <v>30.4173333333333</v>
      </c>
      <c r="M542" s="12">
        <v>0.55333333333333301</v>
      </c>
      <c r="N542" s="12">
        <v>130.017333333333</v>
      </c>
      <c r="O542" s="12" t="s">
        <v>50</v>
      </c>
      <c r="P542" s="12" t="s">
        <v>50</v>
      </c>
      <c r="Q542" s="12" t="s">
        <v>50</v>
      </c>
      <c r="R542" s="12" t="s">
        <v>50</v>
      </c>
      <c r="S542" s="12" t="s">
        <v>50</v>
      </c>
      <c r="T542" s="12" t="s">
        <v>50</v>
      </c>
      <c r="U542" s="12" t="s">
        <v>50</v>
      </c>
      <c r="V542" s="11">
        <v>9</v>
      </c>
      <c r="W542" s="11">
        <v>15.8</v>
      </c>
      <c r="X542" s="11">
        <v>142.20000000000002</v>
      </c>
    </row>
    <row r="543" spans="1:24" x14ac:dyDescent="0.2">
      <c r="A543" s="6" t="s">
        <v>51</v>
      </c>
      <c r="B543" s="6" t="s">
        <v>64</v>
      </c>
      <c r="C543" s="6" t="s">
        <v>13</v>
      </c>
      <c r="D543" s="6" t="s">
        <v>144</v>
      </c>
      <c r="E543" s="6">
        <v>10</v>
      </c>
      <c r="F543" s="6" t="s">
        <v>153</v>
      </c>
      <c r="G543" s="6" t="str">
        <f t="shared" si="26"/>
        <v>FR10</v>
      </c>
      <c r="H543" s="6" t="str">
        <f t="shared" si="25"/>
        <v>FR10.4</v>
      </c>
      <c r="I543" s="11">
        <v>18</v>
      </c>
      <c r="J543" s="7">
        <v>2</v>
      </c>
      <c r="K543" s="12">
        <v>61.406333333333301</v>
      </c>
      <c r="L543" s="12">
        <v>31.269666666666701</v>
      </c>
      <c r="M543" s="12">
        <v>0.50933333333333297</v>
      </c>
      <c r="N543" s="12">
        <v>146.576333333333</v>
      </c>
      <c r="O543" s="12">
        <v>0.80177178000000004</v>
      </c>
      <c r="P543" s="12">
        <v>19.112896979999999</v>
      </c>
      <c r="Q543" s="12">
        <v>-1.82529575049949</v>
      </c>
      <c r="R543" s="12">
        <v>-0.51233730150323897</v>
      </c>
      <c r="S543" s="12">
        <v>0.492731457523163</v>
      </c>
      <c r="T543" s="12">
        <v>-0.138971717041075</v>
      </c>
      <c r="U543" s="12">
        <v>0.80624279042675895</v>
      </c>
      <c r="V543" s="11">
        <v>10</v>
      </c>
      <c r="W543" s="11">
        <v>14.8</v>
      </c>
      <c r="X543" s="11">
        <v>148</v>
      </c>
    </row>
    <row r="544" spans="1:24" x14ac:dyDescent="0.2">
      <c r="A544" s="6" t="s">
        <v>46</v>
      </c>
      <c r="B544" s="6" t="s">
        <v>22</v>
      </c>
      <c r="C544" s="6" t="s">
        <v>13</v>
      </c>
      <c r="D544" s="6" t="s">
        <v>144</v>
      </c>
      <c r="E544" s="6">
        <v>11</v>
      </c>
      <c r="F544" s="6" t="s">
        <v>74</v>
      </c>
      <c r="G544" s="6" t="str">
        <f t="shared" si="26"/>
        <v>FR11</v>
      </c>
      <c r="H544" s="6" t="str">
        <f t="shared" si="25"/>
        <v>FR11.2</v>
      </c>
      <c r="I544" s="11" t="s">
        <v>50</v>
      </c>
      <c r="J544" s="7">
        <v>2</v>
      </c>
      <c r="K544" s="12" t="s">
        <v>50</v>
      </c>
      <c r="L544" s="12" t="s">
        <v>50</v>
      </c>
      <c r="M544" s="12" t="s">
        <v>50</v>
      </c>
      <c r="N544" s="12" t="s">
        <v>50</v>
      </c>
      <c r="O544" s="12" t="s">
        <v>50</v>
      </c>
      <c r="P544" s="12" t="s">
        <v>50</v>
      </c>
      <c r="Q544" s="12" t="s">
        <v>50</v>
      </c>
      <c r="R544" s="12" t="s">
        <v>50</v>
      </c>
      <c r="S544" s="12" t="s">
        <v>50</v>
      </c>
      <c r="T544" s="12" t="s">
        <v>50</v>
      </c>
      <c r="U544" s="12" t="s">
        <v>50</v>
      </c>
      <c r="V544" s="11">
        <v>8</v>
      </c>
      <c r="W544" s="11">
        <v>19.8</v>
      </c>
      <c r="X544" s="11">
        <v>158.4</v>
      </c>
    </row>
    <row r="545" spans="1:24" x14ac:dyDescent="0.2">
      <c r="A545" s="6" t="s">
        <v>51</v>
      </c>
      <c r="B545" s="6" t="s">
        <v>22</v>
      </c>
      <c r="C545" s="6" t="s">
        <v>13</v>
      </c>
      <c r="D545" s="6" t="s">
        <v>144</v>
      </c>
      <c r="E545" s="6">
        <v>11</v>
      </c>
      <c r="F545" s="6" t="s">
        <v>73</v>
      </c>
      <c r="G545" s="6" t="str">
        <f t="shared" si="26"/>
        <v>FR11</v>
      </c>
      <c r="H545" s="6" t="str">
        <f t="shared" si="25"/>
        <v>FR11.1</v>
      </c>
      <c r="I545" s="11">
        <v>24</v>
      </c>
      <c r="J545" s="7">
        <v>2</v>
      </c>
      <c r="K545" s="12">
        <v>85.987499999999997</v>
      </c>
      <c r="L545" s="12">
        <v>23.975000000000001</v>
      </c>
      <c r="M545" s="12">
        <v>0.27850000000000003</v>
      </c>
      <c r="N545" s="12">
        <v>98.006</v>
      </c>
      <c r="O545" s="12">
        <v>0.72245668600000001</v>
      </c>
      <c r="P545" s="12">
        <v>25.923870579999999</v>
      </c>
      <c r="Q545" s="12">
        <v>1.1300544624976101</v>
      </c>
      <c r="R545" s="12">
        <v>1.1708553369546699</v>
      </c>
      <c r="S545" s="12">
        <v>-1.0231926643234099</v>
      </c>
      <c r="T545" s="12">
        <v>-0.43629435322127602</v>
      </c>
      <c r="U545" s="12">
        <v>0.99480576773376705</v>
      </c>
      <c r="V545" s="11">
        <v>12</v>
      </c>
      <c r="W545" s="11">
        <v>17.5</v>
      </c>
      <c r="X545" s="11">
        <v>210</v>
      </c>
    </row>
    <row r="546" spans="1:24" x14ac:dyDescent="0.2">
      <c r="A546" s="6" t="s">
        <v>46</v>
      </c>
      <c r="B546" s="6" t="s">
        <v>54</v>
      </c>
      <c r="C546" s="6" t="s">
        <v>13</v>
      </c>
      <c r="D546" s="6" t="s">
        <v>144</v>
      </c>
      <c r="E546" s="6">
        <v>12</v>
      </c>
      <c r="F546" s="6" t="s">
        <v>75</v>
      </c>
      <c r="G546" s="6" t="str">
        <f t="shared" si="26"/>
        <v>FR12</v>
      </c>
      <c r="H546" s="6" t="str">
        <f t="shared" si="25"/>
        <v>FR12.1</v>
      </c>
      <c r="I546" s="11">
        <v>18</v>
      </c>
      <c r="J546" s="7">
        <v>2</v>
      </c>
      <c r="K546" s="12">
        <v>62.362666666666698</v>
      </c>
      <c r="L546" s="12">
        <v>29.3363333333333</v>
      </c>
      <c r="M546" s="12">
        <v>0.47066666666666701</v>
      </c>
      <c r="N546" s="12">
        <v>112.887333333333</v>
      </c>
      <c r="O546" s="12">
        <v>0.98471096999999996</v>
      </c>
      <c r="P546" s="12">
        <v>20.39995068</v>
      </c>
      <c r="Q546" s="12">
        <v>-0.50852442926660002</v>
      </c>
      <c r="R546" s="12">
        <v>-0.39576435894223</v>
      </c>
      <c r="S546" s="12">
        <v>0.118599015823834</v>
      </c>
      <c r="T546" s="12">
        <v>-0.26236415811299202</v>
      </c>
      <c r="U546" s="12">
        <v>5.3173054724177403E-2</v>
      </c>
      <c r="V546" s="11">
        <v>12</v>
      </c>
      <c r="W546" s="11">
        <v>16.600000000000001</v>
      </c>
      <c r="X546" s="11">
        <v>199.20000000000002</v>
      </c>
    </row>
    <row r="547" spans="1:24" x14ac:dyDescent="0.2">
      <c r="A547" s="6" t="s">
        <v>51</v>
      </c>
      <c r="B547" s="6" t="s">
        <v>22</v>
      </c>
      <c r="C547" s="6" t="s">
        <v>13</v>
      </c>
      <c r="D547" s="6" t="s">
        <v>144</v>
      </c>
      <c r="E547" s="6">
        <v>12</v>
      </c>
      <c r="F547" s="6" t="s">
        <v>76</v>
      </c>
      <c r="G547" s="6" t="str">
        <f t="shared" si="26"/>
        <v>FR12</v>
      </c>
      <c r="H547" s="6" t="str">
        <f t="shared" si="25"/>
        <v>FR12.2</v>
      </c>
      <c r="I547" s="11">
        <v>24</v>
      </c>
      <c r="J547" s="7">
        <v>2</v>
      </c>
      <c r="K547" s="12">
        <v>80.487499999999997</v>
      </c>
      <c r="L547" s="12">
        <v>36.404000000000003</v>
      </c>
      <c r="M547" s="12">
        <v>0.45200000000000001</v>
      </c>
      <c r="N547" s="12">
        <v>114.5895</v>
      </c>
      <c r="O547" s="12">
        <v>1.3663806359999999</v>
      </c>
      <c r="P547" s="12">
        <v>32.302890480000002</v>
      </c>
      <c r="Q547" s="12">
        <v>-0.16459414416610499</v>
      </c>
      <c r="R547" s="12">
        <v>1.64955730304941</v>
      </c>
      <c r="S547" s="12">
        <v>0.71812074002728099</v>
      </c>
      <c r="T547" s="12">
        <v>-0.50609886923941305</v>
      </c>
      <c r="U547" s="12">
        <v>5.98344929790397E-2</v>
      </c>
      <c r="V547" s="11">
        <v>6</v>
      </c>
      <c r="W547" s="11">
        <v>19</v>
      </c>
      <c r="X547" s="11">
        <v>114</v>
      </c>
    </row>
    <row r="548" spans="1:24" x14ac:dyDescent="0.2">
      <c r="A548" s="6" t="s">
        <v>46</v>
      </c>
      <c r="B548" s="6" t="s">
        <v>23</v>
      </c>
      <c r="C548" s="6" t="s">
        <v>13</v>
      </c>
      <c r="D548" s="6" t="s">
        <v>144</v>
      </c>
      <c r="E548" s="6">
        <v>13</v>
      </c>
      <c r="F548" s="6" t="s">
        <v>77</v>
      </c>
      <c r="G548" s="6" t="str">
        <f t="shared" si="26"/>
        <v>FR13</v>
      </c>
      <c r="H548" s="6" t="str">
        <f t="shared" si="25"/>
        <v>FR13.2</v>
      </c>
      <c r="I548" s="11">
        <v>17</v>
      </c>
      <c r="J548" s="7">
        <v>2</v>
      </c>
      <c r="K548" s="12">
        <v>74.924000000000007</v>
      </c>
      <c r="L548" s="12">
        <v>49.1443333333333</v>
      </c>
      <c r="M548" s="12">
        <v>0.65600000000000003</v>
      </c>
      <c r="N548" s="12">
        <v>147.42533333333299</v>
      </c>
      <c r="O548" s="12">
        <v>0.87253439300000002</v>
      </c>
      <c r="P548" s="12">
        <v>19.24690506</v>
      </c>
      <c r="Q548" s="12">
        <v>-2.9913616890478498</v>
      </c>
      <c r="R548" s="12">
        <v>-0.10204135523776101</v>
      </c>
      <c r="S548" s="12">
        <v>0.63316516457959404</v>
      </c>
      <c r="T548" s="12">
        <v>0.305783326835257</v>
      </c>
      <c r="U548" s="12">
        <v>-0.381899689181534</v>
      </c>
      <c r="V548" s="11">
        <v>12</v>
      </c>
      <c r="W548" s="11">
        <v>16</v>
      </c>
      <c r="X548" s="11">
        <v>192</v>
      </c>
    </row>
    <row r="549" spans="1:24" x14ac:dyDescent="0.2">
      <c r="A549" s="6" t="s">
        <v>46</v>
      </c>
      <c r="B549" s="6" t="s">
        <v>23</v>
      </c>
      <c r="C549" s="6" t="s">
        <v>13</v>
      </c>
      <c r="D549" s="6" t="s">
        <v>144</v>
      </c>
      <c r="E549" s="6">
        <v>13</v>
      </c>
      <c r="F549" s="6" t="s">
        <v>156</v>
      </c>
      <c r="G549" s="6" t="str">
        <f t="shared" si="26"/>
        <v>FR13</v>
      </c>
      <c r="H549" s="6" t="str">
        <f t="shared" si="25"/>
        <v>FR13.4</v>
      </c>
      <c r="I549" s="11">
        <v>17</v>
      </c>
      <c r="J549" s="7">
        <v>2</v>
      </c>
      <c r="K549" s="12" t="s">
        <v>50</v>
      </c>
      <c r="L549" s="12" t="s">
        <v>50</v>
      </c>
      <c r="M549" s="12" t="s">
        <v>50</v>
      </c>
      <c r="N549" s="12" t="s">
        <v>50</v>
      </c>
      <c r="O549" s="12" t="s">
        <v>50</v>
      </c>
      <c r="P549" s="12" t="s">
        <v>50</v>
      </c>
      <c r="Q549" s="12" t="s">
        <v>50</v>
      </c>
      <c r="R549" s="12" t="s">
        <v>50</v>
      </c>
      <c r="S549" s="12" t="s">
        <v>50</v>
      </c>
      <c r="T549" s="12" t="s">
        <v>50</v>
      </c>
      <c r="U549" s="12" t="s">
        <v>50</v>
      </c>
      <c r="V549" s="11">
        <v>11</v>
      </c>
      <c r="W549" s="11">
        <v>19.5</v>
      </c>
      <c r="X549" s="11">
        <v>214.5</v>
      </c>
    </row>
    <row r="550" spans="1:24" x14ac:dyDescent="0.2">
      <c r="A550" s="6" t="s">
        <v>51</v>
      </c>
      <c r="B550" s="6" t="s">
        <v>22</v>
      </c>
      <c r="C550" s="6" t="s">
        <v>13</v>
      </c>
      <c r="D550" s="6" t="s">
        <v>144</v>
      </c>
      <c r="E550" s="6">
        <v>13</v>
      </c>
      <c r="F550" s="6" t="s">
        <v>78</v>
      </c>
      <c r="G550" s="6" t="str">
        <f t="shared" si="26"/>
        <v>FR13</v>
      </c>
      <c r="H550" s="6" t="str">
        <f t="shared" si="25"/>
        <v>FR13.1</v>
      </c>
      <c r="I550" s="11">
        <v>18</v>
      </c>
      <c r="J550" s="7">
        <v>2</v>
      </c>
      <c r="K550" s="12">
        <v>88.795000000000002</v>
      </c>
      <c r="L550" s="12">
        <v>57.259</v>
      </c>
      <c r="M550" s="12">
        <v>0.64500000000000002</v>
      </c>
      <c r="N550" s="12">
        <v>134.19966666666701</v>
      </c>
      <c r="O550" s="12" t="s">
        <v>50</v>
      </c>
      <c r="P550" s="12" t="s">
        <v>50</v>
      </c>
      <c r="Q550" s="12" t="s">
        <v>50</v>
      </c>
      <c r="R550" s="12" t="s">
        <v>50</v>
      </c>
      <c r="S550" s="12" t="s">
        <v>50</v>
      </c>
      <c r="T550" s="12" t="s">
        <v>50</v>
      </c>
      <c r="U550" s="12" t="s">
        <v>50</v>
      </c>
      <c r="V550" s="11">
        <v>6</v>
      </c>
      <c r="W550" s="11">
        <v>20</v>
      </c>
      <c r="X550" s="11">
        <v>120</v>
      </c>
    </row>
    <row r="551" spans="1:24" x14ac:dyDescent="0.2">
      <c r="A551" s="6" t="s">
        <v>51</v>
      </c>
      <c r="B551" s="6" t="s">
        <v>23</v>
      </c>
      <c r="C551" s="6" t="s">
        <v>13</v>
      </c>
      <c r="D551" s="6" t="s">
        <v>144</v>
      </c>
      <c r="E551" s="6">
        <v>13</v>
      </c>
      <c r="F551" s="6" t="s">
        <v>155</v>
      </c>
      <c r="G551" s="6" t="str">
        <f t="shared" si="26"/>
        <v>FR13</v>
      </c>
      <c r="H551" s="6" t="str">
        <f t="shared" si="25"/>
        <v>FR13.3</v>
      </c>
      <c r="I551" s="11">
        <v>17</v>
      </c>
      <c r="J551" s="7">
        <v>2</v>
      </c>
      <c r="K551" s="12">
        <v>69.117666666666693</v>
      </c>
      <c r="L551" s="12">
        <v>38.190666666666701</v>
      </c>
      <c r="M551" s="12">
        <v>0.55266666666666697</v>
      </c>
      <c r="N551" s="12">
        <v>144.69900000000001</v>
      </c>
      <c r="O551" s="12">
        <v>1.840907257</v>
      </c>
      <c r="P551" s="12">
        <v>21.939009779999999</v>
      </c>
      <c r="Q551" s="12">
        <v>-1.7049198136988699</v>
      </c>
      <c r="R551" s="12">
        <v>9.0413878003712006E-2</v>
      </c>
      <c r="S551" s="12">
        <v>1.28063664609894</v>
      </c>
      <c r="T551" s="12">
        <v>0.57910799135118596</v>
      </c>
      <c r="U551" s="12">
        <v>0.28600143533753902</v>
      </c>
      <c r="V551" s="11">
        <v>14</v>
      </c>
      <c r="W551" s="11">
        <v>18.899999999999999</v>
      </c>
      <c r="X551" s="11">
        <v>264.59999999999997</v>
      </c>
    </row>
    <row r="552" spans="1:24" x14ac:dyDescent="0.2">
      <c r="A552" s="6" t="s">
        <v>46</v>
      </c>
      <c r="B552" s="6" t="s">
        <v>54</v>
      </c>
      <c r="C552" s="6" t="s">
        <v>13</v>
      </c>
      <c r="D552" s="6" t="s">
        <v>144</v>
      </c>
      <c r="E552" s="6">
        <v>14</v>
      </c>
      <c r="F552" s="6" t="s">
        <v>111</v>
      </c>
      <c r="G552" s="6" t="str">
        <f t="shared" si="26"/>
        <v>FR14</v>
      </c>
      <c r="H552" s="6" t="str">
        <f t="shared" si="25"/>
        <v>FR14.2</v>
      </c>
      <c r="I552" s="11">
        <v>23</v>
      </c>
      <c r="J552" s="7">
        <v>2</v>
      </c>
      <c r="K552" s="12">
        <v>65.983000000000004</v>
      </c>
      <c r="L552" s="12">
        <v>22.579333333333299</v>
      </c>
      <c r="M552" s="12">
        <v>0.34233333333333299</v>
      </c>
      <c r="N552" s="12">
        <v>75.875333333333302</v>
      </c>
      <c r="O552" s="12">
        <v>1.0879241980000001</v>
      </c>
      <c r="P552" s="12">
        <v>25.906810759999999</v>
      </c>
      <c r="Q552" s="12">
        <v>1.5928288886530599</v>
      </c>
      <c r="R552" s="12">
        <v>0.347496323031663</v>
      </c>
      <c r="S552" s="12">
        <v>-0.37926460385697802</v>
      </c>
      <c r="T552" s="12">
        <v>-0.77169633728732601</v>
      </c>
      <c r="U552" s="12">
        <v>-0.134253019203249</v>
      </c>
      <c r="V552" s="11">
        <v>15</v>
      </c>
      <c r="W552" s="11">
        <v>15.4</v>
      </c>
      <c r="X552" s="11">
        <v>231</v>
      </c>
    </row>
    <row r="553" spans="1:24" x14ac:dyDescent="0.2">
      <c r="A553" s="6" t="s">
        <v>51</v>
      </c>
      <c r="B553" s="6" t="s">
        <v>22</v>
      </c>
      <c r="C553" s="6" t="s">
        <v>13</v>
      </c>
      <c r="D553" s="6" t="s">
        <v>144</v>
      </c>
      <c r="E553" s="6">
        <v>14</v>
      </c>
      <c r="F553" s="6" t="s">
        <v>110</v>
      </c>
      <c r="G553" s="6" t="str">
        <f t="shared" si="26"/>
        <v>FR14</v>
      </c>
      <c r="H553" s="6" t="str">
        <f t="shared" si="25"/>
        <v>FR14.1</v>
      </c>
      <c r="I553" s="11">
        <v>18</v>
      </c>
      <c r="J553" s="7">
        <v>2</v>
      </c>
      <c r="K553" s="12" t="s">
        <v>50</v>
      </c>
      <c r="L553" s="12" t="s">
        <v>50</v>
      </c>
      <c r="M553" s="12" t="s">
        <v>50</v>
      </c>
      <c r="N553" s="12" t="s">
        <v>50</v>
      </c>
      <c r="O553" s="12" t="s">
        <v>50</v>
      </c>
      <c r="P553" s="12" t="s">
        <v>50</v>
      </c>
      <c r="Q553" s="12" t="s">
        <v>50</v>
      </c>
      <c r="R553" s="12" t="s">
        <v>50</v>
      </c>
      <c r="S553" s="12" t="s">
        <v>50</v>
      </c>
      <c r="T553" s="12" t="s">
        <v>50</v>
      </c>
      <c r="U553" s="12" t="s">
        <v>50</v>
      </c>
      <c r="V553" s="11">
        <v>12</v>
      </c>
      <c r="W553" s="11">
        <v>18.5</v>
      </c>
      <c r="X553" s="11">
        <v>222</v>
      </c>
    </row>
    <row r="554" spans="1:24" x14ac:dyDescent="0.2">
      <c r="A554" s="6" t="s">
        <v>46</v>
      </c>
      <c r="B554" s="6" t="s">
        <v>64</v>
      </c>
      <c r="C554" s="6" t="s">
        <v>13</v>
      </c>
      <c r="D554" s="6" t="s">
        <v>144</v>
      </c>
      <c r="E554" s="6">
        <v>15</v>
      </c>
      <c r="F554" s="6" t="s">
        <v>80</v>
      </c>
      <c r="G554" s="6" t="str">
        <f t="shared" si="26"/>
        <v>FR15</v>
      </c>
      <c r="H554" s="6" t="str">
        <f t="shared" si="25"/>
        <v>FR15.2</v>
      </c>
      <c r="I554" s="11">
        <v>17</v>
      </c>
      <c r="J554" s="7">
        <v>2</v>
      </c>
      <c r="K554" s="12">
        <v>52.167000000000002</v>
      </c>
      <c r="L554" s="12">
        <v>27.697333333333301</v>
      </c>
      <c r="M554" s="12">
        <v>0.53166666666666695</v>
      </c>
      <c r="N554" s="12">
        <v>135.862666666667</v>
      </c>
      <c r="O554" s="12">
        <v>0.89741214899999999</v>
      </c>
      <c r="P554" s="12">
        <v>24.981946390000001</v>
      </c>
      <c r="Q554" s="12">
        <v>-1.4405846140793299</v>
      </c>
      <c r="R554" s="12">
        <v>-0.22192074314312099</v>
      </c>
      <c r="S554" s="12">
        <v>1.13233352372867</v>
      </c>
      <c r="T554" s="12">
        <v>-0.839276925236627</v>
      </c>
      <c r="U554" s="12">
        <v>0.28212712200823098</v>
      </c>
      <c r="V554" s="11">
        <v>10</v>
      </c>
      <c r="W554" s="11">
        <v>15.4</v>
      </c>
      <c r="X554" s="11">
        <v>154</v>
      </c>
    </row>
    <row r="555" spans="1:24" x14ac:dyDescent="0.2">
      <c r="A555" s="6" t="s">
        <v>51</v>
      </c>
      <c r="B555" s="6" t="s">
        <v>23</v>
      </c>
      <c r="C555" s="6" t="s">
        <v>13</v>
      </c>
      <c r="D555" s="6" t="s">
        <v>144</v>
      </c>
      <c r="E555" s="6">
        <v>15</v>
      </c>
      <c r="F555" s="6" t="s">
        <v>79</v>
      </c>
      <c r="G555" s="6" t="str">
        <f t="shared" si="26"/>
        <v>FR15</v>
      </c>
      <c r="H555" s="6" t="str">
        <f t="shared" si="25"/>
        <v>FR15.1</v>
      </c>
      <c r="I555" s="11">
        <v>18</v>
      </c>
      <c r="J555" s="7">
        <v>2</v>
      </c>
      <c r="K555" s="12" t="s">
        <v>50</v>
      </c>
      <c r="L555" s="12" t="s">
        <v>50</v>
      </c>
      <c r="M555" s="12" t="s">
        <v>50</v>
      </c>
      <c r="N555" s="12" t="s">
        <v>50</v>
      </c>
      <c r="O555" s="12" t="s">
        <v>50</v>
      </c>
      <c r="P555" s="12" t="s">
        <v>50</v>
      </c>
      <c r="Q555" s="12" t="s">
        <v>50</v>
      </c>
      <c r="R555" s="12" t="s">
        <v>50</v>
      </c>
      <c r="S555" s="12" t="s">
        <v>50</v>
      </c>
      <c r="T555" s="12" t="s">
        <v>50</v>
      </c>
      <c r="U555" s="12" t="s">
        <v>50</v>
      </c>
      <c r="V555" s="11">
        <v>4</v>
      </c>
      <c r="W555" s="11">
        <v>21.5</v>
      </c>
      <c r="X555" s="11">
        <v>86</v>
      </c>
    </row>
    <row r="556" spans="1:24" x14ac:dyDescent="0.2">
      <c r="A556" s="6" t="s">
        <v>46</v>
      </c>
      <c r="B556" s="6" t="s">
        <v>54</v>
      </c>
      <c r="C556" s="6" t="s">
        <v>13</v>
      </c>
      <c r="D556" s="6" t="s">
        <v>144</v>
      </c>
      <c r="E556" s="6">
        <v>16</v>
      </c>
      <c r="F556" s="6" t="s">
        <v>81</v>
      </c>
      <c r="G556" s="6" t="str">
        <f t="shared" si="26"/>
        <v>FR16</v>
      </c>
      <c r="H556" s="6" t="str">
        <f t="shared" si="25"/>
        <v>FR16.1</v>
      </c>
      <c r="I556" s="14">
        <v>16</v>
      </c>
      <c r="J556" s="7">
        <v>2</v>
      </c>
      <c r="K556" s="12">
        <v>48.094999999999999</v>
      </c>
      <c r="L556" s="12">
        <v>20.067333333333298</v>
      </c>
      <c r="M556" s="12">
        <v>0.4</v>
      </c>
      <c r="N556" s="12">
        <v>143.64699999999999</v>
      </c>
      <c r="O556" s="12">
        <v>0.78796936299999998</v>
      </c>
      <c r="P556" s="12">
        <v>19.440055109999999</v>
      </c>
      <c r="Q556" s="12">
        <v>-0.84055255288294695</v>
      </c>
      <c r="R556" s="12">
        <v>-0.89224498882916403</v>
      </c>
      <c r="S556" s="12">
        <v>0.49687498179424699</v>
      </c>
      <c r="T556" s="12">
        <v>-0.57247780912452995</v>
      </c>
      <c r="U556" s="12">
        <v>1.62782394791203</v>
      </c>
      <c r="V556" s="11">
        <v>11</v>
      </c>
      <c r="W556" s="11">
        <v>17.600000000000001</v>
      </c>
      <c r="X556" s="11">
        <v>193.60000000000002</v>
      </c>
    </row>
    <row r="557" spans="1:24" x14ac:dyDescent="0.2">
      <c r="A557" s="6" t="s">
        <v>51</v>
      </c>
      <c r="B557" s="6" t="s">
        <v>23</v>
      </c>
      <c r="C557" s="6" t="s">
        <v>13</v>
      </c>
      <c r="D557" s="6" t="s">
        <v>144</v>
      </c>
      <c r="E557" s="6">
        <v>16</v>
      </c>
      <c r="F557" s="6" t="s">
        <v>82</v>
      </c>
      <c r="G557" s="6" t="str">
        <f t="shared" si="26"/>
        <v>FR16</v>
      </c>
      <c r="H557" s="6" t="str">
        <f t="shared" si="25"/>
        <v>FR16.2</v>
      </c>
      <c r="I557" s="11">
        <v>14</v>
      </c>
      <c r="J557" s="7">
        <v>2</v>
      </c>
      <c r="K557" s="12">
        <v>75.933499999999995</v>
      </c>
      <c r="L557" s="12">
        <v>26.999500000000001</v>
      </c>
      <c r="M557" s="12">
        <v>0.35549999999999998</v>
      </c>
      <c r="N557" s="12">
        <v>108.9315</v>
      </c>
      <c r="O557" s="12">
        <v>0.92949014799999996</v>
      </c>
      <c r="P557" s="12">
        <v>17.03583635</v>
      </c>
      <c r="Q557" s="12">
        <v>0.22559101183683999</v>
      </c>
      <c r="R557" s="12">
        <v>-0.22096096565877399</v>
      </c>
      <c r="S557" s="12">
        <v>-0.89113461168796604</v>
      </c>
      <c r="T557" s="12">
        <v>0.26914982561073197</v>
      </c>
      <c r="U557" s="12">
        <v>0.82041444620686499</v>
      </c>
      <c r="V557" s="11">
        <v>10</v>
      </c>
      <c r="W557" s="11">
        <v>20.100000000000001</v>
      </c>
      <c r="X557" s="11">
        <v>201</v>
      </c>
    </row>
    <row r="558" spans="1:24" x14ac:dyDescent="0.2">
      <c r="A558" s="6" t="s">
        <v>46</v>
      </c>
      <c r="B558" s="6" t="s">
        <v>22</v>
      </c>
      <c r="C558" s="6" t="s">
        <v>13</v>
      </c>
      <c r="D558" s="6" t="s">
        <v>144</v>
      </c>
      <c r="E558" s="6">
        <v>17</v>
      </c>
      <c r="F558" s="6" t="s">
        <v>83</v>
      </c>
      <c r="G558" s="6" t="str">
        <f t="shared" si="26"/>
        <v>FR17</v>
      </c>
      <c r="H558" s="6" t="str">
        <f t="shared" si="25"/>
        <v>FR17.1</v>
      </c>
      <c r="I558" s="11">
        <v>21</v>
      </c>
      <c r="J558" s="7">
        <v>2</v>
      </c>
      <c r="K558" s="12">
        <v>67.769000000000005</v>
      </c>
      <c r="L558" s="12">
        <v>33.2113333333333</v>
      </c>
      <c r="M558" s="12">
        <v>0.49033333333333301</v>
      </c>
      <c r="N558" s="12">
        <v>116.393333333333</v>
      </c>
      <c r="O558" s="12">
        <v>1.127998909</v>
      </c>
      <c r="P558" s="12">
        <v>19.159044869999999</v>
      </c>
      <c r="Q558" s="12">
        <v>-0.76967828050126197</v>
      </c>
      <c r="R558" s="12">
        <v>-0.33930672890360197</v>
      </c>
      <c r="S558" s="12">
        <v>8.9009626612654894E-2</v>
      </c>
      <c r="T558" s="12">
        <v>0.106951652685066</v>
      </c>
      <c r="U558" s="12">
        <v>-1.4254703449140701E-2</v>
      </c>
      <c r="V558" s="11">
        <v>7</v>
      </c>
      <c r="W558" s="11">
        <v>18.5</v>
      </c>
      <c r="X558" s="11">
        <v>129.5</v>
      </c>
    </row>
    <row r="559" spans="1:24" x14ac:dyDescent="0.2">
      <c r="A559" s="6" t="s">
        <v>51</v>
      </c>
      <c r="B559" s="6" t="s">
        <v>22</v>
      </c>
      <c r="C559" s="6" t="s">
        <v>13</v>
      </c>
      <c r="D559" s="6" t="s">
        <v>144</v>
      </c>
      <c r="E559" s="6">
        <v>17</v>
      </c>
      <c r="F559" s="6" t="s">
        <v>84</v>
      </c>
      <c r="G559" s="6" t="str">
        <f t="shared" si="26"/>
        <v>FR17</v>
      </c>
      <c r="H559" s="6" t="str">
        <f t="shared" si="25"/>
        <v>FR17.2</v>
      </c>
      <c r="I559" s="11" t="s">
        <v>50</v>
      </c>
      <c r="J559" s="7">
        <v>2</v>
      </c>
      <c r="K559" s="12">
        <v>69.236000000000004</v>
      </c>
      <c r="L559" s="12">
        <v>27.459</v>
      </c>
      <c r="M559" s="12">
        <v>0.39700000000000002</v>
      </c>
      <c r="N559" s="12">
        <v>95.623666666666693</v>
      </c>
      <c r="O559" s="12">
        <v>1.2165777330000001</v>
      </c>
      <c r="P559" s="12">
        <v>23.167250580000001</v>
      </c>
      <c r="Q559" s="12">
        <v>0.59999392639496396</v>
      </c>
      <c r="R559" s="12">
        <v>0.17757809027720201</v>
      </c>
      <c r="S559" s="12">
        <v>-0.15158625198595199</v>
      </c>
      <c r="T559" s="12">
        <v>-0.25512154074015703</v>
      </c>
      <c r="U559" s="12">
        <v>4.1254850799741297E-2</v>
      </c>
      <c r="V559" s="11">
        <v>8</v>
      </c>
      <c r="W559" s="11">
        <v>17</v>
      </c>
      <c r="X559" s="11">
        <v>136</v>
      </c>
    </row>
    <row r="560" spans="1:24" x14ac:dyDescent="0.2">
      <c r="A560" s="6" t="s">
        <v>46</v>
      </c>
      <c r="B560" s="6" t="s">
        <v>54</v>
      </c>
      <c r="C560" s="6" t="s">
        <v>13</v>
      </c>
      <c r="D560" s="6" t="s">
        <v>144</v>
      </c>
      <c r="E560" s="6">
        <v>18</v>
      </c>
      <c r="F560" s="6" t="s">
        <v>113</v>
      </c>
      <c r="G560" s="6" t="str">
        <f t="shared" si="26"/>
        <v>FR18</v>
      </c>
      <c r="H560" s="6" t="str">
        <f t="shared" si="25"/>
        <v>FR18.1</v>
      </c>
      <c r="I560" s="11">
        <v>24</v>
      </c>
      <c r="J560" s="7">
        <v>2</v>
      </c>
      <c r="K560" s="12" t="s">
        <v>50</v>
      </c>
      <c r="L560" s="12" t="s">
        <v>50</v>
      </c>
      <c r="M560" s="12" t="s">
        <v>50</v>
      </c>
      <c r="N560" s="12" t="s">
        <v>50</v>
      </c>
      <c r="O560" s="12" t="s">
        <v>50</v>
      </c>
      <c r="P560" s="12" t="s">
        <v>50</v>
      </c>
      <c r="Q560" s="12" t="s">
        <v>50</v>
      </c>
      <c r="R560" s="12" t="s">
        <v>50</v>
      </c>
      <c r="S560" s="12" t="s">
        <v>50</v>
      </c>
      <c r="T560" s="12" t="s">
        <v>50</v>
      </c>
      <c r="U560" s="12" t="s">
        <v>50</v>
      </c>
      <c r="V560" s="11">
        <v>7</v>
      </c>
      <c r="W560" s="11">
        <v>21.4</v>
      </c>
      <c r="X560" s="11">
        <v>149.79999999999998</v>
      </c>
    </row>
    <row r="561" spans="1:24" x14ac:dyDescent="0.2">
      <c r="A561" s="6" t="s">
        <v>51</v>
      </c>
      <c r="B561" s="6" t="s">
        <v>23</v>
      </c>
      <c r="C561" s="6" t="s">
        <v>13</v>
      </c>
      <c r="D561" s="6" t="s">
        <v>144</v>
      </c>
      <c r="E561" s="6">
        <v>18</v>
      </c>
      <c r="F561" s="6" t="s">
        <v>112</v>
      </c>
      <c r="G561" s="6" t="str">
        <f t="shared" si="26"/>
        <v>FR18</v>
      </c>
      <c r="H561" s="6" t="str">
        <f t="shared" si="25"/>
        <v>FR18.2</v>
      </c>
      <c r="I561" s="11">
        <v>14</v>
      </c>
      <c r="J561" s="7">
        <v>2</v>
      </c>
      <c r="K561" s="12" t="s">
        <v>50</v>
      </c>
      <c r="L561" s="12" t="s">
        <v>50</v>
      </c>
      <c r="M561" s="12" t="s">
        <v>50</v>
      </c>
      <c r="N561" s="12" t="s">
        <v>50</v>
      </c>
      <c r="O561" s="12" t="s">
        <v>50</v>
      </c>
      <c r="P561" s="12" t="s">
        <v>50</v>
      </c>
      <c r="Q561" s="12" t="s">
        <v>50</v>
      </c>
      <c r="R561" s="12" t="s">
        <v>50</v>
      </c>
      <c r="S561" s="12" t="s">
        <v>50</v>
      </c>
      <c r="T561" s="12" t="s">
        <v>50</v>
      </c>
      <c r="U561" s="12" t="s">
        <v>50</v>
      </c>
      <c r="V561" s="11">
        <v>13</v>
      </c>
      <c r="W561" s="11">
        <v>20.399999999999999</v>
      </c>
      <c r="X561" s="11">
        <v>265.2</v>
      </c>
    </row>
    <row r="562" spans="1:24" x14ac:dyDescent="0.2">
      <c r="A562" s="6" t="s">
        <v>46</v>
      </c>
      <c r="B562" s="6" t="s">
        <v>54</v>
      </c>
      <c r="C562" s="6" t="s">
        <v>13</v>
      </c>
      <c r="D562" s="6" t="s">
        <v>144</v>
      </c>
      <c r="E562" s="6">
        <v>19</v>
      </c>
      <c r="F562" s="6" t="s">
        <v>85</v>
      </c>
      <c r="G562" s="6" t="str">
        <f t="shared" si="26"/>
        <v>FR19</v>
      </c>
      <c r="H562" s="6" t="str">
        <f t="shared" si="25"/>
        <v>FR19.1</v>
      </c>
      <c r="I562" s="11">
        <v>14</v>
      </c>
      <c r="J562" s="7">
        <v>2</v>
      </c>
      <c r="K562" s="12">
        <v>71.798500000000004</v>
      </c>
      <c r="L562" s="12">
        <v>28.157499999999999</v>
      </c>
      <c r="M562" s="12">
        <v>0.39150000000000001</v>
      </c>
      <c r="N562" s="12">
        <v>105.63800000000001</v>
      </c>
      <c r="O562" s="12">
        <v>0.72614112799999997</v>
      </c>
      <c r="P562" s="12">
        <v>22.773694129999999</v>
      </c>
      <c r="Q562" s="12">
        <v>0.147572492460458</v>
      </c>
      <c r="R562" s="12">
        <v>0.241587627896233</v>
      </c>
      <c r="S562" s="12">
        <v>-0.45157744588766402</v>
      </c>
      <c r="T562" s="12">
        <v>-0.463333720565823</v>
      </c>
      <c r="U562" s="12">
        <v>0.41702004199811699</v>
      </c>
      <c r="V562" s="11">
        <v>7</v>
      </c>
      <c r="W562" s="11">
        <v>20</v>
      </c>
      <c r="X562" s="11">
        <v>140</v>
      </c>
    </row>
    <row r="563" spans="1:24" x14ac:dyDescent="0.2">
      <c r="A563" s="6" t="s">
        <v>46</v>
      </c>
      <c r="B563" s="6" t="s">
        <v>64</v>
      </c>
      <c r="C563" s="6" t="s">
        <v>13</v>
      </c>
      <c r="D563" s="6" t="s">
        <v>144</v>
      </c>
      <c r="E563" s="6">
        <v>19</v>
      </c>
      <c r="F563" s="6" t="s">
        <v>158</v>
      </c>
      <c r="G563" s="6" t="str">
        <f t="shared" si="26"/>
        <v>FR19</v>
      </c>
      <c r="H563" s="6" t="str">
        <f t="shared" si="25"/>
        <v>FR19.3</v>
      </c>
      <c r="I563" s="11">
        <v>17</v>
      </c>
      <c r="J563" s="7">
        <v>2</v>
      </c>
      <c r="K563" s="12">
        <v>76.613</v>
      </c>
      <c r="L563" s="12">
        <v>36.641500000000001</v>
      </c>
      <c r="M563" s="12">
        <v>0.47849999999999998</v>
      </c>
      <c r="N563" s="12">
        <v>111.389</v>
      </c>
      <c r="O563" s="12">
        <v>0.80453642999999997</v>
      </c>
      <c r="P563" s="12">
        <v>16.366847679999999</v>
      </c>
      <c r="Q563" s="12">
        <v>-0.79806674040961301</v>
      </c>
      <c r="R563" s="12">
        <v>-0.35406148964932699</v>
      </c>
      <c r="S563" s="12">
        <v>-0.65232110689566003</v>
      </c>
      <c r="T563" s="12">
        <v>0.30718389278529401</v>
      </c>
      <c r="U563" s="12">
        <v>-6.3442143700429596E-2</v>
      </c>
      <c r="V563" s="11">
        <v>12</v>
      </c>
      <c r="W563" s="11">
        <v>20</v>
      </c>
      <c r="X563" s="11">
        <v>240</v>
      </c>
    </row>
    <row r="564" spans="1:24" x14ac:dyDescent="0.2">
      <c r="A564" s="6" t="s">
        <v>51</v>
      </c>
      <c r="B564" s="6" t="s">
        <v>54</v>
      </c>
      <c r="C564" s="6" t="s">
        <v>13</v>
      </c>
      <c r="D564" s="6" t="s">
        <v>144</v>
      </c>
      <c r="E564" s="6">
        <v>19</v>
      </c>
      <c r="F564" s="6" t="s">
        <v>86</v>
      </c>
      <c r="G564" s="6" t="str">
        <f t="shared" si="26"/>
        <v>FR19</v>
      </c>
      <c r="H564" s="6" t="str">
        <f t="shared" si="25"/>
        <v>FR19.2</v>
      </c>
      <c r="I564" s="11">
        <v>14</v>
      </c>
      <c r="J564" s="7">
        <v>2</v>
      </c>
      <c r="K564" s="12">
        <v>69.629333333333307</v>
      </c>
      <c r="L564" s="12">
        <v>30.279333333333302</v>
      </c>
      <c r="M564" s="12">
        <v>0.43566666666666698</v>
      </c>
      <c r="N564" s="12">
        <v>111.962</v>
      </c>
      <c r="O564" s="12">
        <v>1.1571015360000001</v>
      </c>
      <c r="P564" s="12">
        <v>24.345228639999998</v>
      </c>
      <c r="Q564" s="12">
        <v>-0.13820269578984601</v>
      </c>
      <c r="R564" s="12">
        <v>0.344892972008849</v>
      </c>
      <c r="S564" s="12">
        <v>0.21238848835610299</v>
      </c>
      <c r="T564" s="12">
        <v>-0.294745730647194</v>
      </c>
      <c r="U564" s="12">
        <v>0.22925277450286699</v>
      </c>
      <c r="V564" s="11">
        <v>12</v>
      </c>
      <c r="W564" s="11">
        <v>22.6</v>
      </c>
      <c r="X564" s="11">
        <v>271.20000000000005</v>
      </c>
    </row>
    <row r="565" spans="1:24" x14ac:dyDescent="0.2">
      <c r="A565" s="6" t="s">
        <v>51</v>
      </c>
      <c r="B565" s="6" t="s">
        <v>22</v>
      </c>
      <c r="C565" s="6" t="s">
        <v>13</v>
      </c>
      <c r="D565" s="6" t="s">
        <v>144</v>
      </c>
      <c r="E565" s="6">
        <v>19</v>
      </c>
      <c r="F565" s="6" t="s">
        <v>157</v>
      </c>
      <c r="G565" s="6" t="str">
        <f t="shared" si="26"/>
        <v>FR19</v>
      </c>
      <c r="H565" s="6" t="str">
        <f t="shared" si="25"/>
        <v>FR19.4</v>
      </c>
      <c r="I565" s="14">
        <v>16</v>
      </c>
      <c r="J565" s="7">
        <v>2</v>
      </c>
      <c r="K565" s="12">
        <v>60.49</v>
      </c>
      <c r="L565" s="12">
        <v>26.1585</v>
      </c>
      <c r="M565" s="12">
        <v>0.4325</v>
      </c>
      <c r="N565" s="12">
        <v>98.299000000000007</v>
      </c>
      <c r="O565" s="12">
        <v>0.98011117599999997</v>
      </c>
      <c r="P565" s="12">
        <v>24.013840179999999</v>
      </c>
      <c r="Q565" s="12">
        <v>0.27342016145700998</v>
      </c>
      <c r="R565" s="12">
        <v>-6.8168645976021694E-2</v>
      </c>
      <c r="S565" s="12">
        <v>0.11586059231630499</v>
      </c>
      <c r="T565" s="12">
        <v>-0.69649190237706804</v>
      </c>
      <c r="U565" s="12">
        <v>-0.11509920788967901</v>
      </c>
      <c r="V565" s="11">
        <v>9</v>
      </c>
      <c r="W565" s="11">
        <v>22</v>
      </c>
      <c r="X565" s="11">
        <v>198</v>
      </c>
    </row>
    <row r="566" spans="1:24" x14ac:dyDescent="0.2">
      <c r="A566" s="6" t="s">
        <v>46</v>
      </c>
      <c r="B566" s="6" t="s">
        <v>64</v>
      </c>
      <c r="C566" s="6" t="s">
        <v>13</v>
      </c>
      <c r="D566" s="6" t="s">
        <v>144</v>
      </c>
      <c r="E566" s="6">
        <v>21</v>
      </c>
      <c r="F566" s="6" t="s">
        <v>89</v>
      </c>
      <c r="G566" s="6" t="str">
        <f t="shared" si="26"/>
        <v>FR21</v>
      </c>
      <c r="H566" s="6" t="str">
        <f t="shared" si="25"/>
        <v>FR21.1</v>
      </c>
      <c r="I566" s="11">
        <v>14</v>
      </c>
      <c r="J566" s="7">
        <v>2</v>
      </c>
      <c r="K566" s="12">
        <v>52.959666666666699</v>
      </c>
      <c r="L566" s="12">
        <v>22.218</v>
      </c>
      <c r="M566" s="12">
        <v>0.420333333333333</v>
      </c>
      <c r="N566" s="12">
        <v>79.828333333333305</v>
      </c>
      <c r="O566" s="12">
        <v>0.91678787500000003</v>
      </c>
      <c r="P566" s="12">
        <v>18.29855714</v>
      </c>
      <c r="Q566" s="12">
        <v>0.79260620320234099</v>
      </c>
      <c r="R566" s="12">
        <v>-1.04022407129828</v>
      </c>
      <c r="S566" s="12">
        <v>-0.419893782428028</v>
      </c>
      <c r="T566" s="12">
        <v>-0.55375665525054096</v>
      </c>
      <c r="U566" s="12">
        <v>-0.504604006570608</v>
      </c>
      <c r="V566" s="11">
        <v>6</v>
      </c>
      <c r="W566" s="11">
        <v>19.399999999999999</v>
      </c>
      <c r="X566" s="11">
        <v>116.39999999999999</v>
      </c>
    </row>
    <row r="567" spans="1:24" x14ac:dyDescent="0.2">
      <c r="A567" s="6" t="s">
        <v>46</v>
      </c>
      <c r="B567" s="6" t="s">
        <v>54</v>
      </c>
      <c r="C567" s="6" t="s">
        <v>13</v>
      </c>
      <c r="D567" s="6" t="s">
        <v>144</v>
      </c>
      <c r="E567" s="6">
        <v>21</v>
      </c>
      <c r="F567" s="6" t="s">
        <v>159</v>
      </c>
      <c r="G567" s="6" t="str">
        <f t="shared" si="26"/>
        <v>FR21</v>
      </c>
      <c r="H567" s="6" t="str">
        <f t="shared" si="25"/>
        <v>FR21.4</v>
      </c>
      <c r="I567" s="11">
        <v>10</v>
      </c>
      <c r="J567" s="7">
        <v>2</v>
      </c>
      <c r="K567" s="12">
        <v>73.448999999999998</v>
      </c>
      <c r="L567" s="12">
        <v>32.093666666666699</v>
      </c>
      <c r="M567" s="12">
        <v>0.41</v>
      </c>
      <c r="N567" s="12">
        <v>83.733333333333306</v>
      </c>
      <c r="O567" s="12">
        <v>0.74215846500000004</v>
      </c>
      <c r="P567" s="12">
        <v>15.05768937</v>
      </c>
      <c r="Q567" s="12">
        <v>0.44991581767154398</v>
      </c>
      <c r="R567" s="12">
        <v>-0.65345996849183297</v>
      </c>
      <c r="S567" s="12">
        <v>-1.2717837416170901</v>
      </c>
      <c r="T567" s="12">
        <v>0.13450848201629501</v>
      </c>
      <c r="U567" s="12">
        <v>-0.34309545739039898</v>
      </c>
      <c r="V567" s="11">
        <v>5</v>
      </c>
      <c r="W567" s="11">
        <v>17.2</v>
      </c>
      <c r="X567" s="11">
        <v>86</v>
      </c>
    </row>
    <row r="568" spans="1:24" x14ac:dyDescent="0.2">
      <c r="A568" s="6" t="s">
        <v>51</v>
      </c>
      <c r="B568" s="6" t="s">
        <v>54</v>
      </c>
      <c r="C568" s="6" t="s">
        <v>13</v>
      </c>
      <c r="D568" s="6" t="s">
        <v>144</v>
      </c>
      <c r="E568" s="6">
        <v>21</v>
      </c>
      <c r="F568" s="6" t="s">
        <v>90</v>
      </c>
      <c r="G568" s="6" t="str">
        <f t="shared" si="26"/>
        <v>FR21</v>
      </c>
      <c r="H568" s="6" t="str">
        <f t="shared" si="25"/>
        <v>FR21.2</v>
      </c>
      <c r="I568" s="11">
        <v>11</v>
      </c>
      <c r="J568" s="7">
        <v>2</v>
      </c>
      <c r="K568" s="12">
        <v>54.012999999999998</v>
      </c>
      <c r="L568" s="12">
        <v>29.728999999999999</v>
      </c>
      <c r="M568" s="12">
        <v>0.55000000000000004</v>
      </c>
      <c r="N568" s="12">
        <v>101.646</v>
      </c>
      <c r="O568" s="12">
        <v>1.246282296</v>
      </c>
      <c r="P568" s="12">
        <v>15.92328565</v>
      </c>
      <c r="Q568" s="12">
        <v>-0.69989104026414894</v>
      </c>
      <c r="R568" s="12">
        <v>-1.28695169904147</v>
      </c>
      <c r="S568" s="12">
        <v>0.26641436478009101</v>
      </c>
      <c r="T568" s="12">
        <v>5.6136966331569997E-2</v>
      </c>
      <c r="U568" s="12">
        <v>-0.86517677035353302</v>
      </c>
      <c r="V568" s="11">
        <v>5</v>
      </c>
      <c r="W568" s="11">
        <v>22.3</v>
      </c>
      <c r="X568" s="11">
        <v>111.5</v>
      </c>
    </row>
    <row r="569" spans="1:24" x14ac:dyDescent="0.2">
      <c r="A569" s="6" t="s">
        <v>51</v>
      </c>
      <c r="B569" s="6" t="s">
        <v>54</v>
      </c>
      <c r="C569" s="6" t="s">
        <v>13</v>
      </c>
      <c r="D569" s="6" t="s">
        <v>144</v>
      </c>
      <c r="E569" s="6">
        <v>21</v>
      </c>
      <c r="F569" s="6" t="s">
        <v>160</v>
      </c>
      <c r="G569" s="6" t="str">
        <f t="shared" si="26"/>
        <v>FR21</v>
      </c>
      <c r="H569" s="6" t="str">
        <f t="shared" si="25"/>
        <v>FR21.3</v>
      </c>
      <c r="I569" s="14">
        <v>16</v>
      </c>
      <c r="J569" s="7">
        <v>2</v>
      </c>
      <c r="K569" s="12" t="s">
        <v>50</v>
      </c>
      <c r="L569" s="12" t="s">
        <v>50</v>
      </c>
      <c r="M569" s="12" t="s">
        <v>50</v>
      </c>
      <c r="N569" s="12" t="s">
        <v>50</v>
      </c>
      <c r="O569" s="12" t="s">
        <v>50</v>
      </c>
      <c r="P569" s="12" t="s">
        <v>50</v>
      </c>
      <c r="Q569" s="12" t="s">
        <v>50</v>
      </c>
      <c r="R569" s="12" t="s">
        <v>50</v>
      </c>
      <c r="S569" s="12" t="s">
        <v>50</v>
      </c>
      <c r="T569" s="12" t="s">
        <v>50</v>
      </c>
      <c r="U569" s="12" t="s">
        <v>50</v>
      </c>
      <c r="V569" s="11">
        <v>5</v>
      </c>
      <c r="W569" s="11">
        <v>18.399999999999999</v>
      </c>
      <c r="X569" s="11">
        <v>92</v>
      </c>
    </row>
    <row r="570" spans="1:24" x14ac:dyDescent="0.2">
      <c r="A570" s="6" t="s">
        <v>46</v>
      </c>
      <c r="B570" s="6" t="s">
        <v>64</v>
      </c>
      <c r="C570" s="6" t="s">
        <v>13</v>
      </c>
      <c r="D570" s="6" t="s">
        <v>144</v>
      </c>
      <c r="E570" s="6">
        <v>22</v>
      </c>
      <c r="F570" s="6" t="s">
        <v>91</v>
      </c>
      <c r="G570" s="6" t="str">
        <f t="shared" si="26"/>
        <v>FR22</v>
      </c>
      <c r="H570" s="6" t="str">
        <f t="shared" si="25"/>
        <v>FR22.2</v>
      </c>
      <c r="I570" s="11">
        <v>6</v>
      </c>
      <c r="J570" s="7">
        <v>2</v>
      </c>
      <c r="K570" s="12">
        <v>67.052999999999997</v>
      </c>
      <c r="L570" s="12">
        <v>31.835000000000001</v>
      </c>
      <c r="M570" s="12">
        <v>0.44600000000000001</v>
      </c>
      <c r="N570" s="12">
        <v>98.460666666666697</v>
      </c>
      <c r="O570" s="12">
        <v>0.91958055400000005</v>
      </c>
      <c r="P570" s="12">
        <v>21.485025390000001</v>
      </c>
      <c r="Q570" s="12">
        <v>3.7766057373216498E-2</v>
      </c>
      <c r="R570" s="12">
        <v>-0.129010504371735</v>
      </c>
      <c r="S570" s="12">
        <v>-0.23223787800203699</v>
      </c>
      <c r="T570" s="12">
        <v>-0.35481012094720099</v>
      </c>
      <c r="U570" s="12">
        <v>-0.216658308938595</v>
      </c>
      <c r="V570" s="11">
        <v>15</v>
      </c>
      <c r="W570" s="11">
        <v>21.3</v>
      </c>
      <c r="X570" s="11">
        <v>319.5</v>
      </c>
    </row>
    <row r="571" spans="1:24" x14ac:dyDescent="0.2">
      <c r="A571" s="6" t="s">
        <v>51</v>
      </c>
      <c r="B571" s="6" t="s">
        <v>54</v>
      </c>
      <c r="C571" s="6" t="s">
        <v>13</v>
      </c>
      <c r="D571" s="6" t="s">
        <v>144</v>
      </c>
      <c r="E571" s="6">
        <v>22</v>
      </c>
      <c r="F571" s="6" t="s">
        <v>92</v>
      </c>
      <c r="G571" s="6" t="str">
        <f t="shared" si="26"/>
        <v>FR22</v>
      </c>
      <c r="H571" s="6" t="str">
        <f t="shared" si="25"/>
        <v>FR22.1</v>
      </c>
      <c r="I571" s="11">
        <v>11</v>
      </c>
      <c r="J571" s="7">
        <v>2</v>
      </c>
      <c r="K571" s="12">
        <v>61.139333333333298</v>
      </c>
      <c r="L571" s="12">
        <v>30.064</v>
      </c>
      <c r="M571" s="12">
        <v>0.49166666666666697</v>
      </c>
      <c r="N571" s="12">
        <v>115.184</v>
      </c>
      <c r="O571" s="12">
        <v>1.2021674870000001</v>
      </c>
      <c r="P571" s="12">
        <v>24.451047209999999</v>
      </c>
      <c r="Q571" s="12">
        <v>-0.54381862767418399</v>
      </c>
      <c r="R571" s="12">
        <v>2.12800458329147E-2</v>
      </c>
      <c r="S571" s="12">
        <v>0.67284261946449397</v>
      </c>
      <c r="T571" s="12">
        <v>-0.45583403297686398</v>
      </c>
      <c r="U571" s="12">
        <v>-8.5359166444138004E-2</v>
      </c>
      <c r="V571" s="11">
        <v>19</v>
      </c>
      <c r="W571" s="11">
        <v>16.399999999999999</v>
      </c>
      <c r="X571" s="11">
        <v>311.59999999999997</v>
      </c>
    </row>
    <row r="572" spans="1:24" x14ac:dyDescent="0.2">
      <c r="A572" s="6" t="s">
        <v>46</v>
      </c>
      <c r="B572" s="6" t="s">
        <v>22</v>
      </c>
      <c r="C572" s="6" t="s">
        <v>13</v>
      </c>
      <c r="D572" s="6" t="s">
        <v>144</v>
      </c>
      <c r="E572" s="6">
        <v>23</v>
      </c>
      <c r="F572" s="6" t="s">
        <v>94</v>
      </c>
      <c r="G572" s="6" t="str">
        <f t="shared" si="26"/>
        <v>FR23</v>
      </c>
      <c r="H572" s="6" t="str">
        <f t="shared" si="25"/>
        <v>FR23.2</v>
      </c>
      <c r="I572" s="11">
        <v>12</v>
      </c>
      <c r="J572" s="7">
        <v>2</v>
      </c>
      <c r="K572" s="12">
        <v>49.389333333333298</v>
      </c>
      <c r="L572" s="12">
        <v>22.476333333333301</v>
      </c>
      <c r="M572" s="12">
        <v>0.45500000000000002</v>
      </c>
      <c r="N572" s="12">
        <v>98.064666666666696</v>
      </c>
      <c r="O572" s="12">
        <v>0.88447087000000002</v>
      </c>
      <c r="P572" s="12">
        <v>10.85464135</v>
      </c>
      <c r="Q572" s="12">
        <v>-0.121408496939526</v>
      </c>
      <c r="R572" s="12">
        <v>-1.99017535773535</v>
      </c>
      <c r="S572" s="12">
        <v>-0.53455413381541605</v>
      </c>
      <c r="T572" s="12">
        <v>4.71000577735513E-2</v>
      </c>
      <c r="U572" s="12">
        <v>-0.14209578106573301</v>
      </c>
      <c r="V572" s="11">
        <v>8</v>
      </c>
      <c r="W572" s="11">
        <v>18.100000000000001</v>
      </c>
      <c r="X572" s="11">
        <v>144.80000000000001</v>
      </c>
    </row>
    <row r="573" spans="1:24" x14ac:dyDescent="0.2">
      <c r="A573" s="6" t="s">
        <v>51</v>
      </c>
      <c r="B573" s="6" t="s">
        <v>54</v>
      </c>
      <c r="C573" s="6" t="s">
        <v>13</v>
      </c>
      <c r="D573" s="6" t="s">
        <v>144</v>
      </c>
      <c r="E573" s="6">
        <v>23</v>
      </c>
      <c r="F573" s="6" t="s">
        <v>93</v>
      </c>
      <c r="G573" s="6" t="str">
        <f t="shared" si="26"/>
        <v>FR23</v>
      </c>
      <c r="H573" s="6" t="str">
        <f t="shared" si="25"/>
        <v>FR23.1</v>
      </c>
      <c r="I573" s="11">
        <v>8</v>
      </c>
      <c r="J573" s="7">
        <v>2</v>
      </c>
      <c r="K573" s="12">
        <v>47.95</v>
      </c>
      <c r="L573" s="12">
        <v>27.251999999999999</v>
      </c>
      <c r="M573" s="12">
        <v>0.56850000000000001</v>
      </c>
      <c r="N573" s="12">
        <v>131.90100000000001</v>
      </c>
      <c r="O573" s="12">
        <v>0.52448005200000003</v>
      </c>
      <c r="P573" s="12">
        <v>29.47836809</v>
      </c>
      <c r="Q573" s="12">
        <v>-1.5951838398731799</v>
      </c>
      <c r="R573" s="12">
        <v>8.7803928813798698E-2</v>
      </c>
      <c r="S573" s="12">
        <v>1.3671882106489299</v>
      </c>
      <c r="T573" s="12">
        <v>-1.59557430158606</v>
      </c>
      <c r="U573" s="12">
        <v>-0.126574372895949</v>
      </c>
      <c r="V573" s="11">
        <v>8</v>
      </c>
      <c r="W573" s="11">
        <v>15.2</v>
      </c>
      <c r="X573" s="11">
        <v>121.6</v>
      </c>
    </row>
    <row r="574" spans="1:24" x14ac:dyDescent="0.2">
      <c r="A574" s="6" t="s">
        <v>46</v>
      </c>
      <c r="B574" s="6" t="s">
        <v>22</v>
      </c>
      <c r="C574" s="6" t="s">
        <v>13</v>
      </c>
      <c r="D574" s="6" t="s">
        <v>144</v>
      </c>
      <c r="E574" s="6">
        <v>24</v>
      </c>
      <c r="F574" s="6" t="s">
        <v>96</v>
      </c>
      <c r="G574" s="6" t="str">
        <f t="shared" si="26"/>
        <v>FR24</v>
      </c>
      <c r="H574" s="6" t="str">
        <f t="shared" si="25"/>
        <v>FR24.2</v>
      </c>
      <c r="I574" s="11">
        <v>20</v>
      </c>
      <c r="J574" s="7">
        <v>2</v>
      </c>
      <c r="K574" s="12">
        <v>89.8035</v>
      </c>
      <c r="L574" s="12">
        <v>47.226666666666702</v>
      </c>
      <c r="M574" s="12">
        <v>0.54900000000000004</v>
      </c>
      <c r="N574" s="12">
        <v>122.83</v>
      </c>
      <c r="O574" s="12" t="s">
        <v>50</v>
      </c>
      <c r="P574" s="12" t="s">
        <v>50</v>
      </c>
      <c r="Q574" s="12" t="s">
        <v>50</v>
      </c>
      <c r="R574" s="12" t="s">
        <v>50</v>
      </c>
      <c r="S574" s="12" t="s">
        <v>50</v>
      </c>
      <c r="T574" s="12" t="s">
        <v>50</v>
      </c>
      <c r="U574" s="12" t="s">
        <v>50</v>
      </c>
      <c r="V574" s="11">
        <v>4</v>
      </c>
      <c r="W574" s="11">
        <v>23</v>
      </c>
      <c r="X574" s="11">
        <v>92</v>
      </c>
    </row>
    <row r="575" spans="1:24" x14ac:dyDescent="0.2">
      <c r="A575" s="6" t="s">
        <v>51</v>
      </c>
      <c r="B575" s="6" t="s">
        <v>54</v>
      </c>
      <c r="C575" s="6" t="s">
        <v>13</v>
      </c>
      <c r="D575" s="6" t="s">
        <v>144</v>
      </c>
      <c r="E575" s="6">
        <v>24</v>
      </c>
      <c r="F575" s="6" t="s">
        <v>95</v>
      </c>
      <c r="G575" s="6" t="str">
        <f t="shared" si="26"/>
        <v>FR24</v>
      </c>
      <c r="H575" s="6" t="str">
        <f t="shared" si="25"/>
        <v>FR24.1</v>
      </c>
      <c r="I575" s="11">
        <v>10</v>
      </c>
      <c r="J575" s="7">
        <v>2</v>
      </c>
      <c r="K575" s="12">
        <v>85.051333333333304</v>
      </c>
      <c r="L575" s="12">
        <v>37.804000000000002</v>
      </c>
      <c r="M575" s="12">
        <v>0.44833333333333297</v>
      </c>
      <c r="N575" s="12">
        <v>111.332333333333</v>
      </c>
      <c r="O575" s="12">
        <v>1.5444707120000001</v>
      </c>
      <c r="P575" s="12">
        <v>24.80677588</v>
      </c>
      <c r="Q575" s="12">
        <v>-0.18773374323177699</v>
      </c>
      <c r="R575" s="12">
        <v>0.96017049025715295</v>
      </c>
      <c r="S575" s="12">
        <v>0.131171290551751</v>
      </c>
      <c r="T575" s="12">
        <v>0.345687737536299</v>
      </c>
      <c r="U575" s="12">
        <v>2.21563447505712E-2</v>
      </c>
      <c r="V575" s="11">
        <v>5</v>
      </c>
      <c r="W575" s="11">
        <v>18.8</v>
      </c>
      <c r="X575" s="11">
        <v>94</v>
      </c>
    </row>
    <row r="576" spans="1:24" x14ac:dyDescent="0.2">
      <c r="A576" s="6" t="s">
        <v>51</v>
      </c>
      <c r="B576" s="6" t="s">
        <v>54</v>
      </c>
      <c r="C576" s="6" t="s">
        <v>13</v>
      </c>
      <c r="D576" s="6" t="s">
        <v>144</v>
      </c>
      <c r="E576" s="6">
        <v>24</v>
      </c>
      <c r="F576" s="6" t="s">
        <v>161</v>
      </c>
      <c r="G576" s="6" t="str">
        <f t="shared" si="26"/>
        <v>FR24</v>
      </c>
      <c r="H576" s="6" t="str">
        <f t="shared" si="25"/>
        <v>FR24.3</v>
      </c>
      <c r="I576" s="14">
        <v>16</v>
      </c>
      <c r="J576" s="7">
        <v>2</v>
      </c>
      <c r="K576" s="12">
        <v>81.292333333333303</v>
      </c>
      <c r="L576" s="12">
        <v>40.231666666666698</v>
      </c>
      <c r="M576" s="12">
        <v>0.49533333333333301</v>
      </c>
      <c r="N576" s="12">
        <v>138.66800000000001</v>
      </c>
      <c r="O576" s="12">
        <v>0.67298999199999998</v>
      </c>
      <c r="P576" s="12">
        <v>23.431720519999999</v>
      </c>
      <c r="Q576" s="12">
        <v>-1.6165479085027299</v>
      </c>
      <c r="R576" s="12">
        <v>0.68390531933816001</v>
      </c>
      <c r="S576" s="12">
        <v>5.5400197002174502E-2</v>
      </c>
      <c r="T576" s="12">
        <v>-0.11816155499750899</v>
      </c>
      <c r="U576" s="12">
        <v>0.57144433271704498</v>
      </c>
      <c r="V576" s="11">
        <v>5</v>
      </c>
      <c r="W576" s="11">
        <v>19.100000000000001</v>
      </c>
      <c r="X576" s="11">
        <v>95.5</v>
      </c>
    </row>
    <row r="577" spans="1:24" x14ac:dyDescent="0.2">
      <c r="A577" s="6" t="s">
        <v>51</v>
      </c>
      <c r="B577" s="6" t="s">
        <v>22</v>
      </c>
      <c r="C577" s="6" t="s">
        <v>13</v>
      </c>
      <c r="D577" s="6" t="s">
        <v>144</v>
      </c>
      <c r="E577" s="6">
        <v>24</v>
      </c>
      <c r="F577" s="6">
        <v>24.4</v>
      </c>
      <c r="G577" s="6" t="str">
        <f t="shared" si="26"/>
        <v>FR24</v>
      </c>
      <c r="H577" s="6" t="str">
        <f t="shared" si="25"/>
        <v>FR24.4</v>
      </c>
      <c r="I577" s="11">
        <v>18</v>
      </c>
      <c r="J577" s="7">
        <v>2</v>
      </c>
      <c r="K577" s="12">
        <v>76.957499999999996</v>
      </c>
      <c r="L577" s="12">
        <v>32.467500000000001</v>
      </c>
      <c r="M577" s="12">
        <v>0.42199999999999999</v>
      </c>
      <c r="N577" s="12">
        <v>90.399500000000003</v>
      </c>
      <c r="O577" s="12">
        <v>1.0949999210000001</v>
      </c>
      <c r="P577" s="12">
        <v>17.306282270000001</v>
      </c>
      <c r="Q577" s="12">
        <v>0.32613181189037099</v>
      </c>
      <c r="R577" s="12">
        <v>-0.24655868068619499</v>
      </c>
      <c r="S577" s="12">
        <v>-0.84571380106302796</v>
      </c>
      <c r="T577" s="12">
        <v>0.32789071938825698</v>
      </c>
      <c r="U577" s="12">
        <v>-0.28873059992870598</v>
      </c>
      <c r="V577" s="11">
        <v>4</v>
      </c>
      <c r="W577" s="11">
        <v>18.5</v>
      </c>
      <c r="X577" s="11">
        <v>74</v>
      </c>
    </row>
    <row r="578" spans="1:24" x14ac:dyDescent="0.2">
      <c r="A578" s="6" t="s">
        <v>46</v>
      </c>
      <c r="B578" s="6" t="s">
        <v>22</v>
      </c>
      <c r="C578" s="6" t="s">
        <v>13</v>
      </c>
      <c r="D578" s="6" t="s">
        <v>144</v>
      </c>
      <c r="E578" s="6">
        <v>25</v>
      </c>
      <c r="F578" s="6" t="s">
        <v>98</v>
      </c>
      <c r="G578" s="6" t="str">
        <f t="shared" si="26"/>
        <v>FR25</v>
      </c>
      <c r="H578" s="6" t="str">
        <f t="shared" ref="H578:H641" si="27">CONCATENATE(C578,F578)</f>
        <v>FR25.1</v>
      </c>
      <c r="I578" s="11" t="s">
        <v>50</v>
      </c>
      <c r="J578" s="7">
        <v>2</v>
      </c>
      <c r="K578" s="12" t="s">
        <v>50</v>
      </c>
      <c r="L578" s="12" t="s">
        <v>50</v>
      </c>
      <c r="M578" s="12" t="s">
        <v>50</v>
      </c>
      <c r="N578" s="12" t="s">
        <v>50</v>
      </c>
      <c r="O578" s="12" t="s">
        <v>50</v>
      </c>
      <c r="P578" s="12" t="s">
        <v>50</v>
      </c>
      <c r="Q578" s="12" t="s">
        <v>50</v>
      </c>
      <c r="R578" s="12" t="s">
        <v>50</v>
      </c>
      <c r="S578" s="12" t="s">
        <v>50</v>
      </c>
      <c r="T578" s="12" t="s">
        <v>50</v>
      </c>
      <c r="U578" s="12" t="s">
        <v>50</v>
      </c>
      <c r="V578" s="11">
        <v>11</v>
      </c>
      <c r="W578" s="11">
        <v>20.100000000000001</v>
      </c>
      <c r="X578" s="11">
        <v>221.10000000000002</v>
      </c>
    </row>
    <row r="579" spans="1:24" x14ac:dyDescent="0.2">
      <c r="A579" s="6" t="s">
        <v>51</v>
      </c>
      <c r="B579" s="6" t="s">
        <v>64</v>
      </c>
      <c r="C579" s="6" t="s">
        <v>13</v>
      </c>
      <c r="D579" s="6" t="s">
        <v>144</v>
      </c>
      <c r="E579" s="6">
        <v>25</v>
      </c>
      <c r="F579" s="6" t="s">
        <v>97</v>
      </c>
      <c r="G579" s="6" t="str">
        <f t="shared" ref="G579:G642" si="28">CONCATENATE(C579,E579)</f>
        <v>FR25</v>
      </c>
      <c r="H579" s="6" t="str">
        <f t="shared" si="27"/>
        <v>FR25.2</v>
      </c>
      <c r="I579" s="11">
        <v>9</v>
      </c>
      <c r="J579" s="7">
        <v>2</v>
      </c>
      <c r="K579" s="12">
        <v>39.008333333333297</v>
      </c>
      <c r="L579" s="12">
        <v>16.5356666666667</v>
      </c>
      <c r="M579" s="12">
        <v>0.42399999999999999</v>
      </c>
      <c r="N579" s="12">
        <v>97.421666666666695</v>
      </c>
      <c r="O579" s="12">
        <v>0.30104323500000002</v>
      </c>
      <c r="P579" s="12">
        <v>4.4132741710000003</v>
      </c>
      <c r="Q579" s="12">
        <v>-0.15199977915625201</v>
      </c>
      <c r="R579" s="12">
        <v>-3.1018439656946399</v>
      </c>
      <c r="S579" s="12">
        <v>-1.2076637021048899</v>
      </c>
      <c r="T579" s="12">
        <v>-0.119832935913922</v>
      </c>
      <c r="U579" s="12">
        <v>0.213935000791976</v>
      </c>
      <c r="V579" s="11">
        <v>14</v>
      </c>
      <c r="W579" s="11">
        <v>17</v>
      </c>
      <c r="X579" s="11">
        <v>238</v>
      </c>
    </row>
    <row r="580" spans="1:24" x14ac:dyDescent="0.2">
      <c r="A580" s="6" t="s">
        <v>46</v>
      </c>
      <c r="B580" s="6" t="s">
        <v>23</v>
      </c>
      <c r="C580" s="6" t="s">
        <v>13</v>
      </c>
      <c r="D580" s="6" t="s">
        <v>144</v>
      </c>
      <c r="E580" s="6">
        <v>26</v>
      </c>
      <c r="F580" s="6" t="s">
        <v>99</v>
      </c>
      <c r="G580" s="6" t="str">
        <f t="shared" si="28"/>
        <v>FR26</v>
      </c>
      <c r="H580" s="6" t="str">
        <f t="shared" si="27"/>
        <v>FR26.1</v>
      </c>
      <c r="I580" s="11">
        <v>17</v>
      </c>
      <c r="J580" s="7">
        <v>2</v>
      </c>
      <c r="K580" s="12">
        <v>74.210999999999999</v>
      </c>
      <c r="L580" s="12">
        <v>26.5133333333333</v>
      </c>
      <c r="M580" s="12">
        <v>0.35799999999999998</v>
      </c>
      <c r="N580" s="12">
        <v>99.826666666666696</v>
      </c>
      <c r="O580" s="12">
        <v>1.0010426130000001</v>
      </c>
      <c r="P580" s="12">
        <v>30.820020110000002</v>
      </c>
      <c r="Q580" s="12">
        <v>0.81500557294529696</v>
      </c>
      <c r="R580" s="12">
        <v>1.26176403878024</v>
      </c>
      <c r="S580" s="12">
        <v>6.5613724256603306E-2</v>
      </c>
      <c r="T580" s="12">
        <v>-0.91064019763363602</v>
      </c>
      <c r="U580" s="12">
        <v>0.40934521776893601</v>
      </c>
      <c r="V580" s="11">
        <v>6</v>
      </c>
      <c r="W580" s="11">
        <v>18.399999999999999</v>
      </c>
      <c r="X580" s="11">
        <v>110.39999999999999</v>
      </c>
    </row>
    <row r="581" spans="1:24" x14ac:dyDescent="0.2">
      <c r="A581" s="6" t="s">
        <v>51</v>
      </c>
      <c r="B581" s="6" t="s">
        <v>22</v>
      </c>
      <c r="C581" s="6" t="s">
        <v>13</v>
      </c>
      <c r="D581" s="6" t="s">
        <v>144</v>
      </c>
      <c r="E581" s="6">
        <v>26</v>
      </c>
      <c r="F581" s="6" t="s">
        <v>100</v>
      </c>
      <c r="G581" s="6" t="str">
        <f t="shared" si="28"/>
        <v>FR26</v>
      </c>
      <c r="H581" s="6" t="str">
        <f t="shared" si="27"/>
        <v>FR26.2</v>
      </c>
      <c r="I581" s="14">
        <v>16</v>
      </c>
      <c r="J581" s="7">
        <v>2</v>
      </c>
      <c r="K581" s="12" t="s">
        <v>50</v>
      </c>
      <c r="L581" s="12" t="s">
        <v>50</v>
      </c>
      <c r="M581" s="12" t="s">
        <v>50</v>
      </c>
      <c r="N581" s="12" t="s">
        <v>50</v>
      </c>
      <c r="O581" s="12">
        <v>1.1144484290000001</v>
      </c>
      <c r="P581" s="12" t="s">
        <v>50</v>
      </c>
      <c r="Q581" s="12" t="s">
        <v>50</v>
      </c>
      <c r="R581" s="12" t="s">
        <v>50</v>
      </c>
      <c r="S581" s="12" t="s">
        <v>50</v>
      </c>
      <c r="T581" s="12" t="s">
        <v>50</v>
      </c>
      <c r="U581" s="12" t="s">
        <v>50</v>
      </c>
      <c r="V581" s="11">
        <v>8</v>
      </c>
      <c r="W581" s="11">
        <v>18.3</v>
      </c>
      <c r="X581" s="11">
        <v>146.4</v>
      </c>
    </row>
    <row r="582" spans="1:24" x14ac:dyDescent="0.2">
      <c r="A582" s="6" t="s">
        <v>46</v>
      </c>
      <c r="B582" s="6" t="s">
        <v>64</v>
      </c>
      <c r="C582" s="6" t="s">
        <v>13</v>
      </c>
      <c r="D582" s="6" t="s">
        <v>144</v>
      </c>
      <c r="E582" s="6">
        <v>27</v>
      </c>
      <c r="F582" s="6" t="s">
        <v>101</v>
      </c>
      <c r="G582" s="6" t="str">
        <f t="shared" si="28"/>
        <v>FR27</v>
      </c>
      <c r="H582" s="6" t="str">
        <f t="shared" si="27"/>
        <v>FR27.2</v>
      </c>
      <c r="I582" s="11">
        <v>10</v>
      </c>
      <c r="J582" s="7">
        <v>2</v>
      </c>
      <c r="K582" s="12">
        <v>59.351999999999997</v>
      </c>
      <c r="L582" s="12">
        <v>29.200666666666699</v>
      </c>
      <c r="M582" s="12">
        <v>0.497</v>
      </c>
      <c r="N582" s="12">
        <v>106.829333333333</v>
      </c>
      <c r="O582" s="12">
        <v>0.91430637299999995</v>
      </c>
      <c r="P582" s="12">
        <v>15.742970830000001</v>
      </c>
      <c r="Q582" s="12">
        <v>-0.63346693684867506</v>
      </c>
      <c r="R582" s="12">
        <v>-1.0738165712580601</v>
      </c>
      <c r="S582" s="12">
        <v>-0.18653548019802299</v>
      </c>
      <c r="T582" s="12">
        <v>-2.3551418112935301E-2</v>
      </c>
      <c r="U582" s="12">
        <v>-0.28538758240754702</v>
      </c>
      <c r="V582" s="11">
        <v>11</v>
      </c>
      <c r="W582" s="11">
        <v>19.600000000000001</v>
      </c>
      <c r="X582" s="11">
        <v>215.60000000000002</v>
      </c>
    </row>
    <row r="583" spans="1:24" x14ac:dyDescent="0.2">
      <c r="A583" s="6" t="s">
        <v>51</v>
      </c>
      <c r="B583" s="6" t="s">
        <v>64</v>
      </c>
      <c r="C583" s="6" t="s">
        <v>13</v>
      </c>
      <c r="D583" s="6" t="s">
        <v>144</v>
      </c>
      <c r="E583" s="6">
        <v>27</v>
      </c>
      <c r="F583" s="6" t="s">
        <v>102</v>
      </c>
      <c r="G583" s="6" t="str">
        <f t="shared" si="28"/>
        <v>FR27</v>
      </c>
      <c r="H583" s="6" t="str">
        <f t="shared" si="27"/>
        <v>FR27.1</v>
      </c>
      <c r="I583" s="11">
        <v>11</v>
      </c>
      <c r="J583" s="7">
        <v>2</v>
      </c>
      <c r="K583" s="12">
        <v>66.09</v>
      </c>
      <c r="L583" s="12">
        <v>32.192999999999998</v>
      </c>
      <c r="M583" s="12">
        <v>0.48766666666666703</v>
      </c>
      <c r="N583" s="12">
        <v>110.548666666667</v>
      </c>
      <c r="O583" s="12" t="s">
        <v>50</v>
      </c>
      <c r="P583" s="12">
        <v>20.471029550000001</v>
      </c>
      <c r="Q583" s="12" t="s">
        <v>50</v>
      </c>
      <c r="R583" s="12" t="s">
        <v>50</v>
      </c>
      <c r="S583" s="12" t="s">
        <v>50</v>
      </c>
      <c r="T583" s="12" t="s">
        <v>50</v>
      </c>
      <c r="U583" s="12" t="s">
        <v>50</v>
      </c>
      <c r="V583" s="11">
        <v>6</v>
      </c>
      <c r="W583" s="11">
        <v>21.2</v>
      </c>
      <c r="X583" s="11">
        <v>127.19999999999999</v>
      </c>
    </row>
    <row r="584" spans="1:24" x14ac:dyDescent="0.2">
      <c r="A584" s="6" t="s">
        <v>46</v>
      </c>
      <c r="B584" s="6" t="s">
        <v>64</v>
      </c>
      <c r="C584" s="6" t="s">
        <v>13</v>
      </c>
      <c r="D584" s="6" t="s">
        <v>144</v>
      </c>
      <c r="E584" s="6">
        <v>28</v>
      </c>
      <c r="F584" s="6" t="s">
        <v>104</v>
      </c>
      <c r="G584" s="6" t="str">
        <f t="shared" si="28"/>
        <v>FR28</v>
      </c>
      <c r="H584" s="6" t="str">
        <f t="shared" si="27"/>
        <v>FR28.2</v>
      </c>
      <c r="I584" s="11">
        <v>10</v>
      </c>
      <c r="J584" s="7">
        <v>2</v>
      </c>
      <c r="K584" s="12">
        <v>79.784666666666695</v>
      </c>
      <c r="L584" s="12">
        <v>39.076000000000001</v>
      </c>
      <c r="M584" s="12">
        <v>0.49066666666666697</v>
      </c>
      <c r="N584" s="12">
        <v>87.779666666666699</v>
      </c>
      <c r="O584" s="12">
        <v>0.84372754100000003</v>
      </c>
      <c r="P584" s="12">
        <v>25.370394919999999</v>
      </c>
      <c r="Q584" s="12">
        <v>-2.9738008964738501E-2</v>
      </c>
      <c r="R584" s="12">
        <v>0.71171260658456703</v>
      </c>
      <c r="S584" s="12">
        <v>-0.34923416679993902</v>
      </c>
      <c r="T584" s="12">
        <v>-0.43751234934094801</v>
      </c>
      <c r="U584" s="12">
        <v>-0.97182312995526599</v>
      </c>
      <c r="V584" s="11">
        <v>16</v>
      </c>
      <c r="W584" s="11">
        <v>17.399999999999999</v>
      </c>
      <c r="X584" s="11">
        <v>278.39999999999998</v>
      </c>
    </row>
    <row r="585" spans="1:24" x14ac:dyDescent="0.2">
      <c r="A585" s="6" t="s">
        <v>51</v>
      </c>
      <c r="B585" s="6" t="s">
        <v>64</v>
      </c>
      <c r="C585" s="6" t="s">
        <v>13</v>
      </c>
      <c r="D585" s="6" t="s">
        <v>144</v>
      </c>
      <c r="E585" s="6">
        <v>28</v>
      </c>
      <c r="F585" s="6" t="s">
        <v>103</v>
      </c>
      <c r="G585" s="6" t="str">
        <f t="shared" si="28"/>
        <v>FR28</v>
      </c>
      <c r="H585" s="6" t="str">
        <f t="shared" si="27"/>
        <v>FR28.1</v>
      </c>
      <c r="I585" s="11">
        <v>11</v>
      </c>
      <c r="J585" s="7">
        <v>2</v>
      </c>
      <c r="K585" s="12">
        <v>78.844999999999999</v>
      </c>
      <c r="L585" s="12">
        <v>43.524999999999999</v>
      </c>
      <c r="M585" s="12">
        <v>0.56699999999999995</v>
      </c>
      <c r="N585" s="12">
        <v>108.501</v>
      </c>
      <c r="O585" s="12">
        <v>0.765178794</v>
      </c>
      <c r="P585" s="12">
        <v>11.542091080000001</v>
      </c>
      <c r="Q585" s="12">
        <v>-1.49709436859586</v>
      </c>
      <c r="R585" s="12">
        <v>-0.89329253191538405</v>
      </c>
      <c r="S585" s="12">
        <v>-0.86303906444885103</v>
      </c>
      <c r="T585" s="12">
        <v>0.75460293961239899</v>
      </c>
      <c r="U585" s="12">
        <v>-0.81590159030986298</v>
      </c>
      <c r="V585" s="11">
        <v>12</v>
      </c>
      <c r="W585" s="11">
        <v>19.399999999999999</v>
      </c>
      <c r="X585" s="11">
        <v>232.79999999999998</v>
      </c>
    </row>
    <row r="586" spans="1:24" x14ac:dyDescent="0.2">
      <c r="A586" s="6" t="s">
        <v>46</v>
      </c>
      <c r="B586" s="6" t="s">
        <v>22</v>
      </c>
      <c r="C586" s="9" t="s">
        <v>13</v>
      </c>
      <c r="D586" s="6" t="s">
        <v>144</v>
      </c>
      <c r="E586" s="9">
        <v>29</v>
      </c>
      <c r="F586" s="9">
        <v>29.2</v>
      </c>
      <c r="G586" s="6" t="str">
        <f t="shared" si="28"/>
        <v>FR29</v>
      </c>
      <c r="H586" s="6" t="str">
        <f t="shared" si="27"/>
        <v>FR29.2</v>
      </c>
      <c r="I586" s="11">
        <v>17</v>
      </c>
      <c r="J586" s="7">
        <v>2</v>
      </c>
      <c r="K586" s="12">
        <v>63.073</v>
      </c>
      <c r="L586" s="12">
        <v>26.699000000000002</v>
      </c>
      <c r="M586" s="12">
        <v>0.42299999999999999</v>
      </c>
      <c r="N586" s="12">
        <v>98.103999999999999</v>
      </c>
      <c r="O586" s="12">
        <v>0.83370788399999995</v>
      </c>
      <c r="P586" s="12">
        <v>20.238181399999998</v>
      </c>
      <c r="Q586" s="12">
        <v>0.18739407858028501</v>
      </c>
      <c r="R586" s="12">
        <v>-0.40380588975644599</v>
      </c>
      <c r="S586" s="12">
        <v>-0.34577478671265599</v>
      </c>
      <c r="T586" s="12">
        <v>-0.42568846365771501</v>
      </c>
      <c r="U586" s="12">
        <v>-1.50331732724073E-2</v>
      </c>
      <c r="V586" s="11">
        <v>20</v>
      </c>
      <c r="W586" s="11">
        <v>18.399999999999999</v>
      </c>
      <c r="X586" s="11">
        <v>368</v>
      </c>
    </row>
    <row r="587" spans="1:24" x14ac:dyDescent="0.2">
      <c r="A587" s="6" t="s">
        <v>51</v>
      </c>
      <c r="B587" s="6" t="s">
        <v>64</v>
      </c>
      <c r="C587" s="6" t="s">
        <v>13</v>
      </c>
      <c r="D587" s="6" t="s">
        <v>144</v>
      </c>
      <c r="E587" s="6">
        <v>29</v>
      </c>
      <c r="F587" s="6" t="s">
        <v>105</v>
      </c>
      <c r="G587" s="6" t="str">
        <f t="shared" si="28"/>
        <v>FR29</v>
      </c>
      <c r="H587" s="6" t="str">
        <f t="shared" si="27"/>
        <v>FR29.1</v>
      </c>
      <c r="I587" s="11">
        <v>14</v>
      </c>
      <c r="J587" s="7">
        <v>2</v>
      </c>
      <c r="K587" s="12">
        <v>53.378999999999998</v>
      </c>
      <c r="L587" s="12">
        <v>31.931999999999999</v>
      </c>
      <c r="M587" s="12">
        <v>0.59833333333333305</v>
      </c>
      <c r="N587" s="12">
        <v>115.51633333333299</v>
      </c>
      <c r="O587" s="12">
        <v>1.017056636</v>
      </c>
      <c r="P587" s="12">
        <v>31.332847139999998</v>
      </c>
      <c r="Q587" s="12">
        <v>-1.17159832663454</v>
      </c>
      <c r="R587" s="12">
        <v>0.44529128568017501</v>
      </c>
      <c r="S587" s="12">
        <v>1.55094029843947</v>
      </c>
      <c r="T587" s="12">
        <v>-1.32203368192306</v>
      </c>
      <c r="U587" s="12">
        <v>-0.93205319563413802</v>
      </c>
      <c r="V587" s="11">
        <v>14</v>
      </c>
      <c r="W587" s="11">
        <v>16.2</v>
      </c>
      <c r="X587" s="11">
        <v>226.79999999999998</v>
      </c>
    </row>
    <row r="588" spans="1:24" x14ac:dyDescent="0.2">
      <c r="A588" s="6" t="s">
        <v>46</v>
      </c>
      <c r="B588" s="6" t="s">
        <v>54</v>
      </c>
      <c r="C588" s="6" t="s">
        <v>13</v>
      </c>
      <c r="D588" s="6" t="s">
        <v>144</v>
      </c>
      <c r="E588" s="6">
        <v>30</v>
      </c>
      <c r="F588" s="6" t="s">
        <v>162</v>
      </c>
      <c r="G588" s="6" t="str">
        <f t="shared" si="28"/>
        <v>FR30</v>
      </c>
      <c r="H588" s="6" t="str">
        <f t="shared" si="27"/>
        <v>FR30.2</v>
      </c>
      <c r="I588" s="11">
        <v>18</v>
      </c>
      <c r="J588" s="7">
        <v>2</v>
      </c>
      <c r="K588" s="12">
        <v>67.825666666666706</v>
      </c>
      <c r="L588" s="12">
        <v>22.360666666666699</v>
      </c>
      <c r="M588" s="12">
        <v>0.329666666666667</v>
      </c>
      <c r="N588" s="12">
        <v>104.389333333333</v>
      </c>
      <c r="O588" s="12">
        <v>1.7805381360000001</v>
      </c>
      <c r="P588" s="12">
        <v>24.074463779999999</v>
      </c>
      <c r="Q588" s="12">
        <v>1.07774950348831</v>
      </c>
      <c r="R588" s="12">
        <v>0.32084036322210602</v>
      </c>
      <c r="S588" s="12">
        <v>0.24560289204058799</v>
      </c>
      <c r="T588" s="12">
        <v>5.6305241479917299E-2</v>
      </c>
      <c r="U588" s="12">
        <v>0.80173457518841496</v>
      </c>
      <c r="V588" s="11">
        <v>8</v>
      </c>
      <c r="W588" s="11">
        <v>16.100000000000001</v>
      </c>
      <c r="X588" s="11">
        <v>128.80000000000001</v>
      </c>
    </row>
    <row r="589" spans="1:24" x14ac:dyDescent="0.2">
      <c r="A589" s="6" t="s">
        <v>51</v>
      </c>
      <c r="B589" s="6" t="s">
        <v>54</v>
      </c>
      <c r="C589" s="6" t="s">
        <v>13</v>
      </c>
      <c r="D589" s="6" t="s">
        <v>144</v>
      </c>
      <c r="E589" s="6">
        <v>30</v>
      </c>
      <c r="F589" s="6" t="s">
        <v>163</v>
      </c>
      <c r="G589" s="6" t="str">
        <f t="shared" si="28"/>
        <v>FR30</v>
      </c>
      <c r="H589" s="6" t="str">
        <f t="shared" si="27"/>
        <v>FR30.1</v>
      </c>
      <c r="I589" s="11">
        <v>14</v>
      </c>
      <c r="J589" s="7">
        <v>2</v>
      </c>
      <c r="K589" s="12">
        <v>64.425333333333299</v>
      </c>
      <c r="L589" s="12">
        <v>32.009666666666703</v>
      </c>
      <c r="M589" s="12">
        <v>0.49733333333333302</v>
      </c>
      <c r="N589" s="12">
        <v>148.81399999999999</v>
      </c>
      <c r="O589" s="12">
        <v>0.770744663</v>
      </c>
      <c r="P589" s="12">
        <v>25.699812860000002</v>
      </c>
      <c r="Q589" s="12">
        <v>-1.6899263999699701</v>
      </c>
      <c r="R589" s="12">
        <v>0.36155102336494999</v>
      </c>
      <c r="S589" s="12">
        <v>0.85789062487412604</v>
      </c>
      <c r="T589" s="12">
        <v>-0.62375982786404205</v>
      </c>
      <c r="U589" s="12">
        <v>0.90533912102820102</v>
      </c>
      <c r="V589" s="11">
        <v>7</v>
      </c>
      <c r="W589" s="11">
        <v>19.5</v>
      </c>
      <c r="X589" s="11">
        <v>136.5</v>
      </c>
    </row>
    <row r="590" spans="1:24" x14ac:dyDescent="0.2">
      <c r="A590" s="6" t="s">
        <v>46</v>
      </c>
      <c r="B590" s="6" t="s">
        <v>22</v>
      </c>
      <c r="C590" s="6" t="s">
        <v>13</v>
      </c>
      <c r="D590" s="6" t="s">
        <v>144</v>
      </c>
      <c r="E590" s="6">
        <v>31</v>
      </c>
      <c r="F590" s="6" t="s">
        <v>115</v>
      </c>
      <c r="G590" s="6" t="str">
        <f t="shared" si="28"/>
        <v>FR31</v>
      </c>
      <c r="H590" s="6" t="str">
        <f t="shared" si="27"/>
        <v>FR31.2</v>
      </c>
      <c r="I590" s="11">
        <v>18</v>
      </c>
      <c r="J590" s="7">
        <v>2</v>
      </c>
      <c r="K590" s="12" t="s">
        <v>50</v>
      </c>
      <c r="L590" s="12" t="s">
        <v>50</v>
      </c>
      <c r="M590" s="12">
        <v>0.35166666666666702</v>
      </c>
      <c r="N590" s="12" t="s">
        <v>50</v>
      </c>
      <c r="O590" s="12" t="s">
        <v>50</v>
      </c>
      <c r="P590" s="12" t="s">
        <v>50</v>
      </c>
      <c r="Q590" s="12" t="s">
        <v>50</v>
      </c>
      <c r="R590" s="12" t="s">
        <v>50</v>
      </c>
      <c r="S590" s="12" t="s">
        <v>50</v>
      </c>
      <c r="T590" s="12" t="s">
        <v>50</v>
      </c>
      <c r="U590" s="12" t="s">
        <v>50</v>
      </c>
      <c r="V590" s="11">
        <v>9</v>
      </c>
      <c r="W590" s="11">
        <v>19.2</v>
      </c>
      <c r="X590" s="11">
        <v>172.79999999999998</v>
      </c>
    </row>
    <row r="591" spans="1:24" x14ac:dyDescent="0.2">
      <c r="A591" s="6" t="s">
        <v>51</v>
      </c>
      <c r="B591" s="6" t="s">
        <v>54</v>
      </c>
      <c r="C591" s="6" t="s">
        <v>13</v>
      </c>
      <c r="D591" s="6" t="s">
        <v>144</v>
      </c>
      <c r="E591" s="6">
        <v>31</v>
      </c>
      <c r="F591" s="6" t="s">
        <v>114</v>
      </c>
      <c r="G591" s="6" t="str">
        <f t="shared" si="28"/>
        <v>FR31</v>
      </c>
      <c r="H591" s="6" t="str">
        <f t="shared" si="27"/>
        <v>FR31.1</v>
      </c>
      <c r="I591" s="11">
        <v>10</v>
      </c>
      <c r="J591" s="7">
        <v>2</v>
      </c>
      <c r="K591" s="12">
        <v>80.350999999999999</v>
      </c>
      <c r="L591" s="12">
        <v>45.402000000000001</v>
      </c>
      <c r="M591" s="12">
        <v>0.53500000000000003</v>
      </c>
      <c r="N591" s="12">
        <v>147.51499999999999</v>
      </c>
      <c r="O591" s="12">
        <v>0.83620240400000001</v>
      </c>
      <c r="P591" s="12">
        <v>13.81969949</v>
      </c>
      <c r="Q591" s="12">
        <v>-2.3010101516252099</v>
      </c>
      <c r="R591" s="12">
        <v>-0.44158459082863399</v>
      </c>
      <c r="S591" s="12">
        <v>-0.26321753643234302</v>
      </c>
      <c r="T591" s="12">
        <v>0.82864501827445503</v>
      </c>
      <c r="U591" s="12">
        <v>0.60211372027241405</v>
      </c>
      <c r="V591" s="11">
        <v>6</v>
      </c>
      <c r="W591" s="11">
        <v>17.2</v>
      </c>
      <c r="X591" s="11">
        <v>103.19999999999999</v>
      </c>
    </row>
    <row r="592" spans="1:24" x14ac:dyDescent="0.2">
      <c r="A592" s="6" t="s">
        <v>46</v>
      </c>
      <c r="B592" s="6" t="s">
        <v>23</v>
      </c>
      <c r="C592" s="6" t="s">
        <v>13</v>
      </c>
      <c r="D592" s="6" t="s">
        <v>144</v>
      </c>
      <c r="E592" s="6">
        <v>32</v>
      </c>
      <c r="F592" s="6" t="s">
        <v>117</v>
      </c>
      <c r="G592" s="6" t="str">
        <f t="shared" si="28"/>
        <v>FR32</v>
      </c>
      <c r="H592" s="6" t="str">
        <f t="shared" si="27"/>
        <v>FR32.2</v>
      </c>
      <c r="I592" s="11">
        <v>17</v>
      </c>
      <c r="J592" s="7">
        <v>2</v>
      </c>
      <c r="K592" s="12">
        <v>61.427</v>
      </c>
      <c r="L592" s="12">
        <v>22.308333333333302</v>
      </c>
      <c r="M592" s="12">
        <v>0.36333333333333301</v>
      </c>
      <c r="N592" s="12">
        <v>79.798666666666705</v>
      </c>
      <c r="O592" s="12">
        <v>1.348179682</v>
      </c>
      <c r="P592" s="12">
        <v>31.702697229999998</v>
      </c>
      <c r="Q592" s="12">
        <v>1.5943373383586199</v>
      </c>
      <c r="R592" s="12">
        <v>0.84860476258075501</v>
      </c>
      <c r="S592" s="12">
        <v>0.43501459564129802</v>
      </c>
      <c r="T592" s="12">
        <v>-1.1577715603948799</v>
      </c>
      <c r="U592" s="12">
        <v>-0.227570412711259</v>
      </c>
      <c r="V592" s="11">
        <v>15</v>
      </c>
      <c r="W592" s="11">
        <v>15.2</v>
      </c>
      <c r="X592" s="11">
        <v>228</v>
      </c>
    </row>
    <row r="593" spans="1:24" x14ac:dyDescent="0.2">
      <c r="A593" s="6" t="s">
        <v>51</v>
      </c>
      <c r="B593" s="6" t="s">
        <v>22</v>
      </c>
      <c r="C593" s="6" t="s">
        <v>13</v>
      </c>
      <c r="D593" s="6" t="s">
        <v>144</v>
      </c>
      <c r="E593" s="6">
        <v>32</v>
      </c>
      <c r="F593" s="6" t="s">
        <v>116</v>
      </c>
      <c r="G593" s="6" t="str">
        <f t="shared" si="28"/>
        <v>FR32</v>
      </c>
      <c r="H593" s="6" t="str">
        <f t="shared" si="27"/>
        <v>FR32.1</v>
      </c>
      <c r="I593" s="11">
        <v>20</v>
      </c>
      <c r="J593" s="7">
        <v>2</v>
      </c>
      <c r="K593" s="12">
        <v>58.897666666666701</v>
      </c>
      <c r="L593" s="12">
        <v>20.6786666666667</v>
      </c>
      <c r="M593" s="12" t="s">
        <v>50</v>
      </c>
      <c r="N593" s="12">
        <v>73.524333333333303</v>
      </c>
      <c r="O593" s="12">
        <v>0.85139198100000002</v>
      </c>
      <c r="P593" s="12">
        <v>24.872131029999998</v>
      </c>
      <c r="Q593" s="12" t="s">
        <v>50</v>
      </c>
      <c r="R593" s="12" t="s">
        <v>50</v>
      </c>
      <c r="S593" s="12" t="s">
        <v>50</v>
      </c>
      <c r="T593" s="12" t="s">
        <v>50</v>
      </c>
      <c r="U593" s="12" t="s">
        <v>50</v>
      </c>
      <c r="V593" s="11">
        <v>14</v>
      </c>
      <c r="W593" s="11">
        <v>23.5</v>
      </c>
      <c r="X593" s="11">
        <v>329</v>
      </c>
    </row>
    <row r="594" spans="1:24" x14ac:dyDescent="0.2">
      <c r="A594" s="6" t="s">
        <v>46</v>
      </c>
      <c r="B594" s="6" t="s">
        <v>23</v>
      </c>
      <c r="C594" s="6" t="s">
        <v>13</v>
      </c>
      <c r="D594" s="6" t="s">
        <v>144</v>
      </c>
      <c r="E594" s="6">
        <v>33</v>
      </c>
      <c r="F594" s="6" t="s">
        <v>119</v>
      </c>
      <c r="G594" s="6" t="str">
        <f t="shared" si="28"/>
        <v>FR33</v>
      </c>
      <c r="H594" s="6" t="str">
        <f t="shared" si="27"/>
        <v>FR33.2</v>
      </c>
      <c r="I594" s="11" t="s">
        <v>50</v>
      </c>
      <c r="J594" s="7">
        <v>2</v>
      </c>
      <c r="K594" s="12" t="s">
        <v>50</v>
      </c>
      <c r="L594" s="12" t="s">
        <v>50</v>
      </c>
      <c r="M594" s="12" t="s">
        <v>50</v>
      </c>
      <c r="N594" s="12" t="s">
        <v>50</v>
      </c>
      <c r="O594" s="12" t="s">
        <v>50</v>
      </c>
      <c r="P594" s="12" t="s">
        <v>50</v>
      </c>
      <c r="Q594" s="12" t="s">
        <v>50</v>
      </c>
      <c r="R594" s="12" t="s">
        <v>50</v>
      </c>
      <c r="S594" s="12" t="s">
        <v>50</v>
      </c>
      <c r="T594" s="12" t="s">
        <v>50</v>
      </c>
      <c r="U594" s="12" t="s">
        <v>50</v>
      </c>
      <c r="V594" s="11">
        <v>4</v>
      </c>
      <c r="W594" s="11">
        <v>15.2</v>
      </c>
      <c r="X594" s="11">
        <v>60.8</v>
      </c>
    </row>
    <row r="595" spans="1:24" x14ac:dyDescent="0.2">
      <c r="A595" s="6" t="s">
        <v>51</v>
      </c>
      <c r="B595" s="6" t="s">
        <v>54</v>
      </c>
      <c r="C595" s="6" t="s">
        <v>13</v>
      </c>
      <c r="D595" s="6" t="s">
        <v>144</v>
      </c>
      <c r="E595" s="6">
        <v>33</v>
      </c>
      <c r="F595" s="6" t="s">
        <v>118</v>
      </c>
      <c r="G595" s="6" t="str">
        <f t="shared" si="28"/>
        <v>FR33</v>
      </c>
      <c r="H595" s="6" t="str">
        <f t="shared" si="27"/>
        <v>FR33.1</v>
      </c>
      <c r="I595" s="11" t="s">
        <v>50</v>
      </c>
      <c r="J595" s="7">
        <v>2</v>
      </c>
      <c r="K595" s="12">
        <v>60.039333333333303</v>
      </c>
      <c r="L595" s="12">
        <v>32.058</v>
      </c>
      <c r="M595" s="12">
        <v>0.53400000000000003</v>
      </c>
      <c r="N595" s="12">
        <v>130.535</v>
      </c>
      <c r="O595" s="12">
        <v>0.71466611300000005</v>
      </c>
      <c r="P595" s="12">
        <v>25.793466070000001</v>
      </c>
      <c r="Q595" s="12">
        <v>-1.4213689311783499</v>
      </c>
      <c r="R595" s="12">
        <v>0.132957469915049</v>
      </c>
      <c r="S595" s="12">
        <v>0.80156298604618803</v>
      </c>
      <c r="T595" s="12">
        <v>-0.85880237770797296</v>
      </c>
      <c r="U595" s="12">
        <v>7.5856076165677896E-2</v>
      </c>
      <c r="V595" s="11">
        <v>12</v>
      </c>
      <c r="W595" s="11">
        <v>16.7</v>
      </c>
      <c r="X595" s="11">
        <v>200.39999999999998</v>
      </c>
    </row>
    <row r="596" spans="1:24" x14ac:dyDescent="0.2">
      <c r="A596" s="6" t="s">
        <v>46</v>
      </c>
      <c r="B596" s="6" t="s">
        <v>54</v>
      </c>
      <c r="C596" s="6" t="s">
        <v>13</v>
      </c>
      <c r="D596" s="6" t="s">
        <v>144</v>
      </c>
      <c r="E596" s="6">
        <v>34</v>
      </c>
      <c r="F596" s="6" t="s">
        <v>120</v>
      </c>
      <c r="G596" s="6" t="str">
        <f t="shared" si="28"/>
        <v>FR34</v>
      </c>
      <c r="H596" s="6" t="str">
        <f t="shared" si="27"/>
        <v>FR34.1</v>
      </c>
      <c r="I596" s="11">
        <v>20</v>
      </c>
      <c r="J596" s="7">
        <v>2</v>
      </c>
      <c r="K596" s="12" t="s">
        <v>50</v>
      </c>
      <c r="L596" s="12" t="s">
        <v>50</v>
      </c>
      <c r="M596" s="12" t="s">
        <v>50</v>
      </c>
      <c r="N596" s="12" t="s">
        <v>50</v>
      </c>
      <c r="O596" s="12" t="s">
        <v>50</v>
      </c>
      <c r="P596" s="12" t="s">
        <v>50</v>
      </c>
      <c r="Q596" s="12" t="s">
        <v>50</v>
      </c>
      <c r="R596" s="12" t="s">
        <v>50</v>
      </c>
      <c r="S596" s="12" t="s">
        <v>50</v>
      </c>
      <c r="T596" s="12" t="s">
        <v>50</v>
      </c>
      <c r="U596" s="12" t="s">
        <v>50</v>
      </c>
      <c r="V596" s="11">
        <v>5</v>
      </c>
      <c r="W596" s="11">
        <v>13.9</v>
      </c>
      <c r="X596" s="11">
        <v>69.5</v>
      </c>
    </row>
    <row r="597" spans="1:24" x14ac:dyDescent="0.2">
      <c r="A597" s="6" t="s">
        <v>51</v>
      </c>
      <c r="B597" s="6" t="s">
        <v>64</v>
      </c>
      <c r="C597" s="6" t="s">
        <v>13</v>
      </c>
      <c r="D597" s="6" t="s">
        <v>144</v>
      </c>
      <c r="E597" s="6">
        <v>34</v>
      </c>
      <c r="F597" s="6" t="s">
        <v>121</v>
      </c>
      <c r="G597" s="6" t="str">
        <f t="shared" si="28"/>
        <v>FR34</v>
      </c>
      <c r="H597" s="6" t="str">
        <f t="shared" si="27"/>
        <v>FR34.2</v>
      </c>
      <c r="I597" s="11">
        <v>17</v>
      </c>
      <c r="J597" s="7">
        <v>2</v>
      </c>
      <c r="K597" s="12" t="s">
        <v>50</v>
      </c>
      <c r="L597" s="12" t="s">
        <v>50</v>
      </c>
      <c r="M597" s="12" t="s">
        <v>50</v>
      </c>
      <c r="N597" s="12" t="s">
        <v>50</v>
      </c>
      <c r="O597" s="12" t="s">
        <v>50</v>
      </c>
      <c r="P597" s="12" t="s">
        <v>50</v>
      </c>
      <c r="Q597" s="12" t="s">
        <v>50</v>
      </c>
      <c r="R597" s="12" t="s">
        <v>50</v>
      </c>
      <c r="S597" s="12" t="s">
        <v>50</v>
      </c>
      <c r="T597" s="12" t="s">
        <v>50</v>
      </c>
      <c r="U597" s="12" t="s">
        <v>50</v>
      </c>
      <c r="V597" s="11">
        <v>5</v>
      </c>
      <c r="W597" s="11">
        <v>15</v>
      </c>
      <c r="X597" s="11">
        <v>75</v>
      </c>
    </row>
    <row r="598" spans="1:24" x14ac:dyDescent="0.2">
      <c r="A598" s="6" t="s">
        <v>46</v>
      </c>
      <c r="B598" s="6" t="s">
        <v>54</v>
      </c>
      <c r="C598" s="6" t="s">
        <v>7</v>
      </c>
      <c r="D598" s="6" t="s">
        <v>48</v>
      </c>
      <c r="E598" s="6">
        <v>1</v>
      </c>
      <c r="F598" s="6" t="s">
        <v>52</v>
      </c>
      <c r="G598" s="6" t="str">
        <f t="shared" si="28"/>
        <v>MWL1</v>
      </c>
      <c r="H598" s="6" t="str">
        <f t="shared" si="27"/>
        <v>MWL1.2</v>
      </c>
      <c r="I598" s="11">
        <v>13</v>
      </c>
      <c r="J598" s="7">
        <v>2</v>
      </c>
      <c r="K598" s="12">
        <v>100.09</v>
      </c>
      <c r="L598" s="12">
        <v>56.895333333333298</v>
      </c>
      <c r="M598" s="12">
        <v>0.56833333333333302</v>
      </c>
      <c r="N598" s="12">
        <v>129.57833333333301</v>
      </c>
      <c r="O598" s="12">
        <v>0.69048724699999997</v>
      </c>
      <c r="P598" s="12">
        <v>22.16997774</v>
      </c>
      <c r="Q598" s="12">
        <v>-2.06550931759103</v>
      </c>
      <c r="R598" s="12">
        <v>1.14665168873784</v>
      </c>
      <c r="S598" s="12">
        <v>-0.41951178955339102</v>
      </c>
      <c r="T598" s="12">
        <v>0.46794401957368198</v>
      </c>
      <c r="U598" s="12">
        <v>-0.344982282174499</v>
      </c>
      <c r="V598" s="11">
        <v>4</v>
      </c>
      <c r="W598" s="11">
        <v>18.3</v>
      </c>
      <c r="X598" s="11">
        <v>73.2</v>
      </c>
    </row>
    <row r="599" spans="1:24" x14ac:dyDescent="0.2">
      <c r="A599" s="6" t="s">
        <v>51</v>
      </c>
      <c r="B599" s="6" t="s">
        <v>23</v>
      </c>
      <c r="C599" s="6" t="s">
        <v>7</v>
      </c>
      <c r="D599" s="6" t="s">
        <v>48</v>
      </c>
      <c r="E599" s="6">
        <v>1</v>
      </c>
      <c r="F599" s="6" t="s">
        <v>49</v>
      </c>
      <c r="G599" s="6" t="str">
        <f t="shared" si="28"/>
        <v>MWL1</v>
      </c>
      <c r="H599" s="6" t="str">
        <f t="shared" si="27"/>
        <v>MWL1.1</v>
      </c>
      <c r="I599" s="11">
        <v>12</v>
      </c>
      <c r="J599" s="7">
        <v>2</v>
      </c>
      <c r="K599" s="12">
        <v>93.860333333333301</v>
      </c>
      <c r="L599" s="12">
        <v>49.962000000000003</v>
      </c>
      <c r="M599" s="12">
        <v>0.53233333333333299</v>
      </c>
      <c r="N599" s="12">
        <v>133.15766666666701</v>
      </c>
      <c r="O599" s="12">
        <v>2.0673590179999999</v>
      </c>
      <c r="P599" s="12">
        <v>11.918497869999999</v>
      </c>
      <c r="Q599" s="12">
        <v>-1.58104223346449</v>
      </c>
      <c r="R599" s="12">
        <v>-0.16510964221473201</v>
      </c>
      <c r="S599" s="12">
        <v>-0.13319102877994399</v>
      </c>
      <c r="T599" s="12">
        <v>2.1521152497844298</v>
      </c>
      <c r="U599" s="12">
        <v>6.7095593507210602E-2</v>
      </c>
      <c r="V599" s="11">
        <v>5</v>
      </c>
      <c r="W599" s="11">
        <v>23.5</v>
      </c>
      <c r="X599" s="11">
        <v>117.5</v>
      </c>
    </row>
    <row r="600" spans="1:24" x14ac:dyDescent="0.2">
      <c r="A600" s="6" t="s">
        <v>46</v>
      </c>
      <c r="B600" s="6" t="s">
        <v>22</v>
      </c>
      <c r="C600" s="6" t="s">
        <v>7</v>
      </c>
      <c r="D600" s="6" t="s">
        <v>48</v>
      </c>
      <c r="E600" s="6">
        <v>4</v>
      </c>
      <c r="F600" s="6" t="s">
        <v>59</v>
      </c>
      <c r="G600" s="6" t="str">
        <f t="shared" si="28"/>
        <v>MWL4</v>
      </c>
      <c r="H600" s="6" t="str">
        <f t="shared" si="27"/>
        <v>MWL4.2</v>
      </c>
      <c r="I600" s="11">
        <v>20</v>
      </c>
      <c r="J600" s="7">
        <v>2</v>
      </c>
      <c r="K600" s="12">
        <v>87.828999999999994</v>
      </c>
      <c r="L600" s="12">
        <v>47.203000000000003</v>
      </c>
      <c r="M600" s="12">
        <v>0.53700000000000003</v>
      </c>
      <c r="N600" s="12">
        <v>115.036</v>
      </c>
      <c r="O600" s="12">
        <v>0.89475159699999995</v>
      </c>
      <c r="P600" s="12">
        <v>23.167563179999998</v>
      </c>
      <c r="Q600" s="12">
        <v>-1.23022511145222</v>
      </c>
      <c r="R600" s="12">
        <v>0.80167268434196903</v>
      </c>
      <c r="S600" s="12">
        <v>-0.18186356141795401</v>
      </c>
      <c r="T600" s="12">
        <v>0.13515975590700699</v>
      </c>
      <c r="U600" s="12">
        <v>-0.51822246387151305</v>
      </c>
      <c r="V600" s="11">
        <v>5</v>
      </c>
      <c r="W600" s="11">
        <v>20.100000000000001</v>
      </c>
      <c r="X600" s="11">
        <v>100.5</v>
      </c>
    </row>
    <row r="601" spans="1:24" x14ac:dyDescent="0.2">
      <c r="A601" s="6" t="s">
        <v>51</v>
      </c>
      <c r="B601" s="6" t="s">
        <v>23</v>
      </c>
      <c r="C601" s="6" t="s">
        <v>7</v>
      </c>
      <c r="D601" s="6" t="s">
        <v>48</v>
      </c>
      <c r="E601" s="6">
        <v>4</v>
      </c>
      <c r="F601" s="6" t="s">
        <v>58</v>
      </c>
      <c r="G601" s="6" t="str">
        <f t="shared" si="28"/>
        <v>MWL4</v>
      </c>
      <c r="H601" s="6" t="str">
        <f t="shared" si="27"/>
        <v>MWL4.1</v>
      </c>
      <c r="I601" s="11">
        <v>17</v>
      </c>
      <c r="J601" s="7">
        <v>2</v>
      </c>
      <c r="K601" s="12">
        <v>90.091499999999996</v>
      </c>
      <c r="L601" s="12">
        <v>47.435499999999998</v>
      </c>
      <c r="M601" s="12">
        <v>0.52649999999999997</v>
      </c>
      <c r="N601" s="12">
        <v>131.24600000000001</v>
      </c>
      <c r="O601" s="12">
        <v>0.99437236299999998</v>
      </c>
      <c r="P601" s="12">
        <v>24.62088228</v>
      </c>
      <c r="Q601" s="12">
        <v>-1.5609282418029999</v>
      </c>
      <c r="R601" s="12">
        <v>1.10705097756774</v>
      </c>
      <c r="S601" s="12">
        <v>0.115514206813395</v>
      </c>
      <c r="T601" s="12">
        <v>0.21753573199251999</v>
      </c>
      <c r="U601" s="12">
        <v>3.3868070509751498E-2</v>
      </c>
      <c r="V601" s="11">
        <v>6</v>
      </c>
      <c r="W601" s="11">
        <v>22.5</v>
      </c>
      <c r="X601" s="11">
        <v>135</v>
      </c>
    </row>
    <row r="602" spans="1:24" x14ac:dyDescent="0.2">
      <c r="A602" s="6" t="s">
        <v>46</v>
      </c>
      <c r="B602" s="6" t="s">
        <v>64</v>
      </c>
      <c r="C602" s="6" t="s">
        <v>7</v>
      </c>
      <c r="D602" s="6" t="s">
        <v>48</v>
      </c>
      <c r="E602" s="6">
        <v>5</v>
      </c>
      <c r="F602" s="6" t="s">
        <v>61</v>
      </c>
      <c r="G602" s="6" t="str">
        <f t="shared" si="28"/>
        <v>MWL5</v>
      </c>
      <c r="H602" s="6" t="str">
        <f t="shared" si="27"/>
        <v>MWL5.2</v>
      </c>
      <c r="I602" s="11">
        <v>17</v>
      </c>
      <c r="J602" s="7">
        <v>2</v>
      </c>
      <c r="K602" s="12">
        <v>84.464500000000001</v>
      </c>
      <c r="L602" s="12">
        <v>46.526499999999999</v>
      </c>
      <c r="M602" s="12">
        <v>0.55000000000000004</v>
      </c>
      <c r="N602" s="12">
        <v>132.36449999999999</v>
      </c>
      <c r="O602" s="12">
        <v>0.78384743199999996</v>
      </c>
      <c r="P602" s="12">
        <v>29.385237350000001</v>
      </c>
      <c r="Q602" s="12">
        <v>-1.68521889447415</v>
      </c>
      <c r="R602" s="12">
        <v>1.42560974151353</v>
      </c>
      <c r="S602" s="12">
        <v>0.54272899524577101</v>
      </c>
      <c r="T602" s="12">
        <v>-0.46139100722418203</v>
      </c>
      <c r="U602" s="12">
        <v>-0.121573635950914</v>
      </c>
      <c r="V602" s="11">
        <v>5</v>
      </c>
      <c r="W602" s="11">
        <v>15.8</v>
      </c>
      <c r="X602" s="11">
        <v>79</v>
      </c>
    </row>
    <row r="603" spans="1:24" x14ac:dyDescent="0.2">
      <c r="A603" s="6" t="s">
        <v>51</v>
      </c>
      <c r="B603" s="6" t="s">
        <v>64</v>
      </c>
      <c r="C603" s="6" t="s">
        <v>7</v>
      </c>
      <c r="D603" s="6" t="s">
        <v>48</v>
      </c>
      <c r="E603" s="6">
        <v>5</v>
      </c>
      <c r="F603" s="6" t="s">
        <v>60</v>
      </c>
      <c r="G603" s="6" t="str">
        <f t="shared" si="28"/>
        <v>MWL5</v>
      </c>
      <c r="H603" s="6" t="str">
        <f t="shared" si="27"/>
        <v>MWL5.1</v>
      </c>
      <c r="I603" s="11">
        <v>12</v>
      </c>
      <c r="J603" s="7">
        <v>2</v>
      </c>
      <c r="K603" s="12">
        <v>73.558333333333294</v>
      </c>
      <c r="L603" s="12">
        <v>41.461666666666702</v>
      </c>
      <c r="M603" s="12">
        <v>0.56366666666666698</v>
      </c>
      <c r="N603" s="12">
        <v>129.12933333333299</v>
      </c>
      <c r="O603" s="12">
        <v>0.96173670700000002</v>
      </c>
      <c r="P603" s="12">
        <v>15.896192579999999</v>
      </c>
      <c r="Q603" s="12">
        <v>-1.8405186669732601</v>
      </c>
      <c r="R603" s="12">
        <v>-0.52011368156348903</v>
      </c>
      <c r="S603" s="12">
        <v>-2.0951249085944802E-2</v>
      </c>
      <c r="T603" s="12">
        <v>0.49397021282657</v>
      </c>
      <c r="U603" s="12">
        <v>-0.18673188242705899</v>
      </c>
      <c r="V603" s="11">
        <v>6</v>
      </c>
      <c r="W603" s="11">
        <v>16.8</v>
      </c>
      <c r="X603" s="11">
        <v>100.80000000000001</v>
      </c>
    </row>
    <row r="604" spans="1:24" x14ac:dyDescent="0.2">
      <c r="A604" s="6" t="s">
        <v>46</v>
      </c>
      <c r="B604" s="6" t="s">
        <v>54</v>
      </c>
      <c r="C604" s="6" t="s">
        <v>7</v>
      </c>
      <c r="D604" s="6" t="s">
        <v>48</v>
      </c>
      <c r="E604" s="6">
        <v>7</v>
      </c>
      <c r="F604" s="6" t="s">
        <v>66</v>
      </c>
      <c r="G604" s="6" t="str">
        <f t="shared" si="28"/>
        <v>MWL7</v>
      </c>
      <c r="H604" s="6" t="str">
        <f t="shared" si="27"/>
        <v>MWL7.1</v>
      </c>
      <c r="I604" s="11">
        <v>24</v>
      </c>
      <c r="J604" s="7">
        <v>2</v>
      </c>
      <c r="K604" s="12">
        <v>65.760000000000005</v>
      </c>
      <c r="L604" s="12">
        <v>33.069000000000003</v>
      </c>
      <c r="M604" s="12">
        <v>0.503</v>
      </c>
      <c r="N604" s="12">
        <v>118.163</v>
      </c>
      <c r="O604" s="12">
        <v>1.13171288</v>
      </c>
      <c r="P604" s="12">
        <v>8.0052979640000004</v>
      </c>
      <c r="Q604" s="12">
        <v>-1.14401858791799</v>
      </c>
      <c r="R604" s="12">
        <v>-1.6867669079752201</v>
      </c>
      <c r="S604" s="12">
        <v>-0.58929784381995698</v>
      </c>
      <c r="T604" s="12">
        <v>0.99659012238641798</v>
      </c>
      <c r="U604" s="12">
        <v>3.9958026155596002E-2</v>
      </c>
      <c r="V604" s="11">
        <v>6</v>
      </c>
      <c r="W604" s="11">
        <v>18</v>
      </c>
      <c r="X604" s="11">
        <v>108</v>
      </c>
    </row>
    <row r="605" spans="1:24" x14ac:dyDescent="0.2">
      <c r="A605" s="6" t="s">
        <v>51</v>
      </c>
      <c r="B605" s="6" t="s">
        <v>64</v>
      </c>
      <c r="C605" s="6" t="s">
        <v>7</v>
      </c>
      <c r="D605" s="6" t="s">
        <v>48</v>
      </c>
      <c r="E605" s="6">
        <v>7</v>
      </c>
      <c r="F605" s="6" t="s">
        <v>65</v>
      </c>
      <c r="G605" s="6" t="str">
        <f t="shared" si="28"/>
        <v>MWL7</v>
      </c>
      <c r="H605" s="6" t="str">
        <f t="shared" si="27"/>
        <v>MWL7.2</v>
      </c>
      <c r="I605" s="11">
        <v>13</v>
      </c>
      <c r="J605" s="7">
        <v>2</v>
      </c>
      <c r="K605" s="12">
        <v>88.942499999999995</v>
      </c>
      <c r="L605" s="12">
        <v>52.177500000000002</v>
      </c>
      <c r="M605" s="12">
        <v>0.58599999999999997</v>
      </c>
      <c r="N605" s="12">
        <v>131.7475</v>
      </c>
      <c r="O605" s="12">
        <v>0.82766361300000002</v>
      </c>
      <c r="P605" s="12">
        <v>23.96069761</v>
      </c>
      <c r="Q605" s="12">
        <v>-2.0709702701160602</v>
      </c>
      <c r="R605" s="12">
        <v>0.94500478200473403</v>
      </c>
      <c r="S605" s="12">
        <v>0.16584418419817501</v>
      </c>
      <c r="T605" s="12">
        <v>0.146028729333295</v>
      </c>
      <c r="U605" s="12">
        <v>-0.39935728405256998</v>
      </c>
      <c r="V605" s="11">
        <v>7</v>
      </c>
      <c r="W605" s="11">
        <v>16.100000000000001</v>
      </c>
      <c r="X605" s="11">
        <v>112.70000000000002</v>
      </c>
    </row>
    <row r="606" spans="1:24" x14ac:dyDescent="0.2">
      <c r="A606" s="6" t="s">
        <v>46</v>
      </c>
      <c r="B606" s="6" t="s">
        <v>64</v>
      </c>
      <c r="C606" s="6" t="s">
        <v>7</v>
      </c>
      <c r="D606" s="6" t="s">
        <v>48</v>
      </c>
      <c r="E606" s="6">
        <v>9</v>
      </c>
      <c r="F606" s="6" t="s">
        <v>70</v>
      </c>
      <c r="G606" s="6" t="str">
        <f t="shared" si="28"/>
        <v>MWL9</v>
      </c>
      <c r="H606" s="6" t="str">
        <f t="shared" si="27"/>
        <v>MWL9.2</v>
      </c>
      <c r="I606" s="11">
        <v>10</v>
      </c>
      <c r="J606" s="7">
        <v>2</v>
      </c>
      <c r="K606" s="12">
        <v>59.904499999999999</v>
      </c>
      <c r="L606" s="12">
        <v>34.622999999999998</v>
      </c>
      <c r="M606" s="12">
        <v>0.57799999999999996</v>
      </c>
      <c r="N606" s="12">
        <v>144.25450000000001</v>
      </c>
      <c r="O606" s="12">
        <v>0.90131084400000006</v>
      </c>
      <c r="P606" s="12">
        <v>23.013127610000002</v>
      </c>
      <c r="Q606" s="12">
        <v>-2.1187849723863001</v>
      </c>
      <c r="R606" s="12">
        <v>-0.17273900481806501</v>
      </c>
      <c r="S606" s="12">
        <v>1.04077219329787</v>
      </c>
      <c r="T606" s="12">
        <v>-0.41699741069775997</v>
      </c>
      <c r="U606" s="12">
        <v>0.16028783040009301</v>
      </c>
      <c r="V606" s="11">
        <v>7</v>
      </c>
      <c r="W606" s="11">
        <v>20.2</v>
      </c>
      <c r="X606" s="11">
        <v>141.4</v>
      </c>
    </row>
    <row r="607" spans="1:24" x14ac:dyDescent="0.2">
      <c r="A607" s="6" t="s">
        <v>51</v>
      </c>
      <c r="B607" s="6" t="s">
        <v>54</v>
      </c>
      <c r="C607" s="6" t="s">
        <v>7</v>
      </c>
      <c r="D607" s="6" t="s">
        <v>48</v>
      </c>
      <c r="E607" s="6">
        <v>9</v>
      </c>
      <c r="F607" s="6" t="s">
        <v>69</v>
      </c>
      <c r="G607" s="6" t="str">
        <f t="shared" si="28"/>
        <v>MWL9</v>
      </c>
      <c r="H607" s="6" t="str">
        <f t="shared" si="27"/>
        <v>MWL9.1</v>
      </c>
      <c r="I607" s="11">
        <v>18</v>
      </c>
      <c r="J607" s="7">
        <v>2</v>
      </c>
      <c r="K607" s="12">
        <v>110.34699999999999</v>
      </c>
      <c r="L607" s="12">
        <v>55.923333333333296</v>
      </c>
      <c r="M607" s="12">
        <v>0.50900000000000001</v>
      </c>
      <c r="N607" s="12">
        <v>114.689333333333</v>
      </c>
      <c r="O607" s="12">
        <v>0.79726743300000003</v>
      </c>
      <c r="P607" s="12">
        <v>24.607715469999999</v>
      </c>
      <c r="Q607" s="12">
        <v>-1.2087635658831499</v>
      </c>
      <c r="R607" s="12">
        <v>1.7979910324514801</v>
      </c>
      <c r="S607" s="12">
        <v>-0.81011214954098298</v>
      </c>
      <c r="T607" s="12">
        <v>0.51638314181267997</v>
      </c>
      <c r="U607" s="12">
        <v>-0.39917586709665798</v>
      </c>
      <c r="V607" s="11">
        <v>5</v>
      </c>
      <c r="W607" s="11">
        <v>18.399999999999999</v>
      </c>
      <c r="X607" s="11">
        <v>92</v>
      </c>
    </row>
    <row r="608" spans="1:24" x14ac:dyDescent="0.2">
      <c r="A608" s="6" t="s">
        <v>46</v>
      </c>
      <c r="B608" s="6" t="s">
        <v>22</v>
      </c>
      <c r="C608" s="6" t="s">
        <v>7</v>
      </c>
      <c r="D608" s="6" t="s">
        <v>48</v>
      </c>
      <c r="E608" s="6">
        <v>10</v>
      </c>
      <c r="F608" s="6" t="s">
        <v>71</v>
      </c>
      <c r="G608" s="6" t="str">
        <f t="shared" si="28"/>
        <v>MWL10</v>
      </c>
      <c r="H608" s="6" t="str">
        <f t="shared" si="27"/>
        <v>MWL10.2</v>
      </c>
      <c r="I608" s="11">
        <v>24</v>
      </c>
      <c r="J608" s="7">
        <v>2</v>
      </c>
      <c r="K608" s="12" t="s">
        <v>50</v>
      </c>
      <c r="L608" s="12" t="s">
        <v>50</v>
      </c>
      <c r="M608" s="12" t="s">
        <v>50</v>
      </c>
      <c r="N608" s="12" t="s">
        <v>50</v>
      </c>
      <c r="O608" s="12" t="s">
        <v>50</v>
      </c>
      <c r="P608" s="12" t="s">
        <v>50</v>
      </c>
      <c r="Q608" s="12" t="s">
        <v>50</v>
      </c>
      <c r="R608" s="12" t="s">
        <v>50</v>
      </c>
      <c r="S608" s="12" t="s">
        <v>50</v>
      </c>
      <c r="T608" s="12" t="s">
        <v>50</v>
      </c>
      <c r="U608" s="12" t="s">
        <v>50</v>
      </c>
      <c r="V608" s="11">
        <v>4</v>
      </c>
      <c r="W608" s="11">
        <v>22.2</v>
      </c>
      <c r="X608" s="11">
        <v>88.8</v>
      </c>
    </row>
    <row r="609" spans="1:24" x14ac:dyDescent="0.2">
      <c r="A609" s="6" t="s">
        <v>51</v>
      </c>
      <c r="B609" s="6" t="s">
        <v>23</v>
      </c>
      <c r="C609" s="6" t="s">
        <v>7</v>
      </c>
      <c r="D609" s="6" t="s">
        <v>48</v>
      </c>
      <c r="E609" s="6">
        <v>10</v>
      </c>
      <c r="F609" s="6" t="s">
        <v>72</v>
      </c>
      <c r="G609" s="6" t="str">
        <f t="shared" si="28"/>
        <v>MWL10</v>
      </c>
      <c r="H609" s="6" t="str">
        <f t="shared" si="27"/>
        <v>MWL10.1</v>
      </c>
      <c r="I609" s="11">
        <v>17</v>
      </c>
      <c r="J609" s="7">
        <v>2</v>
      </c>
      <c r="K609" s="12">
        <v>76.4553333333333</v>
      </c>
      <c r="L609" s="12">
        <v>41.637333333333302</v>
      </c>
      <c r="M609" s="12">
        <v>0.546333333333333</v>
      </c>
      <c r="N609" s="12">
        <v>130.22999999999999</v>
      </c>
      <c r="O609" s="12">
        <v>0.76636558099999996</v>
      </c>
      <c r="P609" s="12">
        <v>21.652521700000001</v>
      </c>
      <c r="Q609" s="12">
        <v>-1.71249922206995</v>
      </c>
      <c r="R609" s="12">
        <v>0.249370284905235</v>
      </c>
      <c r="S609" s="12">
        <v>0.149199601051308</v>
      </c>
      <c r="T609" s="12">
        <v>-5.0391386342636603E-2</v>
      </c>
      <c r="U609" s="12">
        <v>-6.2255865165883398E-2</v>
      </c>
      <c r="V609" s="11">
        <v>4</v>
      </c>
      <c r="W609" s="11">
        <v>21.7</v>
      </c>
      <c r="X609" s="11">
        <v>86.8</v>
      </c>
    </row>
    <row r="610" spans="1:24" x14ac:dyDescent="0.2">
      <c r="A610" s="6" t="s">
        <v>46</v>
      </c>
      <c r="B610" s="6" t="s">
        <v>23</v>
      </c>
      <c r="C610" s="6" t="s">
        <v>7</v>
      </c>
      <c r="D610" s="6" t="s">
        <v>48</v>
      </c>
      <c r="E610" s="6">
        <v>11</v>
      </c>
      <c r="F610" s="6" t="s">
        <v>74</v>
      </c>
      <c r="G610" s="6" t="str">
        <f t="shared" si="28"/>
        <v>MWL11</v>
      </c>
      <c r="H610" s="6" t="str">
        <f t="shared" si="27"/>
        <v>MWL11.2</v>
      </c>
      <c r="I610" s="11">
        <v>13</v>
      </c>
      <c r="J610" s="7">
        <v>2</v>
      </c>
      <c r="K610" s="12">
        <v>79.353666666666697</v>
      </c>
      <c r="L610" s="12">
        <v>40.239333333333299</v>
      </c>
      <c r="M610" s="12">
        <v>0.50700000000000001</v>
      </c>
      <c r="N610" s="12">
        <v>119.011</v>
      </c>
      <c r="O610" s="12">
        <v>0.81872892900000005</v>
      </c>
      <c r="P610" s="12">
        <v>16.37982933</v>
      </c>
      <c r="Q610" s="12">
        <v>-1.23592533448737</v>
      </c>
      <c r="R610" s="12">
        <v>-0.250055790077155</v>
      </c>
      <c r="S610" s="12">
        <v>-0.52885847899920901</v>
      </c>
      <c r="T610" s="12">
        <v>0.43319708960324299</v>
      </c>
      <c r="U610" s="12">
        <v>-6.6290594934240596E-2</v>
      </c>
      <c r="V610" s="11">
        <v>6</v>
      </c>
      <c r="W610" s="11">
        <v>18.3</v>
      </c>
      <c r="X610" s="11">
        <v>109.80000000000001</v>
      </c>
    </row>
    <row r="611" spans="1:24" x14ac:dyDescent="0.2">
      <c r="A611" s="6" t="s">
        <v>51</v>
      </c>
      <c r="B611" s="6" t="s">
        <v>22</v>
      </c>
      <c r="C611" s="6" t="s">
        <v>7</v>
      </c>
      <c r="D611" s="6" t="s">
        <v>48</v>
      </c>
      <c r="E611" s="6">
        <v>11</v>
      </c>
      <c r="F611" s="6" t="s">
        <v>73</v>
      </c>
      <c r="G611" s="6" t="str">
        <f t="shared" si="28"/>
        <v>MWL11</v>
      </c>
      <c r="H611" s="6" t="str">
        <f t="shared" si="27"/>
        <v>MWL11.1</v>
      </c>
      <c r="I611" s="14">
        <v>16</v>
      </c>
      <c r="J611" s="7">
        <v>2</v>
      </c>
      <c r="K611" s="12">
        <v>85.729666666666702</v>
      </c>
      <c r="L611" s="12">
        <v>43.9493333333333</v>
      </c>
      <c r="M611" s="12">
        <v>0.51366666666666705</v>
      </c>
      <c r="N611" s="12">
        <v>132.697</v>
      </c>
      <c r="O611" s="12" t="s">
        <v>50</v>
      </c>
      <c r="P611" s="12">
        <v>18.301147619999998</v>
      </c>
      <c r="Q611" s="12" t="s">
        <v>50</v>
      </c>
      <c r="R611" s="12" t="s">
        <v>50</v>
      </c>
      <c r="S611" s="12" t="s">
        <v>50</v>
      </c>
      <c r="T611" s="12" t="s">
        <v>50</v>
      </c>
      <c r="U611" s="12" t="s">
        <v>50</v>
      </c>
      <c r="V611" s="11">
        <v>6</v>
      </c>
      <c r="W611" s="11">
        <v>17</v>
      </c>
      <c r="X611" s="11">
        <v>102</v>
      </c>
    </row>
    <row r="612" spans="1:24" x14ac:dyDescent="0.2">
      <c r="A612" s="6" t="s">
        <v>46</v>
      </c>
      <c r="B612" s="6" t="s">
        <v>22</v>
      </c>
      <c r="C612" s="6" t="s">
        <v>7</v>
      </c>
      <c r="D612" s="6" t="s">
        <v>48</v>
      </c>
      <c r="E612" s="6">
        <v>12</v>
      </c>
      <c r="F612" s="6" t="s">
        <v>76</v>
      </c>
      <c r="G612" s="6" t="str">
        <f t="shared" si="28"/>
        <v>MWL12</v>
      </c>
      <c r="H612" s="6" t="str">
        <f t="shared" si="27"/>
        <v>MWL12.2</v>
      </c>
      <c r="I612" s="11">
        <v>17</v>
      </c>
      <c r="J612" s="7">
        <v>2</v>
      </c>
      <c r="K612" s="12">
        <v>76.463666666666697</v>
      </c>
      <c r="L612" s="12">
        <v>25.513666666666701</v>
      </c>
      <c r="M612" s="12">
        <v>0.33433333333333298</v>
      </c>
      <c r="N612" s="12">
        <v>87.417000000000002</v>
      </c>
      <c r="O612" s="12">
        <v>0.92527513500000003</v>
      </c>
      <c r="P612" s="12">
        <v>17.777966540000001</v>
      </c>
      <c r="Q612" s="12">
        <v>0.99557365434078704</v>
      </c>
      <c r="R612" s="12">
        <v>-0.16513692948618999</v>
      </c>
      <c r="S612" s="12">
        <v>-1.2034956337710401</v>
      </c>
      <c r="T612" s="12">
        <v>0.109114709763724</v>
      </c>
      <c r="U612" s="12">
        <v>0.32057336117851298</v>
      </c>
      <c r="V612" s="11">
        <v>8</v>
      </c>
      <c r="W612" s="11">
        <v>22.2</v>
      </c>
      <c r="X612" s="11">
        <v>177.6</v>
      </c>
    </row>
    <row r="613" spans="1:24" x14ac:dyDescent="0.2">
      <c r="A613" s="6" t="s">
        <v>51</v>
      </c>
      <c r="B613" s="6" t="s">
        <v>64</v>
      </c>
      <c r="C613" s="6" t="s">
        <v>7</v>
      </c>
      <c r="D613" s="6" t="s">
        <v>48</v>
      </c>
      <c r="E613" s="6">
        <v>12</v>
      </c>
      <c r="F613" s="6" t="s">
        <v>75</v>
      </c>
      <c r="G613" s="6" t="str">
        <f t="shared" si="28"/>
        <v>MWL12</v>
      </c>
      <c r="H613" s="6" t="str">
        <f t="shared" si="27"/>
        <v>MWL12.1</v>
      </c>
      <c r="I613" s="11">
        <v>11</v>
      </c>
      <c r="J613" s="7">
        <v>2</v>
      </c>
      <c r="K613" s="12">
        <v>83.951999999999998</v>
      </c>
      <c r="L613" s="12">
        <v>32.003</v>
      </c>
      <c r="M613" s="12">
        <v>0.38150000000000001</v>
      </c>
      <c r="N613" s="12">
        <v>93.188999999999993</v>
      </c>
      <c r="O613" s="12">
        <v>0.936706017</v>
      </c>
      <c r="P613" s="12">
        <v>16.075116690000002</v>
      </c>
      <c r="Q613" s="12">
        <v>0.39602081862778798</v>
      </c>
      <c r="R613" s="12">
        <v>-0.10259388102348201</v>
      </c>
      <c r="S613" s="12">
        <v>-1.2973975244481999</v>
      </c>
      <c r="T613" s="12">
        <v>0.49619249036722102</v>
      </c>
      <c r="U613" s="12">
        <v>0.110171137357938</v>
      </c>
      <c r="V613" s="11">
        <v>8</v>
      </c>
      <c r="W613" s="11">
        <v>16.7</v>
      </c>
      <c r="X613" s="11">
        <v>133.6</v>
      </c>
    </row>
    <row r="614" spans="1:24" x14ac:dyDescent="0.2">
      <c r="A614" s="6" t="s">
        <v>46</v>
      </c>
      <c r="B614" s="6" t="s">
        <v>64</v>
      </c>
      <c r="C614" s="6" t="s">
        <v>7</v>
      </c>
      <c r="D614" s="6" t="s">
        <v>48</v>
      </c>
      <c r="E614" s="6">
        <v>13</v>
      </c>
      <c r="F614" s="6" t="s">
        <v>78</v>
      </c>
      <c r="G614" s="6" t="str">
        <f t="shared" si="28"/>
        <v>MWL13</v>
      </c>
      <c r="H614" s="6" t="str">
        <f t="shared" si="27"/>
        <v>MWL13.1</v>
      </c>
      <c r="I614" s="11">
        <v>12</v>
      </c>
      <c r="J614" s="7">
        <v>2</v>
      </c>
      <c r="K614" s="12" t="s">
        <v>50</v>
      </c>
      <c r="L614" s="12" t="s">
        <v>50</v>
      </c>
      <c r="M614" s="12" t="s">
        <v>50</v>
      </c>
      <c r="N614" s="12" t="s">
        <v>50</v>
      </c>
      <c r="O614" s="12" t="s">
        <v>50</v>
      </c>
      <c r="P614" s="12" t="s">
        <v>50</v>
      </c>
      <c r="Q614" s="12" t="s">
        <v>50</v>
      </c>
      <c r="R614" s="12" t="s">
        <v>50</v>
      </c>
      <c r="S614" s="12" t="s">
        <v>50</v>
      </c>
      <c r="T614" s="12" t="s">
        <v>50</v>
      </c>
      <c r="U614" s="12" t="s">
        <v>50</v>
      </c>
      <c r="V614" s="11">
        <v>5</v>
      </c>
      <c r="W614" s="11">
        <v>16.8</v>
      </c>
      <c r="X614" s="11">
        <v>84</v>
      </c>
    </row>
    <row r="615" spans="1:24" x14ac:dyDescent="0.2">
      <c r="A615" s="6" t="s">
        <v>51</v>
      </c>
      <c r="B615" s="6" t="s">
        <v>54</v>
      </c>
      <c r="C615" s="6" t="s">
        <v>7</v>
      </c>
      <c r="D615" s="6" t="s">
        <v>48</v>
      </c>
      <c r="E615" s="6">
        <v>13</v>
      </c>
      <c r="F615" s="6" t="s">
        <v>77</v>
      </c>
      <c r="G615" s="6" t="str">
        <f t="shared" si="28"/>
        <v>MWL13</v>
      </c>
      <c r="H615" s="6" t="str">
        <f t="shared" si="27"/>
        <v>MWL13.2</v>
      </c>
      <c r="I615" s="11">
        <v>18</v>
      </c>
      <c r="J615" s="7">
        <v>2</v>
      </c>
      <c r="K615" s="12">
        <v>86.256666666666703</v>
      </c>
      <c r="L615" s="12">
        <v>49.607999999999997</v>
      </c>
      <c r="M615" s="12">
        <v>0.57533333333333303</v>
      </c>
      <c r="N615" s="12">
        <v>131.54066666666699</v>
      </c>
      <c r="O615" s="12">
        <v>0.78677945000000005</v>
      </c>
      <c r="P615" s="12">
        <v>18.95004986</v>
      </c>
      <c r="Q615" s="12">
        <v>-2.09359326940204</v>
      </c>
      <c r="R615" s="12">
        <v>0.28178670967090402</v>
      </c>
      <c r="S615" s="12">
        <v>-0.18139460430829199</v>
      </c>
      <c r="T615" s="12">
        <v>0.458507953985411</v>
      </c>
      <c r="U615" s="12">
        <v>-0.26708085979304103</v>
      </c>
      <c r="V615" s="11">
        <v>4</v>
      </c>
      <c r="W615" s="11">
        <v>19.399999999999999</v>
      </c>
      <c r="X615" s="11">
        <v>77.599999999999994</v>
      </c>
    </row>
    <row r="616" spans="1:24" x14ac:dyDescent="0.2">
      <c r="A616" s="6" t="s">
        <v>46</v>
      </c>
      <c r="B616" s="6" t="s">
        <v>23</v>
      </c>
      <c r="C616" s="6" t="s">
        <v>7</v>
      </c>
      <c r="D616" s="6" t="s">
        <v>48</v>
      </c>
      <c r="E616" s="6">
        <v>14</v>
      </c>
      <c r="F616" s="6" t="s">
        <v>111</v>
      </c>
      <c r="G616" s="6" t="str">
        <f t="shared" si="28"/>
        <v>MWL14</v>
      </c>
      <c r="H616" s="6" t="str">
        <f t="shared" si="27"/>
        <v>MWL14.2</v>
      </c>
      <c r="I616" s="11">
        <v>14</v>
      </c>
      <c r="J616" s="7">
        <v>2</v>
      </c>
      <c r="K616" s="12">
        <v>98.032666666666699</v>
      </c>
      <c r="L616" s="12">
        <v>49.937666666666701</v>
      </c>
      <c r="M616" s="12">
        <v>0.50900000000000001</v>
      </c>
      <c r="N616" s="12">
        <v>115.874</v>
      </c>
      <c r="O616" s="12">
        <v>1.0236733069999999</v>
      </c>
      <c r="P616" s="12">
        <v>24.628083920000002</v>
      </c>
      <c r="Q616" s="12">
        <v>-1.0564055824177101</v>
      </c>
      <c r="R616" s="12">
        <v>1.3645790488849801</v>
      </c>
      <c r="S616" s="12">
        <v>-0.32546198132328902</v>
      </c>
      <c r="T616" s="12">
        <v>0.36458553767062701</v>
      </c>
      <c r="U616" s="12">
        <v>-0.33106451338678</v>
      </c>
      <c r="V616" s="11">
        <v>5</v>
      </c>
      <c r="W616" s="11">
        <v>21.9</v>
      </c>
      <c r="X616" s="11">
        <v>109.5</v>
      </c>
    </row>
    <row r="617" spans="1:24" x14ac:dyDescent="0.2">
      <c r="A617" s="6" t="s">
        <v>51</v>
      </c>
      <c r="B617" s="6" t="s">
        <v>22</v>
      </c>
      <c r="C617" s="6" t="s">
        <v>7</v>
      </c>
      <c r="D617" s="6" t="s">
        <v>48</v>
      </c>
      <c r="E617" s="6">
        <v>14</v>
      </c>
      <c r="F617" s="6" t="s">
        <v>110</v>
      </c>
      <c r="G617" s="6" t="str">
        <f t="shared" si="28"/>
        <v>MWL14</v>
      </c>
      <c r="H617" s="6" t="str">
        <f t="shared" si="27"/>
        <v>MWL14.1</v>
      </c>
      <c r="I617" s="11">
        <v>20</v>
      </c>
      <c r="J617" s="7">
        <v>2</v>
      </c>
      <c r="K617" s="12">
        <v>71.123000000000005</v>
      </c>
      <c r="L617" s="12">
        <v>38.021666666666697</v>
      </c>
      <c r="M617" s="12">
        <v>0.53666666666666696</v>
      </c>
      <c r="N617" s="12">
        <v>118.342333333333</v>
      </c>
      <c r="O617" s="12" t="s">
        <v>50</v>
      </c>
      <c r="P617" s="12" t="s">
        <v>50</v>
      </c>
      <c r="Q617" s="12" t="s">
        <v>50</v>
      </c>
      <c r="R617" s="12" t="s">
        <v>50</v>
      </c>
      <c r="S617" s="12" t="s">
        <v>50</v>
      </c>
      <c r="T617" s="12" t="s">
        <v>50</v>
      </c>
      <c r="U617" s="12" t="s">
        <v>50</v>
      </c>
      <c r="V617" s="11">
        <v>7</v>
      </c>
      <c r="W617" s="11">
        <v>18.399999999999999</v>
      </c>
      <c r="X617" s="11">
        <v>128.79999999999998</v>
      </c>
    </row>
    <row r="618" spans="1:24" x14ac:dyDescent="0.2">
      <c r="A618" s="6" t="s">
        <v>46</v>
      </c>
      <c r="B618" s="6" t="s">
        <v>64</v>
      </c>
      <c r="C618" s="6" t="s">
        <v>7</v>
      </c>
      <c r="D618" s="6" t="s">
        <v>48</v>
      </c>
      <c r="E618" s="6">
        <v>16</v>
      </c>
      <c r="F618" s="6" t="s">
        <v>82</v>
      </c>
      <c r="G618" s="6" t="str">
        <f t="shared" si="28"/>
        <v>MWL16</v>
      </c>
      <c r="H618" s="6" t="str">
        <f t="shared" si="27"/>
        <v>MWL16.2</v>
      </c>
      <c r="I618" s="11">
        <v>17</v>
      </c>
      <c r="J618" s="7">
        <v>2</v>
      </c>
      <c r="K618" s="12">
        <v>101.604666666667</v>
      </c>
      <c r="L618" s="12">
        <v>58.659666666666702</v>
      </c>
      <c r="M618" s="12">
        <v>0.57799999999999996</v>
      </c>
      <c r="N618" s="12">
        <v>136.100666666667</v>
      </c>
      <c r="O618" s="12">
        <v>1.0054889490000001</v>
      </c>
      <c r="P618" s="12">
        <v>29.29332071</v>
      </c>
      <c r="Q618" s="12">
        <v>-2.0559563906249601</v>
      </c>
      <c r="R618" s="12">
        <v>2.0365934697069301</v>
      </c>
      <c r="S618" s="12">
        <v>0.370818303632793</v>
      </c>
      <c r="T618" s="12">
        <v>0.17630390280623401</v>
      </c>
      <c r="U618" s="12">
        <v>-0.30699355383351601</v>
      </c>
      <c r="V618" s="11">
        <v>6</v>
      </c>
      <c r="W618" s="11">
        <v>17.3</v>
      </c>
      <c r="X618" s="11">
        <v>103.80000000000001</v>
      </c>
    </row>
    <row r="619" spans="1:24" x14ac:dyDescent="0.2">
      <c r="A619" s="6" t="s">
        <v>51</v>
      </c>
      <c r="B619" s="6" t="s">
        <v>23</v>
      </c>
      <c r="C619" s="6" t="s">
        <v>7</v>
      </c>
      <c r="D619" s="6" t="s">
        <v>48</v>
      </c>
      <c r="E619" s="6">
        <v>16</v>
      </c>
      <c r="F619" s="6" t="s">
        <v>81</v>
      </c>
      <c r="G619" s="6" t="str">
        <f t="shared" si="28"/>
        <v>MWL16</v>
      </c>
      <c r="H619" s="6" t="str">
        <f t="shared" si="27"/>
        <v>MWL16.1</v>
      </c>
      <c r="I619" s="11">
        <v>20</v>
      </c>
      <c r="J619" s="7">
        <v>2</v>
      </c>
      <c r="K619" s="12" t="s">
        <v>50</v>
      </c>
      <c r="L619" s="12" t="s">
        <v>50</v>
      </c>
      <c r="M619" s="12" t="s">
        <v>50</v>
      </c>
      <c r="N619" s="12" t="s">
        <v>50</v>
      </c>
      <c r="O619" s="12" t="s">
        <v>50</v>
      </c>
      <c r="P619" s="12" t="s">
        <v>50</v>
      </c>
      <c r="Q619" s="12" t="s">
        <v>50</v>
      </c>
      <c r="R619" s="12" t="s">
        <v>50</v>
      </c>
      <c r="S619" s="12" t="s">
        <v>50</v>
      </c>
      <c r="T619" s="12" t="s">
        <v>50</v>
      </c>
      <c r="U619" s="12" t="s">
        <v>50</v>
      </c>
      <c r="V619" s="11">
        <v>5</v>
      </c>
      <c r="W619" s="11">
        <v>20.5</v>
      </c>
      <c r="X619" s="11">
        <v>102.5</v>
      </c>
    </row>
    <row r="620" spans="1:24" x14ac:dyDescent="0.2">
      <c r="A620" s="6" t="s">
        <v>46</v>
      </c>
      <c r="B620" s="6" t="s">
        <v>54</v>
      </c>
      <c r="C620" s="6" t="s">
        <v>7</v>
      </c>
      <c r="D620" s="6" t="s">
        <v>48</v>
      </c>
      <c r="E620" s="6">
        <v>18</v>
      </c>
      <c r="F620" s="6" t="s">
        <v>112</v>
      </c>
      <c r="G620" s="6" t="str">
        <f t="shared" si="28"/>
        <v>MWL18</v>
      </c>
      <c r="H620" s="6" t="str">
        <f t="shared" si="27"/>
        <v>MWL18.2</v>
      </c>
      <c r="I620" s="11">
        <v>20</v>
      </c>
      <c r="J620" s="7">
        <v>2</v>
      </c>
      <c r="K620" s="12">
        <v>85.696666666666701</v>
      </c>
      <c r="L620" s="12">
        <v>29.146999999999998</v>
      </c>
      <c r="M620" s="12">
        <v>0.34</v>
      </c>
      <c r="N620" s="12">
        <v>85.132000000000005</v>
      </c>
      <c r="O620" s="12">
        <v>0.91194761700000004</v>
      </c>
      <c r="P620" s="12">
        <v>23.609373269999999</v>
      </c>
      <c r="Q620" s="12">
        <v>1.0687307507180299</v>
      </c>
      <c r="R620" s="12">
        <v>0.82360139188236303</v>
      </c>
      <c r="S620" s="12">
        <v>-1.0503960923740401</v>
      </c>
      <c r="T620" s="12">
        <v>-0.15469811365407801</v>
      </c>
      <c r="U620" s="12">
        <v>0.123263108689354</v>
      </c>
      <c r="V620" s="11">
        <v>7</v>
      </c>
      <c r="W620" s="11">
        <v>20.9</v>
      </c>
      <c r="X620" s="11">
        <v>146.29999999999998</v>
      </c>
    </row>
    <row r="621" spans="1:24" x14ac:dyDescent="0.2">
      <c r="A621" s="6" t="s">
        <v>51</v>
      </c>
      <c r="B621" s="6" t="s">
        <v>22</v>
      </c>
      <c r="C621" s="6" t="s">
        <v>7</v>
      </c>
      <c r="D621" s="6" t="s">
        <v>48</v>
      </c>
      <c r="E621" s="6">
        <v>18</v>
      </c>
      <c r="F621" s="6" t="s">
        <v>113</v>
      </c>
      <c r="G621" s="6" t="str">
        <f t="shared" si="28"/>
        <v>MWL18</v>
      </c>
      <c r="H621" s="6" t="str">
        <f t="shared" si="27"/>
        <v>MWL18.1</v>
      </c>
      <c r="I621" s="11">
        <v>14</v>
      </c>
      <c r="J621" s="7">
        <v>2</v>
      </c>
      <c r="K621" s="12">
        <v>98.174666666666695</v>
      </c>
      <c r="L621" s="12">
        <v>29.945</v>
      </c>
      <c r="M621" s="12">
        <v>0.30633333333333301</v>
      </c>
      <c r="N621" s="12">
        <v>81.025333333333293</v>
      </c>
      <c r="O621" s="12">
        <v>6.3971443519999998</v>
      </c>
      <c r="P621" s="12">
        <v>26.483135180000001</v>
      </c>
      <c r="Q621" s="12">
        <v>3.3982673094020899</v>
      </c>
      <c r="R621" s="12">
        <v>1.8048261205329199</v>
      </c>
      <c r="S621" s="12">
        <v>2.3043683057512601</v>
      </c>
      <c r="T621" s="12">
        <v>3.8412669750966302</v>
      </c>
      <c r="U621" s="12">
        <v>-0.16788370067508901</v>
      </c>
      <c r="V621" s="11">
        <v>11</v>
      </c>
      <c r="W621" s="11">
        <v>20.6</v>
      </c>
      <c r="X621" s="11">
        <v>226.60000000000002</v>
      </c>
    </row>
    <row r="622" spans="1:24" x14ac:dyDescent="0.2">
      <c r="A622" s="6" t="s">
        <v>46</v>
      </c>
      <c r="B622" s="6" t="s">
        <v>22</v>
      </c>
      <c r="C622" s="6" t="s">
        <v>7</v>
      </c>
      <c r="D622" s="6" t="s">
        <v>48</v>
      </c>
      <c r="E622" s="6">
        <v>19</v>
      </c>
      <c r="F622" s="6" t="s">
        <v>86</v>
      </c>
      <c r="G622" s="6" t="str">
        <f t="shared" si="28"/>
        <v>MWL19</v>
      </c>
      <c r="H622" s="6" t="str">
        <f t="shared" si="27"/>
        <v>MWL19.2</v>
      </c>
      <c r="I622" s="11">
        <v>17</v>
      </c>
      <c r="J622" s="7">
        <v>2</v>
      </c>
      <c r="K622" s="12">
        <v>81.979333333333301</v>
      </c>
      <c r="L622" s="12">
        <v>42.414999999999999</v>
      </c>
      <c r="M622" s="12">
        <v>0.51766666666666705</v>
      </c>
      <c r="N622" s="12">
        <v>124.468</v>
      </c>
      <c r="O622" s="12">
        <v>0.95431240399999995</v>
      </c>
      <c r="P622" s="12">
        <v>28.716319339999998</v>
      </c>
      <c r="Q622" s="12">
        <v>-1.1611822308303501</v>
      </c>
      <c r="R622" s="12">
        <v>1.26434181957667</v>
      </c>
      <c r="S622" s="12">
        <v>0.47337379497372101</v>
      </c>
      <c r="T622" s="12">
        <v>-0.39623100485274398</v>
      </c>
      <c r="U622" s="12">
        <v>-0.104530444812824</v>
      </c>
      <c r="V622" s="11">
        <v>4</v>
      </c>
      <c r="W622" s="11">
        <v>20.5</v>
      </c>
      <c r="X622" s="11">
        <v>82</v>
      </c>
    </row>
    <row r="623" spans="1:24" x14ac:dyDescent="0.2">
      <c r="A623" s="6" t="s">
        <v>51</v>
      </c>
      <c r="B623" s="6" t="s">
        <v>54</v>
      </c>
      <c r="C623" s="6" t="s">
        <v>7</v>
      </c>
      <c r="D623" s="6" t="s">
        <v>48</v>
      </c>
      <c r="E623" s="6">
        <v>19</v>
      </c>
      <c r="F623" s="6" t="s">
        <v>85</v>
      </c>
      <c r="G623" s="6" t="str">
        <f t="shared" si="28"/>
        <v>MWL19</v>
      </c>
      <c r="H623" s="6" t="str">
        <f t="shared" si="27"/>
        <v>MWL19.1</v>
      </c>
      <c r="I623" s="11">
        <v>12</v>
      </c>
      <c r="J623" s="7">
        <v>2</v>
      </c>
      <c r="K623" s="12">
        <v>93.584999999999994</v>
      </c>
      <c r="L623" s="12">
        <v>57.328333333333298</v>
      </c>
      <c r="M623" s="12">
        <v>0.61233333333333295</v>
      </c>
      <c r="N623" s="12">
        <v>147.63300000000001</v>
      </c>
      <c r="O623" s="12">
        <v>0.73607490900000005</v>
      </c>
      <c r="P623" s="12">
        <v>18.924478700000002</v>
      </c>
      <c r="Q623" s="12">
        <v>-2.8943363029870199</v>
      </c>
      <c r="R623" s="12">
        <v>0.56440584623591095</v>
      </c>
      <c r="S623" s="12">
        <v>-8.41938852318833E-2</v>
      </c>
      <c r="T623" s="12">
        <v>0.70272086023042402</v>
      </c>
      <c r="U623" s="12">
        <v>-9.0439810269063503E-2</v>
      </c>
      <c r="V623" s="11">
        <v>5</v>
      </c>
      <c r="W623" s="11">
        <v>18.5</v>
      </c>
      <c r="X623" s="11">
        <v>92.5</v>
      </c>
    </row>
    <row r="624" spans="1:24" x14ac:dyDescent="0.2">
      <c r="A624" s="6" t="s">
        <v>46</v>
      </c>
      <c r="B624" s="6" t="s">
        <v>22</v>
      </c>
      <c r="C624" s="6" t="s">
        <v>7</v>
      </c>
      <c r="D624" s="6" t="s">
        <v>48</v>
      </c>
      <c r="E624" s="6">
        <v>20</v>
      </c>
      <c r="F624" s="6" t="s">
        <v>88</v>
      </c>
      <c r="G624" s="6" t="str">
        <f t="shared" si="28"/>
        <v>MWL20</v>
      </c>
      <c r="H624" s="6" t="str">
        <f t="shared" si="27"/>
        <v>MWL20.1</v>
      </c>
      <c r="I624" s="11">
        <v>17</v>
      </c>
      <c r="J624" s="7">
        <v>2</v>
      </c>
      <c r="K624" s="12" t="s">
        <v>50</v>
      </c>
      <c r="L624" s="12" t="s">
        <v>50</v>
      </c>
      <c r="M624" s="12" t="s">
        <v>50</v>
      </c>
      <c r="N624" s="12" t="s">
        <v>50</v>
      </c>
      <c r="O624" s="12" t="s">
        <v>50</v>
      </c>
      <c r="P624" s="12" t="s">
        <v>50</v>
      </c>
      <c r="Q624" s="12" t="s">
        <v>50</v>
      </c>
      <c r="R624" s="12" t="s">
        <v>50</v>
      </c>
      <c r="S624" s="12" t="s">
        <v>50</v>
      </c>
      <c r="T624" s="12" t="s">
        <v>50</v>
      </c>
      <c r="U624" s="12" t="s">
        <v>50</v>
      </c>
      <c r="V624" s="11">
        <v>5</v>
      </c>
      <c r="W624" s="11">
        <v>19.5</v>
      </c>
      <c r="X624" s="11">
        <v>97.5</v>
      </c>
    </row>
    <row r="625" spans="1:24" x14ac:dyDescent="0.2">
      <c r="A625" s="6" t="s">
        <v>51</v>
      </c>
      <c r="B625" s="6" t="s">
        <v>22</v>
      </c>
      <c r="C625" s="6" t="s">
        <v>7</v>
      </c>
      <c r="D625" s="6" t="s">
        <v>48</v>
      </c>
      <c r="E625" s="6">
        <v>20</v>
      </c>
      <c r="F625" s="6" t="s">
        <v>87</v>
      </c>
      <c r="G625" s="6" t="str">
        <f t="shared" si="28"/>
        <v>MWL20</v>
      </c>
      <c r="H625" s="6" t="str">
        <f t="shared" si="27"/>
        <v>MWL20.2</v>
      </c>
      <c r="I625" s="11">
        <v>18</v>
      </c>
      <c r="J625" s="7">
        <v>2</v>
      </c>
      <c r="K625" s="12">
        <v>103.41</v>
      </c>
      <c r="L625" s="12">
        <v>51.613999999999997</v>
      </c>
      <c r="M625" s="12">
        <v>0.4995</v>
      </c>
      <c r="N625" s="12">
        <v>125.6135</v>
      </c>
      <c r="O625" s="12">
        <v>0.807342114</v>
      </c>
      <c r="P625" s="12">
        <v>21.229825590000001</v>
      </c>
      <c r="Q625" s="12">
        <v>-1.4628043959180801</v>
      </c>
      <c r="R625" s="12">
        <v>1.19976058134486</v>
      </c>
      <c r="S625" s="12">
        <v>-0.74569488721999999</v>
      </c>
      <c r="T625" s="12">
        <v>0.67299678195646395</v>
      </c>
      <c r="U625" s="12">
        <v>6.4085947023394096E-2</v>
      </c>
      <c r="V625" s="11">
        <v>5</v>
      </c>
      <c r="W625" s="11">
        <v>20</v>
      </c>
      <c r="X625" s="11">
        <v>100</v>
      </c>
    </row>
    <row r="626" spans="1:24" x14ac:dyDescent="0.2">
      <c r="A626" s="6" t="s">
        <v>46</v>
      </c>
      <c r="B626" s="6" t="s">
        <v>22</v>
      </c>
      <c r="C626" s="6" t="s">
        <v>7</v>
      </c>
      <c r="D626" s="6" t="s">
        <v>48</v>
      </c>
      <c r="E626" s="6">
        <v>21</v>
      </c>
      <c r="F626" s="6" t="s">
        <v>89</v>
      </c>
      <c r="G626" s="6" t="str">
        <f t="shared" si="28"/>
        <v>MWL21</v>
      </c>
      <c r="H626" s="6" t="str">
        <f t="shared" si="27"/>
        <v>MWL21.1</v>
      </c>
      <c r="I626" s="11">
        <v>17</v>
      </c>
      <c r="J626" s="7">
        <v>2</v>
      </c>
      <c r="K626" s="12">
        <v>66.853333333333296</v>
      </c>
      <c r="L626" s="12" t="s">
        <v>50</v>
      </c>
      <c r="M626" s="12">
        <v>0.58799999999999997</v>
      </c>
      <c r="N626" s="12" t="s">
        <v>50</v>
      </c>
      <c r="O626" s="12">
        <v>0.73570007199999998</v>
      </c>
      <c r="P626" s="12" t="s">
        <v>50</v>
      </c>
      <c r="Q626" s="12" t="s">
        <v>50</v>
      </c>
      <c r="R626" s="12" t="s">
        <v>50</v>
      </c>
      <c r="S626" s="12" t="s">
        <v>50</v>
      </c>
      <c r="T626" s="12" t="s">
        <v>50</v>
      </c>
      <c r="U626" s="12" t="s">
        <v>50</v>
      </c>
      <c r="V626" s="11">
        <v>4</v>
      </c>
      <c r="W626" s="11">
        <v>22</v>
      </c>
      <c r="X626" s="11">
        <v>88</v>
      </c>
    </row>
    <row r="627" spans="1:24" x14ac:dyDescent="0.2">
      <c r="A627" s="6" t="s">
        <v>51</v>
      </c>
      <c r="B627" s="6" t="s">
        <v>54</v>
      </c>
      <c r="C627" s="6" t="s">
        <v>7</v>
      </c>
      <c r="D627" s="6" t="s">
        <v>48</v>
      </c>
      <c r="E627" s="6">
        <v>21</v>
      </c>
      <c r="F627" s="6" t="s">
        <v>90</v>
      </c>
      <c r="G627" s="6" t="str">
        <f t="shared" si="28"/>
        <v>MWL21</v>
      </c>
      <c r="H627" s="6" t="str">
        <f t="shared" si="27"/>
        <v>MWL21.2</v>
      </c>
      <c r="I627" s="11">
        <v>14</v>
      </c>
      <c r="J627" s="7">
        <v>2</v>
      </c>
      <c r="K627" s="12" t="s">
        <v>50</v>
      </c>
      <c r="L627" s="12">
        <v>39.259</v>
      </c>
      <c r="M627" s="12" t="s">
        <v>50</v>
      </c>
      <c r="N627" s="12">
        <v>136.99600000000001</v>
      </c>
      <c r="O627" s="12" t="s">
        <v>50</v>
      </c>
      <c r="P627" s="12">
        <v>22.785755510000001</v>
      </c>
      <c r="Q627" s="12" t="s">
        <v>50</v>
      </c>
      <c r="R627" s="12" t="s">
        <v>50</v>
      </c>
      <c r="S627" s="12" t="s">
        <v>50</v>
      </c>
      <c r="T627" s="12" t="s">
        <v>50</v>
      </c>
      <c r="U627" s="12" t="s">
        <v>50</v>
      </c>
      <c r="V627" s="11">
        <v>5</v>
      </c>
      <c r="W627" s="11">
        <v>17.2</v>
      </c>
      <c r="X627" s="11">
        <v>86</v>
      </c>
    </row>
    <row r="628" spans="1:24" x14ac:dyDescent="0.2">
      <c r="A628" s="6" t="s">
        <v>46</v>
      </c>
      <c r="B628" s="6" t="s">
        <v>54</v>
      </c>
      <c r="C628" s="6" t="s">
        <v>7</v>
      </c>
      <c r="D628" s="6" t="s">
        <v>48</v>
      </c>
      <c r="E628" s="6">
        <v>23</v>
      </c>
      <c r="F628" s="6" t="s">
        <v>94</v>
      </c>
      <c r="G628" s="6" t="str">
        <f t="shared" si="28"/>
        <v>MWL23</v>
      </c>
      <c r="H628" s="6" t="str">
        <f t="shared" si="27"/>
        <v>MWL23.2</v>
      </c>
      <c r="I628" s="14">
        <v>16</v>
      </c>
      <c r="J628" s="7">
        <v>2</v>
      </c>
      <c r="K628" s="12">
        <v>85.772000000000006</v>
      </c>
      <c r="L628" s="12">
        <v>47.875999999999998</v>
      </c>
      <c r="M628" s="12">
        <v>0.5575</v>
      </c>
      <c r="N628" s="12">
        <v>132.00149999999999</v>
      </c>
      <c r="O628" s="12">
        <v>0.73788047499999998</v>
      </c>
      <c r="P628" s="12">
        <v>22.759118919999999</v>
      </c>
      <c r="Q628" s="12">
        <v>-1.90599349755545</v>
      </c>
      <c r="R628" s="12">
        <v>0.71015742192788001</v>
      </c>
      <c r="S628" s="12">
        <v>2.44100975253599E-2</v>
      </c>
      <c r="T628" s="12">
        <v>9.0472768077263205E-2</v>
      </c>
      <c r="U628" s="12">
        <v>-0.13884142538730301</v>
      </c>
      <c r="V628" s="11">
        <v>6</v>
      </c>
      <c r="W628" s="11">
        <v>14.7</v>
      </c>
      <c r="X628" s="11">
        <v>88.199999999999989</v>
      </c>
    </row>
    <row r="629" spans="1:24" x14ac:dyDescent="0.2">
      <c r="A629" s="6" t="s">
        <v>51</v>
      </c>
      <c r="B629" s="6" t="s">
        <v>23</v>
      </c>
      <c r="C629" s="6" t="s">
        <v>7</v>
      </c>
      <c r="D629" s="6" t="s">
        <v>48</v>
      </c>
      <c r="E629" s="6">
        <v>23</v>
      </c>
      <c r="F629" s="6" t="s">
        <v>93</v>
      </c>
      <c r="G629" s="6" t="str">
        <f t="shared" si="28"/>
        <v>MWL23</v>
      </c>
      <c r="H629" s="6" t="str">
        <f t="shared" si="27"/>
        <v>MWL23.1</v>
      </c>
      <c r="I629" s="11">
        <v>13</v>
      </c>
      <c r="J629" s="7">
        <v>2</v>
      </c>
      <c r="K629" s="12">
        <v>70.883333333333297</v>
      </c>
      <c r="L629" s="12">
        <v>39.366666666666703</v>
      </c>
      <c r="M629" s="12">
        <v>0.55533333333333301</v>
      </c>
      <c r="N629" s="12">
        <v>125.506333333333</v>
      </c>
      <c r="O629" s="12">
        <v>0.68924218100000001</v>
      </c>
      <c r="P629" s="12">
        <v>22.975100779999998</v>
      </c>
      <c r="Q629" s="12">
        <v>-1.5965009031238599</v>
      </c>
      <c r="R629" s="12">
        <v>0.17531044641405899</v>
      </c>
      <c r="S629" s="12">
        <v>0.29870291117568398</v>
      </c>
      <c r="T629" s="12">
        <v>-0.37891353717267001</v>
      </c>
      <c r="U629" s="12">
        <v>-0.26264230883614298</v>
      </c>
      <c r="V629" s="11">
        <v>6</v>
      </c>
      <c r="W629" s="11">
        <v>20</v>
      </c>
      <c r="X629" s="11">
        <v>120</v>
      </c>
    </row>
    <row r="630" spans="1:24" x14ac:dyDescent="0.2">
      <c r="A630" s="6" t="s">
        <v>46</v>
      </c>
      <c r="B630" s="6" t="s">
        <v>64</v>
      </c>
      <c r="C630" s="6" t="s">
        <v>7</v>
      </c>
      <c r="D630" s="6" t="s">
        <v>48</v>
      </c>
      <c r="E630" s="6">
        <v>24</v>
      </c>
      <c r="F630" s="6" t="s">
        <v>95</v>
      </c>
      <c r="G630" s="6" t="str">
        <f t="shared" si="28"/>
        <v>MWL24</v>
      </c>
      <c r="H630" s="6" t="str">
        <f t="shared" si="27"/>
        <v>MWL24.1</v>
      </c>
      <c r="I630" s="11">
        <v>17</v>
      </c>
      <c r="J630" s="7">
        <v>2</v>
      </c>
      <c r="K630" s="12">
        <v>99.332333333333295</v>
      </c>
      <c r="L630" s="12">
        <v>29.827999999999999</v>
      </c>
      <c r="M630" s="12">
        <v>0.3</v>
      </c>
      <c r="N630" s="12">
        <v>89.991666666666703</v>
      </c>
      <c r="O630" s="12">
        <v>1.2045140780000001</v>
      </c>
      <c r="P630" s="12">
        <v>20.071931500000002</v>
      </c>
      <c r="Q630" s="12">
        <v>1.13474554813604</v>
      </c>
      <c r="R630" s="12">
        <v>0.96704519969172698</v>
      </c>
      <c r="S630" s="12">
        <v>-1.5103298172065101</v>
      </c>
      <c r="T630" s="12">
        <v>0.71090986796550504</v>
      </c>
      <c r="U630" s="12">
        <v>0.54593283836657303</v>
      </c>
      <c r="V630" s="11">
        <v>7</v>
      </c>
      <c r="W630" s="11">
        <v>19</v>
      </c>
      <c r="X630" s="11">
        <v>133</v>
      </c>
    </row>
    <row r="631" spans="1:24" x14ac:dyDescent="0.2">
      <c r="A631" s="6" t="s">
        <v>51</v>
      </c>
      <c r="B631" s="6" t="s">
        <v>22</v>
      </c>
      <c r="C631" s="6" t="s">
        <v>7</v>
      </c>
      <c r="D631" s="6" t="s">
        <v>48</v>
      </c>
      <c r="E631" s="6">
        <v>24</v>
      </c>
      <c r="F631" s="6" t="s">
        <v>96</v>
      </c>
      <c r="G631" s="6" t="str">
        <f t="shared" si="28"/>
        <v>MWL24</v>
      </c>
      <c r="H631" s="6" t="str">
        <f t="shared" si="27"/>
        <v>MWL24.2</v>
      </c>
      <c r="I631" s="11">
        <v>18</v>
      </c>
      <c r="J631" s="7">
        <v>2</v>
      </c>
      <c r="K631" s="12">
        <v>98.474000000000004</v>
      </c>
      <c r="L631" s="12">
        <v>29.4375</v>
      </c>
      <c r="M631" s="12">
        <v>0.29849999999999999</v>
      </c>
      <c r="N631" s="12">
        <v>79.953500000000005</v>
      </c>
      <c r="O631" s="12">
        <v>4.596552494</v>
      </c>
      <c r="P631" s="12">
        <v>25.347246980000001</v>
      </c>
      <c r="Q631" s="12">
        <v>2.7972370043051402</v>
      </c>
      <c r="R631" s="12">
        <v>1.62626425608254</v>
      </c>
      <c r="S631" s="12">
        <v>0.989359320734017</v>
      </c>
      <c r="T631" s="12">
        <v>2.6411346188689602</v>
      </c>
      <c r="U631" s="12">
        <v>-1.25740420607558E-2</v>
      </c>
      <c r="V631" s="11">
        <v>17</v>
      </c>
      <c r="W631" s="11">
        <v>21.9</v>
      </c>
      <c r="X631" s="11">
        <v>372.29999999999995</v>
      </c>
    </row>
    <row r="632" spans="1:24" x14ac:dyDescent="0.2">
      <c r="A632" s="6" t="s">
        <v>46</v>
      </c>
      <c r="B632" s="6" t="s">
        <v>54</v>
      </c>
      <c r="C632" s="6" t="s">
        <v>7</v>
      </c>
      <c r="D632" s="6" t="s">
        <v>48</v>
      </c>
      <c r="E632" s="6">
        <v>25</v>
      </c>
      <c r="F632" s="6" t="s">
        <v>97</v>
      </c>
      <c r="G632" s="6" t="str">
        <f t="shared" si="28"/>
        <v>MWL25</v>
      </c>
      <c r="H632" s="6" t="str">
        <f t="shared" si="27"/>
        <v>MWL25.2</v>
      </c>
      <c r="I632" s="14">
        <v>16</v>
      </c>
      <c r="J632" s="7">
        <v>2</v>
      </c>
      <c r="K632" s="12" t="s">
        <v>50</v>
      </c>
      <c r="L632" s="12" t="s">
        <v>50</v>
      </c>
      <c r="M632" s="12" t="s">
        <v>50</v>
      </c>
      <c r="N632" s="12" t="s">
        <v>50</v>
      </c>
      <c r="O632" s="12" t="s">
        <v>50</v>
      </c>
      <c r="P632" s="12" t="s">
        <v>50</v>
      </c>
      <c r="Q632" s="12" t="s">
        <v>50</v>
      </c>
      <c r="R632" s="12" t="s">
        <v>50</v>
      </c>
      <c r="S632" s="12" t="s">
        <v>50</v>
      </c>
      <c r="T632" s="12" t="s">
        <v>50</v>
      </c>
      <c r="U632" s="12" t="s">
        <v>50</v>
      </c>
      <c r="V632" s="11">
        <v>5</v>
      </c>
      <c r="W632" s="11">
        <v>15.4</v>
      </c>
      <c r="X632" s="11">
        <v>77</v>
      </c>
    </row>
    <row r="633" spans="1:24" x14ac:dyDescent="0.2">
      <c r="A633" s="6" t="s">
        <v>51</v>
      </c>
      <c r="B633" s="6" t="s">
        <v>22</v>
      </c>
      <c r="C633" s="6" t="s">
        <v>7</v>
      </c>
      <c r="D633" s="6" t="s">
        <v>48</v>
      </c>
      <c r="E633" s="6">
        <v>25</v>
      </c>
      <c r="F633" s="6" t="s">
        <v>98</v>
      </c>
      <c r="G633" s="6" t="str">
        <f t="shared" si="28"/>
        <v>MWL25</v>
      </c>
      <c r="H633" s="6" t="str">
        <f t="shared" si="27"/>
        <v>MWL25.1</v>
      </c>
      <c r="I633" s="11">
        <v>18</v>
      </c>
      <c r="J633" s="7">
        <v>2</v>
      </c>
      <c r="K633" s="12">
        <v>67.22</v>
      </c>
      <c r="L633" s="12">
        <v>33.131333333333302</v>
      </c>
      <c r="M633" s="12">
        <v>0.49433333333333301</v>
      </c>
      <c r="N633" s="12">
        <v>116.624</v>
      </c>
      <c r="O633" s="12">
        <v>2.3520120649999998</v>
      </c>
      <c r="P633" s="12">
        <v>23.63483733</v>
      </c>
      <c r="Q633" s="12">
        <v>-0.25126468242683703</v>
      </c>
      <c r="R633" s="12">
        <v>0.19107566578381699</v>
      </c>
      <c r="S633" s="12">
        <v>1.24459142092528</v>
      </c>
      <c r="T633" s="12">
        <v>0.60350851757818702</v>
      </c>
      <c r="U633" s="12">
        <v>-0.154042598648302</v>
      </c>
      <c r="V633" s="11">
        <v>5</v>
      </c>
      <c r="W633" s="11">
        <v>18.2</v>
      </c>
      <c r="X633" s="11">
        <v>91</v>
      </c>
    </row>
    <row r="634" spans="1:24" x14ac:dyDescent="0.2">
      <c r="A634" s="6" t="s">
        <v>46</v>
      </c>
      <c r="B634" s="6" t="s">
        <v>54</v>
      </c>
      <c r="C634" s="6" t="s">
        <v>7</v>
      </c>
      <c r="D634" s="6" t="s">
        <v>48</v>
      </c>
      <c r="E634" s="6">
        <v>26</v>
      </c>
      <c r="F634" s="6" t="s">
        <v>100</v>
      </c>
      <c r="G634" s="6" t="str">
        <f t="shared" si="28"/>
        <v>MWL26</v>
      </c>
      <c r="H634" s="6" t="str">
        <f t="shared" si="27"/>
        <v>MWL26.2</v>
      </c>
      <c r="I634" s="11">
        <v>18</v>
      </c>
      <c r="J634" s="7">
        <v>2</v>
      </c>
      <c r="K634" s="12">
        <v>93.584999999999994</v>
      </c>
      <c r="L634" s="12">
        <v>52.288499999999999</v>
      </c>
      <c r="M634" s="12">
        <v>0.5585</v>
      </c>
      <c r="N634" s="12">
        <v>130.762</v>
      </c>
      <c r="O634" s="12">
        <v>0.95088767699999999</v>
      </c>
      <c r="P634" s="12">
        <v>25.209055549999999</v>
      </c>
      <c r="Q634" s="12">
        <v>-1.8100087549739501</v>
      </c>
      <c r="R634" s="12">
        <v>1.27604446896601</v>
      </c>
      <c r="S634" s="12">
        <v>0.123950033157767</v>
      </c>
      <c r="T634" s="12">
        <v>0.236716124092887</v>
      </c>
      <c r="U634" s="12">
        <v>-0.24870322192693201</v>
      </c>
      <c r="V634" s="11">
        <v>5</v>
      </c>
      <c r="W634" s="11">
        <v>18.7</v>
      </c>
      <c r="X634" s="11">
        <v>93.5</v>
      </c>
    </row>
    <row r="635" spans="1:24" x14ac:dyDescent="0.2">
      <c r="A635" s="6" t="s">
        <v>51</v>
      </c>
      <c r="B635" s="6" t="s">
        <v>23</v>
      </c>
      <c r="C635" s="6" t="s">
        <v>7</v>
      </c>
      <c r="D635" s="6" t="s">
        <v>48</v>
      </c>
      <c r="E635" s="6">
        <v>26</v>
      </c>
      <c r="F635" s="6" t="s">
        <v>99</v>
      </c>
      <c r="G635" s="6" t="str">
        <f t="shared" si="28"/>
        <v>MWL26</v>
      </c>
      <c r="H635" s="6" t="str">
        <f t="shared" si="27"/>
        <v>MWL26.1</v>
      </c>
      <c r="I635" s="11">
        <v>13</v>
      </c>
      <c r="J635" s="7">
        <v>2</v>
      </c>
      <c r="K635" s="12">
        <v>95.355000000000004</v>
      </c>
      <c r="L635" s="12">
        <v>49.4956666666667</v>
      </c>
      <c r="M635" s="12">
        <v>0.51900000000000002</v>
      </c>
      <c r="N635" s="12">
        <v>131.101</v>
      </c>
      <c r="O635" s="12">
        <v>1.0908050010000001</v>
      </c>
      <c r="P635" s="12">
        <v>19.813793780000001</v>
      </c>
      <c r="Q635" s="12">
        <v>-1.61932097624084</v>
      </c>
      <c r="R635" s="12">
        <v>0.75833580426804703</v>
      </c>
      <c r="S635" s="12">
        <v>-0.321725585845343</v>
      </c>
      <c r="T635" s="12">
        <v>0.81880401616335496</v>
      </c>
      <c r="U635" s="12">
        <v>0.102127405943696</v>
      </c>
      <c r="V635" s="11">
        <v>6</v>
      </c>
      <c r="W635" s="11">
        <v>23.2</v>
      </c>
      <c r="X635" s="11">
        <v>139.19999999999999</v>
      </c>
    </row>
    <row r="636" spans="1:24" x14ac:dyDescent="0.2">
      <c r="A636" s="6" t="s">
        <v>46</v>
      </c>
      <c r="B636" s="6" t="s">
        <v>64</v>
      </c>
      <c r="C636" s="6" t="s">
        <v>7</v>
      </c>
      <c r="D636" s="6" t="s">
        <v>48</v>
      </c>
      <c r="E636" s="6">
        <v>27</v>
      </c>
      <c r="F636" s="6" t="s">
        <v>102</v>
      </c>
      <c r="G636" s="6" t="str">
        <f t="shared" si="28"/>
        <v>MWL27</v>
      </c>
      <c r="H636" s="6" t="str">
        <f t="shared" si="27"/>
        <v>MWL27.1</v>
      </c>
      <c r="I636" s="11">
        <v>14</v>
      </c>
      <c r="J636" s="7">
        <v>2</v>
      </c>
      <c r="K636" s="12" t="s">
        <v>50</v>
      </c>
      <c r="L636" s="12" t="s">
        <v>50</v>
      </c>
      <c r="M636" s="12" t="s">
        <v>50</v>
      </c>
      <c r="N636" s="12" t="s">
        <v>50</v>
      </c>
      <c r="O636" s="12" t="s">
        <v>50</v>
      </c>
      <c r="P636" s="12" t="s">
        <v>50</v>
      </c>
      <c r="Q636" s="12" t="s">
        <v>50</v>
      </c>
      <c r="R636" s="12" t="s">
        <v>50</v>
      </c>
      <c r="S636" s="12" t="s">
        <v>50</v>
      </c>
      <c r="T636" s="12" t="s">
        <v>50</v>
      </c>
      <c r="U636" s="12" t="s">
        <v>50</v>
      </c>
      <c r="V636" s="11" t="s">
        <v>50</v>
      </c>
      <c r="W636" s="11" t="s">
        <v>50</v>
      </c>
      <c r="X636" s="11" t="s">
        <v>50</v>
      </c>
    </row>
    <row r="637" spans="1:24" x14ac:dyDescent="0.2">
      <c r="A637" s="6" t="s">
        <v>51</v>
      </c>
      <c r="B637" s="6" t="s">
        <v>64</v>
      </c>
      <c r="C637" s="6" t="s">
        <v>7</v>
      </c>
      <c r="D637" s="6" t="s">
        <v>48</v>
      </c>
      <c r="E637" s="6">
        <v>27</v>
      </c>
      <c r="F637" s="6" t="s">
        <v>101</v>
      </c>
      <c r="G637" s="6" t="str">
        <f t="shared" si="28"/>
        <v>MWL27</v>
      </c>
      <c r="H637" s="6" t="str">
        <f t="shared" si="27"/>
        <v>MWL27.2</v>
      </c>
      <c r="I637" s="11">
        <v>11</v>
      </c>
      <c r="J637" s="7">
        <v>2</v>
      </c>
      <c r="K637" s="12">
        <v>82.728666666666697</v>
      </c>
      <c r="L637" s="12">
        <v>45.584333333333298</v>
      </c>
      <c r="M637" s="12">
        <v>0.55100000000000005</v>
      </c>
      <c r="N637" s="12">
        <v>138.60866666666701</v>
      </c>
      <c r="O637" s="12">
        <v>1.097470865</v>
      </c>
      <c r="P637" s="12">
        <v>22.990044699999999</v>
      </c>
      <c r="Q637" s="12">
        <v>-1.88306638126541</v>
      </c>
      <c r="R637" s="12">
        <v>0.66204360243132698</v>
      </c>
      <c r="S637" s="12">
        <v>0.42664120123086402</v>
      </c>
      <c r="T637" s="12">
        <v>0.28003645554067003</v>
      </c>
      <c r="U637" s="12">
        <v>0.100872255802118</v>
      </c>
      <c r="V637" s="11">
        <v>5</v>
      </c>
      <c r="W637" s="11">
        <v>16.600000000000001</v>
      </c>
      <c r="X637" s="11">
        <v>83</v>
      </c>
    </row>
    <row r="638" spans="1:24" x14ac:dyDescent="0.2">
      <c r="A638" s="6" t="s">
        <v>46</v>
      </c>
      <c r="B638" s="6" t="s">
        <v>64</v>
      </c>
      <c r="C638" s="6" t="s">
        <v>7</v>
      </c>
      <c r="D638" s="6" t="s">
        <v>48</v>
      </c>
      <c r="E638" s="6">
        <v>28</v>
      </c>
      <c r="F638" s="6" t="s">
        <v>104</v>
      </c>
      <c r="G638" s="6" t="str">
        <f t="shared" si="28"/>
        <v>MWL28</v>
      </c>
      <c r="H638" s="6" t="str">
        <f t="shared" si="27"/>
        <v>MWL28.2</v>
      </c>
      <c r="I638" s="11" t="s">
        <v>50</v>
      </c>
      <c r="J638" s="7">
        <v>2</v>
      </c>
      <c r="K638" s="12">
        <v>86.723666666666702</v>
      </c>
      <c r="L638" s="12">
        <v>32.435333333333297</v>
      </c>
      <c r="M638" s="12">
        <v>0.37333333333333302</v>
      </c>
      <c r="N638" s="12">
        <v>92.751999999999995</v>
      </c>
      <c r="O638" s="12">
        <v>0.92935535899999999</v>
      </c>
      <c r="P638" s="12">
        <v>28.81058934</v>
      </c>
      <c r="Q638" s="12">
        <v>0.72824813648332898</v>
      </c>
      <c r="R638" s="12">
        <v>1.45345950946728</v>
      </c>
      <c r="S638" s="12">
        <v>-0.49799879919619999</v>
      </c>
      <c r="T638" s="12">
        <v>-0.49979533490331901</v>
      </c>
      <c r="U638" s="12">
        <v>4.5490154322344399E-2</v>
      </c>
      <c r="V638" s="11">
        <v>8</v>
      </c>
      <c r="W638" s="11">
        <v>22.6</v>
      </c>
      <c r="X638" s="11">
        <v>180.8</v>
      </c>
    </row>
    <row r="639" spans="1:24" x14ac:dyDescent="0.2">
      <c r="A639" s="6" t="s">
        <v>51</v>
      </c>
      <c r="B639" s="6" t="s">
        <v>64</v>
      </c>
      <c r="C639" s="6" t="s">
        <v>7</v>
      </c>
      <c r="D639" s="6" t="s">
        <v>48</v>
      </c>
      <c r="E639" s="6">
        <v>28</v>
      </c>
      <c r="F639" s="6" t="s">
        <v>103</v>
      </c>
      <c r="G639" s="6" t="str">
        <f t="shared" si="28"/>
        <v>MWL28</v>
      </c>
      <c r="H639" s="6" t="str">
        <f t="shared" si="27"/>
        <v>MWL28.1</v>
      </c>
      <c r="I639" s="11">
        <v>14</v>
      </c>
      <c r="J639" s="7">
        <v>2</v>
      </c>
      <c r="K639" s="12">
        <v>79.037333333333294</v>
      </c>
      <c r="L639" s="12">
        <v>27.004666666666701</v>
      </c>
      <c r="M639" s="12">
        <v>0.34166666666666701</v>
      </c>
      <c r="N639" s="12">
        <v>83.481666666666698</v>
      </c>
      <c r="O639" s="12">
        <v>1.936435892</v>
      </c>
      <c r="P639" s="12">
        <v>21.361370709999999</v>
      </c>
      <c r="Q639" s="12">
        <v>1.4833250031265599</v>
      </c>
      <c r="R639" s="12">
        <v>0.35517641856168197</v>
      </c>
      <c r="S639" s="12">
        <v>-0.37869598198854598</v>
      </c>
      <c r="T639" s="12">
        <v>0.58899275678679597</v>
      </c>
      <c r="U639" s="12">
        <v>3.6381403768892401E-2</v>
      </c>
      <c r="V639" s="11">
        <v>9</v>
      </c>
      <c r="W639" s="11">
        <v>17.5</v>
      </c>
      <c r="X639" s="11">
        <v>157.5</v>
      </c>
    </row>
    <row r="640" spans="1:24" x14ac:dyDescent="0.2">
      <c r="A640" s="6" t="s">
        <v>46</v>
      </c>
      <c r="B640" s="6" t="s">
        <v>22</v>
      </c>
      <c r="C640" s="6" t="s">
        <v>7</v>
      </c>
      <c r="D640" s="6" t="s">
        <v>48</v>
      </c>
      <c r="E640" s="6">
        <v>29</v>
      </c>
      <c r="F640" s="6" t="s">
        <v>105</v>
      </c>
      <c r="G640" s="6" t="str">
        <f t="shared" si="28"/>
        <v>MWL29</v>
      </c>
      <c r="H640" s="6" t="str">
        <f t="shared" si="27"/>
        <v>MWL29.1</v>
      </c>
      <c r="I640" s="11">
        <v>17</v>
      </c>
      <c r="J640" s="7">
        <v>2</v>
      </c>
      <c r="K640" s="12">
        <v>62.079500000000003</v>
      </c>
      <c r="L640" s="12">
        <v>32.045000000000002</v>
      </c>
      <c r="M640" s="12">
        <v>0.51749999999999996</v>
      </c>
      <c r="N640" s="12">
        <v>138.62233333333299</v>
      </c>
      <c r="O640" s="12">
        <v>0.80852931800000005</v>
      </c>
      <c r="P640" s="12">
        <v>12.47436731</v>
      </c>
      <c r="Q640" s="12">
        <v>-1.8126042158065401</v>
      </c>
      <c r="R640" s="12">
        <v>-1.2728671590027201</v>
      </c>
      <c r="S640" s="12">
        <v>-7.4889995457080097E-2</v>
      </c>
      <c r="T640" s="12">
        <v>0.39977977370606399</v>
      </c>
      <c r="U640" s="12">
        <v>0.55028846926171104</v>
      </c>
      <c r="V640" s="11">
        <v>8</v>
      </c>
      <c r="W640" s="11">
        <v>16.5</v>
      </c>
      <c r="X640" s="11">
        <v>132</v>
      </c>
    </row>
    <row r="641" spans="1:24" x14ac:dyDescent="0.2">
      <c r="A641" s="6" t="s">
        <v>51</v>
      </c>
      <c r="B641" s="6" t="s">
        <v>54</v>
      </c>
      <c r="C641" s="6" t="s">
        <v>7</v>
      </c>
      <c r="D641" s="6" t="s">
        <v>48</v>
      </c>
      <c r="E641" s="6">
        <v>29</v>
      </c>
      <c r="F641" s="6" t="s">
        <v>106</v>
      </c>
      <c r="G641" s="6" t="str">
        <f t="shared" si="28"/>
        <v>MWL29</v>
      </c>
      <c r="H641" s="6" t="str">
        <f t="shared" si="27"/>
        <v>MWL29.2</v>
      </c>
      <c r="I641" s="11">
        <v>14</v>
      </c>
      <c r="J641" s="7">
        <v>2</v>
      </c>
      <c r="K641" s="12">
        <v>65.477000000000004</v>
      </c>
      <c r="L641" s="12">
        <v>37.857999999999997</v>
      </c>
      <c r="M641" s="12">
        <v>0.57799999999999996</v>
      </c>
      <c r="N641" s="12">
        <v>146.970666666667</v>
      </c>
      <c r="O641" s="12">
        <v>1.67916507</v>
      </c>
      <c r="P641" s="12">
        <v>19.259347569999999</v>
      </c>
      <c r="Q641" s="12">
        <v>-2.0411523363238699</v>
      </c>
      <c r="R641" s="12">
        <v>-0.36349369512483198</v>
      </c>
      <c r="S641" s="12">
        <v>1.18048390469664</v>
      </c>
      <c r="T641" s="12">
        <v>0.61080241750173903</v>
      </c>
      <c r="U641" s="12">
        <v>0.202419186534227</v>
      </c>
      <c r="V641" s="11">
        <v>5</v>
      </c>
      <c r="W641" s="11">
        <v>17.2</v>
      </c>
      <c r="X641" s="11">
        <v>86</v>
      </c>
    </row>
    <row r="642" spans="1:24" x14ac:dyDescent="0.2">
      <c r="A642" s="6" t="s">
        <v>46</v>
      </c>
      <c r="B642" s="6" t="s">
        <v>23</v>
      </c>
      <c r="C642" s="6" t="s">
        <v>7</v>
      </c>
      <c r="D642" s="6" t="s">
        <v>48</v>
      </c>
      <c r="E642" s="6">
        <v>30</v>
      </c>
      <c r="F642" s="6" t="s">
        <v>162</v>
      </c>
      <c r="G642" s="6" t="str">
        <f t="shared" si="28"/>
        <v>MWL30</v>
      </c>
      <c r="H642" s="6" t="str">
        <f t="shared" ref="H642:H705" si="29">CONCATENATE(C642,F642)</f>
        <v>MWL30.2</v>
      </c>
      <c r="I642" s="11">
        <v>14</v>
      </c>
      <c r="J642" s="7">
        <v>2</v>
      </c>
      <c r="K642" s="12">
        <v>105.679</v>
      </c>
      <c r="L642" s="12">
        <v>56.356000000000002</v>
      </c>
      <c r="M642" s="12">
        <v>0.53300000000000003</v>
      </c>
      <c r="N642" s="12">
        <v>135.07300000000001</v>
      </c>
      <c r="O642" s="12">
        <v>1.1906301100000001</v>
      </c>
      <c r="P642" s="12">
        <v>23.28781562</v>
      </c>
      <c r="Q642" s="12">
        <v>-1.8033605333731899</v>
      </c>
      <c r="R642" s="12">
        <v>1.5343567582703701</v>
      </c>
      <c r="S642" s="12">
        <v>-0.181899639303749</v>
      </c>
      <c r="T642" s="12">
        <v>0.89277636727210496</v>
      </c>
      <c r="U642" s="12">
        <v>3.8699373985067502E-2</v>
      </c>
      <c r="V642" s="11">
        <v>5</v>
      </c>
      <c r="W642" s="11">
        <v>17.7</v>
      </c>
      <c r="X642" s="11">
        <v>88.5</v>
      </c>
    </row>
    <row r="643" spans="1:24" x14ac:dyDescent="0.2">
      <c r="A643" s="6" t="s">
        <v>51</v>
      </c>
      <c r="B643" s="6" t="s">
        <v>22</v>
      </c>
      <c r="C643" s="6" t="s">
        <v>7</v>
      </c>
      <c r="D643" s="6" t="s">
        <v>48</v>
      </c>
      <c r="E643" s="6">
        <v>30</v>
      </c>
      <c r="F643" s="6" t="s">
        <v>163</v>
      </c>
      <c r="G643" s="6" t="str">
        <f t="shared" ref="G643:G706" si="30">CONCATENATE(C643,E643)</f>
        <v>MWL30</v>
      </c>
      <c r="H643" s="6" t="str">
        <f t="shared" si="29"/>
        <v>MWL30.1</v>
      </c>
      <c r="I643" s="11">
        <v>18</v>
      </c>
      <c r="J643" s="7">
        <v>2</v>
      </c>
      <c r="K643" s="12">
        <v>68.437666666666701</v>
      </c>
      <c r="L643" s="12">
        <v>34.594666666666697</v>
      </c>
      <c r="M643" s="12">
        <v>0.50566666666666704</v>
      </c>
      <c r="N643" s="12">
        <v>139.80000000000001</v>
      </c>
      <c r="O643" s="12">
        <v>0.79545419100000003</v>
      </c>
      <c r="P643" s="12">
        <v>28.801422989999999</v>
      </c>
      <c r="Q643" s="12">
        <v>-1.45047501786456</v>
      </c>
      <c r="R643" s="12">
        <v>0.829673602722521</v>
      </c>
      <c r="S643" s="12">
        <v>0.89448822227527203</v>
      </c>
      <c r="T643" s="12">
        <v>-0.79944470461570705</v>
      </c>
      <c r="U643" s="12">
        <v>0.52091902893109798</v>
      </c>
      <c r="V643" s="11">
        <v>6</v>
      </c>
      <c r="W643" s="11">
        <v>18.5</v>
      </c>
      <c r="X643" s="11">
        <v>111</v>
      </c>
    </row>
    <row r="644" spans="1:24" x14ac:dyDescent="0.2">
      <c r="A644" s="6" t="s">
        <v>46</v>
      </c>
      <c r="B644" s="6" t="s">
        <v>22</v>
      </c>
      <c r="C644" s="6" t="s">
        <v>7</v>
      </c>
      <c r="D644" s="6" t="s">
        <v>48</v>
      </c>
      <c r="E644" s="6">
        <v>33</v>
      </c>
      <c r="F644" s="6" t="s">
        <v>119</v>
      </c>
      <c r="G644" s="6" t="str">
        <f t="shared" si="30"/>
        <v>MWL33</v>
      </c>
      <c r="H644" s="6" t="str">
        <f t="shared" si="29"/>
        <v>MWL33.2</v>
      </c>
      <c r="I644" s="11">
        <v>23</v>
      </c>
      <c r="J644" s="7">
        <v>2</v>
      </c>
      <c r="K644" s="12">
        <v>86.529333333333298</v>
      </c>
      <c r="L644" s="12">
        <v>28.869333333333302</v>
      </c>
      <c r="M644" s="12">
        <v>0.33400000000000002</v>
      </c>
      <c r="N644" s="12">
        <v>96.942666666666696</v>
      </c>
      <c r="O644" s="12">
        <v>0.87911829900000005</v>
      </c>
      <c r="P644" s="12">
        <v>18.9832131</v>
      </c>
      <c r="Q644" s="12">
        <v>0.65604810094173904</v>
      </c>
      <c r="R644" s="12">
        <v>0.36382996146864</v>
      </c>
      <c r="S644" s="12">
        <v>-1.28161143505571</v>
      </c>
      <c r="T644" s="12">
        <v>0.28106693735737198</v>
      </c>
      <c r="U644" s="12">
        <v>0.56967987661014496</v>
      </c>
      <c r="V644" s="11">
        <v>4</v>
      </c>
      <c r="W644" s="11">
        <v>24.2</v>
      </c>
      <c r="X644" s="11">
        <v>96.8</v>
      </c>
    </row>
    <row r="645" spans="1:24" x14ac:dyDescent="0.2">
      <c r="A645" s="6" t="s">
        <v>51</v>
      </c>
      <c r="B645" s="6" t="s">
        <v>64</v>
      </c>
      <c r="C645" s="6" t="s">
        <v>7</v>
      </c>
      <c r="D645" s="6" t="s">
        <v>48</v>
      </c>
      <c r="E645" s="6">
        <v>33</v>
      </c>
      <c r="F645" s="6" t="s">
        <v>118</v>
      </c>
      <c r="G645" s="6" t="str">
        <f t="shared" si="30"/>
        <v>MWL33</v>
      </c>
      <c r="H645" s="6" t="str">
        <f t="shared" si="29"/>
        <v>MWL33.1</v>
      </c>
      <c r="I645" s="11">
        <v>17</v>
      </c>
      <c r="J645" s="7">
        <v>2</v>
      </c>
      <c r="K645" s="12">
        <v>100.18899999999999</v>
      </c>
      <c r="L645" s="12">
        <v>30.157</v>
      </c>
      <c r="M645" s="12">
        <v>0.30099999999999999</v>
      </c>
      <c r="N645" s="12">
        <v>108.669</v>
      </c>
      <c r="O645" s="12">
        <v>0.76912986100000003</v>
      </c>
      <c r="P645" s="12">
        <v>24.557135819999999</v>
      </c>
      <c r="Q645" s="12">
        <v>0.53538909926572098</v>
      </c>
      <c r="R645" s="12">
        <v>1.54768855637138</v>
      </c>
      <c r="S645" s="12">
        <v>-1.2486325850921001</v>
      </c>
      <c r="T645" s="12">
        <v>0.13628349424463701</v>
      </c>
      <c r="U645" s="12">
        <v>1.09814453496481</v>
      </c>
      <c r="V645" s="11">
        <v>6</v>
      </c>
      <c r="W645" s="11">
        <v>20</v>
      </c>
      <c r="X645" s="11">
        <v>120</v>
      </c>
    </row>
    <row r="646" spans="1:24" x14ac:dyDescent="0.2">
      <c r="A646" s="6" t="s">
        <v>46</v>
      </c>
      <c r="B646" s="6" t="s">
        <v>54</v>
      </c>
      <c r="C646" s="6" t="s">
        <v>7</v>
      </c>
      <c r="D646" s="6" t="s">
        <v>48</v>
      </c>
      <c r="E646" s="6">
        <v>34</v>
      </c>
      <c r="F646" s="6" t="s">
        <v>121</v>
      </c>
      <c r="G646" s="6" t="str">
        <f t="shared" si="30"/>
        <v>MWL34</v>
      </c>
      <c r="H646" s="6" t="str">
        <f t="shared" si="29"/>
        <v>MWL34.2</v>
      </c>
      <c r="I646" s="11">
        <v>18</v>
      </c>
      <c r="J646" s="7">
        <v>2</v>
      </c>
      <c r="K646" s="12" t="s">
        <v>50</v>
      </c>
      <c r="L646" s="12" t="s">
        <v>50</v>
      </c>
      <c r="M646" s="12" t="s">
        <v>50</v>
      </c>
      <c r="N646" s="12" t="s">
        <v>50</v>
      </c>
      <c r="O646" s="12">
        <v>0.73974101400000003</v>
      </c>
      <c r="P646" s="12">
        <v>21.84332727</v>
      </c>
      <c r="Q646" s="12" t="s">
        <v>50</v>
      </c>
      <c r="R646" s="12" t="s">
        <v>50</v>
      </c>
      <c r="S646" s="12" t="s">
        <v>50</v>
      </c>
      <c r="T646" s="12" t="s">
        <v>50</v>
      </c>
      <c r="U646" s="12" t="s">
        <v>50</v>
      </c>
      <c r="V646" s="11">
        <v>6</v>
      </c>
      <c r="W646" s="11">
        <v>17.7</v>
      </c>
      <c r="X646" s="11">
        <v>106.19999999999999</v>
      </c>
    </row>
    <row r="647" spans="1:24" x14ac:dyDescent="0.2">
      <c r="A647" s="6" t="s">
        <v>51</v>
      </c>
      <c r="B647" s="6" t="s">
        <v>23</v>
      </c>
      <c r="C647" s="6" t="s">
        <v>7</v>
      </c>
      <c r="D647" s="6" t="s">
        <v>48</v>
      </c>
      <c r="E647" s="6">
        <v>34</v>
      </c>
      <c r="F647" s="6" t="s">
        <v>120</v>
      </c>
      <c r="G647" s="6" t="str">
        <f t="shared" si="30"/>
        <v>MWL34</v>
      </c>
      <c r="H647" s="6" t="str">
        <f t="shared" si="29"/>
        <v>MWL34.1</v>
      </c>
      <c r="I647" s="11">
        <v>14</v>
      </c>
      <c r="J647" s="7">
        <v>2</v>
      </c>
      <c r="K647" s="12">
        <v>89.802333333333294</v>
      </c>
      <c r="L647" s="12">
        <v>44.440666666666701</v>
      </c>
      <c r="M647" s="12">
        <v>0.495</v>
      </c>
      <c r="N647" s="12">
        <v>128.983</v>
      </c>
      <c r="O647" s="12">
        <v>2.0495691850000002</v>
      </c>
      <c r="P647" s="12">
        <v>17.14635157</v>
      </c>
      <c r="Q647" s="12">
        <v>-1.0489846667565601</v>
      </c>
      <c r="R647" s="12">
        <v>0.29625063714122502</v>
      </c>
      <c r="S647" s="12">
        <v>0.168144816048964</v>
      </c>
      <c r="T647" s="12">
        <v>1.56748560916359</v>
      </c>
      <c r="U647" s="12">
        <v>0.206972400253745</v>
      </c>
      <c r="V647" s="11">
        <v>6</v>
      </c>
      <c r="W647" s="11">
        <v>24.8</v>
      </c>
      <c r="X647" s="11">
        <v>148.80000000000001</v>
      </c>
    </row>
    <row r="648" spans="1:24" x14ac:dyDescent="0.2">
      <c r="A648" s="6" t="s">
        <v>46</v>
      </c>
      <c r="B648" s="6" t="s">
        <v>23</v>
      </c>
      <c r="C648" s="6" t="s">
        <v>7</v>
      </c>
      <c r="D648" s="6" t="s">
        <v>48</v>
      </c>
      <c r="E648" s="6">
        <v>35</v>
      </c>
      <c r="F648" s="6" t="s">
        <v>122</v>
      </c>
      <c r="G648" s="6" t="str">
        <f t="shared" si="30"/>
        <v>MWL35</v>
      </c>
      <c r="H648" s="6" t="str">
        <f t="shared" si="29"/>
        <v>MWL35.2</v>
      </c>
      <c r="I648" s="11">
        <v>14</v>
      </c>
      <c r="J648" s="7">
        <v>2</v>
      </c>
      <c r="K648" s="12">
        <v>84.909000000000006</v>
      </c>
      <c r="L648" s="12">
        <v>44.976333333333301</v>
      </c>
      <c r="M648" s="12">
        <v>0.52966666666666695</v>
      </c>
      <c r="N648" s="12">
        <v>116.258666666667</v>
      </c>
      <c r="O648" s="12">
        <v>0.84849198599999998</v>
      </c>
      <c r="P648" s="12">
        <v>25.325057919999999</v>
      </c>
      <c r="Q648" s="12">
        <v>-1.15586778370104</v>
      </c>
      <c r="R648" s="12">
        <v>0.94852706529816599</v>
      </c>
      <c r="S648" s="12">
        <v>1.15256613281927E-2</v>
      </c>
      <c r="T648" s="12">
        <v>-0.149542591446996</v>
      </c>
      <c r="U648" s="12">
        <v>-0.42668658751809801</v>
      </c>
      <c r="V648" s="11">
        <v>5</v>
      </c>
      <c r="W648" s="11">
        <v>21</v>
      </c>
      <c r="X648" s="11">
        <v>105</v>
      </c>
    </row>
    <row r="649" spans="1:24" x14ac:dyDescent="0.2">
      <c r="A649" s="6" t="s">
        <v>51</v>
      </c>
      <c r="B649" s="6" t="s">
        <v>54</v>
      </c>
      <c r="C649" s="6" t="s">
        <v>7</v>
      </c>
      <c r="D649" s="6" t="s">
        <v>48</v>
      </c>
      <c r="E649" s="6">
        <v>35</v>
      </c>
      <c r="F649" s="6" t="s">
        <v>123</v>
      </c>
      <c r="G649" s="6" t="str">
        <f t="shared" si="30"/>
        <v>MWL35</v>
      </c>
      <c r="H649" s="6" t="str">
        <f t="shared" si="29"/>
        <v>MWL35.1</v>
      </c>
      <c r="I649" s="11">
        <v>12</v>
      </c>
      <c r="J649" s="7">
        <v>2</v>
      </c>
      <c r="K649" s="12">
        <v>84.716499999999996</v>
      </c>
      <c r="L649" s="12">
        <v>48.7425</v>
      </c>
      <c r="M649" s="12">
        <v>0.57599999999999996</v>
      </c>
      <c r="N649" s="12">
        <v>121.089</v>
      </c>
      <c r="O649" s="12">
        <v>0.68648586099999998</v>
      </c>
      <c r="P649" s="12">
        <v>22.6080282</v>
      </c>
      <c r="Q649" s="12">
        <v>-1.74540782744951</v>
      </c>
      <c r="R649" s="12">
        <v>0.60853436133868499</v>
      </c>
      <c r="S649" s="12">
        <v>-8.5841140699366297E-2</v>
      </c>
      <c r="T649" s="12">
        <v>-6.3079929482984702E-3</v>
      </c>
      <c r="U649" s="12">
        <v>-0.61035227861614705</v>
      </c>
      <c r="V649" s="11">
        <v>5</v>
      </c>
      <c r="W649" s="11">
        <v>18</v>
      </c>
      <c r="X649" s="11">
        <v>90</v>
      </c>
    </row>
    <row r="650" spans="1:24" x14ac:dyDescent="0.2">
      <c r="A650" s="6" t="s">
        <v>46</v>
      </c>
      <c r="B650" s="6" t="s">
        <v>23</v>
      </c>
      <c r="C650" s="6" t="s">
        <v>7</v>
      </c>
      <c r="D650" s="6" t="s">
        <v>48</v>
      </c>
      <c r="E650" s="6">
        <v>37</v>
      </c>
      <c r="F650" s="6" t="s">
        <v>129</v>
      </c>
      <c r="G650" s="6" t="str">
        <f t="shared" si="30"/>
        <v>MWL37</v>
      </c>
      <c r="H650" s="6" t="str">
        <f t="shared" si="29"/>
        <v>MWL37.2</v>
      </c>
      <c r="I650" s="11">
        <v>14</v>
      </c>
      <c r="J650" s="7">
        <v>2</v>
      </c>
      <c r="K650" s="12">
        <v>87.914000000000001</v>
      </c>
      <c r="L650" s="12">
        <v>46.270333333333298</v>
      </c>
      <c r="M650" s="12">
        <v>0.52700000000000002</v>
      </c>
      <c r="N650" s="12">
        <v>127.52866666666699</v>
      </c>
      <c r="O650" s="12">
        <v>0.86605540599999997</v>
      </c>
      <c r="P650" s="12">
        <v>27.053474489999999</v>
      </c>
      <c r="Q650" s="12">
        <v>-1.4339164570399601</v>
      </c>
      <c r="R650" s="12">
        <v>1.28968176072353</v>
      </c>
      <c r="S650" s="12">
        <v>0.21151434125052301</v>
      </c>
      <c r="T650" s="12">
        <v>-0.150393894790121</v>
      </c>
      <c r="U650" s="12">
        <v>-8.7410848333960997E-2</v>
      </c>
      <c r="V650" s="11">
        <v>6</v>
      </c>
      <c r="W650" s="11">
        <v>19.8</v>
      </c>
      <c r="X650" s="11">
        <v>118.80000000000001</v>
      </c>
    </row>
    <row r="651" spans="1:24" x14ac:dyDescent="0.2">
      <c r="A651" s="6" t="s">
        <v>51</v>
      </c>
      <c r="B651" s="6" t="s">
        <v>23</v>
      </c>
      <c r="C651" s="6" t="s">
        <v>7</v>
      </c>
      <c r="D651" s="6" t="s">
        <v>48</v>
      </c>
      <c r="E651" s="6">
        <v>37</v>
      </c>
      <c r="F651" s="6" t="s">
        <v>127</v>
      </c>
      <c r="G651" s="6" t="str">
        <f t="shared" si="30"/>
        <v>MWL37</v>
      </c>
      <c r="H651" s="6" t="str">
        <f t="shared" si="29"/>
        <v>MWL37.1</v>
      </c>
      <c r="I651" s="11">
        <v>13</v>
      </c>
      <c r="J651" s="7">
        <v>2</v>
      </c>
      <c r="K651" s="12">
        <v>77.887</v>
      </c>
      <c r="L651" s="12">
        <v>39.133000000000003</v>
      </c>
      <c r="M651" s="12">
        <v>0.50233333333333297</v>
      </c>
      <c r="N651" s="12">
        <v>115.157</v>
      </c>
      <c r="O651" s="12" t="s">
        <v>50</v>
      </c>
      <c r="P651" s="12" t="s">
        <v>50</v>
      </c>
      <c r="Q651" s="12" t="s">
        <v>50</v>
      </c>
      <c r="R651" s="12" t="s">
        <v>50</v>
      </c>
      <c r="S651" s="12" t="s">
        <v>50</v>
      </c>
      <c r="T651" s="12" t="s">
        <v>50</v>
      </c>
      <c r="U651" s="12" t="s">
        <v>50</v>
      </c>
      <c r="V651" s="11">
        <v>4</v>
      </c>
      <c r="W651" s="11">
        <v>17.5</v>
      </c>
      <c r="X651" s="11">
        <v>70</v>
      </c>
    </row>
    <row r="652" spans="1:24" x14ac:dyDescent="0.2">
      <c r="A652" s="6" t="s">
        <v>46</v>
      </c>
      <c r="B652" s="6" t="s">
        <v>64</v>
      </c>
      <c r="C652" s="6" t="s">
        <v>7</v>
      </c>
      <c r="D652" s="6" t="s">
        <v>48</v>
      </c>
      <c r="E652" s="6">
        <v>38</v>
      </c>
      <c r="F652" s="6" t="s">
        <v>130</v>
      </c>
      <c r="G652" s="6" t="str">
        <f t="shared" si="30"/>
        <v>MWL38</v>
      </c>
      <c r="H652" s="6" t="str">
        <f t="shared" si="29"/>
        <v>MWL38.1</v>
      </c>
      <c r="I652" s="11">
        <v>13</v>
      </c>
      <c r="J652" s="7">
        <v>2</v>
      </c>
      <c r="K652" s="12">
        <v>65.367500000000007</v>
      </c>
      <c r="L652" s="12">
        <v>36.6265</v>
      </c>
      <c r="M652" s="12">
        <v>0.5605</v>
      </c>
      <c r="N652" s="12">
        <v>133.11099999999999</v>
      </c>
      <c r="O652" s="12">
        <v>0.76831647599999997</v>
      </c>
      <c r="P652" s="12">
        <v>15.397455020000001</v>
      </c>
      <c r="Q652" s="12">
        <v>-1.9439173059880499</v>
      </c>
      <c r="R652" s="12">
        <v>-0.86724090594733805</v>
      </c>
      <c r="S652" s="12">
        <v>7.1322724146993505E-2</v>
      </c>
      <c r="T652" s="12">
        <v>0.20222329793518601</v>
      </c>
      <c r="U652" s="12">
        <v>8.1699189487187893E-3</v>
      </c>
      <c r="V652" s="11">
        <v>6</v>
      </c>
      <c r="W652" s="11">
        <v>15.2</v>
      </c>
      <c r="X652" s="11">
        <v>91.199999999999989</v>
      </c>
    </row>
    <row r="653" spans="1:24" x14ac:dyDescent="0.2">
      <c r="A653" s="6" t="s">
        <v>51</v>
      </c>
      <c r="B653" s="6" t="s">
        <v>22</v>
      </c>
      <c r="C653" s="6" t="s">
        <v>7</v>
      </c>
      <c r="D653" s="6" t="s">
        <v>48</v>
      </c>
      <c r="E653" s="6">
        <v>38</v>
      </c>
      <c r="F653" s="6" t="s">
        <v>131</v>
      </c>
      <c r="G653" s="6" t="str">
        <f t="shared" si="30"/>
        <v>MWL38</v>
      </c>
      <c r="H653" s="6" t="str">
        <f t="shared" si="29"/>
        <v>MWL38.2</v>
      </c>
      <c r="I653" s="14">
        <v>16</v>
      </c>
      <c r="J653" s="7">
        <v>2</v>
      </c>
      <c r="K653" s="12">
        <v>93.527666666666704</v>
      </c>
      <c r="L653" s="12">
        <v>47.436</v>
      </c>
      <c r="M653" s="12">
        <v>0.50666666666666704</v>
      </c>
      <c r="N653" s="12">
        <v>132.39400000000001</v>
      </c>
      <c r="O653" s="12">
        <v>0.67124463499999998</v>
      </c>
      <c r="P653" s="12">
        <v>9.8682408400000003</v>
      </c>
      <c r="Q653" s="12">
        <v>-1.92915708001358</v>
      </c>
      <c r="R653" s="12">
        <v>-0.44371431344929901</v>
      </c>
      <c r="S653" s="12">
        <v>-1.27676709346413</v>
      </c>
      <c r="T653" s="12">
        <v>1.2975280404485501</v>
      </c>
      <c r="U653" s="12">
        <v>0.35599064913488898</v>
      </c>
      <c r="V653" s="11">
        <v>7</v>
      </c>
      <c r="W653" s="11">
        <v>18.5</v>
      </c>
      <c r="X653" s="11">
        <v>129.5</v>
      </c>
    </row>
    <row r="654" spans="1:24" x14ac:dyDescent="0.2">
      <c r="A654" s="6" t="s">
        <v>46</v>
      </c>
      <c r="B654" s="6" t="s">
        <v>64</v>
      </c>
      <c r="C654" s="6" t="s">
        <v>7</v>
      </c>
      <c r="D654" s="6" t="s">
        <v>48</v>
      </c>
      <c r="E654" s="6">
        <v>39</v>
      </c>
      <c r="F654" s="6" t="s">
        <v>133</v>
      </c>
      <c r="G654" s="6" t="str">
        <f t="shared" si="30"/>
        <v>MWL39</v>
      </c>
      <c r="H654" s="6" t="str">
        <f t="shared" si="29"/>
        <v>MWL39.2</v>
      </c>
      <c r="I654" s="11">
        <v>13</v>
      </c>
      <c r="J654" s="7">
        <v>2</v>
      </c>
      <c r="K654" s="12">
        <v>91.022000000000006</v>
      </c>
      <c r="L654" s="12">
        <v>56.164000000000001</v>
      </c>
      <c r="M654" s="12">
        <v>0.61699999999999999</v>
      </c>
      <c r="N654" s="12">
        <v>140.09049999999999</v>
      </c>
      <c r="O654" s="12">
        <v>0.93736985299999998</v>
      </c>
      <c r="P654" s="12">
        <v>26.449830970000001</v>
      </c>
      <c r="Q654" s="12">
        <v>-2.45096815922486</v>
      </c>
      <c r="R654" s="12">
        <v>1.3108772328032099</v>
      </c>
      <c r="S654" s="12">
        <v>0.56228536691694897</v>
      </c>
      <c r="T654" s="12">
        <v>0.122288545155555</v>
      </c>
      <c r="U654" s="12">
        <v>-0.42413564947299398</v>
      </c>
      <c r="V654" s="11">
        <v>5</v>
      </c>
      <c r="W654" s="11">
        <v>16.5</v>
      </c>
      <c r="X654" s="11">
        <v>82.5</v>
      </c>
    </row>
    <row r="655" spans="1:24" x14ac:dyDescent="0.2">
      <c r="A655" s="6" t="s">
        <v>51</v>
      </c>
      <c r="B655" s="6" t="s">
        <v>54</v>
      </c>
      <c r="C655" s="6" t="s">
        <v>7</v>
      </c>
      <c r="D655" s="6" t="s">
        <v>48</v>
      </c>
      <c r="E655" s="6">
        <v>39</v>
      </c>
      <c r="F655" s="6" t="s">
        <v>132</v>
      </c>
      <c r="G655" s="6" t="str">
        <f t="shared" si="30"/>
        <v>MWL39</v>
      </c>
      <c r="H655" s="6" t="str">
        <f t="shared" si="29"/>
        <v>MWL39.1</v>
      </c>
      <c r="I655" s="11">
        <v>13</v>
      </c>
      <c r="J655" s="7">
        <v>2</v>
      </c>
      <c r="K655" s="12">
        <v>83.048000000000002</v>
      </c>
      <c r="L655" s="12">
        <v>48.387666666666703</v>
      </c>
      <c r="M655" s="12">
        <v>0.57899999999999996</v>
      </c>
      <c r="N655" s="12">
        <v>131.142</v>
      </c>
      <c r="O655" s="12">
        <v>0.74944651100000004</v>
      </c>
      <c r="P655" s="12">
        <v>20.32706404</v>
      </c>
      <c r="Q655" s="12">
        <v>-2.0648403305097802</v>
      </c>
      <c r="R655" s="12">
        <v>0.31728462398549601</v>
      </c>
      <c r="S655" s="12">
        <v>-2.0193522980556398E-2</v>
      </c>
      <c r="T655" s="12">
        <v>0.233756958632059</v>
      </c>
      <c r="U655" s="12">
        <v>-0.30498595484531499</v>
      </c>
      <c r="V655" s="11">
        <v>8</v>
      </c>
      <c r="W655" s="11">
        <v>17.600000000000001</v>
      </c>
      <c r="X655" s="11">
        <v>140.80000000000001</v>
      </c>
    </row>
    <row r="656" spans="1:24" x14ac:dyDescent="0.2">
      <c r="A656" s="6" t="s">
        <v>46</v>
      </c>
      <c r="B656" s="6" t="s">
        <v>64</v>
      </c>
      <c r="C656" s="6" t="s">
        <v>7</v>
      </c>
      <c r="D656" s="6" t="s">
        <v>48</v>
      </c>
      <c r="E656" s="6">
        <v>41</v>
      </c>
      <c r="F656" s="6" t="s">
        <v>165</v>
      </c>
      <c r="G656" s="6" t="str">
        <f t="shared" si="30"/>
        <v>MWL41</v>
      </c>
      <c r="H656" s="6" t="str">
        <f t="shared" si="29"/>
        <v>MWL41.1</v>
      </c>
      <c r="I656" s="11">
        <v>17</v>
      </c>
      <c r="J656" s="7">
        <v>2</v>
      </c>
      <c r="K656" s="12">
        <v>69.998666666666693</v>
      </c>
      <c r="L656" s="12">
        <v>34.950000000000003</v>
      </c>
      <c r="M656" s="12">
        <v>0.50033333333333296</v>
      </c>
      <c r="N656" s="12">
        <v>121.524666666667</v>
      </c>
      <c r="O656" s="12">
        <v>1.556738664</v>
      </c>
      <c r="P656" s="12">
        <v>26.70428287</v>
      </c>
      <c r="Q656" s="12">
        <v>-0.67809486010242503</v>
      </c>
      <c r="R656" s="12">
        <v>0.62434000655760602</v>
      </c>
      <c r="S656" s="12">
        <v>0.94837464350920198</v>
      </c>
      <c r="T656" s="12">
        <v>-0.12592357588415301</v>
      </c>
      <c r="U656" s="12">
        <v>-3.5174446746438999E-2</v>
      </c>
      <c r="V656" s="11">
        <v>5</v>
      </c>
      <c r="W656" s="11">
        <v>15</v>
      </c>
      <c r="X656" s="11">
        <v>75</v>
      </c>
    </row>
    <row r="657" spans="1:24" x14ac:dyDescent="0.2">
      <c r="A657" s="6" t="s">
        <v>51</v>
      </c>
      <c r="B657" s="6" t="s">
        <v>23</v>
      </c>
      <c r="C657" s="6" t="s">
        <v>7</v>
      </c>
      <c r="D657" s="6" t="s">
        <v>48</v>
      </c>
      <c r="E657" s="6">
        <v>41</v>
      </c>
      <c r="F657" s="6" t="s">
        <v>164</v>
      </c>
      <c r="G657" s="6" t="str">
        <f t="shared" si="30"/>
        <v>MWL41</v>
      </c>
      <c r="H657" s="6" t="str">
        <f t="shared" si="29"/>
        <v>MWL41.2</v>
      </c>
      <c r="I657" s="11">
        <v>11</v>
      </c>
      <c r="J657" s="7">
        <v>2</v>
      </c>
      <c r="K657" s="12">
        <v>87.995333333333306</v>
      </c>
      <c r="L657" s="12">
        <v>44.531999999999996</v>
      </c>
      <c r="M657" s="12">
        <v>0.50666666666666704</v>
      </c>
      <c r="N657" s="12">
        <v>128.958</v>
      </c>
      <c r="O657" s="12">
        <v>0.91431618299999995</v>
      </c>
      <c r="P657" s="12">
        <v>28.528404739999999</v>
      </c>
      <c r="Q657" s="12">
        <v>-1.2772168381082301</v>
      </c>
      <c r="R657" s="12">
        <v>1.48047289978926</v>
      </c>
      <c r="S657" s="12">
        <v>0.30679367912240502</v>
      </c>
      <c r="T657" s="12">
        <v>-0.23643850692512</v>
      </c>
      <c r="U657" s="12">
        <v>0.101053052633208</v>
      </c>
      <c r="V657" s="11">
        <v>6</v>
      </c>
      <c r="W657" s="11">
        <v>17.100000000000001</v>
      </c>
      <c r="X657" s="11">
        <v>102.60000000000001</v>
      </c>
    </row>
    <row r="658" spans="1:24" x14ac:dyDescent="0.2">
      <c r="A658" s="6" t="s">
        <v>46</v>
      </c>
      <c r="B658" s="6" t="s">
        <v>64</v>
      </c>
      <c r="C658" s="6" t="s">
        <v>14</v>
      </c>
      <c r="D658" s="6" t="s">
        <v>144</v>
      </c>
      <c r="E658" s="6">
        <v>2</v>
      </c>
      <c r="F658" s="6" t="s">
        <v>53</v>
      </c>
      <c r="G658" s="6" t="str">
        <f t="shared" si="30"/>
        <v>RL2</v>
      </c>
      <c r="H658" s="6" t="str">
        <f t="shared" si="29"/>
        <v>RL2.1</v>
      </c>
      <c r="I658" s="11">
        <v>11</v>
      </c>
      <c r="J658" s="7">
        <v>2</v>
      </c>
      <c r="K658" s="12">
        <v>93.497500000000002</v>
      </c>
      <c r="L658" s="12">
        <v>45.6755</v>
      </c>
      <c r="M658" s="12">
        <v>0.49</v>
      </c>
      <c r="N658" s="12">
        <v>123.0565</v>
      </c>
      <c r="O658" s="12">
        <v>0.89476617700000005</v>
      </c>
      <c r="P658" s="12">
        <v>20.222938070000001</v>
      </c>
      <c r="Q658" s="12">
        <v>-1.2304090872640701</v>
      </c>
      <c r="R658" s="12">
        <v>0.72732654965455801</v>
      </c>
      <c r="S658" s="12">
        <v>-0.56521767204312401</v>
      </c>
      <c r="T658" s="12">
        <v>0.54768592742122502</v>
      </c>
      <c r="U658" s="12">
        <v>0.101041743731448</v>
      </c>
      <c r="V658" s="11">
        <v>5</v>
      </c>
      <c r="W658" s="11">
        <v>21.1</v>
      </c>
      <c r="X658" s="11">
        <v>105.5</v>
      </c>
    </row>
    <row r="659" spans="1:24" x14ac:dyDescent="0.2">
      <c r="A659" s="6" t="s">
        <v>46</v>
      </c>
      <c r="B659" s="6" t="s">
        <v>64</v>
      </c>
      <c r="C659" s="6" t="s">
        <v>14</v>
      </c>
      <c r="D659" s="6" t="s">
        <v>144</v>
      </c>
      <c r="E659" s="6">
        <v>2</v>
      </c>
      <c r="F659" s="6" t="s">
        <v>148</v>
      </c>
      <c r="G659" s="6" t="str">
        <f t="shared" si="30"/>
        <v>RL2</v>
      </c>
      <c r="H659" s="6" t="str">
        <f t="shared" si="29"/>
        <v>RL2.4</v>
      </c>
      <c r="I659" s="11">
        <v>11</v>
      </c>
      <c r="J659" s="7">
        <v>2</v>
      </c>
      <c r="K659" s="12" t="s">
        <v>50</v>
      </c>
      <c r="L659" s="12" t="s">
        <v>50</v>
      </c>
      <c r="M659" s="12" t="s">
        <v>50</v>
      </c>
      <c r="N659" s="12" t="s">
        <v>50</v>
      </c>
      <c r="O659" s="12" t="s">
        <v>50</v>
      </c>
      <c r="P659" s="12" t="s">
        <v>50</v>
      </c>
      <c r="Q659" s="12" t="s">
        <v>50</v>
      </c>
      <c r="R659" s="12" t="s">
        <v>50</v>
      </c>
      <c r="S659" s="12" t="s">
        <v>50</v>
      </c>
      <c r="T659" s="12" t="s">
        <v>50</v>
      </c>
      <c r="U659" s="12" t="s">
        <v>50</v>
      </c>
      <c r="V659" s="11">
        <v>7</v>
      </c>
      <c r="W659" s="11">
        <v>20.100000000000001</v>
      </c>
      <c r="X659" s="11">
        <v>140.70000000000002</v>
      </c>
    </row>
    <row r="660" spans="1:24" x14ac:dyDescent="0.2">
      <c r="A660" s="6" t="s">
        <v>51</v>
      </c>
      <c r="B660" s="6" t="s">
        <v>23</v>
      </c>
      <c r="C660" s="6" t="s">
        <v>14</v>
      </c>
      <c r="D660" s="6" t="s">
        <v>144</v>
      </c>
      <c r="E660" s="6">
        <v>2</v>
      </c>
      <c r="F660" s="6" t="s">
        <v>55</v>
      </c>
      <c r="G660" s="6" t="str">
        <f t="shared" si="30"/>
        <v>RL2</v>
      </c>
      <c r="H660" s="6" t="str">
        <f t="shared" si="29"/>
        <v>RL2.2</v>
      </c>
      <c r="I660" s="14">
        <v>16</v>
      </c>
      <c r="J660" s="7">
        <v>2</v>
      </c>
      <c r="K660" s="12" t="s">
        <v>50</v>
      </c>
      <c r="L660" s="12" t="s">
        <v>50</v>
      </c>
      <c r="M660" s="12" t="s">
        <v>50</v>
      </c>
      <c r="N660" s="12" t="s">
        <v>50</v>
      </c>
      <c r="O660" s="12" t="s">
        <v>50</v>
      </c>
      <c r="P660" s="12" t="s">
        <v>50</v>
      </c>
      <c r="Q660" s="12" t="s">
        <v>50</v>
      </c>
      <c r="R660" s="12" t="s">
        <v>50</v>
      </c>
      <c r="S660" s="12" t="s">
        <v>50</v>
      </c>
      <c r="T660" s="12" t="s">
        <v>50</v>
      </c>
      <c r="U660" s="12" t="s">
        <v>50</v>
      </c>
      <c r="V660" s="11">
        <v>8</v>
      </c>
      <c r="W660" s="11">
        <v>21.2</v>
      </c>
      <c r="X660" s="11">
        <v>169.6</v>
      </c>
    </row>
    <row r="661" spans="1:24" x14ac:dyDescent="0.2">
      <c r="A661" s="6" t="s">
        <v>51</v>
      </c>
      <c r="B661" s="6" t="s">
        <v>23</v>
      </c>
      <c r="C661" s="6" t="s">
        <v>14</v>
      </c>
      <c r="D661" s="6" t="s">
        <v>144</v>
      </c>
      <c r="E661" s="6">
        <v>2</v>
      </c>
      <c r="F661" s="6" t="s">
        <v>147</v>
      </c>
      <c r="G661" s="6" t="str">
        <f t="shared" si="30"/>
        <v>RL2</v>
      </c>
      <c r="H661" s="6" t="str">
        <f t="shared" si="29"/>
        <v>RL2.3</v>
      </c>
      <c r="I661" s="11">
        <v>13</v>
      </c>
      <c r="J661" s="7">
        <v>2</v>
      </c>
      <c r="K661" s="12" t="s">
        <v>50</v>
      </c>
      <c r="L661" s="12" t="s">
        <v>50</v>
      </c>
      <c r="M661" s="12" t="s">
        <v>50</v>
      </c>
      <c r="N661" s="12" t="s">
        <v>50</v>
      </c>
      <c r="O661" s="12" t="s">
        <v>50</v>
      </c>
      <c r="P661" s="12" t="s">
        <v>50</v>
      </c>
      <c r="Q661" s="12" t="s">
        <v>50</v>
      </c>
      <c r="R661" s="12" t="s">
        <v>50</v>
      </c>
      <c r="S661" s="12" t="s">
        <v>50</v>
      </c>
      <c r="T661" s="12" t="s">
        <v>50</v>
      </c>
      <c r="U661" s="12" t="s">
        <v>50</v>
      </c>
      <c r="V661" s="11">
        <v>8</v>
      </c>
      <c r="W661" s="11">
        <v>24</v>
      </c>
      <c r="X661" s="11">
        <v>192</v>
      </c>
    </row>
    <row r="662" spans="1:24" x14ac:dyDescent="0.2">
      <c r="A662" s="6" t="s">
        <v>46</v>
      </c>
      <c r="B662" s="6" t="s">
        <v>64</v>
      </c>
      <c r="C662" s="6" t="s">
        <v>14</v>
      </c>
      <c r="D662" s="6" t="s">
        <v>144</v>
      </c>
      <c r="E662" s="6">
        <v>3</v>
      </c>
      <c r="F662" s="6" t="s">
        <v>56</v>
      </c>
      <c r="G662" s="6" t="str">
        <f t="shared" si="30"/>
        <v>RL3</v>
      </c>
      <c r="H662" s="6" t="str">
        <f t="shared" si="29"/>
        <v>RL3.2</v>
      </c>
      <c r="I662" s="11">
        <v>12</v>
      </c>
      <c r="J662" s="7">
        <v>2</v>
      </c>
      <c r="K662" s="12">
        <v>77.388000000000005</v>
      </c>
      <c r="L662" s="12">
        <v>50.057000000000002</v>
      </c>
      <c r="M662" s="12">
        <v>0.63249999999999995</v>
      </c>
      <c r="N662" s="12">
        <v>142.38433333333299</v>
      </c>
      <c r="O662" s="12">
        <v>1.0619596309999999</v>
      </c>
      <c r="P662" s="12">
        <v>12.716569720000001</v>
      </c>
      <c r="Q662" s="12">
        <v>-2.77770548389609</v>
      </c>
      <c r="R662" s="12">
        <v>-0.74876743212430896</v>
      </c>
      <c r="S662" s="12">
        <v>9.5651799620677699E-2</v>
      </c>
      <c r="T662" s="12">
        <v>1.0158403249082999</v>
      </c>
      <c r="U662" s="12">
        <v>-0.31852437872939898</v>
      </c>
      <c r="V662" s="11">
        <v>8</v>
      </c>
      <c r="W662" s="11">
        <v>19.2</v>
      </c>
      <c r="X662" s="11">
        <v>153.6</v>
      </c>
    </row>
    <row r="663" spans="1:24" x14ac:dyDescent="0.2">
      <c r="A663" s="6" t="s">
        <v>51</v>
      </c>
      <c r="B663" s="6" t="s">
        <v>23</v>
      </c>
      <c r="C663" s="6" t="s">
        <v>14</v>
      </c>
      <c r="D663" s="6" t="s">
        <v>144</v>
      </c>
      <c r="E663" s="6">
        <v>3</v>
      </c>
      <c r="F663" s="6" t="s">
        <v>57</v>
      </c>
      <c r="G663" s="6" t="str">
        <f t="shared" si="30"/>
        <v>RL3</v>
      </c>
      <c r="H663" s="6" t="str">
        <f t="shared" si="29"/>
        <v>RL3.1</v>
      </c>
      <c r="I663" s="11">
        <v>17</v>
      </c>
      <c r="J663" s="7">
        <v>2</v>
      </c>
      <c r="K663" s="12">
        <v>82.385999999999996</v>
      </c>
      <c r="L663" s="12">
        <v>47.341999999999999</v>
      </c>
      <c r="M663" s="12">
        <v>0.57599999999999996</v>
      </c>
      <c r="N663" s="12">
        <v>130.86099999999999</v>
      </c>
      <c r="O663" s="12">
        <v>0.70848916399999995</v>
      </c>
      <c r="P663" s="12">
        <v>11.18839242</v>
      </c>
      <c r="Q663" s="12">
        <v>-2.25048636243005</v>
      </c>
      <c r="R663" s="12">
        <v>-0.74838516265565103</v>
      </c>
      <c r="S663" s="12">
        <v>-0.69203237825109998</v>
      </c>
      <c r="T663" s="12">
        <v>0.94361763945059396</v>
      </c>
      <c r="U663" s="12">
        <v>-0.208905177930021</v>
      </c>
      <c r="V663" s="11">
        <v>5</v>
      </c>
      <c r="W663" s="11">
        <v>24.5</v>
      </c>
      <c r="X663" s="11">
        <v>122.5</v>
      </c>
    </row>
    <row r="664" spans="1:24" x14ac:dyDescent="0.2">
      <c r="A664" s="6" t="s">
        <v>46</v>
      </c>
      <c r="B664" s="6" t="s">
        <v>54</v>
      </c>
      <c r="C664" s="6" t="s">
        <v>14</v>
      </c>
      <c r="D664" s="6" t="s">
        <v>144</v>
      </c>
      <c r="E664" s="6">
        <v>4</v>
      </c>
      <c r="F664" s="6" t="s">
        <v>59</v>
      </c>
      <c r="G664" s="6" t="str">
        <f t="shared" si="30"/>
        <v>RL4</v>
      </c>
      <c r="H664" s="6" t="str">
        <f t="shared" si="29"/>
        <v>RL4.2</v>
      </c>
      <c r="I664" s="11">
        <v>18</v>
      </c>
      <c r="J664" s="7">
        <v>2</v>
      </c>
      <c r="K664" s="12">
        <v>85.796999999999997</v>
      </c>
      <c r="L664" s="12">
        <v>41.649000000000001</v>
      </c>
      <c r="M664" s="12">
        <v>0.48566666666666702</v>
      </c>
      <c r="N664" s="12">
        <v>116.669</v>
      </c>
      <c r="O664" s="12">
        <v>1.105631826</v>
      </c>
      <c r="P664" s="12">
        <v>26.00151559</v>
      </c>
      <c r="Q664" s="12">
        <v>-0.74774838761631901</v>
      </c>
      <c r="R664" s="12">
        <v>1.09809594268542</v>
      </c>
      <c r="S664" s="12">
        <v>8.5591555314893403E-2</v>
      </c>
      <c r="T664" s="12">
        <v>-1.13854011894906E-2</v>
      </c>
      <c r="U664" s="12">
        <v>-9.2877315805388494E-2</v>
      </c>
      <c r="V664" s="11">
        <v>5</v>
      </c>
      <c r="W664" s="11">
        <v>21</v>
      </c>
      <c r="X664" s="11">
        <v>105</v>
      </c>
    </row>
    <row r="665" spans="1:24" x14ac:dyDescent="0.2">
      <c r="A665" s="6" t="s">
        <v>51</v>
      </c>
      <c r="B665" s="6" t="s">
        <v>22</v>
      </c>
      <c r="C665" s="6" t="s">
        <v>14</v>
      </c>
      <c r="D665" s="6" t="s">
        <v>144</v>
      </c>
      <c r="E665" s="6">
        <v>4</v>
      </c>
      <c r="F665" s="6" t="s">
        <v>58</v>
      </c>
      <c r="G665" s="6" t="str">
        <f t="shared" si="30"/>
        <v>RL4</v>
      </c>
      <c r="H665" s="6" t="str">
        <f t="shared" si="29"/>
        <v>RL4.1</v>
      </c>
      <c r="I665" s="14">
        <v>16</v>
      </c>
      <c r="J665" s="7">
        <v>2</v>
      </c>
      <c r="K665" s="12">
        <v>89.760666666666694</v>
      </c>
      <c r="L665" s="12">
        <v>44.274666666666697</v>
      </c>
      <c r="M665" s="12">
        <v>0.49399999999999999</v>
      </c>
      <c r="N665" s="12">
        <v>114.09666666666701</v>
      </c>
      <c r="O665" s="12">
        <v>0.847582371</v>
      </c>
      <c r="P665" s="12">
        <v>27.574961590000001</v>
      </c>
      <c r="Q665" s="12">
        <v>-0.82746650930462795</v>
      </c>
      <c r="R665" s="12">
        <v>1.3991958758354901</v>
      </c>
      <c r="S665" s="12">
        <v>-8.5819417869056905E-2</v>
      </c>
      <c r="T665" s="12">
        <v>-0.23426460858700399</v>
      </c>
      <c r="U665" s="12">
        <v>-0.24860821596086</v>
      </c>
      <c r="V665" s="11">
        <v>9</v>
      </c>
      <c r="W665" s="11">
        <v>22</v>
      </c>
      <c r="X665" s="11">
        <v>198</v>
      </c>
    </row>
    <row r="666" spans="1:24" x14ac:dyDescent="0.2">
      <c r="A666" s="6" t="s">
        <v>46</v>
      </c>
      <c r="B666" s="6" t="s">
        <v>23</v>
      </c>
      <c r="C666" s="6" t="s">
        <v>14</v>
      </c>
      <c r="D666" s="6" t="s">
        <v>144</v>
      </c>
      <c r="E666" s="6">
        <v>5</v>
      </c>
      <c r="F666" s="6" t="s">
        <v>60</v>
      </c>
      <c r="G666" s="6" t="str">
        <f t="shared" si="30"/>
        <v>RL5</v>
      </c>
      <c r="H666" s="6" t="str">
        <f t="shared" si="29"/>
        <v>RL5.1</v>
      </c>
      <c r="I666" s="11">
        <v>17</v>
      </c>
      <c r="J666" s="7">
        <v>2</v>
      </c>
      <c r="K666" s="12" t="s">
        <v>50</v>
      </c>
      <c r="L666" s="12" t="s">
        <v>50</v>
      </c>
      <c r="M666" s="12" t="s">
        <v>50</v>
      </c>
      <c r="N666" s="12" t="s">
        <v>50</v>
      </c>
      <c r="O666" s="12" t="s">
        <v>50</v>
      </c>
      <c r="P666" s="12" t="s">
        <v>50</v>
      </c>
      <c r="Q666" s="12" t="s">
        <v>50</v>
      </c>
      <c r="R666" s="12" t="s">
        <v>50</v>
      </c>
      <c r="S666" s="12" t="s">
        <v>50</v>
      </c>
      <c r="T666" s="12" t="s">
        <v>50</v>
      </c>
      <c r="U666" s="12" t="s">
        <v>50</v>
      </c>
      <c r="V666" s="11">
        <v>5</v>
      </c>
      <c r="W666" s="11">
        <v>23.2</v>
      </c>
      <c r="X666" s="11">
        <v>116</v>
      </c>
    </row>
    <row r="667" spans="1:24" x14ac:dyDescent="0.2">
      <c r="A667" s="6" t="s">
        <v>51</v>
      </c>
      <c r="B667" s="6" t="s">
        <v>23</v>
      </c>
      <c r="C667" s="6" t="s">
        <v>14</v>
      </c>
      <c r="D667" s="6" t="s">
        <v>144</v>
      </c>
      <c r="E667" s="6">
        <v>5</v>
      </c>
      <c r="F667" s="6" t="s">
        <v>61</v>
      </c>
      <c r="G667" s="6" t="str">
        <f t="shared" si="30"/>
        <v>RL5</v>
      </c>
      <c r="H667" s="6" t="str">
        <f t="shared" si="29"/>
        <v>RL5.2</v>
      </c>
      <c r="I667" s="11">
        <v>17</v>
      </c>
      <c r="J667" s="7">
        <v>2</v>
      </c>
      <c r="K667" s="12">
        <v>110.063</v>
      </c>
      <c r="L667" s="12">
        <v>48.505499999999998</v>
      </c>
      <c r="M667" s="12">
        <v>0.44350000000000001</v>
      </c>
      <c r="N667" s="12">
        <v>121.169</v>
      </c>
      <c r="O667" s="12">
        <v>0.77066057300000002</v>
      </c>
      <c r="P667" s="12">
        <v>22.659791630000001</v>
      </c>
      <c r="Q667" s="12">
        <v>-0.96981992522210003</v>
      </c>
      <c r="R667" s="12">
        <v>1.6284612116280699</v>
      </c>
      <c r="S667" s="12">
        <v>-1.0604128367863399</v>
      </c>
      <c r="T667" s="12">
        <v>0.65930914965418297</v>
      </c>
      <c r="U667" s="12">
        <v>0.33495346873507398</v>
      </c>
      <c r="V667" s="11">
        <v>4</v>
      </c>
      <c r="W667" s="11">
        <v>22.7</v>
      </c>
      <c r="X667" s="11">
        <v>90.8</v>
      </c>
    </row>
    <row r="668" spans="1:24" x14ac:dyDescent="0.2">
      <c r="A668" s="6" t="s">
        <v>46</v>
      </c>
      <c r="B668" s="6" t="s">
        <v>64</v>
      </c>
      <c r="C668" s="6" t="s">
        <v>14</v>
      </c>
      <c r="D668" s="6" t="s">
        <v>144</v>
      </c>
      <c r="E668" s="6">
        <v>7</v>
      </c>
      <c r="F668" s="6" t="s">
        <v>65</v>
      </c>
      <c r="G668" s="6" t="str">
        <f t="shared" si="30"/>
        <v>RL7</v>
      </c>
      <c r="H668" s="6" t="str">
        <f t="shared" si="29"/>
        <v>RL7.2</v>
      </c>
      <c r="I668" s="11">
        <v>10</v>
      </c>
      <c r="J668" s="7">
        <v>2</v>
      </c>
      <c r="K668" s="12" t="s">
        <v>50</v>
      </c>
      <c r="L668" s="12" t="s">
        <v>50</v>
      </c>
      <c r="M668" s="12">
        <v>0.39100000000000001</v>
      </c>
      <c r="N668" s="12" t="s">
        <v>50</v>
      </c>
      <c r="O668" s="12">
        <v>0.90491896100000002</v>
      </c>
      <c r="P668" s="12">
        <v>9.8013270880000007</v>
      </c>
      <c r="Q668" s="12" t="s">
        <v>50</v>
      </c>
      <c r="R668" s="12" t="s">
        <v>50</v>
      </c>
      <c r="S668" s="12" t="s">
        <v>50</v>
      </c>
      <c r="T668" s="12" t="s">
        <v>50</v>
      </c>
      <c r="U668" s="12" t="s">
        <v>50</v>
      </c>
      <c r="V668" s="11">
        <v>4</v>
      </c>
      <c r="W668" s="11">
        <v>20.5</v>
      </c>
      <c r="X668" s="11">
        <v>82</v>
      </c>
    </row>
    <row r="669" spans="1:24" x14ac:dyDescent="0.2">
      <c r="A669" s="6" t="s">
        <v>51</v>
      </c>
      <c r="B669" s="6" t="s">
        <v>22</v>
      </c>
      <c r="C669" s="6" t="s">
        <v>14</v>
      </c>
      <c r="D669" s="6" t="s">
        <v>144</v>
      </c>
      <c r="E669" s="6">
        <v>7</v>
      </c>
      <c r="F669" s="6" t="s">
        <v>66</v>
      </c>
      <c r="G669" s="6" t="str">
        <f t="shared" si="30"/>
        <v>RL7</v>
      </c>
      <c r="H669" s="6" t="str">
        <f t="shared" si="29"/>
        <v>RL7.1</v>
      </c>
      <c r="I669" s="11">
        <v>20</v>
      </c>
      <c r="J669" s="7">
        <v>2</v>
      </c>
      <c r="K669" s="12">
        <v>70.356999999999999</v>
      </c>
      <c r="L669" s="12">
        <v>31.506</v>
      </c>
      <c r="M669" s="12">
        <v>0.44900000000000001</v>
      </c>
      <c r="N669" s="12">
        <v>138.93199999999999</v>
      </c>
      <c r="O669" s="12">
        <v>0.78836324499999999</v>
      </c>
      <c r="P669" s="12">
        <v>22.225271859999999</v>
      </c>
      <c r="Q669" s="12">
        <v>-1.18353155211228</v>
      </c>
      <c r="R669" s="12">
        <v>0.18599759218446901</v>
      </c>
      <c r="S669" s="12">
        <v>0.19840845223020001</v>
      </c>
      <c r="T669" s="12">
        <v>-0.23284469497601401</v>
      </c>
      <c r="U669" s="12">
        <v>0.98906963926416802</v>
      </c>
      <c r="V669" s="11">
        <v>7</v>
      </c>
      <c r="W669" s="11">
        <v>18</v>
      </c>
      <c r="X669" s="11">
        <v>126</v>
      </c>
    </row>
    <row r="670" spans="1:24" x14ac:dyDescent="0.2">
      <c r="A670" s="6" t="s">
        <v>46</v>
      </c>
      <c r="B670" s="6" t="s">
        <v>54</v>
      </c>
      <c r="C670" s="6" t="s">
        <v>14</v>
      </c>
      <c r="D670" s="6" t="s">
        <v>144</v>
      </c>
      <c r="E670" s="6">
        <v>8</v>
      </c>
      <c r="F670" s="6" t="s">
        <v>68</v>
      </c>
      <c r="G670" s="6" t="str">
        <f t="shared" si="30"/>
        <v>RL8</v>
      </c>
      <c r="H670" s="6" t="str">
        <f t="shared" si="29"/>
        <v>RL8.1</v>
      </c>
      <c r="I670" s="11">
        <v>23</v>
      </c>
      <c r="J670" s="7">
        <v>2</v>
      </c>
      <c r="K670" s="12" t="s">
        <v>50</v>
      </c>
      <c r="L670" s="12" t="s">
        <v>50</v>
      </c>
      <c r="M670" s="12" t="s">
        <v>50</v>
      </c>
      <c r="N670" s="12" t="s">
        <v>50</v>
      </c>
      <c r="O670" s="12" t="s">
        <v>50</v>
      </c>
      <c r="P670" s="12" t="s">
        <v>50</v>
      </c>
      <c r="Q670" s="12" t="s">
        <v>50</v>
      </c>
      <c r="R670" s="12" t="s">
        <v>50</v>
      </c>
      <c r="S670" s="12" t="s">
        <v>50</v>
      </c>
      <c r="T670" s="12" t="s">
        <v>50</v>
      </c>
      <c r="U670" s="12" t="s">
        <v>50</v>
      </c>
      <c r="V670" s="11">
        <v>4</v>
      </c>
      <c r="W670" s="11">
        <v>17.7</v>
      </c>
      <c r="X670" s="11">
        <v>70.8</v>
      </c>
    </row>
    <row r="671" spans="1:24" x14ac:dyDescent="0.2">
      <c r="A671" s="6" t="s">
        <v>46</v>
      </c>
      <c r="B671" s="6" t="s">
        <v>23</v>
      </c>
      <c r="C671" s="6" t="s">
        <v>14</v>
      </c>
      <c r="D671" s="6" t="s">
        <v>144</v>
      </c>
      <c r="E671" s="6">
        <v>8</v>
      </c>
      <c r="F671" s="6" t="s">
        <v>151</v>
      </c>
      <c r="G671" s="6" t="str">
        <f t="shared" si="30"/>
        <v>RL8</v>
      </c>
      <c r="H671" s="6" t="str">
        <f t="shared" si="29"/>
        <v>RL8.3</v>
      </c>
      <c r="I671" s="11">
        <v>11</v>
      </c>
      <c r="J671" s="7">
        <v>2</v>
      </c>
      <c r="K671" s="12">
        <v>57.450666666666699</v>
      </c>
      <c r="L671" s="12">
        <v>22.614000000000001</v>
      </c>
      <c r="M671" s="12">
        <v>0.39200000000000002</v>
      </c>
      <c r="N671" s="12">
        <v>86.422333333333299</v>
      </c>
      <c r="O671" s="12" t="s">
        <v>50</v>
      </c>
      <c r="P671" s="12" t="s">
        <v>50</v>
      </c>
      <c r="Q671" s="12" t="s">
        <v>50</v>
      </c>
      <c r="R671" s="12" t="s">
        <v>50</v>
      </c>
      <c r="S671" s="12" t="s">
        <v>50</v>
      </c>
      <c r="T671" s="12" t="s">
        <v>50</v>
      </c>
      <c r="U671" s="12" t="s">
        <v>50</v>
      </c>
      <c r="V671" s="11">
        <v>7</v>
      </c>
      <c r="W671" s="11">
        <v>21</v>
      </c>
      <c r="X671" s="11">
        <v>147</v>
      </c>
    </row>
    <row r="672" spans="1:24" x14ac:dyDescent="0.2">
      <c r="A672" s="6" t="s">
        <v>51</v>
      </c>
      <c r="B672" s="6" t="s">
        <v>22</v>
      </c>
      <c r="C672" s="6" t="s">
        <v>14</v>
      </c>
      <c r="D672" s="6" t="s">
        <v>144</v>
      </c>
      <c r="E672" s="6">
        <v>8</v>
      </c>
      <c r="F672" s="6" t="s">
        <v>67</v>
      </c>
      <c r="G672" s="6" t="str">
        <f t="shared" si="30"/>
        <v>RL8</v>
      </c>
      <c r="H672" s="6" t="str">
        <f t="shared" si="29"/>
        <v>RL8.2</v>
      </c>
      <c r="I672" s="11">
        <v>20</v>
      </c>
      <c r="J672" s="7">
        <v>2</v>
      </c>
      <c r="K672" s="12" t="s">
        <v>50</v>
      </c>
      <c r="L672" s="12" t="s">
        <v>50</v>
      </c>
      <c r="M672" s="12" t="s">
        <v>50</v>
      </c>
      <c r="N672" s="12" t="s">
        <v>50</v>
      </c>
      <c r="O672" s="12">
        <v>1.3034720799999999</v>
      </c>
      <c r="P672" s="12">
        <v>19.40985547</v>
      </c>
      <c r="Q672" s="12" t="s">
        <v>50</v>
      </c>
      <c r="R672" s="12" t="s">
        <v>50</v>
      </c>
      <c r="S672" s="12" t="s">
        <v>50</v>
      </c>
      <c r="T672" s="12" t="s">
        <v>50</v>
      </c>
      <c r="U672" s="12" t="s">
        <v>50</v>
      </c>
      <c r="V672" s="11">
        <v>5</v>
      </c>
      <c r="W672" s="11">
        <v>19.5</v>
      </c>
      <c r="X672" s="11">
        <v>97.5</v>
      </c>
    </row>
    <row r="673" spans="1:24" x14ac:dyDescent="0.2">
      <c r="A673" s="6" t="s">
        <v>51</v>
      </c>
      <c r="B673" s="6" t="s">
        <v>22</v>
      </c>
      <c r="C673" s="6" t="s">
        <v>14</v>
      </c>
      <c r="D673" s="6" t="s">
        <v>144</v>
      </c>
      <c r="E673" s="6">
        <v>8</v>
      </c>
      <c r="F673" s="6" t="s">
        <v>152</v>
      </c>
      <c r="G673" s="6" t="str">
        <f t="shared" si="30"/>
        <v>RL8</v>
      </c>
      <c r="H673" s="6" t="str">
        <f t="shared" si="29"/>
        <v>RL8.4</v>
      </c>
      <c r="I673" s="11">
        <v>12</v>
      </c>
      <c r="J673" s="7">
        <v>2</v>
      </c>
      <c r="K673" s="12">
        <v>43.735999999999997</v>
      </c>
      <c r="L673" s="12">
        <v>17.675999999999998</v>
      </c>
      <c r="M673" s="12">
        <v>0.40500000000000003</v>
      </c>
      <c r="N673" s="12">
        <v>90.28</v>
      </c>
      <c r="O673" s="12">
        <v>0.91401452000000005</v>
      </c>
      <c r="P673" s="12">
        <v>12.77710445</v>
      </c>
      <c r="Q673" s="12">
        <v>0.56003548880291698</v>
      </c>
      <c r="R673" s="12">
        <v>-1.96355767343609</v>
      </c>
      <c r="S673" s="12">
        <v>-0.48038987811401401</v>
      </c>
      <c r="T673" s="12">
        <v>-0.291807842663519</v>
      </c>
      <c r="U673" s="12">
        <v>1.7527193622578801E-2</v>
      </c>
      <c r="V673" s="11">
        <v>7</v>
      </c>
      <c r="W673" s="11">
        <v>22.3</v>
      </c>
      <c r="X673" s="11">
        <v>156.1</v>
      </c>
    </row>
    <row r="674" spans="1:24" x14ac:dyDescent="0.2">
      <c r="A674" s="6" t="s">
        <v>46</v>
      </c>
      <c r="B674" s="6" t="s">
        <v>64</v>
      </c>
      <c r="C674" s="6" t="s">
        <v>14</v>
      </c>
      <c r="D674" s="6" t="s">
        <v>144</v>
      </c>
      <c r="E674" s="6">
        <v>13</v>
      </c>
      <c r="F674" s="6" t="s">
        <v>77</v>
      </c>
      <c r="G674" s="6" t="str">
        <f t="shared" si="30"/>
        <v>RL13</v>
      </c>
      <c r="H674" s="6" t="str">
        <f t="shared" si="29"/>
        <v>RL13.2</v>
      </c>
      <c r="I674" s="11">
        <v>11</v>
      </c>
      <c r="J674" s="7">
        <v>2</v>
      </c>
      <c r="K674" s="12" t="s">
        <v>50</v>
      </c>
      <c r="L674" s="12" t="s">
        <v>50</v>
      </c>
      <c r="M674" s="12" t="s">
        <v>50</v>
      </c>
      <c r="N674" s="12" t="s">
        <v>50</v>
      </c>
      <c r="O674" s="12" t="s">
        <v>50</v>
      </c>
      <c r="P674" s="12" t="s">
        <v>50</v>
      </c>
      <c r="Q674" s="12" t="s">
        <v>50</v>
      </c>
      <c r="R674" s="12" t="s">
        <v>50</v>
      </c>
      <c r="S674" s="12" t="s">
        <v>50</v>
      </c>
      <c r="T674" s="12" t="s">
        <v>50</v>
      </c>
      <c r="U674" s="12" t="s">
        <v>50</v>
      </c>
      <c r="V674" s="11">
        <v>4</v>
      </c>
      <c r="W674" s="11">
        <v>22.6</v>
      </c>
      <c r="X674" s="11">
        <v>90.4</v>
      </c>
    </row>
    <row r="675" spans="1:24" x14ac:dyDescent="0.2">
      <c r="A675" s="6" t="s">
        <v>51</v>
      </c>
      <c r="B675" s="6" t="s">
        <v>54</v>
      </c>
      <c r="C675" s="6" t="s">
        <v>14</v>
      </c>
      <c r="D675" s="6" t="s">
        <v>144</v>
      </c>
      <c r="E675" s="6">
        <v>13</v>
      </c>
      <c r="F675" s="6" t="s">
        <v>78</v>
      </c>
      <c r="G675" s="6" t="str">
        <f t="shared" si="30"/>
        <v>RL13</v>
      </c>
      <c r="H675" s="6" t="str">
        <f t="shared" si="29"/>
        <v>RL13.1</v>
      </c>
      <c r="I675" s="11">
        <v>12</v>
      </c>
      <c r="J675" s="7">
        <v>2</v>
      </c>
      <c r="K675" s="12">
        <v>79.181333333333299</v>
      </c>
      <c r="L675" s="12">
        <v>26.035333333333298</v>
      </c>
      <c r="M675" s="12">
        <v>0.32833333333333298</v>
      </c>
      <c r="N675" s="12">
        <v>99.5683333333333</v>
      </c>
      <c r="O675" s="12" t="s">
        <v>50</v>
      </c>
      <c r="P675" s="12">
        <v>23.592445730000001</v>
      </c>
      <c r="Q675" s="12" t="s">
        <v>50</v>
      </c>
      <c r="R675" s="12" t="s">
        <v>50</v>
      </c>
      <c r="S675" s="12" t="s">
        <v>50</v>
      </c>
      <c r="T675" s="12" t="s">
        <v>50</v>
      </c>
      <c r="U675" s="12" t="s">
        <v>50</v>
      </c>
      <c r="V675" s="11">
        <v>4</v>
      </c>
      <c r="W675" s="11">
        <v>16.2</v>
      </c>
      <c r="X675" s="11">
        <v>64.8</v>
      </c>
    </row>
    <row r="676" spans="1:24" x14ac:dyDescent="0.2">
      <c r="A676" s="6" t="s">
        <v>46</v>
      </c>
      <c r="B676" s="6" t="s">
        <v>64</v>
      </c>
      <c r="C676" s="6" t="s">
        <v>14</v>
      </c>
      <c r="D676" s="6" t="s">
        <v>144</v>
      </c>
      <c r="E676" s="6">
        <v>15</v>
      </c>
      <c r="F676" s="6" t="s">
        <v>80</v>
      </c>
      <c r="G676" s="6" t="str">
        <f t="shared" si="30"/>
        <v>RL15</v>
      </c>
      <c r="H676" s="6" t="str">
        <f t="shared" si="29"/>
        <v>RL15.2</v>
      </c>
      <c r="I676" s="11">
        <v>17</v>
      </c>
      <c r="J676" s="7">
        <v>2</v>
      </c>
      <c r="K676" s="12">
        <v>80.282499999999999</v>
      </c>
      <c r="L676" s="12">
        <v>44.715000000000003</v>
      </c>
      <c r="M676" s="12">
        <v>0.55900000000000005</v>
      </c>
      <c r="N676" s="12">
        <v>131.982</v>
      </c>
      <c r="O676" s="12">
        <v>0.83521753399999998</v>
      </c>
      <c r="P676" s="12">
        <v>21.82275868</v>
      </c>
      <c r="Q676" s="12">
        <v>-1.8560658777594501</v>
      </c>
      <c r="R676" s="12">
        <v>0.40646585304211402</v>
      </c>
      <c r="S676" s="12">
        <v>0.16788109919358099</v>
      </c>
      <c r="T676" s="12">
        <v>9.6663097601194806E-2</v>
      </c>
      <c r="U676" s="12">
        <v>-0.12900338831599101</v>
      </c>
      <c r="V676" s="11">
        <v>4</v>
      </c>
      <c r="W676" s="11">
        <v>21</v>
      </c>
      <c r="X676" s="11">
        <v>84</v>
      </c>
    </row>
    <row r="677" spans="1:24" x14ac:dyDescent="0.2">
      <c r="A677" s="6" t="s">
        <v>51</v>
      </c>
      <c r="B677" s="6" t="s">
        <v>23</v>
      </c>
      <c r="C677" s="6" t="s">
        <v>14</v>
      </c>
      <c r="D677" s="6" t="s">
        <v>144</v>
      </c>
      <c r="E677" s="6">
        <v>15</v>
      </c>
      <c r="F677" s="6" t="s">
        <v>79</v>
      </c>
      <c r="G677" s="6" t="str">
        <f t="shared" si="30"/>
        <v>RL15</v>
      </c>
      <c r="H677" s="6" t="str">
        <f t="shared" si="29"/>
        <v>RL15.1</v>
      </c>
      <c r="I677" s="11">
        <v>14</v>
      </c>
      <c r="J677" s="7">
        <v>2</v>
      </c>
      <c r="K677" s="12">
        <v>81.243333333333297</v>
      </c>
      <c r="L677" s="12">
        <v>35.362000000000002</v>
      </c>
      <c r="M677" s="12">
        <v>0.43466666666666698</v>
      </c>
      <c r="N677" s="12">
        <v>106.50466666666701</v>
      </c>
      <c r="O677" s="12">
        <v>1.2323531160000001</v>
      </c>
      <c r="P677" s="12">
        <v>13.545688670000001</v>
      </c>
      <c r="Q677" s="12">
        <v>-0.28920771309429699</v>
      </c>
      <c r="R677" s="12">
        <v>-0.47680989479360703</v>
      </c>
      <c r="S677" s="12">
        <v>-0.88097051368012202</v>
      </c>
      <c r="T677" s="12">
        <v>0.93026535993995996</v>
      </c>
      <c r="U677" s="12">
        <v>0.11048613094194799</v>
      </c>
      <c r="V677" s="11">
        <v>8</v>
      </c>
      <c r="W677" s="11">
        <v>24.1</v>
      </c>
      <c r="X677" s="11">
        <v>192.8</v>
      </c>
    </row>
    <row r="678" spans="1:24" x14ac:dyDescent="0.2">
      <c r="A678" s="6" t="s">
        <v>46</v>
      </c>
      <c r="B678" s="6" t="s">
        <v>64</v>
      </c>
      <c r="C678" s="6" t="s">
        <v>14</v>
      </c>
      <c r="D678" s="6" t="s">
        <v>144</v>
      </c>
      <c r="E678" s="6">
        <v>17</v>
      </c>
      <c r="F678" s="6" t="s">
        <v>84</v>
      </c>
      <c r="G678" s="6" t="str">
        <f t="shared" si="30"/>
        <v>RL17</v>
      </c>
      <c r="H678" s="6" t="str">
        <f t="shared" si="29"/>
        <v>RL17.2</v>
      </c>
      <c r="I678" s="11">
        <v>11</v>
      </c>
      <c r="J678" s="7">
        <v>2</v>
      </c>
      <c r="K678" s="12" t="s">
        <v>50</v>
      </c>
      <c r="L678" s="12" t="s">
        <v>50</v>
      </c>
      <c r="M678" s="12" t="s">
        <v>50</v>
      </c>
      <c r="N678" s="12" t="s">
        <v>50</v>
      </c>
      <c r="O678" s="12" t="s">
        <v>50</v>
      </c>
      <c r="P678" s="12" t="s">
        <v>50</v>
      </c>
      <c r="Q678" s="12" t="s">
        <v>50</v>
      </c>
      <c r="R678" s="12" t="s">
        <v>50</v>
      </c>
      <c r="S678" s="12" t="s">
        <v>50</v>
      </c>
      <c r="T678" s="12" t="s">
        <v>50</v>
      </c>
      <c r="U678" s="12" t="s">
        <v>50</v>
      </c>
      <c r="V678" s="11">
        <v>5</v>
      </c>
      <c r="W678" s="11">
        <v>22.1</v>
      </c>
      <c r="X678" s="11">
        <v>110.5</v>
      </c>
    </row>
    <row r="679" spans="1:24" x14ac:dyDescent="0.2">
      <c r="A679" s="6" t="s">
        <v>51</v>
      </c>
      <c r="B679" s="6" t="s">
        <v>64</v>
      </c>
      <c r="C679" s="6" t="s">
        <v>14</v>
      </c>
      <c r="D679" s="6" t="s">
        <v>144</v>
      </c>
      <c r="E679" s="6">
        <v>17</v>
      </c>
      <c r="F679" s="6" t="s">
        <v>83</v>
      </c>
      <c r="G679" s="6" t="str">
        <f t="shared" si="30"/>
        <v>RL17</v>
      </c>
      <c r="H679" s="6" t="str">
        <f t="shared" si="29"/>
        <v>RL17.1</v>
      </c>
      <c r="I679" s="11">
        <v>13</v>
      </c>
      <c r="J679" s="7">
        <v>2</v>
      </c>
      <c r="K679" s="12" t="s">
        <v>50</v>
      </c>
      <c r="L679" s="12" t="s">
        <v>50</v>
      </c>
      <c r="M679" s="12" t="s">
        <v>50</v>
      </c>
      <c r="N679" s="12" t="s">
        <v>50</v>
      </c>
      <c r="O679" s="12" t="s">
        <v>50</v>
      </c>
      <c r="P679" s="12" t="s">
        <v>50</v>
      </c>
      <c r="Q679" s="12" t="s">
        <v>50</v>
      </c>
      <c r="R679" s="12" t="s">
        <v>50</v>
      </c>
      <c r="S679" s="12" t="s">
        <v>50</v>
      </c>
      <c r="T679" s="12" t="s">
        <v>50</v>
      </c>
      <c r="U679" s="12" t="s">
        <v>50</v>
      </c>
      <c r="V679" s="11">
        <v>6</v>
      </c>
      <c r="W679" s="11">
        <v>21.2</v>
      </c>
      <c r="X679" s="11">
        <v>127.19999999999999</v>
      </c>
    </row>
    <row r="680" spans="1:24" x14ac:dyDescent="0.2">
      <c r="A680" s="6" t="s">
        <v>46</v>
      </c>
      <c r="B680" s="6" t="s">
        <v>23</v>
      </c>
      <c r="C680" s="6" t="s">
        <v>14</v>
      </c>
      <c r="D680" s="6" t="s">
        <v>144</v>
      </c>
      <c r="E680" s="6">
        <v>18</v>
      </c>
      <c r="F680" s="6" t="s">
        <v>113</v>
      </c>
      <c r="G680" s="6" t="str">
        <f t="shared" si="30"/>
        <v>RL18</v>
      </c>
      <c r="H680" s="6" t="str">
        <f t="shared" si="29"/>
        <v>RL18.1</v>
      </c>
      <c r="I680" s="11">
        <v>14</v>
      </c>
      <c r="J680" s="7">
        <v>2</v>
      </c>
      <c r="K680" s="12" t="s">
        <v>50</v>
      </c>
      <c r="L680" s="12" t="s">
        <v>50</v>
      </c>
      <c r="M680" s="12" t="s">
        <v>50</v>
      </c>
      <c r="N680" s="12" t="s">
        <v>50</v>
      </c>
      <c r="O680" s="12" t="s">
        <v>50</v>
      </c>
      <c r="P680" s="12" t="s">
        <v>50</v>
      </c>
      <c r="Q680" s="12" t="s">
        <v>50</v>
      </c>
      <c r="R680" s="12" t="s">
        <v>50</v>
      </c>
      <c r="S680" s="12" t="s">
        <v>50</v>
      </c>
      <c r="T680" s="12" t="s">
        <v>50</v>
      </c>
      <c r="U680" s="12" t="s">
        <v>50</v>
      </c>
      <c r="V680" s="11">
        <v>6</v>
      </c>
      <c r="W680" s="11">
        <v>19.2</v>
      </c>
      <c r="X680" s="11">
        <v>115.19999999999999</v>
      </c>
    </row>
    <row r="681" spans="1:24" x14ac:dyDescent="0.2">
      <c r="A681" s="6" t="s">
        <v>51</v>
      </c>
      <c r="B681" s="6" t="s">
        <v>23</v>
      </c>
      <c r="C681" s="6" t="s">
        <v>14</v>
      </c>
      <c r="D681" s="6" t="s">
        <v>144</v>
      </c>
      <c r="E681" s="6">
        <v>18</v>
      </c>
      <c r="F681" s="6" t="s">
        <v>112</v>
      </c>
      <c r="G681" s="6" t="str">
        <f t="shared" si="30"/>
        <v>RL18</v>
      </c>
      <c r="H681" s="6" t="str">
        <f t="shared" si="29"/>
        <v>RL18.2</v>
      </c>
      <c r="I681" s="11">
        <v>14</v>
      </c>
      <c r="J681" s="7">
        <v>2</v>
      </c>
      <c r="K681" s="12" t="s">
        <v>50</v>
      </c>
      <c r="L681" s="12" t="s">
        <v>50</v>
      </c>
      <c r="M681" s="12" t="s">
        <v>50</v>
      </c>
      <c r="N681" s="12" t="s">
        <v>50</v>
      </c>
      <c r="O681" s="12" t="s">
        <v>50</v>
      </c>
      <c r="P681" s="12" t="s">
        <v>50</v>
      </c>
      <c r="Q681" s="12" t="s">
        <v>50</v>
      </c>
      <c r="R681" s="12" t="s">
        <v>50</v>
      </c>
      <c r="S681" s="12" t="s">
        <v>50</v>
      </c>
      <c r="T681" s="12" t="s">
        <v>50</v>
      </c>
      <c r="U681" s="12" t="s">
        <v>50</v>
      </c>
      <c r="V681" s="11">
        <v>6</v>
      </c>
      <c r="W681" s="11">
        <v>25</v>
      </c>
      <c r="X681" s="11">
        <v>150</v>
      </c>
    </row>
    <row r="682" spans="1:24" x14ac:dyDescent="0.2">
      <c r="A682" s="6" t="s">
        <v>46</v>
      </c>
      <c r="B682" s="6" t="s">
        <v>22</v>
      </c>
      <c r="C682" s="6" t="s">
        <v>14</v>
      </c>
      <c r="D682" s="6" t="s">
        <v>144</v>
      </c>
      <c r="E682" s="6">
        <v>19</v>
      </c>
      <c r="F682" s="6" t="s">
        <v>86</v>
      </c>
      <c r="G682" s="6" t="str">
        <f t="shared" si="30"/>
        <v>RL19</v>
      </c>
      <c r="H682" s="6" t="str">
        <f t="shared" si="29"/>
        <v>RL19.2</v>
      </c>
      <c r="I682" s="11">
        <v>17</v>
      </c>
      <c r="J682" s="7">
        <v>2</v>
      </c>
      <c r="K682" s="12">
        <v>76.491</v>
      </c>
      <c r="L682" s="12">
        <v>34.045666666666698</v>
      </c>
      <c r="M682" s="12">
        <v>0.47399999999999998</v>
      </c>
      <c r="N682" s="12">
        <v>121.024666666667</v>
      </c>
      <c r="O682" s="12">
        <v>0.75020247200000001</v>
      </c>
      <c r="P682" s="12">
        <v>15.72558744</v>
      </c>
      <c r="Q682" s="12">
        <v>-1.0705132922992999</v>
      </c>
      <c r="R682" s="12">
        <v>-0.40243273185244099</v>
      </c>
      <c r="S682" s="12">
        <v>-0.61468978252532802</v>
      </c>
      <c r="T682" s="12">
        <v>0.36217421182953602</v>
      </c>
      <c r="U682" s="12">
        <v>0.27651030082225603</v>
      </c>
      <c r="V682" s="11">
        <v>7</v>
      </c>
      <c r="W682" s="11">
        <v>25.5</v>
      </c>
      <c r="X682" s="11">
        <v>178.5</v>
      </c>
    </row>
    <row r="683" spans="1:24" x14ac:dyDescent="0.2">
      <c r="A683" s="6" t="s">
        <v>51</v>
      </c>
      <c r="B683" s="6" t="s">
        <v>64</v>
      </c>
      <c r="C683" s="6" t="s">
        <v>14</v>
      </c>
      <c r="D683" s="6" t="s">
        <v>144</v>
      </c>
      <c r="E683" s="6">
        <v>19</v>
      </c>
      <c r="F683" s="6" t="s">
        <v>85</v>
      </c>
      <c r="G683" s="6" t="str">
        <f t="shared" si="30"/>
        <v>RL19</v>
      </c>
      <c r="H683" s="6" t="str">
        <f t="shared" si="29"/>
        <v>RL19.1</v>
      </c>
      <c r="I683" s="11">
        <v>17</v>
      </c>
      <c r="J683" s="7">
        <v>2</v>
      </c>
      <c r="K683" s="12">
        <v>113.4735</v>
      </c>
      <c r="L683" s="12">
        <v>64.627499999999998</v>
      </c>
      <c r="M683" s="12">
        <v>0.57050000000000001</v>
      </c>
      <c r="N683" s="12">
        <v>131.626</v>
      </c>
      <c r="O683" s="12">
        <v>1.637097177</v>
      </c>
      <c r="P683" s="12">
        <v>24.144519370000001</v>
      </c>
      <c r="Q683" s="12">
        <v>-1.8588069649652199</v>
      </c>
      <c r="R683" s="12">
        <v>1.8946502183989899</v>
      </c>
      <c r="S683" s="12">
        <v>3.4536793910513799E-2</v>
      </c>
      <c r="T683" s="12">
        <v>1.3410210851534199</v>
      </c>
      <c r="U683" s="12">
        <v>-0.42871783662588098</v>
      </c>
      <c r="V683" s="11">
        <v>5</v>
      </c>
      <c r="W683" s="11">
        <v>20.6</v>
      </c>
      <c r="X683" s="11">
        <v>103</v>
      </c>
    </row>
    <row r="684" spans="1:24" x14ac:dyDescent="0.2">
      <c r="A684" s="6" t="s">
        <v>46</v>
      </c>
      <c r="B684" s="6" t="s">
        <v>23</v>
      </c>
      <c r="C684" s="6" t="s">
        <v>14</v>
      </c>
      <c r="D684" s="6" t="s">
        <v>144</v>
      </c>
      <c r="E684" s="6">
        <v>20</v>
      </c>
      <c r="F684" s="6" t="s">
        <v>87</v>
      </c>
      <c r="G684" s="6" t="str">
        <f t="shared" si="30"/>
        <v>RL20</v>
      </c>
      <c r="H684" s="6" t="str">
        <f t="shared" si="29"/>
        <v>RL20.2</v>
      </c>
      <c r="I684" s="11">
        <v>18</v>
      </c>
      <c r="J684" s="7">
        <v>2</v>
      </c>
      <c r="K684" s="12">
        <v>65.184333333333299</v>
      </c>
      <c r="L684" s="12">
        <v>42.933</v>
      </c>
      <c r="M684" s="12">
        <v>0.65866666666666696</v>
      </c>
      <c r="N684" s="12">
        <v>134.52199999999999</v>
      </c>
      <c r="O684" s="12">
        <v>0.89558435300000006</v>
      </c>
      <c r="P684" s="12">
        <v>19.97340063</v>
      </c>
      <c r="Q684" s="12">
        <v>-2.5411638076142702</v>
      </c>
      <c r="R684" s="12">
        <v>-0.41121753942356298</v>
      </c>
      <c r="S684" s="12">
        <v>0.78641414927822195</v>
      </c>
      <c r="T684" s="12">
        <v>-4.9889689706493497E-2</v>
      </c>
      <c r="U684" s="12">
        <v>-0.76861055020811897</v>
      </c>
      <c r="V684" s="11">
        <v>5</v>
      </c>
      <c r="W684" s="11">
        <v>22</v>
      </c>
      <c r="X684" s="11">
        <v>110</v>
      </c>
    </row>
    <row r="685" spans="1:24" x14ac:dyDescent="0.2">
      <c r="A685" s="6" t="s">
        <v>51</v>
      </c>
      <c r="B685" s="6" t="s">
        <v>54</v>
      </c>
      <c r="C685" s="6" t="s">
        <v>14</v>
      </c>
      <c r="D685" s="6" t="s">
        <v>144</v>
      </c>
      <c r="E685" s="6">
        <v>20</v>
      </c>
      <c r="F685" s="6" t="s">
        <v>88</v>
      </c>
      <c r="G685" s="6" t="str">
        <f t="shared" si="30"/>
        <v>RL20</v>
      </c>
      <c r="H685" s="6" t="str">
        <f t="shared" si="29"/>
        <v>RL20.1</v>
      </c>
      <c r="I685" s="11">
        <v>20</v>
      </c>
      <c r="J685" s="7">
        <v>2</v>
      </c>
      <c r="K685" s="12">
        <v>82.871499999999997</v>
      </c>
      <c r="L685" s="12">
        <v>46.212000000000003</v>
      </c>
      <c r="M685" s="12">
        <v>0.5585</v>
      </c>
      <c r="N685" s="12">
        <v>122.1045</v>
      </c>
      <c r="O685" s="12">
        <v>0.81182233100000001</v>
      </c>
      <c r="P685" s="12">
        <v>18.45752143</v>
      </c>
      <c r="Q685" s="12">
        <v>-1.67987975058815</v>
      </c>
      <c r="R685" s="12">
        <v>8.7835157872055106E-2</v>
      </c>
      <c r="S685" s="12">
        <v>-0.28711346066749699</v>
      </c>
      <c r="T685" s="12">
        <v>0.37936700173572202</v>
      </c>
      <c r="U685" s="12">
        <v>-0.40796851332443201</v>
      </c>
      <c r="V685" s="11">
        <v>5</v>
      </c>
      <c r="W685" s="11">
        <v>19</v>
      </c>
      <c r="X685" s="11">
        <v>95</v>
      </c>
    </row>
    <row r="686" spans="1:24" x14ac:dyDescent="0.2">
      <c r="A686" s="6" t="s">
        <v>46</v>
      </c>
      <c r="B686" s="6" t="s">
        <v>64</v>
      </c>
      <c r="C686" s="6" t="s">
        <v>14</v>
      </c>
      <c r="D686" s="6" t="s">
        <v>144</v>
      </c>
      <c r="E686" s="6">
        <v>21</v>
      </c>
      <c r="F686" s="6" t="s">
        <v>90</v>
      </c>
      <c r="G686" s="6" t="str">
        <f t="shared" si="30"/>
        <v>RL21</v>
      </c>
      <c r="H686" s="6" t="str">
        <f t="shared" si="29"/>
        <v>RL21.2</v>
      </c>
      <c r="I686" s="11">
        <v>13</v>
      </c>
      <c r="J686" s="7">
        <v>2</v>
      </c>
      <c r="K686" s="12">
        <v>40.701000000000001</v>
      </c>
      <c r="L686" s="12">
        <v>12.830500000000001</v>
      </c>
      <c r="M686" s="12">
        <v>0.316</v>
      </c>
      <c r="N686" s="12">
        <v>58.707999999999998</v>
      </c>
      <c r="O686" s="12" t="s">
        <v>50</v>
      </c>
      <c r="P686" s="12" t="s">
        <v>50</v>
      </c>
      <c r="Q686" s="12" t="s">
        <v>50</v>
      </c>
      <c r="R686" s="12" t="s">
        <v>50</v>
      </c>
      <c r="S686" s="12" t="s">
        <v>50</v>
      </c>
      <c r="T686" s="12" t="s">
        <v>50</v>
      </c>
      <c r="U686" s="12" t="s">
        <v>50</v>
      </c>
      <c r="V686" s="11">
        <v>7</v>
      </c>
      <c r="W686" s="11">
        <v>15</v>
      </c>
      <c r="X686" s="11">
        <v>105</v>
      </c>
    </row>
    <row r="687" spans="1:24" x14ac:dyDescent="0.2">
      <c r="A687" s="6" t="s">
        <v>51</v>
      </c>
      <c r="B687" s="6" t="s">
        <v>22</v>
      </c>
      <c r="C687" s="6" t="s">
        <v>14</v>
      </c>
      <c r="D687" s="6" t="s">
        <v>144</v>
      </c>
      <c r="E687" s="6">
        <v>21</v>
      </c>
      <c r="F687" s="6" t="s">
        <v>89</v>
      </c>
      <c r="G687" s="6" t="str">
        <f t="shared" si="30"/>
        <v>RL21</v>
      </c>
      <c r="H687" s="6" t="str">
        <f t="shared" si="29"/>
        <v>RL21.1</v>
      </c>
      <c r="I687" s="11" t="s">
        <v>50</v>
      </c>
      <c r="J687" s="7">
        <v>2</v>
      </c>
      <c r="K687" s="12" t="s">
        <v>50</v>
      </c>
      <c r="L687" s="12" t="s">
        <v>50</v>
      </c>
      <c r="M687" s="12" t="s">
        <v>50</v>
      </c>
      <c r="N687" s="10" t="s">
        <v>50</v>
      </c>
      <c r="O687" s="12">
        <v>1.596279681</v>
      </c>
      <c r="P687" s="12">
        <v>12.828190960000001</v>
      </c>
      <c r="Q687" s="12" t="s">
        <v>50</v>
      </c>
      <c r="R687" s="12" t="s">
        <v>50</v>
      </c>
      <c r="S687" s="12" t="s">
        <v>50</v>
      </c>
      <c r="T687" s="12" t="s">
        <v>50</v>
      </c>
      <c r="U687" s="12" t="s">
        <v>50</v>
      </c>
      <c r="V687" s="11">
        <v>8</v>
      </c>
      <c r="W687" s="11">
        <v>18</v>
      </c>
      <c r="X687" s="11">
        <v>144</v>
      </c>
    </row>
    <row r="688" spans="1:24" x14ac:dyDescent="0.2">
      <c r="A688" s="6" t="s">
        <v>46</v>
      </c>
      <c r="B688" s="6" t="s">
        <v>23</v>
      </c>
      <c r="C688" s="6" t="s">
        <v>14</v>
      </c>
      <c r="D688" s="6" t="s">
        <v>144</v>
      </c>
      <c r="E688" s="6">
        <v>23</v>
      </c>
      <c r="F688" s="6" t="s">
        <v>93</v>
      </c>
      <c r="G688" s="6" t="str">
        <f t="shared" si="30"/>
        <v>RL23</v>
      </c>
      <c r="H688" s="6" t="str">
        <f t="shared" si="29"/>
        <v>RL23.1</v>
      </c>
      <c r="I688" s="11">
        <v>12</v>
      </c>
      <c r="J688" s="7">
        <v>2</v>
      </c>
      <c r="K688" s="12">
        <v>86.298000000000002</v>
      </c>
      <c r="L688" s="12">
        <v>48.476500000000001</v>
      </c>
      <c r="M688" s="12">
        <v>0.56200000000000006</v>
      </c>
      <c r="N688" s="12">
        <v>113.51300000000001</v>
      </c>
      <c r="O688" s="12">
        <v>0.93001441699999998</v>
      </c>
      <c r="P688" s="12">
        <v>19.295601449999999</v>
      </c>
      <c r="Q688" s="12">
        <v>-1.4292803827190601</v>
      </c>
      <c r="R688" s="12">
        <v>0.28450495254400299</v>
      </c>
      <c r="S688" s="12">
        <v>-0.342741610568505</v>
      </c>
      <c r="T688" s="12">
        <v>0.44398070788196298</v>
      </c>
      <c r="U688" s="12">
        <v>-0.72644309240031202</v>
      </c>
      <c r="V688" s="11">
        <v>7</v>
      </c>
      <c r="W688" s="11">
        <v>21.4</v>
      </c>
      <c r="X688" s="11">
        <v>149.79999999999998</v>
      </c>
    </row>
    <row r="689" spans="1:24" x14ac:dyDescent="0.2">
      <c r="A689" s="6" t="s">
        <v>51</v>
      </c>
      <c r="B689" s="6" t="s">
        <v>54</v>
      </c>
      <c r="C689" s="6" t="s">
        <v>14</v>
      </c>
      <c r="D689" s="6" t="s">
        <v>144</v>
      </c>
      <c r="E689" s="6">
        <v>23</v>
      </c>
      <c r="F689" s="6" t="s">
        <v>94</v>
      </c>
      <c r="G689" s="6" t="str">
        <f t="shared" si="30"/>
        <v>RL23</v>
      </c>
      <c r="H689" s="6" t="str">
        <f t="shared" si="29"/>
        <v>RL23.2</v>
      </c>
      <c r="I689" s="11">
        <v>12</v>
      </c>
      <c r="J689" s="7">
        <v>2</v>
      </c>
      <c r="K689" s="12">
        <v>113.044666666667</v>
      </c>
      <c r="L689" s="12">
        <v>66.733999999999995</v>
      </c>
      <c r="M689" s="12">
        <v>0.59066666666666701</v>
      </c>
      <c r="N689" s="12">
        <v>124.544</v>
      </c>
      <c r="O689" s="12">
        <v>1.1201496019999999</v>
      </c>
      <c r="P689" s="12">
        <v>19.983342660000002</v>
      </c>
      <c r="Q689" s="12">
        <v>-2.0842779014865598</v>
      </c>
      <c r="R689" s="12">
        <v>1.35264182296596</v>
      </c>
      <c r="S689" s="12">
        <v>-0.628452226229403</v>
      </c>
      <c r="T689" s="12">
        <v>1.27743067483801</v>
      </c>
      <c r="U689" s="12">
        <v>-0.73465089523580995</v>
      </c>
      <c r="V689" s="11">
        <v>7</v>
      </c>
      <c r="W689" s="11">
        <v>19.2</v>
      </c>
      <c r="X689" s="11">
        <v>134.4</v>
      </c>
    </row>
    <row r="690" spans="1:24" x14ac:dyDescent="0.2">
      <c r="A690" s="6" t="s">
        <v>46</v>
      </c>
      <c r="B690" s="6" t="s">
        <v>23</v>
      </c>
      <c r="C690" s="6" t="s">
        <v>14</v>
      </c>
      <c r="D690" s="6" t="s">
        <v>144</v>
      </c>
      <c r="E690" s="6">
        <v>24</v>
      </c>
      <c r="F690" s="6" t="s">
        <v>95</v>
      </c>
      <c r="G690" s="6" t="str">
        <f t="shared" si="30"/>
        <v>RL24</v>
      </c>
      <c r="H690" s="6" t="str">
        <f t="shared" si="29"/>
        <v>RL24.1</v>
      </c>
      <c r="I690" s="11">
        <v>11</v>
      </c>
      <c r="J690" s="7">
        <v>2</v>
      </c>
      <c r="K690" s="12">
        <v>119.075</v>
      </c>
      <c r="L690" s="12">
        <v>61.020499999999998</v>
      </c>
      <c r="M690" s="12">
        <v>0.51449999999999996</v>
      </c>
      <c r="N690" s="12">
        <v>125.633666666667</v>
      </c>
      <c r="O690" s="12">
        <v>0.85908953499999996</v>
      </c>
      <c r="P690" s="12">
        <v>19.18331482</v>
      </c>
      <c r="Q690" s="12">
        <v>-1.7289442542461999</v>
      </c>
      <c r="R690" s="12">
        <v>1.52671608264493</v>
      </c>
      <c r="S690" s="12">
        <v>-1.2177827906107099</v>
      </c>
      <c r="T690" s="12">
        <v>1.29058715746258</v>
      </c>
      <c r="U690" s="12">
        <v>-9.9625740165619203E-2</v>
      </c>
      <c r="V690" s="11">
        <v>6</v>
      </c>
      <c r="W690" s="11" t="s">
        <v>50</v>
      </c>
      <c r="X690" s="11" t="s">
        <v>50</v>
      </c>
    </row>
    <row r="691" spans="1:24" x14ac:dyDescent="0.2">
      <c r="A691" s="6" t="s">
        <v>51</v>
      </c>
      <c r="B691" s="6" t="s">
        <v>23</v>
      </c>
      <c r="C691" s="6" t="s">
        <v>14</v>
      </c>
      <c r="D691" s="6" t="s">
        <v>144</v>
      </c>
      <c r="E691" s="6">
        <v>24</v>
      </c>
      <c r="F691" s="6" t="s">
        <v>96</v>
      </c>
      <c r="G691" s="6" t="str">
        <f t="shared" si="30"/>
        <v>RL24</v>
      </c>
      <c r="H691" s="6" t="str">
        <f t="shared" si="29"/>
        <v>RL24.2</v>
      </c>
      <c r="I691" s="11">
        <v>17</v>
      </c>
      <c r="J691" s="7">
        <v>2</v>
      </c>
      <c r="K691" s="12">
        <v>95.608500000000006</v>
      </c>
      <c r="L691" s="12">
        <v>48.825000000000003</v>
      </c>
      <c r="M691" s="12">
        <v>0.51100000000000001</v>
      </c>
      <c r="N691" s="12">
        <v>109.60299999999999</v>
      </c>
      <c r="O691" s="12">
        <v>1.0730035259999999</v>
      </c>
      <c r="P691" s="12">
        <v>17.329833449999999</v>
      </c>
      <c r="Q691" s="12">
        <v>-1.02014976788802</v>
      </c>
      <c r="R691" s="12">
        <v>0.42701462733233497</v>
      </c>
      <c r="S691" s="12">
        <v>-0.82712963536092599</v>
      </c>
      <c r="T691" s="12">
        <v>0.91441063649497301</v>
      </c>
      <c r="U691" s="12">
        <v>-0.47236486718630499</v>
      </c>
      <c r="V691" s="11">
        <v>6</v>
      </c>
      <c r="W691" s="11">
        <v>19.7</v>
      </c>
      <c r="X691" s="11">
        <v>118.19999999999999</v>
      </c>
    </row>
    <row r="692" spans="1:24" x14ac:dyDescent="0.2">
      <c r="A692" s="6" t="s">
        <v>46</v>
      </c>
      <c r="B692" s="6" t="s">
        <v>64</v>
      </c>
      <c r="C692" s="6" t="s">
        <v>14</v>
      </c>
      <c r="D692" s="6" t="s">
        <v>144</v>
      </c>
      <c r="E692" s="6">
        <v>26</v>
      </c>
      <c r="F692" s="6" t="s">
        <v>99</v>
      </c>
      <c r="G692" s="6" t="str">
        <f t="shared" si="30"/>
        <v>RL26</v>
      </c>
      <c r="H692" s="6" t="str">
        <f t="shared" si="29"/>
        <v>RL26.1</v>
      </c>
      <c r="I692" s="11">
        <v>9</v>
      </c>
      <c r="J692" s="7">
        <v>2</v>
      </c>
      <c r="K692" s="12">
        <v>118.6425</v>
      </c>
      <c r="L692" s="12">
        <v>65.052666666666696</v>
      </c>
      <c r="M692" s="12">
        <v>0.54849999999999999</v>
      </c>
      <c r="N692" s="12">
        <v>129.25466666666699</v>
      </c>
      <c r="O692" s="12">
        <v>1.608122023</v>
      </c>
      <c r="P692" s="12">
        <v>22.300600410000001</v>
      </c>
      <c r="Q692" s="12">
        <v>-1.7282355902345099</v>
      </c>
      <c r="R692" s="12">
        <v>1.87934830015327</v>
      </c>
      <c r="S692" s="12">
        <v>-0.34399830442780499</v>
      </c>
      <c r="T692" s="12">
        <v>1.5880513768012099</v>
      </c>
      <c r="U692" s="12">
        <v>-0.330262534430181</v>
      </c>
      <c r="V692" s="11">
        <v>4</v>
      </c>
      <c r="W692" s="11">
        <v>23</v>
      </c>
      <c r="X692" s="11">
        <v>92</v>
      </c>
    </row>
    <row r="693" spans="1:24" x14ac:dyDescent="0.2">
      <c r="A693" s="6" t="s">
        <v>51</v>
      </c>
      <c r="B693" s="6" t="s">
        <v>64</v>
      </c>
      <c r="C693" s="6" t="s">
        <v>14</v>
      </c>
      <c r="D693" s="6" t="s">
        <v>144</v>
      </c>
      <c r="E693" s="6">
        <v>26</v>
      </c>
      <c r="F693" s="6" t="s">
        <v>100</v>
      </c>
      <c r="G693" s="6" t="str">
        <f t="shared" si="30"/>
        <v>RL26</v>
      </c>
      <c r="H693" s="6" t="str">
        <f t="shared" si="29"/>
        <v>RL26.2</v>
      </c>
      <c r="I693" s="11">
        <v>17</v>
      </c>
      <c r="J693" s="7">
        <v>2</v>
      </c>
      <c r="K693" s="12" t="s">
        <v>50</v>
      </c>
      <c r="L693" s="12" t="s">
        <v>50</v>
      </c>
      <c r="M693" s="12" t="s">
        <v>50</v>
      </c>
      <c r="N693" s="12" t="s">
        <v>50</v>
      </c>
      <c r="O693" s="12" t="s">
        <v>50</v>
      </c>
      <c r="P693" s="12" t="s">
        <v>50</v>
      </c>
      <c r="Q693" s="12" t="s">
        <v>50</v>
      </c>
      <c r="R693" s="12" t="s">
        <v>50</v>
      </c>
      <c r="S693" s="12" t="s">
        <v>50</v>
      </c>
      <c r="T693" s="12" t="s">
        <v>50</v>
      </c>
      <c r="U693" s="12" t="s">
        <v>50</v>
      </c>
      <c r="V693" s="11">
        <v>4</v>
      </c>
      <c r="W693" s="11">
        <v>19</v>
      </c>
      <c r="X693" s="11">
        <v>76</v>
      </c>
    </row>
    <row r="694" spans="1:24" x14ac:dyDescent="0.2">
      <c r="A694" s="6" t="s">
        <v>46</v>
      </c>
      <c r="B694" s="6" t="s">
        <v>23</v>
      </c>
      <c r="C694" s="6" t="s">
        <v>14</v>
      </c>
      <c r="D694" s="6" t="s">
        <v>144</v>
      </c>
      <c r="E694" s="6">
        <v>28</v>
      </c>
      <c r="F694" s="6" t="s">
        <v>103</v>
      </c>
      <c r="G694" s="6" t="str">
        <f t="shared" si="30"/>
        <v>RL28</v>
      </c>
      <c r="H694" s="6" t="str">
        <f t="shared" si="29"/>
        <v>RL28.1</v>
      </c>
      <c r="I694" s="11">
        <v>24</v>
      </c>
      <c r="J694" s="7">
        <v>2</v>
      </c>
      <c r="K694" s="12" t="s">
        <v>50</v>
      </c>
      <c r="L694" s="12" t="s">
        <v>50</v>
      </c>
      <c r="M694" s="12" t="s">
        <v>50</v>
      </c>
      <c r="N694" s="12" t="s">
        <v>50</v>
      </c>
      <c r="O694" s="12" t="s">
        <v>50</v>
      </c>
      <c r="P694" s="12" t="s">
        <v>50</v>
      </c>
      <c r="Q694" s="12" t="s">
        <v>50</v>
      </c>
      <c r="R694" s="12" t="s">
        <v>50</v>
      </c>
      <c r="S694" s="12" t="s">
        <v>50</v>
      </c>
      <c r="T694" s="12" t="s">
        <v>50</v>
      </c>
      <c r="U694" s="12" t="s">
        <v>50</v>
      </c>
      <c r="V694" s="11">
        <v>4</v>
      </c>
      <c r="W694" s="11">
        <v>21.3</v>
      </c>
      <c r="X694" s="11">
        <v>85.2</v>
      </c>
    </row>
    <row r="695" spans="1:24" x14ac:dyDescent="0.2">
      <c r="A695" s="6" t="s">
        <v>51</v>
      </c>
      <c r="B695" s="6" t="s">
        <v>64</v>
      </c>
      <c r="C695" s="6" t="s">
        <v>14</v>
      </c>
      <c r="D695" s="6" t="s">
        <v>144</v>
      </c>
      <c r="E695" s="6">
        <v>28</v>
      </c>
      <c r="F695" s="6" t="s">
        <v>104</v>
      </c>
      <c r="G695" s="6" t="str">
        <f t="shared" si="30"/>
        <v>RL28</v>
      </c>
      <c r="H695" s="6" t="str">
        <f t="shared" si="29"/>
        <v>RL28.2</v>
      </c>
      <c r="I695" s="11">
        <v>17</v>
      </c>
      <c r="J695" s="7">
        <v>2</v>
      </c>
      <c r="K695" s="12" t="s">
        <v>50</v>
      </c>
      <c r="L695" s="12" t="s">
        <v>50</v>
      </c>
      <c r="M695" s="12" t="s">
        <v>50</v>
      </c>
      <c r="N695" s="12" t="s">
        <v>50</v>
      </c>
      <c r="O695" s="12" t="s">
        <v>50</v>
      </c>
      <c r="P695" s="12" t="s">
        <v>50</v>
      </c>
      <c r="Q695" s="12" t="s">
        <v>50</v>
      </c>
      <c r="R695" s="12" t="s">
        <v>50</v>
      </c>
      <c r="S695" s="12" t="s">
        <v>50</v>
      </c>
      <c r="T695" s="12" t="s">
        <v>50</v>
      </c>
      <c r="U695" s="12" t="s">
        <v>50</v>
      </c>
      <c r="V695" s="11">
        <v>4</v>
      </c>
      <c r="W695" s="11">
        <v>21.1</v>
      </c>
      <c r="X695" s="11">
        <v>84.4</v>
      </c>
    </row>
    <row r="696" spans="1:24" x14ac:dyDescent="0.2">
      <c r="A696" s="6" t="s">
        <v>46</v>
      </c>
      <c r="B696" s="6" t="s">
        <v>22</v>
      </c>
      <c r="C696" s="6" t="s">
        <v>14</v>
      </c>
      <c r="D696" s="6" t="s">
        <v>144</v>
      </c>
      <c r="E696" s="6">
        <v>30</v>
      </c>
      <c r="F696" s="6" t="s">
        <v>163</v>
      </c>
      <c r="G696" s="6" t="str">
        <f t="shared" si="30"/>
        <v>RL30</v>
      </c>
      <c r="H696" s="6" t="str">
        <f t="shared" si="29"/>
        <v>RL30.1</v>
      </c>
      <c r="I696" s="11">
        <v>17</v>
      </c>
      <c r="J696" s="7">
        <v>2</v>
      </c>
      <c r="K696" s="12">
        <v>91.805000000000007</v>
      </c>
      <c r="L696" s="12">
        <v>47.204999999999998</v>
      </c>
      <c r="M696" s="12">
        <v>0.501</v>
      </c>
      <c r="N696" s="12">
        <v>115.349</v>
      </c>
      <c r="O696" s="12">
        <v>0.79661525</v>
      </c>
      <c r="P696" s="12">
        <v>21.423973969999999</v>
      </c>
      <c r="Q696" s="12">
        <v>-1.0874232717502299</v>
      </c>
      <c r="R696" s="12">
        <v>0.76948887498830998</v>
      </c>
      <c r="S696" s="12">
        <v>-0.57251802677224795</v>
      </c>
      <c r="T696" s="12">
        <v>0.30106727393275701</v>
      </c>
      <c r="U696" s="12">
        <v>-0.21887648316209701</v>
      </c>
      <c r="V696" s="11">
        <v>6</v>
      </c>
      <c r="W696" s="11">
        <v>24.9</v>
      </c>
      <c r="X696" s="11">
        <v>149.39999999999998</v>
      </c>
    </row>
    <row r="697" spans="1:24" x14ac:dyDescent="0.2">
      <c r="A697" s="6" t="s">
        <v>46</v>
      </c>
      <c r="B697" s="6" t="s">
        <v>22</v>
      </c>
      <c r="C697" s="9" t="s">
        <v>14</v>
      </c>
      <c r="D697" s="6" t="s">
        <v>144</v>
      </c>
      <c r="E697" s="9">
        <v>30</v>
      </c>
      <c r="F697" s="9">
        <v>30.3</v>
      </c>
      <c r="G697" s="6" t="str">
        <f t="shared" si="30"/>
        <v>RL30</v>
      </c>
      <c r="H697" s="6" t="str">
        <f t="shared" si="29"/>
        <v>RL30.3</v>
      </c>
      <c r="I697" s="11">
        <v>24</v>
      </c>
      <c r="J697" s="7">
        <v>2</v>
      </c>
      <c r="K697" s="12" t="s">
        <v>50</v>
      </c>
      <c r="L697" s="12" t="s">
        <v>50</v>
      </c>
      <c r="M697" s="12" t="s">
        <v>50</v>
      </c>
      <c r="N697" s="12" t="s">
        <v>50</v>
      </c>
      <c r="O697" s="12" t="s">
        <v>50</v>
      </c>
      <c r="P697" s="12" t="s">
        <v>50</v>
      </c>
      <c r="Q697" s="12" t="s">
        <v>50</v>
      </c>
      <c r="R697" s="12" t="s">
        <v>50</v>
      </c>
      <c r="S697" s="12" t="s">
        <v>50</v>
      </c>
      <c r="T697" s="12" t="s">
        <v>50</v>
      </c>
      <c r="U697" s="12" t="s">
        <v>50</v>
      </c>
      <c r="V697" s="11">
        <v>6</v>
      </c>
      <c r="W697" s="11">
        <v>24</v>
      </c>
      <c r="X697" s="11">
        <v>144</v>
      </c>
    </row>
    <row r="698" spans="1:24" x14ac:dyDescent="0.2">
      <c r="A698" s="6" t="s">
        <v>51</v>
      </c>
      <c r="B698" s="6" t="s">
        <v>64</v>
      </c>
      <c r="C698" s="9" t="s">
        <v>14</v>
      </c>
      <c r="D698" s="6" t="s">
        <v>144</v>
      </c>
      <c r="E698" s="9">
        <v>30</v>
      </c>
      <c r="F698" s="9">
        <v>30.2</v>
      </c>
      <c r="G698" s="6" t="str">
        <f t="shared" si="30"/>
        <v>RL30</v>
      </c>
      <c r="H698" s="6" t="str">
        <f t="shared" si="29"/>
        <v>RL30.2</v>
      </c>
      <c r="I698" s="11">
        <v>12</v>
      </c>
      <c r="J698" s="7">
        <v>2</v>
      </c>
      <c r="K698" s="12">
        <v>89.500333333333302</v>
      </c>
      <c r="L698" s="12">
        <v>53.652666666666697</v>
      </c>
      <c r="M698" s="12">
        <v>0.60333333333333306</v>
      </c>
      <c r="N698" s="12">
        <v>130.697666666667</v>
      </c>
      <c r="O698" s="12">
        <v>0.71612867899999999</v>
      </c>
      <c r="P698" s="12">
        <v>18.102167120000001</v>
      </c>
      <c r="Q698" s="12">
        <v>-2.3438837679914801</v>
      </c>
      <c r="R698" s="12">
        <v>0.27881770995418997</v>
      </c>
      <c r="S698" s="12">
        <v>-0.30282130917792499</v>
      </c>
      <c r="T698" s="12">
        <v>0.56783850620507403</v>
      </c>
      <c r="U698" s="12">
        <v>-0.51444770208035895</v>
      </c>
      <c r="V698" s="11">
        <v>8</v>
      </c>
      <c r="W698" s="11">
        <v>19.399999999999999</v>
      </c>
      <c r="X698" s="11">
        <v>155.19999999999999</v>
      </c>
    </row>
    <row r="699" spans="1:24" x14ac:dyDescent="0.2">
      <c r="A699" s="6" t="s">
        <v>51</v>
      </c>
      <c r="B699" s="6" t="s">
        <v>54</v>
      </c>
      <c r="C699" s="9" t="s">
        <v>14</v>
      </c>
      <c r="D699" s="6" t="s">
        <v>144</v>
      </c>
      <c r="E699" s="9">
        <v>30</v>
      </c>
      <c r="F699" s="9">
        <v>30.4</v>
      </c>
      <c r="G699" s="6" t="str">
        <f t="shared" si="30"/>
        <v>RL30</v>
      </c>
      <c r="H699" s="6" t="str">
        <f t="shared" si="29"/>
        <v>RL30.4</v>
      </c>
      <c r="I699" s="14">
        <v>16</v>
      </c>
      <c r="J699" s="7">
        <v>2</v>
      </c>
      <c r="K699" s="12">
        <v>67.524000000000001</v>
      </c>
      <c r="L699" s="12">
        <v>38.695999999999998</v>
      </c>
      <c r="M699" s="12">
        <v>0.57350000000000001</v>
      </c>
      <c r="N699" s="12">
        <v>118.86799999999999</v>
      </c>
      <c r="O699" s="12">
        <v>0.74955269700000005</v>
      </c>
      <c r="P699" s="12">
        <v>24.833264610000001</v>
      </c>
      <c r="Q699" s="12">
        <v>-1.44868147948648</v>
      </c>
      <c r="R699" s="12">
        <v>0.235520203574766</v>
      </c>
      <c r="S699" s="12">
        <v>0.52071891384554703</v>
      </c>
      <c r="T699" s="12">
        <v>-0.60172338919433499</v>
      </c>
      <c r="U699" s="12">
        <v>-0.61585054330617695</v>
      </c>
      <c r="V699" s="11">
        <v>6</v>
      </c>
      <c r="W699" s="11">
        <v>21.2</v>
      </c>
      <c r="X699" s="11">
        <v>127.19999999999999</v>
      </c>
    </row>
    <row r="700" spans="1:24" x14ac:dyDescent="0.2">
      <c r="A700" s="6" t="s">
        <v>46</v>
      </c>
      <c r="B700" s="6" t="s">
        <v>54</v>
      </c>
      <c r="C700" s="6" t="s">
        <v>14</v>
      </c>
      <c r="D700" s="6" t="s">
        <v>144</v>
      </c>
      <c r="E700" s="6">
        <v>31</v>
      </c>
      <c r="F700" s="6" t="s">
        <v>114</v>
      </c>
      <c r="G700" s="6" t="str">
        <f t="shared" si="30"/>
        <v>RL31</v>
      </c>
      <c r="H700" s="6" t="str">
        <f t="shared" si="29"/>
        <v>RL31.1</v>
      </c>
      <c r="I700" s="11">
        <v>13</v>
      </c>
      <c r="J700" s="7">
        <v>2</v>
      </c>
      <c r="K700" s="12" t="s">
        <v>50</v>
      </c>
      <c r="L700" s="12" t="s">
        <v>50</v>
      </c>
      <c r="M700" s="12" t="s">
        <v>50</v>
      </c>
      <c r="N700" s="12" t="s">
        <v>50</v>
      </c>
      <c r="O700" s="12" t="s">
        <v>50</v>
      </c>
      <c r="P700" s="12" t="s">
        <v>50</v>
      </c>
      <c r="Q700" s="12" t="s">
        <v>50</v>
      </c>
      <c r="R700" s="12" t="s">
        <v>50</v>
      </c>
      <c r="S700" s="12" t="s">
        <v>50</v>
      </c>
      <c r="T700" s="12" t="s">
        <v>50</v>
      </c>
      <c r="U700" s="12" t="s">
        <v>50</v>
      </c>
      <c r="V700" s="11">
        <v>5</v>
      </c>
      <c r="W700" s="11">
        <v>20.2</v>
      </c>
      <c r="X700" s="11">
        <v>101</v>
      </c>
    </row>
    <row r="701" spans="1:24" x14ac:dyDescent="0.2">
      <c r="A701" s="6" t="s">
        <v>51</v>
      </c>
      <c r="B701" s="6" t="s">
        <v>64</v>
      </c>
      <c r="C701" s="6" t="s">
        <v>14</v>
      </c>
      <c r="D701" s="6" t="s">
        <v>144</v>
      </c>
      <c r="E701" s="6">
        <v>31</v>
      </c>
      <c r="F701" s="6" t="s">
        <v>115</v>
      </c>
      <c r="G701" s="6" t="str">
        <f t="shared" si="30"/>
        <v>RL31</v>
      </c>
      <c r="H701" s="6" t="str">
        <f t="shared" si="29"/>
        <v>RL31.2</v>
      </c>
      <c r="I701" s="11">
        <v>14</v>
      </c>
      <c r="J701" s="7">
        <v>2</v>
      </c>
      <c r="K701" s="12">
        <v>84.805999999999997</v>
      </c>
      <c r="L701" s="12">
        <v>49.523000000000003</v>
      </c>
      <c r="M701" s="12">
        <v>0.57699999999999996</v>
      </c>
      <c r="N701" s="12">
        <v>118.76900000000001</v>
      </c>
      <c r="O701" s="12">
        <v>0.854579423</v>
      </c>
      <c r="P701" s="12">
        <v>21.154141060000001</v>
      </c>
      <c r="Q701" s="12">
        <v>-1.6591152066794499</v>
      </c>
      <c r="R701" s="12">
        <v>0.44449462956014801</v>
      </c>
      <c r="S701" s="12">
        <v>-0.108571939281201</v>
      </c>
      <c r="T701" s="12">
        <v>0.226948585252882</v>
      </c>
      <c r="U701" s="12">
        <v>-0.68859418057184096</v>
      </c>
      <c r="V701" s="11">
        <v>7</v>
      </c>
      <c r="W701" s="11">
        <v>20.5</v>
      </c>
      <c r="X701" s="11">
        <v>143.5</v>
      </c>
    </row>
    <row r="702" spans="1:24" x14ac:dyDescent="0.2">
      <c r="A702" s="6" t="s">
        <v>46</v>
      </c>
      <c r="B702" s="6" t="s">
        <v>54</v>
      </c>
      <c r="C702" s="6" t="s">
        <v>14</v>
      </c>
      <c r="D702" s="6" t="s">
        <v>144</v>
      </c>
      <c r="E702" s="6">
        <v>32</v>
      </c>
      <c r="F702" s="6" t="s">
        <v>117</v>
      </c>
      <c r="G702" s="6" t="str">
        <f t="shared" si="30"/>
        <v>RL32</v>
      </c>
      <c r="H702" s="6" t="str">
        <f t="shared" si="29"/>
        <v>RL32.2</v>
      </c>
      <c r="I702" s="11">
        <v>10</v>
      </c>
      <c r="J702" s="7">
        <v>2</v>
      </c>
      <c r="K702" s="12" t="s">
        <v>50</v>
      </c>
      <c r="L702" s="12" t="s">
        <v>50</v>
      </c>
      <c r="M702" s="12" t="s">
        <v>50</v>
      </c>
      <c r="N702" s="12" t="s">
        <v>50</v>
      </c>
      <c r="O702" s="12" t="s">
        <v>50</v>
      </c>
      <c r="P702" s="12" t="s">
        <v>50</v>
      </c>
      <c r="Q702" s="12" t="s">
        <v>50</v>
      </c>
      <c r="R702" s="12" t="s">
        <v>50</v>
      </c>
      <c r="S702" s="12" t="s">
        <v>50</v>
      </c>
      <c r="T702" s="12" t="s">
        <v>50</v>
      </c>
      <c r="U702" s="12" t="s">
        <v>50</v>
      </c>
      <c r="V702" s="11">
        <v>7</v>
      </c>
      <c r="W702" s="11">
        <v>18.3</v>
      </c>
      <c r="X702" s="11">
        <v>128.1</v>
      </c>
    </row>
    <row r="703" spans="1:24" x14ac:dyDescent="0.2">
      <c r="A703" s="6" t="s">
        <v>51</v>
      </c>
      <c r="B703" s="6" t="s">
        <v>22</v>
      </c>
      <c r="C703" s="6" t="s">
        <v>14</v>
      </c>
      <c r="D703" s="6" t="s">
        <v>144</v>
      </c>
      <c r="E703" s="6">
        <v>32</v>
      </c>
      <c r="F703" s="6" t="s">
        <v>116</v>
      </c>
      <c r="G703" s="6" t="str">
        <f t="shared" si="30"/>
        <v>RL32</v>
      </c>
      <c r="H703" s="6" t="str">
        <f t="shared" si="29"/>
        <v>RL32.1</v>
      </c>
      <c r="I703" s="11">
        <v>24</v>
      </c>
      <c r="J703" s="7">
        <v>2</v>
      </c>
      <c r="K703" s="12" t="s">
        <v>50</v>
      </c>
      <c r="L703" s="12" t="s">
        <v>50</v>
      </c>
      <c r="M703" s="12" t="s">
        <v>50</v>
      </c>
      <c r="N703" s="12" t="s">
        <v>50</v>
      </c>
      <c r="O703" s="12" t="s">
        <v>50</v>
      </c>
      <c r="P703" s="12" t="s">
        <v>50</v>
      </c>
      <c r="Q703" s="12" t="s">
        <v>50</v>
      </c>
      <c r="R703" s="12" t="s">
        <v>50</v>
      </c>
      <c r="S703" s="12" t="s">
        <v>50</v>
      </c>
      <c r="T703" s="12" t="s">
        <v>50</v>
      </c>
      <c r="U703" s="12" t="s">
        <v>50</v>
      </c>
      <c r="V703" s="11">
        <v>7</v>
      </c>
      <c r="W703" s="11">
        <v>17.2</v>
      </c>
      <c r="X703" s="11">
        <v>120.39999999999999</v>
      </c>
    </row>
    <row r="704" spans="1:24" x14ac:dyDescent="0.2">
      <c r="A704" s="6" t="s">
        <v>46</v>
      </c>
      <c r="B704" s="6" t="s">
        <v>23</v>
      </c>
      <c r="C704" s="6" t="s">
        <v>14</v>
      </c>
      <c r="D704" s="6" t="s">
        <v>144</v>
      </c>
      <c r="E704" s="6">
        <v>33</v>
      </c>
      <c r="F704" s="6" t="s">
        <v>119</v>
      </c>
      <c r="G704" s="6" t="str">
        <f t="shared" si="30"/>
        <v>RL33</v>
      </c>
      <c r="H704" s="6" t="str">
        <f t="shared" si="29"/>
        <v>RL33.2</v>
      </c>
      <c r="I704" s="11">
        <v>14</v>
      </c>
      <c r="J704" s="7">
        <v>2</v>
      </c>
      <c r="K704" s="12">
        <v>78.018000000000001</v>
      </c>
      <c r="L704" s="12">
        <v>40.103000000000002</v>
      </c>
      <c r="M704" s="12">
        <v>0.51400000000000001</v>
      </c>
      <c r="N704" s="12">
        <v>128.34350000000001</v>
      </c>
      <c r="O704" s="12">
        <v>0.81708303500000001</v>
      </c>
      <c r="P704" s="12">
        <v>21.197473800000001</v>
      </c>
      <c r="Q704" s="12">
        <v>-1.4305670516480899</v>
      </c>
      <c r="R704" s="12">
        <v>0.27268747272360899</v>
      </c>
      <c r="S704" s="12">
        <v>-8.1346425429520298E-3</v>
      </c>
      <c r="T704" s="12">
        <v>4.4011358081623299E-2</v>
      </c>
      <c r="U704" s="12">
        <v>0.12953265648815501</v>
      </c>
      <c r="V704" s="11">
        <v>7</v>
      </c>
      <c r="W704" s="11">
        <v>21</v>
      </c>
      <c r="X704" s="11">
        <v>147</v>
      </c>
    </row>
    <row r="705" spans="1:24" x14ac:dyDescent="0.2">
      <c r="A705" s="6" t="s">
        <v>51</v>
      </c>
      <c r="B705" s="6" t="s">
        <v>22</v>
      </c>
      <c r="C705" s="6" t="s">
        <v>14</v>
      </c>
      <c r="D705" s="6" t="s">
        <v>144</v>
      </c>
      <c r="E705" s="6">
        <v>33</v>
      </c>
      <c r="F705" s="6" t="s">
        <v>118</v>
      </c>
      <c r="G705" s="6" t="str">
        <f t="shared" si="30"/>
        <v>RL33</v>
      </c>
      <c r="H705" s="6" t="str">
        <f t="shared" si="29"/>
        <v>RL33.1</v>
      </c>
      <c r="I705" s="11">
        <v>17</v>
      </c>
      <c r="J705" s="7">
        <v>2</v>
      </c>
      <c r="K705" s="12">
        <v>99.66</v>
      </c>
      <c r="L705" s="12">
        <v>39.636000000000003</v>
      </c>
      <c r="M705" s="12">
        <v>0.39700000000000002</v>
      </c>
      <c r="N705" s="12">
        <v>110.68366666666699</v>
      </c>
      <c r="O705" s="12">
        <v>0.88792411199999999</v>
      </c>
      <c r="P705" s="12">
        <v>22.977103459999999</v>
      </c>
      <c r="Q705" s="12">
        <v>-0.20203833865118501</v>
      </c>
      <c r="R705" s="12">
        <v>1.2925498542278699</v>
      </c>
      <c r="S705" s="12">
        <v>-0.96586889749871196</v>
      </c>
      <c r="T705" s="12">
        <v>0.38237250109029802</v>
      </c>
      <c r="U705" s="12">
        <v>0.40988740273304602</v>
      </c>
      <c r="V705" s="11">
        <v>5</v>
      </c>
      <c r="W705" s="11">
        <v>22.5</v>
      </c>
      <c r="X705" s="11">
        <v>112.5</v>
      </c>
    </row>
    <row r="706" spans="1:24" x14ac:dyDescent="0.2">
      <c r="A706" s="6" t="s">
        <v>46</v>
      </c>
      <c r="B706" s="6" t="s">
        <v>54</v>
      </c>
      <c r="C706" s="6" t="s">
        <v>14</v>
      </c>
      <c r="D706" s="6" t="s">
        <v>144</v>
      </c>
      <c r="E706" s="6">
        <v>36</v>
      </c>
      <c r="F706" s="6" t="s">
        <v>124</v>
      </c>
      <c r="G706" s="6" t="str">
        <f t="shared" si="30"/>
        <v>RL36</v>
      </c>
      <c r="H706" s="6" t="str">
        <f t="shared" ref="H706:H769" si="31">CONCATENATE(C706,F706)</f>
        <v>RL36.1</v>
      </c>
      <c r="I706" s="14">
        <v>16</v>
      </c>
      <c r="J706" s="7">
        <v>2</v>
      </c>
      <c r="K706" s="12">
        <v>77.713333333333296</v>
      </c>
      <c r="L706" s="12">
        <v>39.624666666666698</v>
      </c>
      <c r="M706" s="12">
        <v>0.51</v>
      </c>
      <c r="N706" s="12">
        <v>114.336</v>
      </c>
      <c r="O706" s="12">
        <v>0.75939973699999996</v>
      </c>
      <c r="P706" s="12">
        <v>26.937297229999999</v>
      </c>
      <c r="Q706" s="12">
        <v>-0.89625728220451495</v>
      </c>
      <c r="R706" s="12">
        <v>0.87590006458181802</v>
      </c>
      <c r="S706" s="12">
        <v>0.17066621195404499</v>
      </c>
      <c r="T706" s="12">
        <v>-0.54952295141474605</v>
      </c>
      <c r="U706" s="12">
        <v>-0.31059437734961498</v>
      </c>
      <c r="V706" s="11">
        <v>16</v>
      </c>
      <c r="W706" s="11">
        <v>18.399999999999999</v>
      </c>
      <c r="X706" s="11">
        <v>294.39999999999998</v>
      </c>
    </row>
    <row r="707" spans="1:24" x14ac:dyDescent="0.2">
      <c r="A707" s="6" t="s">
        <v>51</v>
      </c>
      <c r="B707" s="6" t="s">
        <v>54</v>
      </c>
      <c r="C707" s="6" t="s">
        <v>14</v>
      </c>
      <c r="D707" s="6" t="s">
        <v>144</v>
      </c>
      <c r="E707" s="6">
        <v>36</v>
      </c>
      <c r="F707" s="6" t="s">
        <v>125</v>
      </c>
      <c r="G707" s="6" t="str">
        <f t="shared" ref="G707:G770" si="32">CONCATENATE(C707,E707)</f>
        <v>RL36</v>
      </c>
      <c r="H707" s="6" t="str">
        <f t="shared" si="31"/>
        <v>RL36.2</v>
      </c>
      <c r="I707" s="11">
        <v>12</v>
      </c>
      <c r="J707" s="7">
        <v>2</v>
      </c>
      <c r="K707" s="12">
        <v>66.816999999999993</v>
      </c>
      <c r="L707" s="12">
        <v>38.631333333333302</v>
      </c>
      <c r="M707" s="12">
        <v>0.57799999999999996</v>
      </c>
      <c r="N707" s="12">
        <v>132.44233333333301</v>
      </c>
      <c r="O707" s="12">
        <v>0.98015750700000004</v>
      </c>
      <c r="P707" s="12">
        <v>21.261671190000001</v>
      </c>
      <c r="Q707" s="12">
        <v>-1.85381728809795</v>
      </c>
      <c r="R707" s="12">
        <v>-0.152938290602119</v>
      </c>
      <c r="S707" s="12">
        <v>0.63201473435106603</v>
      </c>
      <c r="T707" s="12">
        <v>-9.1949430566658497E-2</v>
      </c>
      <c r="U707" s="12">
        <v>-0.21841216166576899</v>
      </c>
      <c r="V707" s="11">
        <v>8</v>
      </c>
      <c r="W707" s="11">
        <v>17</v>
      </c>
      <c r="X707" s="11">
        <v>136</v>
      </c>
    </row>
    <row r="708" spans="1:24" x14ac:dyDescent="0.2">
      <c r="A708" s="6" t="s">
        <v>46</v>
      </c>
      <c r="B708" s="6" t="s">
        <v>54</v>
      </c>
      <c r="C708" s="6" t="s">
        <v>14</v>
      </c>
      <c r="D708" s="6" t="s">
        <v>144</v>
      </c>
      <c r="E708" s="6">
        <v>37</v>
      </c>
      <c r="F708" s="6" t="s">
        <v>129</v>
      </c>
      <c r="G708" s="6" t="str">
        <f t="shared" si="32"/>
        <v>RL37</v>
      </c>
      <c r="H708" s="6" t="str">
        <f t="shared" si="31"/>
        <v>RL37.2</v>
      </c>
      <c r="I708" s="11">
        <v>18</v>
      </c>
      <c r="J708" s="7">
        <v>2</v>
      </c>
      <c r="K708" s="12">
        <v>52.866666666666703</v>
      </c>
      <c r="L708" s="12" t="s">
        <v>50</v>
      </c>
      <c r="M708" s="12">
        <v>0.42966666666666697</v>
      </c>
      <c r="N708" s="12">
        <v>106.934333333333</v>
      </c>
      <c r="O708" s="12">
        <v>1.3011184520000001</v>
      </c>
      <c r="P708" s="12">
        <v>20.435327010000002</v>
      </c>
      <c r="Q708" s="12">
        <v>0.150882632493513</v>
      </c>
      <c r="R708" s="12">
        <v>-0.71463248492088505</v>
      </c>
      <c r="S708" s="12">
        <v>0.37771952932603398</v>
      </c>
      <c r="T708" s="12">
        <v>-0.32593093347537899</v>
      </c>
      <c r="U708" s="12">
        <v>0.20936221121443399</v>
      </c>
      <c r="V708" s="11">
        <v>20</v>
      </c>
      <c r="W708" s="11">
        <v>18.100000000000001</v>
      </c>
      <c r="X708" s="11">
        <v>362</v>
      </c>
    </row>
    <row r="709" spans="1:24" x14ac:dyDescent="0.2">
      <c r="A709" s="6" t="s">
        <v>51</v>
      </c>
      <c r="B709" s="6" t="s">
        <v>23</v>
      </c>
      <c r="C709" s="6" t="s">
        <v>14</v>
      </c>
      <c r="D709" s="6" t="s">
        <v>144</v>
      </c>
      <c r="E709" s="6">
        <v>37</v>
      </c>
      <c r="F709" s="6" t="s">
        <v>127</v>
      </c>
      <c r="G709" s="6" t="str">
        <f t="shared" si="32"/>
        <v>RL37</v>
      </c>
      <c r="H709" s="6" t="str">
        <f t="shared" si="31"/>
        <v>RL37.1</v>
      </c>
      <c r="I709" s="11">
        <v>17</v>
      </c>
      <c r="J709" s="7">
        <v>2</v>
      </c>
      <c r="K709" s="12" t="s">
        <v>50</v>
      </c>
      <c r="L709" s="12">
        <v>22.742000000000001</v>
      </c>
      <c r="M709" s="12" t="s">
        <v>50</v>
      </c>
      <c r="N709" s="12" t="s">
        <v>50</v>
      </c>
      <c r="O709" s="12">
        <v>1.5419030039999999</v>
      </c>
      <c r="P709" s="12">
        <v>17.303535320000002</v>
      </c>
      <c r="Q709" s="12" t="s">
        <v>50</v>
      </c>
      <c r="R709" s="12" t="s">
        <v>50</v>
      </c>
      <c r="S709" s="12" t="s">
        <v>50</v>
      </c>
      <c r="T709" s="12" t="s">
        <v>50</v>
      </c>
      <c r="U709" s="12" t="s">
        <v>50</v>
      </c>
      <c r="V709" s="11">
        <v>11</v>
      </c>
      <c r="W709" s="11">
        <v>21.6</v>
      </c>
      <c r="X709" s="11">
        <v>237.60000000000002</v>
      </c>
    </row>
    <row r="710" spans="1:24" x14ac:dyDescent="0.2">
      <c r="A710" s="6" t="s">
        <v>46</v>
      </c>
      <c r="B710" s="6" t="s">
        <v>23</v>
      </c>
      <c r="C710" s="6" t="s">
        <v>14</v>
      </c>
      <c r="D710" s="6" t="s">
        <v>144</v>
      </c>
      <c r="E710" s="6">
        <v>39</v>
      </c>
      <c r="F710" s="6" t="s">
        <v>132</v>
      </c>
      <c r="G710" s="6" t="str">
        <f t="shared" si="32"/>
        <v>RL39</v>
      </c>
      <c r="H710" s="6" t="str">
        <f t="shared" si="31"/>
        <v>RL39.1</v>
      </c>
      <c r="I710" s="11">
        <v>17</v>
      </c>
      <c r="J710" s="7">
        <v>2</v>
      </c>
      <c r="K710" s="12">
        <v>80.418000000000006</v>
      </c>
      <c r="L710" s="12">
        <v>35.687666666666701</v>
      </c>
      <c r="M710" s="12">
        <v>0.44433333333333302</v>
      </c>
      <c r="N710" s="12">
        <v>126.238666666667</v>
      </c>
      <c r="O710" s="12">
        <v>1.026274312</v>
      </c>
      <c r="P710" s="12">
        <v>16.193657210000001</v>
      </c>
      <c r="Q710" s="12">
        <v>-0.92427296030319905</v>
      </c>
      <c r="R710" s="12">
        <v>-0.16154949469406901</v>
      </c>
      <c r="S710" s="12">
        <v>-0.51588428123324603</v>
      </c>
      <c r="T710" s="12">
        <v>0.63756167301953004</v>
      </c>
      <c r="U710" s="12">
        <v>0.63329921230844699</v>
      </c>
      <c r="V710" s="11">
        <v>12</v>
      </c>
      <c r="W710" s="11">
        <v>19.3</v>
      </c>
      <c r="X710" s="11">
        <v>231.60000000000002</v>
      </c>
    </row>
    <row r="711" spans="1:24" x14ac:dyDescent="0.2">
      <c r="A711" s="6" t="s">
        <v>51</v>
      </c>
      <c r="B711" s="6" t="s">
        <v>23</v>
      </c>
      <c r="C711" s="6" t="s">
        <v>14</v>
      </c>
      <c r="D711" s="6" t="s">
        <v>144</v>
      </c>
      <c r="E711" s="6">
        <v>39</v>
      </c>
      <c r="F711" s="6" t="s">
        <v>133</v>
      </c>
      <c r="G711" s="6" t="str">
        <f t="shared" si="32"/>
        <v>RL39</v>
      </c>
      <c r="H711" s="6" t="str">
        <f t="shared" si="31"/>
        <v>RL39.2</v>
      </c>
      <c r="I711" s="11">
        <v>11</v>
      </c>
      <c r="J711" s="7">
        <v>2</v>
      </c>
      <c r="K711" s="12" t="s">
        <v>50</v>
      </c>
      <c r="L711" s="12" t="s">
        <v>50</v>
      </c>
      <c r="M711" s="12" t="s">
        <v>50</v>
      </c>
      <c r="N711" s="12" t="s">
        <v>50</v>
      </c>
      <c r="O711" s="12">
        <v>0.91246160799999998</v>
      </c>
      <c r="P711" s="12">
        <v>15.499746010000001</v>
      </c>
      <c r="Q711" s="12" t="s">
        <v>50</v>
      </c>
      <c r="R711" s="12" t="s">
        <v>50</v>
      </c>
      <c r="S711" s="12" t="s">
        <v>50</v>
      </c>
      <c r="T711" s="12" t="s">
        <v>50</v>
      </c>
      <c r="U711" s="12" t="s">
        <v>50</v>
      </c>
      <c r="V711" s="11">
        <v>10</v>
      </c>
      <c r="W711" s="11">
        <v>20.2</v>
      </c>
      <c r="X711" s="11">
        <v>202</v>
      </c>
    </row>
    <row r="712" spans="1:24" x14ac:dyDescent="0.2">
      <c r="A712" s="6" t="s">
        <v>46</v>
      </c>
      <c r="B712" s="6" t="s">
        <v>54</v>
      </c>
      <c r="C712" s="6" t="s">
        <v>14</v>
      </c>
      <c r="D712" s="6" t="s">
        <v>144</v>
      </c>
      <c r="E712" s="6">
        <v>40</v>
      </c>
      <c r="F712" s="6" t="s">
        <v>134</v>
      </c>
      <c r="G712" s="6" t="str">
        <f t="shared" si="32"/>
        <v>RL40</v>
      </c>
      <c r="H712" s="6" t="str">
        <f t="shared" si="31"/>
        <v>RL40.2</v>
      </c>
      <c r="I712" s="11">
        <v>11</v>
      </c>
      <c r="J712" s="7">
        <v>2</v>
      </c>
      <c r="K712" s="12">
        <v>85.37</v>
      </c>
      <c r="L712" s="12">
        <v>47.039000000000001</v>
      </c>
      <c r="M712" s="12">
        <v>0.55600000000000005</v>
      </c>
      <c r="N712" s="12">
        <v>122.749666666667</v>
      </c>
      <c r="O712" s="12">
        <v>0.877654457</v>
      </c>
      <c r="P712" s="12">
        <v>16.667939910000001</v>
      </c>
      <c r="Q712" s="12">
        <v>-1.7169459779715199</v>
      </c>
      <c r="R712" s="12">
        <v>-1.9558294344205501E-2</v>
      </c>
      <c r="S712" s="12">
        <v>-0.43382864896041101</v>
      </c>
      <c r="T712" s="12">
        <v>0.64206973336635997</v>
      </c>
      <c r="U712" s="12">
        <v>-0.36746152052410502</v>
      </c>
      <c r="V712" s="11">
        <v>5</v>
      </c>
      <c r="W712" s="11">
        <v>22</v>
      </c>
      <c r="X712" s="11">
        <v>110</v>
      </c>
    </row>
    <row r="713" spans="1:24" x14ac:dyDescent="0.2">
      <c r="A713" s="6" t="s">
        <v>51</v>
      </c>
      <c r="B713" s="6" t="s">
        <v>23</v>
      </c>
      <c r="C713" s="6" t="s">
        <v>14</v>
      </c>
      <c r="D713" s="6" t="s">
        <v>144</v>
      </c>
      <c r="E713" s="6">
        <v>40</v>
      </c>
      <c r="F713" s="6" t="s">
        <v>135</v>
      </c>
      <c r="G713" s="6" t="str">
        <f t="shared" si="32"/>
        <v>RL40</v>
      </c>
      <c r="H713" s="6" t="str">
        <f t="shared" si="31"/>
        <v>RL40.1</v>
      </c>
      <c r="I713" s="11">
        <v>10</v>
      </c>
      <c r="J713" s="7">
        <v>2</v>
      </c>
      <c r="K713" s="12" t="s">
        <v>50</v>
      </c>
      <c r="L713" s="12" t="s">
        <v>50</v>
      </c>
      <c r="M713" s="12" t="s">
        <v>50</v>
      </c>
      <c r="N713" s="12" t="s">
        <v>50</v>
      </c>
      <c r="O713" s="12" t="s">
        <v>50</v>
      </c>
      <c r="P713" s="12" t="s">
        <v>50</v>
      </c>
      <c r="Q713" s="12" t="s">
        <v>50</v>
      </c>
      <c r="R713" s="12" t="s">
        <v>50</v>
      </c>
      <c r="S713" s="12" t="s">
        <v>50</v>
      </c>
      <c r="T713" s="12" t="s">
        <v>50</v>
      </c>
      <c r="U713" s="12" t="s">
        <v>50</v>
      </c>
      <c r="V713" s="11">
        <v>6</v>
      </c>
      <c r="W713" s="11">
        <v>25.5</v>
      </c>
      <c r="X713" s="11">
        <v>153</v>
      </c>
    </row>
    <row r="714" spans="1:24" x14ac:dyDescent="0.2">
      <c r="A714" s="6" t="s">
        <v>46</v>
      </c>
      <c r="B714" s="6" t="s">
        <v>54</v>
      </c>
      <c r="C714" s="6" t="s">
        <v>14</v>
      </c>
      <c r="D714" s="6" t="s">
        <v>144</v>
      </c>
      <c r="E714" s="6">
        <v>41</v>
      </c>
      <c r="F714" s="6" t="s">
        <v>165</v>
      </c>
      <c r="G714" s="6" t="str">
        <f t="shared" si="32"/>
        <v>RL41</v>
      </c>
      <c r="H714" s="6" t="str">
        <f t="shared" si="31"/>
        <v>RL41.1</v>
      </c>
      <c r="I714" s="11">
        <v>23</v>
      </c>
      <c r="J714" s="7">
        <v>2</v>
      </c>
      <c r="K714" s="12">
        <v>87.590500000000006</v>
      </c>
      <c r="L714" s="12">
        <v>47.073999999999998</v>
      </c>
      <c r="M714" s="12">
        <v>0.53749999999999998</v>
      </c>
      <c r="N714" s="12">
        <v>110.486</v>
      </c>
      <c r="O714" s="12">
        <v>1.007261556</v>
      </c>
      <c r="P714" s="12">
        <v>22.955842010000001</v>
      </c>
      <c r="Q714" s="12">
        <v>-1.0671437697402799</v>
      </c>
      <c r="R714" s="12">
        <v>0.75924499897412101</v>
      </c>
      <c r="S714" s="12">
        <v>-0.17584386916101299</v>
      </c>
      <c r="T714" s="12">
        <v>0.20612349019592699</v>
      </c>
      <c r="U714" s="12">
        <v>-0.66623083949999395</v>
      </c>
      <c r="V714" s="11">
        <v>5</v>
      </c>
      <c r="W714" s="11">
        <v>20.8</v>
      </c>
      <c r="X714" s="11">
        <v>104</v>
      </c>
    </row>
    <row r="715" spans="1:24" x14ac:dyDescent="0.2">
      <c r="A715" s="6" t="s">
        <v>51</v>
      </c>
      <c r="B715" s="6" t="s">
        <v>54</v>
      </c>
      <c r="C715" s="6" t="s">
        <v>14</v>
      </c>
      <c r="D715" s="6" t="s">
        <v>144</v>
      </c>
      <c r="E715" s="6">
        <v>41</v>
      </c>
      <c r="F715" s="6" t="s">
        <v>164</v>
      </c>
      <c r="G715" s="6" t="str">
        <f t="shared" si="32"/>
        <v>RL41</v>
      </c>
      <c r="H715" s="6" t="str">
        <f t="shared" si="31"/>
        <v>RL41.2</v>
      </c>
      <c r="I715" s="11">
        <v>14</v>
      </c>
      <c r="J715" s="7">
        <v>2</v>
      </c>
      <c r="K715" s="12">
        <v>89.570333333333295</v>
      </c>
      <c r="L715" s="12">
        <v>46.900666666666702</v>
      </c>
      <c r="M715" s="12">
        <v>0.52300000000000002</v>
      </c>
      <c r="N715" s="12">
        <v>117.017</v>
      </c>
      <c r="O715" s="12">
        <v>0.90936048800000002</v>
      </c>
      <c r="P715" s="12">
        <v>24.576802669999999</v>
      </c>
      <c r="Q715" s="12">
        <v>-1.1623977530226099</v>
      </c>
      <c r="R715" s="12">
        <v>1.04132686640849</v>
      </c>
      <c r="S715" s="12">
        <v>-0.13073730036481199</v>
      </c>
      <c r="T715" s="12">
        <v>7.81351831592665E-2</v>
      </c>
      <c r="U715" s="12">
        <v>-0.36638614925462398</v>
      </c>
      <c r="V715" s="11">
        <v>6</v>
      </c>
      <c r="W715" s="11">
        <v>18.5</v>
      </c>
      <c r="X715" s="11">
        <v>111</v>
      </c>
    </row>
    <row r="716" spans="1:24" x14ac:dyDescent="0.2">
      <c r="A716" s="6" t="s">
        <v>46</v>
      </c>
      <c r="B716" s="6" t="s">
        <v>54</v>
      </c>
      <c r="C716" s="6" t="s">
        <v>14</v>
      </c>
      <c r="D716" s="6" t="s">
        <v>144</v>
      </c>
      <c r="E716" s="6">
        <v>42</v>
      </c>
      <c r="F716" s="6" t="s">
        <v>166</v>
      </c>
      <c r="G716" s="6" t="str">
        <f t="shared" si="32"/>
        <v>RL42</v>
      </c>
      <c r="H716" s="6" t="str">
        <f t="shared" si="31"/>
        <v>RL42.2</v>
      </c>
      <c r="I716" s="11">
        <v>18</v>
      </c>
      <c r="J716" s="7">
        <v>2</v>
      </c>
      <c r="K716" s="12">
        <v>100.517</v>
      </c>
      <c r="L716" s="12">
        <v>46.395499999999998</v>
      </c>
      <c r="M716" s="12">
        <v>0.46150000000000002</v>
      </c>
      <c r="N716" s="12">
        <v>111.4905</v>
      </c>
      <c r="O716" s="12">
        <v>1.279421508</v>
      </c>
      <c r="P716" s="12">
        <v>24.222001880000001</v>
      </c>
      <c r="Q716" s="12">
        <v>-0.52604127751719998</v>
      </c>
      <c r="R716" s="12">
        <v>1.43717978757312</v>
      </c>
      <c r="S716" s="12">
        <v>-0.44462951777244503</v>
      </c>
      <c r="T716" s="12">
        <v>0.60902848396906695</v>
      </c>
      <c r="U716" s="12">
        <v>-0.113464381751275</v>
      </c>
      <c r="V716" s="11">
        <v>6</v>
      </c>
      <c r="W716" s="11">
        <v>21.2</v>
      </c>
      <c r="X716" s="11">
        <v>127.19999999999999</v>
      </c>
    </row>
    <row r="717" spans="1:24" x14ac:dyDescent="0.2">
      <c r="A717" s="6" t="s">
        <v>51</v>
      </c>
      <c r="B717" s="6" t="s">
        <v>22</v>
      </c>
      <c r="C717" s="6" t="s">
        <v>14</v>
      </c>
      <c r="D717" s="6" t="s">
        <v>144</v>
      </c>
      <c r="E717" s="6">
        <v>42</v>
      </c>
      <c r="F717" s="6" t="s">
        <v>167</v>
      </c>
      <c r="G717" s="6" t="str">
        <f t="shared" si="32"/>
        <v>RL42</v>
      </c>
      <c r="H717" s="6" t="str">
        <f t="shared" si="31"/>
        <v>RL42.1</v>
      </c>
      <c r="I717" s="11">
        <v>18</v>
      </c>
      <c r="J717" s="7">
        <v>2</v>
      </c>
      <c r="K717" s="12">
        <v>97.384500000000003</v>
      </c>
      <c r="L717" s="12">
        <v>52.109499999999997</v>
      </c>
      <c r="M717" s="12">
        <v>0.53449999999999998</v>
      </c>
      <c r="N717" s="12">
        <v>112.377</v>
      </c>
      <c r="O717" s="12">
        <v>0.76683783500000002</v>
      </c>
      <c r="P717" s="12">
        <v>24.89975725</v>
      </c>
      <c r="Q717" s="12">
        <v>-1.2245135452829601</v>
      </c>
      <c r="R717" s="12">
        <v>1.3355145280749701</v>
      </c>
      <c r="S717" s="12">
        <v>-0.432602571653735</v>
      </c>
      <c r="T717" s="12">
        <v>0.133050833135263</v>
      </c>
      <c r="U717" s="12">
        <v>-0.62226983771323197</v>
      </c>
      <c r="V717" s="11">
        <v>7</v>
      </c>
      <c r="W717" s="11">
        <v>22</v>
      </c>
      <c r="X717" s="11">
        <v>154</v>
      </c>
    </row>
    <row r="718" spans="1:24" x14ac:dyDescent="0.2">
      <c r="A718" s="6" t="s">
        <v>46</v>
      </c>
      <c r="B718" s="6" t="s">
        <v>23</v>
      </c>
      <c r="C718" s="6" t="s">
        <v>14</v>
      </c>
      <c r="D718" s="6" t="s">
        <v>144</v>
      </c>
      <c r="E718" s="6">
        <v>44</v>
      </c>
      <c r="F718" s="6" t="s">
        <v>138</v>
      </c>
      <c r="G718" s="6" t="str">
        <f t="shared" si="32"/>
        <v>RL44</v>
      </c>
      <c r="H718" s="6" t="str">
        <f t="shared" si="31"/>
        <v>RL44.1</v>
      </c>
      <c r="I718" s="11">
        <v>20</v>
      </c>
      <c r="J718" s="7">
        <v>2</v>
      </c>
      <c r="K718" s="12">
        <v>49.622</v>
      </c>
      <c r="L718" s="12">
        <v>30.5245</v>
      </c>
      <c r="M718" s="12">
        <v>0.61499999999999999</v>
      </c>
      <c r="N718" s="12">
        <v>136.51650000000001</v>
      </c>
      <c r="O718" s="12">
        <v>0.74717333900000005</v>
      </c>
      <c r="P718" s="12">
        <v>13.819240819999999</v>
      </c>
      <c r="Q718" s="12">
        <v>-2.3457487293061701</v>
      </c>
      <c r="R718" s="12">
        <v>-1.6468636472993301</v>
      </c>
      <c r="S718" s="12">
        <v>0.55371379347397998</v>
      </c>
      <c r="T718" s="12">
        <v>-5.3923736413332798E-2</v>
      </c>
      <c r="U718" s="12">
        <v>-0.243077618031288</v>
      </c>
      <c r="V718" s="11">
        <v>5</v>
      </c>
      <c r="W718" s="11">
        <v>22.1</v>
      </c>
      <c r="X718" s="11">
        <v>110.5</v>
      </c>
    </row>
    <row r="719" spans="1:24" x14ac:dyDescent="0.2">
      <c r="A719" s="6" t="s">
        <v>51</v>
      </c>
      <c r="B719" s="6" t="s">
        <v>22</v>
      </c>
      <c r="C719" s="6" t="s">
        <v>14</v>
      </c>
      <c r="D719" s="6" t="s">
        <v>144</v>
      </c>
      <c r="E719" s="6">
        <v>44</v>
      </c>
      <c r="F719" s="6" t="s">
        <v>139</v>
      </c>
      <c r="G719" s="6" t="str">
        <f t="shared" si="32"/>
        <v>RL44</v>
      </c>
      <c r="H719" s="6" t="str">
        <f t="shared" si="31"/>
        <v>RL44.2</v>
      </c>
      <c r="I719" s="11">
        <v>17</v>
      </c>
      <c r="J719" s="7">
        <v>2</v>
      </c>
      <c r="K719" s="12" t="s">
        <v>50</v>
      </c>
      <c r="L719" s="12" t="s">
        <v>50</v>
      </c>
      <c r="M719" s="12" t="s">
        <v>50</v>
      </c>
      <c r="N719" s="12" t="s">
        <v>50</v>
      </c>
      <c r="O719" s="12">
        <v>0.74276814300000005</v>
      </c>
      <c r="P719" s="12">
        <v>22.346111270000002</v>
      </c>
      <c r="Q719" s="12" t="s">
        <v>50</v>
      </c>
      <c r="R719" s="12" t="s">
        <v>50</v>
      </c>
      <c r="S719" s="12" t="s">
        <v>50</v>
      </c>
      <c r="T719" s="12" t="s">
        <v>50</v>
      </c>
      <c r="U719" s="12" t="s">
        <v>50</v>
      </c>
      <c r="V719" s="11">
        <v>5</v>
      </c>
      <c r="W719" s="11">
        <v>21.4</v>
      </c>
      <c r="X719" s="11">
        <v>107</v>
      </c>
    </row>
    <row r="720" spans="1:24" x14ac:dyDescent="0.2">
      <c r="A720" s="6" t="s">
        <v>46</v>
      </c>
      <c r="B720" s="6" t="s">
        <v>64</v>
      </c>
      <c r="C720" s="6" t="s">
        <v>14</v>
      </c>
      <c r="D720" s="6" t="s">
        <v>144</v>
      </c>
      <c r="E720" s="6">
        <v>46</v>
      </c>
      <c r="F720" s="6" t="s">
        <v>168</v>
      </c>
      <c r="G720" s="6" t="str">
        <f t="shared" si="32"/>
        <v>RL46</v>
      </c>
      <c r="H720" s="6" t="str">
        <f t="shared" si="31"/>
        <v>RL46.1</v>
      </c>
      <c r="I720" s="11">
        <v>12</v>
      </c>
      <c r="J720" s="7">
        <v>2</v>
      </c>
      <c r="K720" s="12">
        <v>100.97150000000001</v>
      </c>
      <c r="L720" s="12">
        <v>50.185000000000002</v>
      </c>
      <c r="M720" s="12">
        <v>0.497</v>
      </c>
      <c r="N720" s="12">
        <v>115.96550000000001</v>
      </c>
      <c r="O720" s="12">
        <v>1.101524113</v>
      </c>
      <c r="P720" s="12">
        <v>23.898154770000001</v>
      </c>
      <c r="Q720" s="12">
        <v>-0.98469026154414896</v>
      </c>
      <c r="R720" s="12">
        <v>1.3992536871949199</v>
      </c>
      <c r="S720" s="12">
        <v>-0.435005245058047</v>
      </c>
      <c r="T720" s="12">
        <v>0.55338297875342002</v>
      </c>
      <c r="U720" s="12">
        <v>-0.24382843899215001</v>
      </c>
      <c r="V720" s="11">
        <v>6</v>
      </c>
      <c r="W720" s="11">
        <v>19.399999999999999</v>
      </c>
      <c r="X720" s="11">
        <v>116.39999999999999</v>
      </c>
    </row>
    <row r="721" spans="1:24" x14ac:dyDescent="0.2">
      <c r="A721" s="6" t="s">
        <v>51</v>
      </c>
      <c r="B721" s="6" t="s">
        <v>64</v>
      </c>
      <c r="C721" s="6" t="s">
        <v>14</v>
      </c>
      <c r="D721" s="6" t="s">
        <v>144</v>
      </c>
      <c r="E721" s="6">
        <v>46</v>
      </c>
      <c r="F721" s="6" t="s">
        <v>169</v>
      </c>
      <c r="G721" s="6" t="str">
        <f t="shared" si="32"/>
        <v>RL46</v>
      </c>
      <c r="H721" s="6" t="str">
        <f t="shared" si="31"/>
        <v>RL46.2</v>
      </c>
      <c r="I721" s="11">
        <v>14</v>
      </c>
      <c r="J721" s="7">
        <v>2</v>
      </c>
      <c r="K721" s="12" t="s">
        <v>50</v>
      </c>
      <c r="L721" s="12" t="s">
        <v>50</v>
      </c>
      <c r="M721" s="12" t="s">
        <v>50</v>
      </c>
      <c r="N721" s="12" t="s">
        <v>50</v>
      </c>
      <c r="O721" s="12" t="s">
        <v>50</v>
      </c>
      <c r="P721" s="12" t="s">
        <v>50</v>
      </c>
      <c r="Q721" s="12" t="s">
        <v>50</v>
      </c>
      <c r="R721" s="12" t="s">
        <v>50</v>
      </c>
      <c r="S721" s="12" t="s">
        <v>50</v>
      </c>
      <c r="T721" s="12" t="s">
        <v>50</v>
      </c>
      <c r="U721" s="12" t="s">
        <v>50</v>
      </c>
      <c r="V721" s="11">
        <v>6</v>
      </c>
      <c r="W721" s="11">
        <v>17.100000000000001</v>
      </c>
      <c r="X721" s="11">
        <v>102.60000000000001</v>
      </c>
    </row>
    <row r="722" spans="1:24" x14ac:dyDescent="0.2">
      <c r="A722" s="6" t="s">
        <v>46</v>
      </c>
      <c r="B722" s="6" t="s">
        <v>64</v>
      </c>
      <c r="C722" s="6" t="s">
        <v>14</v>
      </c>
      <c r="D722" s="6" t="s">
        <v>144</v>
      </c>
      <c r="E722" s="6">
        <v>47</v>
      </c>
      <c r="F722" s="6" t="s">
        <v>170</v>
      </c>
      <c r="G722" s="6" t="str">
        <f t="shared" si="32"/>
        <v>RL47</v>
      </c>
      <c r="H722" s="6" t="str">
        <f t="shared" si="31"/>
        <v>RL47.2</v>
      </c>
      <c r="I722" s="11">
        <v>24</v>
      </c>
      <c r="J722" s="7">
        <v>2</v>
      </c>
      <c r="K722" s="12">
        <v>102.26</v>
      </c>
      <c r="L722" s="12">
        <v>61.325499999999998</v>
      </c>
      <c r="M722" s="12">
        <v>0.60099999999999998</v>
      </c>
      <c r="N722" s="12">
        <v>127.431</v>
      </c>
      <c r="O722" s="12">
        <v>2.8252104619999998</v>
      </c>
      <c r="P722" s="12">
        <v>13.380860699999999</v>
      </c>
      <c r="Q722" s="12">
        <v>-1.67451910754371</v>
      </c>
      <c r="R722" s="12">
        <v>0.26896094053096198</v>
      </c>
      <c r="S722" s="12">
        <v>0.37551208854601198</v>
      </c>
      <c r="T722" s="12">
        <v>2.7897172950600799</v>
      </c>
      <c r="U722" s="12">
        <v>-0.74373994897451001</v>
      </c>
      <c r="V722" s="11">
        <v>6</v>
      </c>
      <c r="W722" s="11">
        <v>20</v>
      </c>
      <c r="X722" s="11">
        <v>120</v>
      </c>
    </row>
    <row r="723" spans="1:24" x14ac:dyDescent="0.2">
      <c r="A723" s="6" t="s">
        <v>46</v>
      </c>
      <c r="B723" s="6" t="s">
        <v>64</v>
      </c>
      <c r="C723" s="6" t="s">
        <v>14</v>
      </c>
      <c r="D723" s="6" t="s">
        <v>144</v>
      </c>
      <c r="E723" s="6">
        <v>47</v>
      </c>
      <c r="F723" s="6" t="s">
        <v>171</v>
      </c>
      <c r="G723" s="6" t="str">
        <f t="shared" si="32"/>
        <v>RL47</v>
      </c>
      <c r="H723" s="6" t="str">
        <f t="shared" si="31"/>
        <v>RL47.3</v>
      </c>
      <c r="I723" s="11">
        <v>12</v>
      </c>
      <c r="J723" s="7">
        <v>2</v>
      </c>
      <c r="K723" s="12">
        <v>85.315333333333299</v>
      </c>
      <c r="L723" s="12">
        <v>43.6145</v>
      </c>
      <c r="M723" s="12">
        <v>0.49049999999999999</v>
      </c>
      <c r="N723" s="12">
        <v>115.62649999999999</v>
      </c>
      <c r="O723" s="12">
        <v>0.97949671900000002</v>
      </c>
      <c r="P723" s="12">
        <v>15.52469836</v>
      </c>
      <c r="Q723" s="12">
        <v>-1.03130641064975</v>
      </c>
      <c r="R723" s="12">
        <v>-0.124048782176616</v>
      </c>
      <c r="S723" s="12">
        <v>-0.72994922247607796</v>
      </c>
      <c r="T723" s="12">
        <v>0.75216455789159697</v>
      </c>
      <c r="U723" s="12">
        <v>-6.5910982460248999E-2</v>
      </c>
      <c r="V723" s="11">
        <v>6</v>
      </c>
      <c r="W723" s="11">
        <v>21</v>
      </c>
      <c r="X723" s="11">
        <v>126</v>
      </c>
    </row>
    <row r="724" spans="1:24" x14ac:dyDescent="0.2">
      <c r="A724" s="6" t="s">
        <v>51</v>
      </c>
      <c r="B724" s="6" t="s">
        <v>23</v>
      </c>
      <c r="C724" s="6" t="s">
        <v>14</v>
      </c>
      <c r="D724" s="6" t="s">
        <v>144</v>
      </c>
      <c r="E724" s="6">
        <v>47</v>
      </c>
      <c r="F724" s="6" t="s">
        <v>173</v>
      </c>
      <c r="G724" s="6" t="str">
        <f t="shared" si="32"/>
        <v>RL47</v>
      </c>
      <c r="H724" s="6" t="str">
        <f t="shared" si="31"/>
        <v>RL47.1</v>
      </c>
      <c r="I724" s="11">
        <v>12</v>
      </c>
      <c r="J724" s="7">
        <v>2</v>
      </c>
      <c r="K724" s="12">
        <v>74.058999999999997</v>
      </c>
      <c r="L724" s="12">
        <v>42.639000000000003</v>
      </c>
      <c r="M724" s="12">
        <v>0.57599999999999996</v>
      </c>
      <c r="N724" s="12">
        <v>123.4795</v>
      </c>
      <c r="O724" s="12">
        <v>1.827635997</v>
      </c>
      <c r="P724" s="12">
        <v>11.966705810000001</v>
      </c>
      <c r="Q724" s="12">
        <v>-1.54564995985219</v>
      </c>
      <c r="R724" s="12">
        <v>-0.94465485572367902</v>
      </c>
      <c r="S724" s="12">
        <v>0.21886703068859001</v>
      </c>
      <c r="T724" s="12">
        <v>1.43327740612411</v>
      </c>
      <c r="U724" s="12">
        <v>-0.48313583527598197</v>
      </c>
      <c r="V724" s="11">
        <v>5</v>
      </c>
      <c r="W724" s="11">
        <v>22.3</v>
      </c>
      <c r="X724" s="11">
        <v>111.5</v>
      </c>
    </row>
    <row r="725" spans="1:24" x14ac:dyDescent="0.2">
      <c r="A725" s="6" t="s">
        <v>51</v>
      </c>
      <c r="B725" s="6" t="s">
        <v>64</v>
      </c>
      <c r="C725" s="6" t="s">
        <v>14</v>
      </c>
      <c r="D725" s="6" t="s">
        <v>144</v>
      </c>
      <c r="E725" s="6">
        <v>47</v>
      </c>
      <c r="F725" s="6" t="s">
        <v>172</v>
      </c>
      <c r="G725" s="6" t="str">
        <f t="shared" si="32"/>
        <v>RL47</v>
      </c>
      <c r="H725" s="6" t="str">
        <f t="shared" si="31"/>
        <v>RL47.4</v>
      </c>
      <c r="I725" s="11">
        <v>17</v>
      </c>
      <c r="J725" s="7">
        <v>2</v>
      </c>
      <c r="K725" s="12">
        <v>75.283000000000001</v>
      </c>
      <c r="L725" s="12">
        <v>43.176499999999997</v>
      </c>
      <c r="M725" s="12">
        <v>0.57350000000000001</v>
      </c>
      <c r="N725" s="12">
        <v>118.946</v>
      </c>
      <c r="O725" s="12">
        <v>0.86883579499999997</v>
      </c>
      <c r="P725" s="12">
        <v>21.954231929999999</v>
      </c>
      <c r="Q725" s="12">
        <v>-1.53646464092674</v>
      </c>
      <c r="R725" s="12">
        <v>0.193408695687978</v>
      </c>
      <c r="S725" s="12">
        <v>0.19575026621518499</v>
      </c>
      <c r="T725" s="12">
        <v>-7.5900054137633205E-2</v>
      </c>
      <c r="U725" s="12">
        <v>-0.62691163356810498</v>
      </c>
      <c r="V725" s="11">
        <v>6</v>
      </c>
      <c r="W725" s="11">
        <v>18</v>
      </c>
      <c r="X725" s="11">
        <v>108</v>
      </c>
    </row>
    <row r="726" spans="1:24" x14ac:dyDescent="0.2">
      <c r="A726" s="6" t="s">
        <v>46</v>
      </c>
      <c r="B726" s="6" t="s">
        <v>54</v>
      </c>
      <c r="C726" s="6" t="s">
        <v>14</v>
      </c>
      <c r="D726" s="6" t="s">
        <v>144</v>
      </c>
      <c r="E726" s="6">
        <v>50</v>
      </c>
      <c r="F726" s="6" t="s">
        <v>174</v>
      </c>
      <c r="G726" s="6" t="str">
        <f t="shared" si="32"/>
        <v>RL50</v>
      </c>
      <c r="H726" s="6" t="str">
        <f t="shared" si="31"/>
        <v>RL50.4</v>
      </c>
      <c r="I726" s="11">
        <v>18</v>
      </c>
      <c r="J726" s="7">
        <v>2</v>
      </c>
      <c r="K726" s="12">
        <v>89.344499999999996</v>
      </c>
      <c r="L726" s="12">
        <v>49.564500000000002</v>
      </c>
      <c r="M726" s="12">
        <v>0.55649999999999999</v>
      </c>
      <c r="N726" s="12">
        <v>127.9105</v>
      </c>
      <c r="O726" s="12">
        <v>0.85572540699999999</v>
      </c>
      <c r="P726" s="12">
        <v>14.95605404</v>
      </c>
      <c r="Q726" s="12">
        <v>-1.94562448332676</v>
      </c>
      <c r="R726" s="12">
        <v>-5.6522038110606902E-2</v>
      </c>
      <c r="S726" s="12">
        <v>-0.60206726032803703</v>
      </c>
      <c r="T726" s="12">
        <v>0.89579581587127199</v>
      </c>
      <c r="U726" s="12">
        <v>-0.21282535297760899</v>
      </c>
      <c r="V726" s="11">
        <v>4</v>
      </c>
      <c r="W726" s="11">
        <v>20</v>
      </c>
      <c r="X726" s="11">
        <v>80</v>
      </c>
    </row>
    <row r="727" spans="1:24" x14ac:dyDescent="0.2">
      <c r="A727" s="6" t="s">
        <v>51</v>
      </c>
      <c r="B727" s="6" t="s">
        <v>22</v>
      </c>
      <c r="C727" s="6" t="s">
        <v>14</v>
      </c>
      <c r="D727" s="6" t="s">
        <v>144</v>
      </c>
      <c r="E727" s="6">
        <v>50</v>
      </c>
      <c r="F727" s="6" t="s">
        <v>108</v>
      </c>
      <c r="G727" s="6" t="str">
        <f t="shared" si="32"/>
        <v>RL50</v>
      </c>
      <c r="H727" s="6" t="str">
        <f t="shared" si="31"/>
        <v>RL50.1</v>
      </c>
      <c r="I727" s="11">
        <v>24</v>
      </c>
      <c r="J727" s="7">
        <v>2</v>
      </c>
      <c r="K727" s="12" t="s">
        <v>50</v>
      </c>
      <c r="L727" s="12" t="s">
        <v>50</v>
      </c>
      <c r="M727" s="12" t="s">
        <v>50</v>
      </c>
      <c r="N727" s="12" t="s">
        <v>50</v>
      </c>
      <c r="O727" s="12" t="s">
        <v>50</v>
      </c>
      <c r="P727" s="12" t="s">
        <v>50</v>
      </c>
      <c r="Q727" s="12" t="s">
        <v>50</v>
      </c>
      <c r="R727" s="12" t="s">
        <v>50</v>
      </c>
      <c r="S727" s="12" t="s">
        <v>50</v>
      </c>
      <c r="T727" s="12" t="s">
        <v>50</v>
      </c>
      <c r="U727" s="12" t="s">
        <v>50</v>
      </c>
      <c r="V727" s="11">
        <v>5</v>
      </c>
      <c r="W727" s="11">
        <v>18.5</v>
      </c>
      <c r="X727" s="11">
        <v>92.5</v>
      </c>
    </row>
    <row r="728" spans="1:24" x14ac:dyDescent="0.2">
      <c r="A728" s="6" t="s">
        <v>51</v>
      </c>
      <c r="B728" s="6" t="s">
        <v>64</v>
      </c>
      <c r="C728" s="6" t="s">
        <v>14</v>
      </c>
      <c r="D728" s="6" t="s">
        <v>144</v>
      </c>
      <c r="E728" s="6">
        <v>50</v>
      </c>
      <c r="F728" s="6">
        <v>50.2</v>
      </c>
      <c r="G728" s="6" t="str">
        <f t="shared" si="32"/>
        <v>RL50</v>
      </c>
      <c r="H728" s="6" t="str">
        <f t="shared" si="31"/>
        <v>RL50.2</v>
      </c>
      <c r="I728" s="11">
        <v>8</v>
      </c>
      <c r="J728" s="7">
        <v>2</v>
      </c>
      <c r="K728" s="12" t="s">
        <v>50</v>
      </c>
      <c r="L728" s="12" t="s">
        <v>50</v>
      </c>
      <c r="M728" s="12" t="s">
        <v>50</v>
      </c>
      <c r="N728" s="12" t="s">
        <v>50</v>
      </c>
      <c r="O728" s="12" t="s">
        <v>50</v>
      </c>
      <c r="P728" s="12" t="s">
        <v>50</v>
      </c>
      <c r="Q728" s="12" t="s">
        <v>50</v>
      </c>
      <c r="R728" s="12" t="s">
        <v>50</v>
      </c>
      <c r="S728" s="12" t="s">
        <v>50</v>
      </c>
      <c r="T728" s="12" t="s">
        <v>50</v>
      </c>
      <c r="U728" s="12" t="s">
        <v>50</v>
      </c>
      <c r="V728" s="11" t="s">
        <v>50</v>
      </c>
      <c r="W728" s="11" t="s">
        <v>50</v>
      </c>
      <c r="X728" s="11" t="s">
        <v>50</v>
      </c>
    </row>
    <row r="729" spans="1:24" x14ac:dyDescent="0.2">
      <c r="A729" s="6" t="s">
        <v>51</v>
      </c>
      <c r="B729" s="6" t="s">
        <v>64</v>
      </c>
      <c r="C729" s="6" t="s">
        <v>14</v>
      </c>
      <c r="D729" s="6" t="s">
        <v>144</v>
      </c>
      <c r="E729" s="6">
        <v>50</v>
      </c>
      <c r="F729" s="6" t="s">
        <v>175</v>
      </c>
      <c r="G729" s="6" t="str">
        <f t="shared" si="32"/>
        <v>RL50</v>
      </c>
      <c r="H729" s="6" t="str">
        <f t="shared" si="31"/>
        <v>RL50.3</v>
      </c>
      <c r="I729" s="11">
        <v>12</v>
      </c>
      <c r="J729" s="7">
        <v>2</v>
      </c>
      <c r="K729" s="12" t="s">
        <v>50</v>
      </c>
      <c r="L729" s="12" t="s">
        <v>50</v>
      </c>
      <c r="M729" s="12" t="s">
        <v>50</v>
      </c>
      <c r="N729" s="12" t="s">
        <v>50</v>
      </c>
      <c r="O729" s="12" t="s">
        <v>50</v>
      </c>
      <c r="P729" s="12" t="s">
        <v>50</v>
      </c>
      <c r="Q729" s="12" t="s">
        <v>50</v>
      </c>
      <c r="R729" s="12" t="s">
        <v>50</v>
      </c>
      <c r="S729" s="12" t="s">
        <v>50</v>
      </c>
      <c r="T729" s="12" t="s">
        <v>50</v>
      </c>
      <c r="U729" s="12" t="s">
        <v>50</v>
      </c>
      <c r="V729" s="11">
        <v>6</v>
      </c>
      <c r="W729" s="11">
        <v>20.399999999999999</v>
      </c>
      <c r="X729" s="11">
        <v>122.39999999999999</v>
      </c>
    </row>
    <row r="730" spans="1:24" x14ac:dyDescent="0.2">
      <c r="A730" s="6" t="s">
        <v>46</v>
      </c>
      <c r="B730" s="6" t="s">
        <v>64</v>
      </c>
      <c r="C730" s="6" t="s">
        <v>14</v>
      </c>
      <c r="D730" s="6" t="s">
        <v>144</v>
      </c>
      <c r="E730" s="6">
        <v>51</v>
      </c>
      <c r="F730" s="6" t="s">
        <v>143</v>
      </c>
      <c r="G730" s="6" t="str">
        <f t="shared" si="32"/>
        <v>RL51</v>
      </c>
      <c r="H730" s="6" t="str">
        <f t="shared" si="31"/>
        <v>RL51.1</v>
      </c>
      <c r="I730" s="11">
        <v>17</v>
      </c>
      <c r="J730" s="7">
        <v>2</v>
      </c>
      <c r="K730" s="12" t="s">
        <v>50</v>
      </c>
      <c r="L730" s="12" t="s">
        <v>50</v>
      </c>
      <c r="M730" s="12" t="s">
        <v>50</v>
      </c>
      <c r="N730" s="12" t="s">
        <v>50</v>
      </c>
      <c r="O730" s="12" t="s">
        <v>50</v>
      </c>
      <c r="P730" s="12" t="s">
        <v>50</v>
      </c>
      <c r="Q730" s="12" t="s">
        <v>50</v>
      </c>
      <c r="R730" s="12" t="s">
        <v>50</v>
      </c>
      <c r="S730" s="12" t="s">
        <v>50</v>
      </c>
      <c r="T730" s="12" t="s">
        <v>50</v>
      </c>
      <c r="U730" s="12" t="s">
        <v>50</v>
      </c>
      <c r="V730" s="11">
        <v>8</v>
      </c>
      <c r="W730" s="11">
        <v>18.2</v>
      </c>
      <c r="X730" s="11">
        <v>145.6</v>
      </c>
    </row>
    <row r="731" spans="1:24" x14ac:dyDescent="0.2">
      <c r="A731" s="6" t="s">
        <v>51</v>
      </c>
      <c r="B731" s="6" t="s">
        <v>54</v>
      </c>
      <c r="C731" s="6" t="s">
        <v>14</v>
      </c>
      <c r="D731" s="6" t="s">
        <v>144</v>
      </c>
      <c r="E731" s="6">
        <v>51</v>
      </c>
      <c r="F731" s="6" t="s">
        <v>142</v>
      </c>
      <c r="G731" s="6" t="str">
        <f t="shared" si="32"/>
        <v>RL51</v>
      </c>
      <c r="H731" s="6" t="str">
        <f t="shared" si="31"/>
        <v>RL51.2</v>
      </c>
      <c r="I731" s="11">
        <v>11</v>
      </c>
      <c r="J731" s="7">
        <v>2</v>
      </c>
      <c r="K731" s="12">
        <v>64.721999999999994</v>
      </c>
      <c r="L731" s="12">
        <v>30.273</v>
      </c>
      <c r="M731" s="12">
        <v>0.46800000000000003</v>
      </c>
      <c r="N731" s="12">
        <v>96.644000000000005</v>
      </c>
      <c r="O731" s="12">
        <v>0.736907019</v>
      </c>
      <c r="P731" s="12">
        <v>11.39755083</v>
      </c>
      <c r="Q731" s="12">
        <v>-0.344473707769826</v>
      </c>
      <c r="R731" s="12">
        <v>-1.38988098041679</v>
      </c>
      <c r="S731" s="12">
        <v>-0.97075218116824302</v>
      </c>
      <c r="T731" s="12">
        <v>0.29030339598590299</v>
      </c>
      <c r="U731" s="12">
        <v>-0.34130891868464702</v>
      </c>
      <c r="V731" s="11">
        <v>10</v>
      </c>
      <c r="W731" s="11">
        <v>17.100000000000001</v>
      </c>
      <c r="X731" s="11">
        <v>171</v>
      </c>
    </row>
    <row r="732" spans="1:24" x14ac:dyDescent="0.2">
      <c r="A732" s="6" t="s">
        <v>46</v>
      </c>
      <c r="B732" s="6" t="s">
        <v>22</v>
      </c>
      <c r="C732" s="6" t="s">
        <v>176</v>
      </c>
      <c r="D732" s="6" t="s">
        <v>144</v>
      </c>
      <c r="E732" s="6">
        <v>1</v>
      </c>
      <c r="F732" s="6" t="s">
        <v>52</v>
      </c>
      <c r="G732" s="6" t="str">
        <f t="shared" si="32"/>
        <v>TCT1</v>
      </c>
      <c r="H732" s="6" t="str">
        <f t="shared" si="31"/>
        <v>TCT1.2</v>
      </c>
      <c r="I732" s="11">
        <v>7</v>
      </c>
      <c r="J732" s="7">
        <v>2</v>
      </c>
      <c r="K732" s="12">
        <v>64.766333333333293</v>
      </c>
      <c r="L732" s="12">
        <v>20.160333333333298</v>
      </c>
      <c r="M732" s="12">
        <v>0.31333333333333302</v>
      </c>
      <c r="N732" s="12">
        <v>61.796666666666702</v>
      </c>
      <c r="O732" s="12">
        <v>0.86992638799999999</v>
      </c>
      <c r="P732" s="12">
        <v>25.959714930000001</v>
      </c>
      <c r="Q732" s="12">
        <v>2.1304359577995902</v>
      </c>
      <c r="R732" s="12">
        <v>0.28090076018217502</v>
      </c>
      <c r="S732" s="12">
        <v>-0.75983639299473704</v>
      </c>
      <c r="T732" s="12">
        <v>-1.0409644688928701</v>
      </c>
      <c r="U732" s="12">
        <v>-0.31818709161457398</v>
      </c>
      <c r="V732" s="11">
        <v>9</v>
      </c>
      <c r="W732" s="11">
        <v>17</v>
      </c>
      <c r="X732" s="11">
        <v>153</v>
      </c>
    </row>
    <row r="733" spans="1:24" x14ac:dyDescent="0.2">
      <c r="A733" s="6" t="s">
        <v>51</v>
      </c>
      <c r="B733" s="6" t="s">
        <v>64</v>
      </c>
      <c r="C733" s="6" t="s">
        <v>176</v>
      </c>
      <c r="D733" s="6" t="s">
        <v>144</v>
      </c>
      <c r="E733" s="6">
        <v>1</v>
      </c>
      <c r="F733" s="6" t="s">
        <v>49</v>
      </c>
      <c r="G733" s="6" t="str">
        <f t="shared" si="32"/>
        <v>TCT1</v>
      </c>
      <c r="H733" s="6" t="str">
        <f t="shared" si="31"/>
        <v>TCT1.1</v>
      </c>
      <c r="I733" s="11">
        <v>12</v>
      </c>
      <c r="J733" s="7">
        <v>2</v>
      </c>
      <c r="K733" s="12">
        <v>55.030666666666697</v>
      </c>
      <c r="L733" s="12">
        <v>20.0476666666667</v>
      </c>
      <c r="M733" s="12">
        <v>0.36566666666666697</v>
      </c>
      <c r="N733" s="12">
        <v>78.677666666666696</v>
      </c>
      <c r="O733" s="12">
        <v>1.0866961959999999</v>
      </c>
      <c r="P733" s="12">
        <v>14.29153649</v>
      </c>
      <c r="Q733" s="12">
        <v>1.1745042403477799</v>
      </c>
      <c r="R733" s="12">
        <v>-1.38168214200254</v>
      </c>
      <c r="S733" s="12">
        <v>-0.81838484602100803</v>
      </c>
      <c r="T733" s="12">
        <v>-6.9951289654226506E-2</v>
      </c>
      <c r="U733" s="12">
        <v>-9.4384033323840696E-2</v>
      </c>
      <c r="V733" s="11">
        <v>14</v>
      </c>
      <c r="W733" s="11">
        <v>14.6</v>
      </c>
      <c r="X733" s="11">
        <v>204.4</v>
      </c>
    </row>
    <row r="734" spans="1:24" x14ac:dyDescent="0.2">
      <c r="A734" s="6" t="s">
        <v>46</v>
      </c>
      <c r="B734" s="6" t="s">
        <v>54</v>
      </c>
      <c r="C734" s="6" t="s">
        <v>176</v>
      </c>
      <c r="D734" s="6" t="s">
        <v>144</v>
      </c>
      <c r="E734" s="6">
        <v>2</v>
      </c>
      <c r="F734" s="6" t="s">
        <v>55</v>
      </c>
      <c r="G734" s="6" t="str">
        <f t="shared" si="32"/>
        <v>TCT2</v>
      </c>
      <c r="H734" s="6" t="str">
        <f t="shared" si="31"/>
        <v>TCT2.2</v>
      </c>
      <c r="I734" s="11">
        <v>20</v>
      </c>
      <c r="J734" s="7">
        <v>2</v>
      </c>
      <c r="K734" s="12">
        <v>66.454499999999996</v>
      </c>
      <c r="L734" s="12">
        <v>24.8035</v>
      </c>
      <c r="M734" s="12">
        <v>0.373</v>
      </c>
      <c r="N734" s="12">
        <v>74.364500000000007</v>
      </c>
      <c r="O734" s="12">
        <v>0.97354725600000003</v>
      </c>
      <c r="P734" s="12">
        <v>30.37097297</v>
      </c>
      <c r="Q734" s="12">
        <v>1.4687072273875199</v>
      </c>
      <c r="R734" s="12">
        <v>0.84400026026104602</v>
      </c>
      <c r="S734" s="12">
        <v>-8.1794199905809203E-2</v>
      </c>
      <c r="T734" s="12">
        <v>-1.2087808456831199</v>
      </c>
      <c r="U734" s="12">
        <v>-0.45376789470085899</v>
      </c>
      <c r="V734" s="11">
        <v>9</v>
      </c>
      <c r="W734" s="11">
        <v>24</v>
      </c>
      <c r="X734" s="11">
        <v>216</v>
      </c>
    </row>
    <row r="735" spans="1:24" x14ac:dyDescent="0.2">
      <c r="A735" s="6" t="s">
        <v>51</v>
      </c>
      <c r="B735" s="6" t="s">
        <v>22</v>
      </c>
      <c r="C735" s="6" t="s">
        <v>176</v>
      </c>
      <c r="D735" s="6" t="s">
        <v>144</v>
      </c>
      <c r="E735" s="6">
        <v>2</v>
      </c>
      <c r="F735" s="6" t="s">
        <v>53</v>
      </c>
      <c r="G735" s="6" t="str">
        <f t="shared" si="32"/>
        <v>TCT2</v>
      </c>
      <c r="H735" s="6" t="str">
        <f t="shared" si="31"/>
        <v>TCT2.1</v>
      </c>
      <c r="I735" s="11">
        <v>17</v>
      </c>
      <c r="J735" s="7">
        <v>2</v>
      </c>
      <c r="K735" s="12">
        <v>52.9583333333333</v>
      </c>
      <c r="L735" s="12">
        <v>18.959333333333301</v>
      </c>
      <c r="M735" s="12">
        <v>0.35799999999999998</v>
      </c>
      <c r="N735" s="12">
        <v>92.430333333333294</v>
      </c>
      <c r="O735" s="12" t="s">
        <v>50</v>
      </c>
      <c r="P735" s="12" t="s">
        <v>50</v>
      </c>
      <c r="Q735" s="12" t="s">
        <v>50</v>
      </c>
      <c r="R735" s="12" t="s">
        <v>50</v>
      </c>
      <c r="S735" s="12" t="s">
        <v>50</v>
      </c>
      <c r="T735" s="12" t="s">
        <v>50</v>
      </c>
      <c r="U735" s="12" t="s">
        <v>50</v>
      </c>
      <c r="V735" s="11">
        <v>9</v>
      </c>
      <c r="W735" s="11">
        <v>22.6</v>
      </c>
      <c r="X735" s="11">
        <v>203.4</v>
      </c>
    </row>
    <row r="736" spans="1:24" x14ac:dyDescent="0.2">
      <c r="A736" s="6" t="s">
        <v>46</v>
      </c>
      <c r="B736" s="6" t="s">
        <v>22</v>
      </c>
      <c r="C736" s="6" t="s">
        <v>176</v>
      </c>
      <c r="D736" s="6" t="s">
        <v>144</v>
      </c>
      <c r="E736" s="6">
        <v>3</v>
      </c>
      <c r="F736" s="6">
        <v>3.2</v>
      </c>
      <c r="G736" s="6" t="str">
        <f t="shared" si="32"/>
        <v>TCT3</v>
      </c>
      <c r="H736" s="6" t="str">
        <f t="shared" si="31"/>
        <v>TCT3.2</v>
      </c>
      <c r="I736" s="11">
        <v>21</v>
      </c>
      <c r="J736" s="7">
        <v>2</v>
      </c>
      <c r="K736" s="12">
        <v>61.662999999999997</v>
      </c>
      <c r="L736" s="12">
        <v>21.877500000000001</v>
      </c>
      <c r="M736" s="12">
        <v>0.35599999999999998</v>
      </c>
      <c r="N736" s="12">
        <v>87.95</v>
      </c>
      <c r="O736" s="12">
        <v>0.90169465199999999</v>
      </c>
      <c r="P736" s="12">
        <v>30.290987470000001</v>
      </c>
      <c r="Q736" s="12">
        <v>1.2201813736960101</v>
      </c>
      <c r="R736" s="12">
        <v>0.70951034147574099</v>
      </c>
      <c r="S736" s="12">
        <v>0.121547164465132</v>
      </c>
      <c r="T736" s="12">
        <v>-1.3194615575548301</v>
      </c>
      <c r="U736" s="12">
        <v>0.12001462274203301</v>
      </c>
      <c r="V736" s="11">
        <v>9</v>
      </c>
      <c r="W736" s="11">
        <v>24</v>
      </c>
      <c r="X736" s="11">
        <v>216</v>
      </c>
    </row>
    <row r="737" spans="1:24" x14ac:dyDescent="0.2">
      <c r="A737" s="6" t="s">
        <v>46</v>
      </c>
      <c r="B737" s="6" t="s">
        <v>54</v>
      </c>
      <c r="C737" s="6" t="s">
        <v>176</v>
      </c>
      <c r="D737" s="6" t="s">
        <v>144</v>
      </c>
      <c r="E737" s="6">
        <v>3</v>
      </c>
      <c r="F737" s="6">
        <v>3.3</v>
      </c>
      <c r="G737" s="6" t="str">
        <f t="shared" si="32"/>
        <v>TCT3</v>
      </c>
      <c r="H737" s="6" t="str">
        <f t="shared" si="31"/>
        <v>TCT3.3</v>
      </c>
      <c r="I737" s="11">
        <v>24</v>
      </c>
      <c r="J737" s="7">
        <v>2</v>
      </c>
      <c r="K737" s="12">
        <v>85.029499999999999</v>
      </c>
      <c r="L737" s="12">
        <v>30.481000000000002</v>
      </c>
      <c r="M737" s="12">
        <v>0.35849999999999999</v>
      </c>
      <c r="N737" s="12">
        <v>81.564999999999998</v>
      </c>
      <c r="O737" s="12">
        <v>1.355608264</v>
      </c>
      <c r="P737" s="12">
        <v>27.319251619999999</v>
      </c>
      <c r="Q737" s="12">
        <v>1.28734054422297</v>
      </c>
      <c r="R737" s="12">
        <v>1.2144847948694</v>
      </c>
      <c r="S737" s="12">
        <v>-0.47091716652550902</v>
      </c>
      <c r="T737" s="12">
        <v>-0.171430654890079</v>
      </c>
      <c r="U737" s="12">
        <v>-0.18924827565614999</v>
      </c>
      <c r="V737" s="11">
        <v>6</v>
      </c>
      <c r="W737" s="11">
        <v>23</v>
      </c>
      <c r="X737" s="11">
        <v>138</v>
      </c>
    </row>
    <row r="738" spans="1:24" x14ac:dyDescent="0.2">
      <c r="A738" s="6" t="s">
        <v>51</v>
      </c>
      <c r="B738" s="6" t="s">
        <v>23</v>
      </c>
      <c r="C738" s="6" t="s">
        <v>176</v>
      </c>
      <c r="D738" s="6" t="s">
        <v>144</v>
      </c>
      <c r="E738" s="6">
        <v>3</v>
      </c>
      <c r="F738" s="6" t="s">
        <v>57</v>
      </c>
      <c r="G738" s="6" t="str">
        <f t="shared" si="32"/>
        <v>TCT3</v>
      </c>
      <c r="H738" s="6" t="str">
        <f t="shared" si="31"/>
        <v>TCT3.1</v>
      </c>
      <c r="I738" s="11">
        <v>17</v>
      </c>
      <c r="J738" s="7">
        <v>2</v>
      </c>
      <c r="K738" s="12">
        <v>78.4493333333333</v>
      </c>
      <c r="L738" s="12">
        <v>28.781666666666698</v>
      </c>
      <c r="M738" s="12">
        <v>0.36699999999999999</v>
      </c>
      <c r="N738" s="12">
        <v>80.899000000000001</v>
      </c>
      <c r="O738" s="12">
        <v>1.130184563</v>
      </c>
      <c r="P738" s="12">
        <v>22.947401769999999</v>
      </c>
      <c r="Q738" s="12">
        <v>1.1184304907940099</v>
      </c>
      <c r="R738" s="12">
        <v>0.46185597658865601</v>
      </c>
      <c r="S738" s="12">
        <v>-0.74524224124372496</v>
      </c>
      <c r="T738" s="12">
        <v>-0.140811418903694</v>
      </c>
      <c r="U738" s="12">
        <v>-0.20061632853264399</v>
      </c>
      <c r="V738" s="11">
        <v>5</v>
      </c>
      <c r="W738" s="11">
        <v>23.5</v>
      </c>
      <c r="X738" s="11">
        <v>117.5</v>
      </c>
    </row>
    <row r="739" spans="1:24" x14ac:dyDescent="0.2">
      <c r="A739" s="6" t="s">
        <v>51</v>
      </c>
      <c r="B739" s="6" t="s">
        <v>23</v>
      </c>
      <c r="C739" s="6" t="s">
        <v>176</v>
      </c>
      <c r="D739" s="6" t="s">
        <v>144</v>
      </c>
      <c r="E739" s="6">
        <v>3</v>
      </c>
      <c r="F739" s="6">
        <v>3.4</v>
      </c>
      <c r="G739" s="6" t="str">
        <f t="shared" si="32"/>
        <v>TCT3</v>
      </c>
      <c r="H739" s="6" t="str">
        <f t="shared" si="31"/>
        <v>TCT3.4</v>
      </c>
      <c r="I739" s="11">
        <v>17</v>
      </c>
      <c r="J739" s="7">
        <v>2</v>
      </c>
      <c r="K739" s="12">
        <v>75.195999999999998</v>
      </c>
      <c r="L739" s="12">
        <v>29.478000000000002</v>
      </c>
      <c r="M739" s="12">
        <v>0.39200000000000002</v>
      </c>
      <c r="N739" s="12">
        <v>75.805999999999997</v>
      </c>
      <c r="O739" s="12">
        <v>0.91946959699999997</v>
      </c>
      <c r="P739" s="12">
        <v>30.595821669999999</v>
      </c>
      <c r="Q739" s="12">
        <v>1.2035223927374501</v>
      </c>
      <c r="R739" s="12">
        <v>1.17621149919822</v>
      </c>
      <c r="S739" s="12">
        <v>-0.25321307232812601</v>
      </c>
      <c r="T739" s="12">
        <v>-1.0267881826826299</v>
      </c>
      <c r="U739" s="12">
        <v>-0.591071894056725</v>
      </c>
      <c r="V739" s="11">
        <v>7</v>
      </c>
      <c r="W739" s="11">
        <v>29.1</v>
      </c>
      <c r="X739" s="11">
        <v>203.70000000000002</v>
      </c>
    </row>
    <row r="740" spans="1:24" x14ac:dyDescent="0.2">
      <c r="A740" s="6" t="s">
        <v>46</v>
      </c>
      <c r="B740" s="6" t="s">
        <v>64</v>
      </c>
      <c r="C740" s="6" t="s">
        <v>176</v>
      </c>
      <c r="D740" s="6" t="s">
        <v>144</v>
      </c>
      <c r="E740" s="6">
        <v>4</v>
      </c>
      <c r="F740" s="6" t="s">
        <v>58</v>
      </c>
      <c r="G740" s="6" t="str">
        <f t="shared" si="32"/>
        <v>TCT4</v>
      </c>
      <c r="H740" s="6" t="str">
        <f t="shared" si="31"/>
        <v>TCT4.1</v>
      </c>
      <c r="I740" s="11">
        <v>12</v>
      </c>
      <c r="J740" s="7">
        <v>2</v>
      </c>
      <c r="K740" s="12">
        <v>63.702500000000001</v>
      </c>
      <c r="L740" s="12">
        <v>26.7566666666667</v>
      </c>
      <c r="M740" s="12">
        <v>0.41549999999999998</v>
      </c>
      <c r="N740" s="12">
        <v>74.361000000000004</v>
      </c>
      <c r="O740" s="12">
        <v>1.5622576399999999</v>
      </c>
      <c r="P740" s="12">
        <v>17.465802849999999</v>
      </c>
      <c r="Q740" s="12">
        <v>1.11007961889632</v>
      </c>
      <c r="R740" s="12">
        <v>-0.735398168887621</v>
      </c>
      <c r="S740" s="12">
        <v>-0.41683633957570698</v>
      </c>
      <c r="T740" s="12">
        <v>0.22967907107191499</v>
      </c>
      <c r="U740" s="12">
        <v>-0.71019937619717599</v>
      </c>
      <c r="V740" s="11">
        <v>11</v>
      </c>
      <c r="W740" s="11">
        <v>22.2</v>
      </c>
      <c r="X740" s="11">
        <v>244.2</v>
      </c>
    </row>
    <row r="741" spans="1:24" x14ac:dyDescent="0.2">
      <c r="A741" s="6" t="s">
        <v>51</v>
      </c>
      <c r="B741" s="6" t="s">
        <v>22</v>
      </c>
      <c r="C741" s="6" t="s">
        <v>176</v>
      </c>
      <c r="D741" s="6" t="s">
        <v>144</v>
      </c>
      <c r="E741" s="6">
        <v>4</v>
      </c>
      <c r="F741" s="6" t="s">
        <v>59</v>
      </c>
      <c r="G741" s="6" t="str">
        <f t="shared" si="32"/>
        <v>TCT4</v>
      </c>
      <c r="H741" s="6" t="str">
        <f t="shared" si="31"/>
        <v>TCT4.2</v>
      </c>
      <c r="I741" s="11">
        <v>13</v>
      </c>
      <c r="J741" s="7">
        <v>2</v>
      </c>
      <c r="K741" s="12">
        <v>49.454999999999998</v>
      </c>
      <c r="L741" s="12">
        <v>19.751999999999999</v>
      </c>
      <c r="M741" s="12">
        <v>0.39900000000000002</v>
      </c>
      <c r="N741" s="12">
        <v>88.952500000000001</v>
      </c>
      <c r="O741" s="12">
        <v>0.48394651100000002</v>
      </c>
      <c r="P741" s="12">
        <v>16.857911900000001</v>
      </c>
      <c r="Q741" s="12">
        <v>0.52752473449493498</v>
      </c>
      <c r="R741" s="12">
        <v>-1.3055071505918801</v>
      </c>
      <c r="S741" s="12">
        <v>-0.65710911871639399</v>
      </c>
      <c r="T741" s="12">
        <v>-0.80028415650586004</v>
      </c>
      <c r="U741" s="12">
        <v>-3.2113997710520301E-3</v>
      </c>
      <c r="V741" s="11">
        <v>8</v>
      </c>
      <c r="W741" s="11">
        <v>26.4</v>
      </c>
      <c r="X741" s="11">
        <v>211.2</v>
      </c>
    </row>
    <row r="742" spans="1:24" x14ac:dyDescent="0.2">
      <c r="A742" s="6" t="s">
        <v>46</v>
      </c>
      <c r="B742" s="6" t="s">
        <v>23</v>
      </c>
      <c r="C742" s="6" t="s">
        <v>176</v>
      </c>
      <c r="D742" s="6" t="s">
        <v>144</v>
      </c>
      <c r="E742" s="6">
        <v>5</v>
      </c>
      <c r="F742" s="6" t="s">
        <v>61</v>
      </c>
      <c r="G742" s="6" t="str">
        <f t="shared" si="32"/>
        <v>TCT5</v>
      </c>
      <c r="H742" s="6" t="str">
        <f t="shared" si="31"/>
        <v>TCT5.2</v>
      </c>
      <c r="I742" s="11">
        <v>5</v>
      </c>
      <c r="J742" s="7">
        <v>2</v>
      </c>
      <c r="K742" s="12">
        <v>44.972499999999997</v>
      </c>
      <c r="L742" s="12">
        <v>16.097999999999999</v>
      </c>
      <c r="M742" s="12">
        <v>0.36</v>
      </c>
      <c r="N742" s="12">
        <v>70.138499999999993</v>
      </c>
      <c r="O742" s="12">
        <v>1.2016400140000001</v>
      </c>
      <c r="P742" s="12">
        <v>8.3512041089999993</v>
      </c>
      <c r="Q742" s="12">
        <v>1.44808646400557</v>
      </c>
      <c r="R742" s="12">
        <v>-2.4406484918931399</v>
      </c>
      <c r="S742" s="12">
        <v>-1.0355829003268999</v>
      </c>
      <c r="T742" s="12">
        <v>0.20346124790828701</v>
      </c>
      <c r="U742" s="12">
        <v>-0.23120127010744901</v>
      </c>
      <c r="V742" s="11">
        <v>6</v>
      </c>
      <c r="W742" s="11">
        <v>19</v>
      </c>
      <c r="X742" s="11">
        <v>114</v>
      </c>
    </row>
    <row r="743" spans="1:24" x14ac:dyDescent="0.2">
      <c r="A743" s="6" t="s">
        <v>51</v>
      </c>
      <c r="B743" s="6" t="s">
        <v>64</v>
      </c>
      <c r="C743" s="6" t="s">
        <v>176</v>
      </c>
      <c r="D743" s="6" t="s">
        <v>144</v>
      </c>
      <c r="E743" s="6">
        <v>5</v>
      </c>
      <c r="F743" s="6" t="s">
        <v>60</v>
      </c>
      <c r="G743" s="6" t="str">
        <f t="shared" si="32"/>
        <v>TCT5</v>
      </c>
      <c r="H743" s="6" t="str">
        <f t="shared" si="31"/>
        <v>TCT5.1</v>
      </c>
      <c r="I743" s="11">
        <v>5</v>
      </c>
      <c r="J743" s="7">
        <v>2</v>
      </c>
      <c r="K743" s="12">
        <v>62.5283333333333</v>
      </c>
      <c r="L743" s="12">
        <v>25.838999999999999</v>
      </c>
      <c r="M743" s="12">
        <v>0.413333333333333</v>
      </c>
      <c r="N743" s="12">
        <v>100.100666666667</v>
      </c>
      <c r="O743" s="12">
        <v>0.90075212999999998</v>
      </c>
      <c r="P743" s="12">
        <v>21.02367739</v>
      </c>
      <c r="Q743" s="12">
        <v>0.247667761281885</v>
      </c>
      <c r="R743" s="12">
        <v>-0.31932677662740799</v>
      </c>
      <c r="S743" s="12">
        <v>-0.23267690290047499</v>
      </c>
      <c r="T743" s="12">
        <v>-0.45075315336604299</v>
      </c>
      <c r="U743" s="12">
        <v>0.113532226280031</v>
      </c>
      <c r="V743" s="11">
        <v>7</v>
      </c>
      <c r="W743" s="11">
        <v>17.5</v>
      </c>
      <c r="X743" s="11">
        <v>122.5</v>
      </c>
    </row>
    <row r="744" spans="1:24" x14ac:dyDescent="0.2">
      <c r="A744" s="6" t="s">
        <v>46</v>
      </c>
      <c r="B744" s="6" t="s">
        <v>64</v>
      </c>
      <c r="C744" s="6" t="s">
        <v>176</v>
      </c>
      <c r="D744" s="6" t="s">
        <v>144</v>
      </c>
      <c r="E744" s="6">
        <v>6</v>
      </c>
      <c r="F744" s="6" t="s">
        <v>63</v>
      </c>
      <c r="G744" s="6" t="str">
        <f t="shared" si="32"/>
        <v>TCT6</v>
      </c>
      <c r="H744" s="6" t="str">
        <f t="shared" si="31"/>
        <v>TCT6.2</v>
      </c>
      <c r="I744" s="11">
        <v>7</v>
      </c>
      <c r="J744" s="7">
        <v>2</v>
      </c>
      <c r="K744" s="12">
        <v>58.872999999999998</v>
      </c>
      <c r="L744" s="12">
        <v>24.0096666666667</v>
      </c>
      <c r="M744" s="12">
        <v>0.40899999999999997</v>
      </c>
      <c r="N744" s="12">
        <v>78.468333333333305</v>
      </c>
      <c r="O744" s="12">
        <v>0.98455634599999997</v>
      </c>
      <c r="P744" s="12">
        <v>22.14958695</v>
      </c>
      <c r="Q744" s="12">
        <v>0.97512955242214405</v>
      </c>
      <c r="R744" s="12">
        <v>-0.380534147303626</v>
      </c>
      <c r="S744" s="12">
        <v>-0.30478892985931499</v>
      </c>
      <c r="T744" s="12">
        <v>-0.68227625942370096</v>
      </c>
      <c r="U744" s="12">
        <v>-0.51574045676757796</v>
      </c>
      <c r="V744" s="11">
        <v>13</v>
      </c>
      <c r="W744" s="11">
        <v>15.2</v>
      </c>
      <c r="X744" s="11">
        <v>197.6</v>
      </c>
    </row>
    <row r="745" spans="1:24" x14ac:dyDescent="0.2">
      <c r="A745" s="6" t="s">
        <v>51</v>
      </c>
      <c r="B745" s="6" t="s">
        <v>64</v>
      </c>
      <c r="C745" s="6" t="s">
        <v>176</v>
      </c>
      <c r="D745" s="6" t="s">
        <v>144</v>
      </c>
      <c r="E745" s="6">
        <v>6</v>
      </c>
      <c r="F745" s="6" t="s">
        <v>62</v>
      </c>
      <c r="G745" s="6" t="str">
        <f t="shared" si="32"/>
        <v>TCT6</v>
      </c>
      <c r="H745" s="6" t="str">
        <f t="shared" si="31"/>
        <v>TCT6.1</v>
      </c>
      <c r="I745" s="11">
        <v>4</v>
      </c>
      <c r="J745" s="7">
        <v>2</v>
      </c>
      <c r="K745" s="12">
        <v>46.677999999999997</v>
      </c>
      <c r="L745" s="12">
        <v>19.976333333333301</v>
      </c>
      <c r="M745" s="12">
        <v>0.42199999999999999</v>
      </c>
      <c r="N745" s="12">
        <v>75.882333333333307</v>
      </c>
      <c r="O745" s="12">
        <v>0.87893224999999997</v>
      </c>
      <c r="P745" s="12">
        <v>10.120529700000001</v>
      </c>
      <c r="Q745" s="12">
        <v>0.74604171116560203</v>
      </c>
      <c r="R745" s="12">
        <v>-2.2141181671663501</v>
      </c>
      <c r="S745" s="12">
        <v>-0.912009974132168</v>
      </c>
      <c r="T745" s="12">
        <v>-8.2444058078260898E-2</v>
      </c>
      <c r="U745" s="12">
        <v>-0.54437902154523699</v>
      </c>
      <c r="V745" s="11">
        <v>13</v>
      </c>
      <c r="W745" s="11">
        <v>16.2</v>
      </c>
      <c r="X745" s="11">
        <v>210.6</v>
      </c>
    </row>
    <row r="746" spans="1:24" x14ac:dyDescent="0.2">
      <c r="A746" s="6" t="s">
        <v>46</v>
      </c>
      <c r="B746" s="6" t="s">
        <v>23</v>
      </c>
      <c r="C746" s="6" t="s">
        <v>176</v>
      </c>
      <c r="D746" s="6" t="s">
        <v>144</v>
      </c>
      <c r="E746" s="6">
        <v>7</v>
      </c>
      <c r="F746" s="6" t="s">
        <v>66</v>
      </c>
      <c r="G746" s="6" t="str">
        <f t="shared" si="32"/>
        <v>TCT7</v>
      </c>
      <c r="H746" s="6" t="str">
        <f t="shared" si="31"/>
        <v>TCT7.1</v>
      </c>
      <c r="I746" s="11">
        <v>10</v>
      </c>
      <c r="J746" s="7">
        <v>2</v>
      </c>
      <c r="K746" s="12">
        <v>36.015000000000001</v>
      </c>
      <c r="L746" s="12">
        <v>14.978999999999999</v>
      </c>
      <c r="M746" s="12">
        <v>0.41299999999999998</v>
      </c>
      <c r="N746" s="12">
        <v>76.015000000000001</v>
      </c>
      <c r="O746" s="12">
        <v>1.7698576260000001</v>
      </c>
      <c r="P746" s="12">
        <v>17.605628450000001</v>
      </c>
      <c r="Q746" s="12">
        <v>1.39081140656595</v>
      </c>
      <c r="R746" s="12">
        <v>-1.7107970286157499</v>
      </c>
      <c r="S746" s="12">
        <v>0.45966341417339301</v>
      </c>
      <c r="T746" s="12">
        <v>-0.34177823839955102</v>
      </c>
      <c r="U746" s="12">
        <v>-0.54927266810257802</v>
      </c>
      <c r="V746" s="11">
        <v>12</v>
      </c>
      <c r="W746" s="11">
        <v>17</v>
      </c>
      <c r="X746" s="11">
        <v>204</v>
      </c>
    </row>
    <row r="747" spans="1:24" x14ac:dyDescent="0.2">
      <c r="A747" s="6" t="s">
        <v>51</v>
      </c>
      <c r="B747" s="6" t="s">
        <v>64</v>
      </c>
      <c r="C747" s="6" t="s">
        <v>176</v>
      </c>
      <c r="D747" s="6" t="s">
        <v>144</v>
      </c>
      <c r="E747" s="6">
        <v>7</v>
      </c>
      <c r="F747" s="6" t="s">
        <v>65</v>
      </c>
      <c r="G747" s="6" t="str">
        <f t="shared" si="32"/>
        <v>TCT7</v>
      </c>
      <c r="H747" s="6" t="str">
        <f t="shared" si="31"/>
        <v>TCT7.2</v>
      </c>
      <c r="I747" s="11">
        <v>11</v>
      </c>
      <c r="J747" s="7">
        <v>2</v>
      </c>
      <c r="K747" s="12">
        <v>37.969000000000001</v>
      </c>
      <c r="L747" s="12">
        <v>16.728999999999999</v>
      </c>
      <c r="M747" s="12">
        <v>0.441</v>
      </c>
      <c r="N747" s="12">
        <v>89.492999999999995</v>
      </c>
      <c r="O747" s="12">
        <v>1.0861711869999999</v>
      </c>
      <c r="P747" s="12">
        <v>7.8741774480000002</v>
      </c>
      <c r="Q747" s="12">
        <v>0.32298166249711902</v>
      </c>
      <c r="R747" s="12">
        <v>-2.75265407543385</v>
      </c>
      <c r="S747" s="12">
        <v>-0.47331478387105502</v>
      </c>
      <c r="T747" s="12">
        <v>9.8812309301111304E-2</v>
      </c>
      <c r="U747" s="12">
        <v>-0.239234218371223</v>
      </c>
      <c r="V747" s="11">
        <v>11</v>
      </c>
      <c r="W747" s="11">
        <v>15.5</v>
      </c>
      <c r="X747" s="11">
        <v>170.5</v>
      </c>
    </row>
    <row r="748" spans="1:24" x14ac:dyDescent="0.2">
      <c r="A748" s="6" t="s">
        <v>46</v>
      </c>
      <c r="B748" s="6" t="s">
        <v>23</v>
      </c>
      <c r="C748" s="6" t="s">
        <v>176</v>
      </c>
      <c r="D748" s="6" t="s">
        <v>144</v>
      </c>
      <c r="E748" s="6">
        <v>8</v>
      </c>
      <c r="F748" s="6" t="s">
        <v>68</v>
      </c>
      <c r="G748" s="6" t="str">
        <f t="shared" si="32"/>
        <v>TCT8</v>
      </c>
      <c r="H748" s="6" t="str">
        <f t="shared" si="31"/>
        <v>TCT8.1</v>
      </c>
      <c r="I748" s="11">
        <v>5</v>
      </c>
      <c r="J748" s="7">
        <v>2</v>
      </c>
      <c r="K748" s="12">
        <v>44.383666666666699</v>
      </c>
      <c r="L748" s="12">
        <v>14.7906666666667</v>
      </c>
      <c r="M748" s="12">
        <v>0.333666666666667</v>
      </c>
      <c r="N748" s="12">
        <v>68.232666666666702</v>
      </c>
      <c r="O748" s="12">
        <v>2.053200838</v>
      </c>
      <c r="P748" s="12">
        <v>18.537867500000001</v>
      </c>
      <c r="Q748" s="12">
        <v>2.2381098645007702</v>
      </c>
      <c r="R748" s="12">
        <v>-1.2591572928462</v>
      </c>
      <c r="S748" s="12">
        <v>0.16502679467204301</v>
      </c>
      <c r="T748" s="12">
        <v>-6.3671209883031002E-2</v>
      </c>
      <c r="U748" s="12">
        <v>-0.21994752127915099</v>
      </c>
      <c r="V748" s="11">
        <v>9</v>
      </c>
      <c r="W748" s="11">
        <v>19.7</v>
      </c>
      <c r="X748" s="11">
        <v>177.29999999999998</v>
      </c>
    </row>
    <row r="749" spans="1:24" x14ac:dyDescent="0.2">
      <c r="A749" s="6" t="s">
        <v>51</v>
      </c>
      <c r="B749" s="6" t="s">
        <v>64</v>
      </c>
      <c r="C749" s="6" t="s">
        <v>176</v>
      </c>
      <c r="D749" s="6" t="s">
        <v>144</v>
      </c>
      <c r="E749" s="6">
        <v>8</v>
      </c>
      <c r="F749" s="6" t="s">
        <v>67</v>
      </c>
      <c r="G749" s="6" t="str">
        <f t="shared" si="32"/>
        <v>TCT8</v>
      </c>
      <c r="H749" s="6" t="str">
        <f t="shared" si="31"/>
        <v>TCT8.2</v>
      </c>
      <c r="I749" s="11">
        <v>4</v>
      </c>
      <c r="J749" s="7">
        <v>2</v>
      </c>
      <c r="K749" s="12">
        <v>53.826000000000001</v>
      </c>
      <c r="L749" s="12">
        <v>21.508666666666699</v>
      </c>
      <c r="M749" s="12">
        <v>0.39750000000000002</v>
      </c>
      <c r="N749" s="12">
        <v>64.771333333333303</v>
      </c>
      <c r="O749" s="12">
        <v>0.94647703500000002</v>
      </c>
      <c r="P749" s="12">
        <v>12.64937396</v>
      </c>
      <c r="Q749" s="12">
        <v>1.2583577771947201</v>
      </c>
      <c r="R749" s="12">
        <v>-1.6795359191610499</v>
      </c>
      <c r="S749" s="12">
        <v>-1.09116399851599</v>
      </c>
      <c r="T749" s="12">
        <v>-0.12010896511451</v>
      </c>
      <c r="U749" s="12">
        <v>-0.74400337035032105</v>
      </c>
      <c r="V749" s="11">
        <v>10</v>
      </c>
      <c r="W749" s="11">
        <v>19</v>
      </c>
      <c r="X749" s="11">
        <v>190</v>
      </c>
    </row>
    <row r="750" spans="1:24" x14ac:dyDescent="0.2">
      <c r="A750" s="6" t="s">
        <v>46</v>
      </c>
      <c r="B750" s="6" t="s">
        <v>54</v>
      </c>
      <c r="C750" s="6" t="s">
        <v>176</v>
      </c>
      <c r="D750" s="6" t="s">
        <v>144</v>
      </c>
      <c r="E750" s="6">
        <v>9</v>
      </c>
      <c r="F750" s="6" t="s">
        <v>69</v>
      </c>
      <c r="G750" s="6" t="str">
        <f t="shared" si="32"/>
        <v>TCT9</v>
      </c>
      <c r="H750" s="6" t="str">
        <f t="shared" si="31"/>
        <v>TCT9.1</v>
      </c>
      <c r="I750" s="14">
        <v>16</v>
      </c>
      <c r="J750" s="7">
        <v>2</v>
      </c>
      <c r="K750" s="12" t="s">
        <v>50</v>
      </c>
      <c r="L750" s="12" t="s">
        <v>50</v>
      </c>
      <c r="M750" s="12" t="s">
        <v>50</v>
      </c>
      <c r="N750" s="12" t="s">
        <v>50</v>
      </c>
      <c r="O750" s="12" t="s">
        <v>50</v>
      </c>
      <c r="P750" s="12" t="s">
        <v>50</v>
      </c>
      <c r="Q750" s="12" t="s">
        <v>50</v>
      </c>
      <c r="R750" s="12" t="s">
        <v>50</v>
      </c>
      <c r="S750" s="12" t="s">
        <v>50</v>
      </c>
      <c r="T750" s="12" t="s">
        <v>50</v>
      </c>
      <c r="U750" s="12" t="s">
        <v>50</v>
      </c>
      <c r="V750" s="11">
        <v>8</v>
      </c>
      <c r="W750" s="11">
        <v>22</v>
      </c>
      <c r="X750" s="11">
        <v>176</v>
      </c>
    </row>
    <row r="751" spans="1:24" x14ac:dyDescent="0.2">
      <c r="A751" s="6" t="s">
        <v>51</v>
      </c>
      <c r="B751" s="6" t="s">
        <v>23</v>
      </c>
      <c r="C751" s="6" t="s">
        <v>176</v>
      </c>
      <c r="D751" s="6" t="s">
        <v>144</v>
      </c>
      <c r="E751" s="6">
        <v>9</v>
      </c>
      <c r="F751" s="6" t="s">
        <v>70</v>
      </c>
      <c r="G751" s="6" t="str">
        <f t="shared" si="32"/>
        <v>TCT9</v>
      </c>
      <c r="H751" s="6" t="str">
        <f t="shared" si="31"/>
        <v>TCT9.2</v>
      </c>
      <c r="I751" s="11">
        <v>17</v>
      </c>
      <c r="J751" s="7">
        <v>2</v>
      </c>
      <c r="K751" s="12" t="s">
        <v>50</v>
      </c>
      <c r="L751" s="12" t="s">
        <v>50</v>
      </c>
      <c r="M751" s="12" t="s">
        <v>50</v>
      </c>
      <c r="N751" s="12" t="s">
        <v>50</v>
      </c>
      <c r="O751" s="12" t="s">
        <v>50</v>
      </c>
      <c r="P751" s="12" t="s">
        <v>50</v>
      </c>
      <c r="Q751" s="12" t="s">
        <v>50</v>
      </c>
      <c r="R751" s="12" t="s">
        <v>50</v>
      </c>
      <c r="S751" s="12" t="s">
        <v>50</v>
      </c>
      <c r="T751" s="12" t="s">
        <v>50</v>
      </c>
      <c r="U751" s="12" t="s">
        <v>50</v>
      </c>
      <c r="V751" s="11">
        <v>6</v>
      </c>
      <c r="W751" s="11">
        <v>25</v>
      </c>
      <c r="X751" s="11">
        <v>150</v>
      </c>
    </row>
    <row r="752" spans="1:24" x14ac:dyDescent="0.2">
      <c r="A752" s="6" t="s">
        <v>46</v>
      </c>
      <c r="B752" s="6" t="s">
        <v>22</v>
      </c>
      <c r="C752" s="6" t="s">
        <v>176</v>
      </c>
      <c r="D752" s="6" t="s">
        <v>144</v>
      </c>
      <c r="E752" s="6">
        <v>10</v>
      </c>
      <c r="F752" s="6" t="s">
        <v>71</v>
      </c>
      <c r="G752" s="6" t="str">
        <f t="shared" si="32"/>
        <v>TCT10</v>
      </c>
      <c r="H752" s="6" t="str">
        <f t="shared" si="31"/>
        <v>TCT10.2</v>
      </c>
      <c r="I752" s="11">
        <v>17</v>
      </c>
      <c r="J752" s="7">
        <v>2</v>
      </c>
      <c r="K752" s="12">
        <v>84.9</v>
      </c>
      <c r="L752" s="12">
        <v>28.684000000000001</v>
      </c>
      <c r="M752" s="12">
        <v>0.33700000000000002</v>
      </c>
      <c r="N752" s="12">
        <v>76.975999999999999</v>
      </c>
      <c r="O752" s="12">
        <v>1.0256417659999999</v>
      </c>
      <c r="P752" s="12">
        <v>28.841659419999999</v>
      </c>
      <c r="Q752" s="12">
        <v>1.48634089705562</v>
      </c>
      <c r="R752" s="12">
        <v>1.3733144024409301</v>
      </c>
      <c r="S752" s="12">
        <v>-0.70058768560211804</v>
      </c>
      <c r="T752" s="12">
        <v>-0.56761358351107005</v>
      </c>
      <c r="U752" s="12">
        <v>-0.15069517687037701</v>
      </c>
      <c r="V752" s="11">
        <v>8</v>
      </c>
      <c r="W752" s="11">
        <v>27.1</v>
      </c>
      <c r="X752" s="11">
        <v>216.8</v>
      </c>
    </row>
    <row r="753" spans="1:24" x14ac:dyDescent="0.2">
      <c r="A753" s="6" t="s">
        <v>51</v>
      </c>
      <c r="B753" s="6" t="s">
        <v>54</v>
      </c>
      <c r="C753" s="6" t="s">
        <v>176</v>
      </c>
      <c r="D753" s="6" t="s">
        <v>144</v>
      </c>
      <c r="E753" s="6">
        <v>10</v>
      </c>
      <c r="F753" s="6" t="s">
        <v>72</v>
      </c>
      <c r="G753" s="6" t="str">
        <f t="shared" si="32"/>
        <v>TCT10</v>
      </c>
      <c r="H753" s="6" t="str">
        <f t="shared" si="31"/>
        <v>TCT10.1</v>
      </c>
      <c r="I753" s="11">
        <v>18</v>
      </c>
      <c r="J753" s="7">
        <v>2</v>
      </c>
      <c r="K753" s="12">
        <v>71.460333333333296</v>
      </c>
      <c r="L753" s="12">
        <v>31.182666666666702</v>
      </c>
      <c r="M753" s="12">
        <v>0.43666666666666698</v>
      </c>
      <c r="N753" s="12">
        <v>97.713999999999999</v>
      </c>
      <c r="O753" s="12">
        <v>0.7918115</v>
      </c>
      <c r="P753" s="12">
        <v>31.943734419999998</v>
      </c>
      <c r="Q753" s="12">
        <v>0.27817830487273798</v>
      </c>
      <c r="R753" s="12">
        <v>1.22268917594778</v>
      </c>
      <c r="S753" s="12">
        <v>0.27608619349285102</v>
      </c>
      <c r="T753" s="12">
        <v>-1.20789039008751</v>
      </c>
      <c r="U753" s="12">
        <v>-0.26105778120548701</v>
      </c>
      <c r="V753" s="11">
        <v>7</v>
      </c>
      <c r="W753" s="11">
        <v>24</v>
      </c>
      <c r="X753" s="11">
        <v>168</v>
      </c>
    </row>
    <row r="754" spans="1:24" x14ac:dyDescent="0.2">
      <c r="A754" s="6" t="s">
        <v>46</v>
      </c>
      <c r="B754" s="6" t="s">
        <v>22</v>
      </c>
      <c r="C754" s="6" t="s">
        <v>176</v>
      </c>
      <c r="D754" s="6" t="s">
        <v>144</v>
      </c>
      <c r="E754" s="6">
        <v>11</v>
      </c>
      <c r="F754" s="6" t="s">
        <v>73</v>
      </c>
      <c r="G754" s="6" t="str">
        <f t="shared" si="32"/>
        <v>TCT11</v>
      </c>
      <c r="H754" s="6" t="str">
        <f t="shared" si="31"/>
        <v>TCT11.1</v>
      </c>
      <c r="I754" s="11">
        <v>21</v>
      </c>
      <c r="J754" s="7">
        <v>2</v>
      </c>
      <c r="K754" s="12">
        <v>48.900666666666702</v>
      </c>
      <c r="L754" s="12">
        <v>19.0683333333333</v>
      </c>
      <c r="M754" s="12">
        <v>0.391666666666667</v>
      </c>
      <c r="N754" s="12">
        <v>92.983000000000004</v>
      </c>
      <c r="O754" s="12">
        <v>0.84762855299999995</v>
      </c>
      <c r="P754" s="12">
        <v>26.133397980000002</v>
      </c>
      <c r="Q754" s="12">
        <v>0.81350973994855103</v>
      </c>
      <c r="R754" s="12">
        <v>-0.239288157860572</v>
      </c>
      <c r="S754" s="12">
        <v>0.28952435833851697</v>
      </c>
      <c r="T754" s="12">
        <v>-1.30686925344301</v>
      </c>
      <c r="U754" s="12">
        <v>7.9388139899388893E-2</v>
      </c>
      <c r="V754" s="11">
        <v>4</v>
      </c>
      <c r="W754" s="11">
        <v>26.5</v>
      </c>
      <c r="X754" s="11">
        <v>106</v>
      </c>
    </row>
    <row r="755" spans="1:24" x14ac:dyDescent="0.2">
      <c r="A755" s="6" t="s">
        <v>46</v>
      </c>
      <c r="B755" s="6" t="s">
        <v>23</v>
      </c>
      <c r="C755" s="6" t="s">
        <v>176</v>
      </c>
      <c r="D755" s="6" t="s">
        <v>144</v>
      </c>
      <c r="E755" s="6">
        <v>11</v>
      </c>
      <c r="F755" s="6">
        <v>11.4</v>
      </c>
      <c r="G755" s="6" t="str">
        <f t="shared" si="32"/>
        <v>TCT11</v>
      </c>
      <c r="H755" s="6" t="str">
        <f t="shared" si="31"/>
        <v>TCT11.4</v>
      </c>
      <c r="I755" s="11" t="s">
        <v>50</v>
      </c>
      <c r="J755" s="7">
        <v>2</v>
      </c>
      <c r="K755" s="12" t="s">
        <v>50</v>
      </c>
      <c r="L755" s="12" t="s">
        <v>50</v>
      </c>
      <c r="M755" s="12" t="s">
        <v>50</v>
      </c>
      <c r="N755" s="12" t="s">
        <v>50</v>
      </c>
      <c r="O755" s="12" t="s">
        <v>50</v>
      </c>
      <c r="P755" s="12" t="s">
        <v>50</v>
      </c>
      <c r="Q755" s="12" t="s">
        <v>50</v>
      </c>
      <c r="R755" s="12" t="s">
        <v>50</v>
      </c>
      <c r="S755" s="12" t="s">
        <v>50</v>
      </c>
      <c r="T755" s="12" t="s">
        <v>50</v>
      </c>
      <c r="U755" s="12" t="s">
        <v>50</v>
      </c>
      <c r="V755" s="11">
        <v>6</v>
      </c>
      <c r="W755" s="11">
        <v>23</v>
      </c>
      <c r="X755" s="11">
        <v>138</v>
      </c>
    </row>
    <row r="756" spans="1:24" x14ac:dyDescent="0.2">
      <c r="A756" s="6" t="s">
        <v>51</v>
      </c>
      <c r="B756" s="6" t="s">
        <v>22</v>
      </c>
      <c r="C756" s="6" t="s">
        <v>176</v>
      </c>
      <c r="D756" s="6" t="s">
        <v>144</v>
      </c>
      <c r="E756" s="6">
        <v>11</v>
      </c>
      <c r="F756" s="6" t="s">
        <v>74</v>
      </c>
      <c r="G756" s="6" t="str">
        <f t="shared" si="32"/>
        <v>TCT11</v>
      </c>
      <c r="H756" s="6" t="str">
        <f t="shared" si="31"/>
        <v>TCT11.2</v>
      </c>
      <c r="I756" s="11">
        <v>23</v>
      </c>
      <c r="J756" s="7">
        <v>2</v>
      </c>
      <c r="K756" s="12">
        <v>76.621666666666698</v>
      </c>
      <c r="L756" s="12">
        <v>27.755666666666698</v>
      </c>
      <c r="M756" s="12">
        <v>0.36299999999999999</v>
      </c>
      <c r="N756" s="12">
        <v>85.033666666666704</v>
      </c>
      <c r="O756" s="12">
        <v>1.5924201600000001</v>
      </c>
      <c r="P756" s="12">
        <v>32.670214960000003</v>
      </c>
      <c r="Q756" s="12">
        <v>1.4341783365930401</v>
      </c>
      <c r="R756" s="12">
        <v>1.5342566152416801</v>
      </c>
      <c r="S756" s="12">
        <v>0.342132512976903</v>
      </c>
      <c r="T756" s="12">
        <v>-0.64496117783593299</v>
      </c>
      <c r="U756" s="12">
        <v>-0.14645070321207199</v>
      </c>
      <c r="V756" s="11">
        <v>4</v>
      </c>
      <c r="W756" s="11">
        <v>25</v>
      </c>
      <c r="X756" s="11">
        <v>100</v>
      </c>
    </row>
    <row r="757" spans="1:24" x14ac:dyDescent="0.2">
      <c r="A757" s="6" t="s">
        <v>51</v>
      </c>
      <c r="B757" s="6" t="s">
        <v>64</v>
      </c>
      <c r="C757" s="6" t="s">
        <v>176</v>
      </c>
      <c r="D757" s="6" t="s">
        <v>144</v>
      </c>
      <c r="E757" s="6">
        <v>11</v>
      </c>
      <c r="F757" s="6">
        <v>11.3</v>
      </c>
      <c r="G757" s="6" t="str">
        <f t="shared" si="32"/>
        <v>TCT11</v>
      </c>
      <c r="H757" s="6" t="str">
        <f t="shared" si="31"/>
        <v>TCT11.3</v>
      </c>
      <c r="I757" s="11">
        <v>7</v>
      </c>
      <c r="J757" s="7">
        <v>2</v>
      </c>
      <c r="K757" s="12" t="s">
        <v>50</v>
      </c>
      <c r="L757" s="12" t="s">
        <v>50</v>
      </c>
      <c r="M757" s="12" t="s">
        <v>50</v>
      </c>
      <c r="N757" s="12" t="s">
        <v>50</v>
      </c>
      <c r="O757" s="12" t="s">
        <v>50</v>
      </c>
      <c r="P757" s="12" t="s">
        <v>50</v>
      </c>
      <c r="Q757" s="12" t="s">
        <v>50</v>
      </c>
      <c r="R757" s="12" t="s">
        <v>50</v>
      </c>
      <c r="S757" s="12" t="s">
        <v>50</v>
      </c>
      <c r="T757" s="12" t="s">
        <v>50</v>
      </c>
      <c r="U757" s="12" t="s">
        <v>50</v>
      </c>
      <c r="V757" s="11">
        <v>6</v>
      </c>
      <c r="W757" s="11">
        <v>22.2</v>
      </c>
      <c r="X757" s="11">
        <v>133.19999999999999</v>
      </c>
    </row>
    <row r="758" spans="1:24" x14ac:dyDescent="0.2">
      <c r="A758" s="6" t="s">
        <v>46</v>
      </c>
      <c r="B758" s="6" t="s">
        <v>64</v>
      </c>
      <c r="C758" s="6" t="s">
        <v>176</v>
      </c>
      <c r="D758" s="6" t="s">
        <v>144</v>
      </c>
      <c r="E758" s="6">
        <v>12</v>
      </c>
      <c r="F758" s="6" t="s">
        <v>75</v>
      </c>
      <c r="G758" s="6" t="str">
        <f t="shared" si="32"/>
        <v>TCT12</v>
      </c>
      <c r="H758" s="6" t="str">
        <f t="shared" si="31"/>
        <v>TCT12.1</v>
      </c>
      <c r="I758" s="11">
        <v>11</v>
      </c>
      <c r="J758" s="7">
        <v>2</v>
      </c>
      <c r="K758" s="12">
        <v>96.637333333333302</v>
      </c>
      <c r="L758" s="12">
        <v>30.065000000000001</v>
      </c>
      <c r="M758" s="12">
        <v>0.31133333333333302</v>
      </c>
      <c r="N758" s="12">
        <v>89.111000000000004</v>
      </c>
      <c r="O758" s="12">
        <v>0.93736288899999998</v>
      </c>
      <c r="P758" s="12">
        <v>16.081452689999999</v>
      </c>
      <c r="Q758" s="12">
        <v>0.91244206496437896</v>
      </c>
      <c r="R758" s="12">
        <v>0.39489742542030498</v>
      </c>
      <c r="S758" s="12">
        <v>-1.8801025381795</v>
      </c>
      <c r="T758" s="12">
        <v>0.78031949443279802</v>
      </c>
      <c r="U758" s="12">
        <v>0.49043275325420699</v>
      </c>
      <c r="V758" s="11">
        <v>10</v>
      </c>
      <c r="W758" s="11">
        <v>15.8</v>
      </c>
      <c r="X758" s="11">
        <v>158</v>
      </c>
    </row>
    <row r="759" spans="1:24" x14ac:dyDescent="0.2">
      <c r="A759" s="6" t="s">
        <v>51</v>
      </c>
      <c r="B759" s="6" t="s">
        <v>64</v>
      </c>
      <c r="C759" s="6" t="s">
        <v>176</v>
      </c>
      <c r="D759" s="6" t="s">
        <v>144</v>
      </c>
      <c r="E759" s="6">
        <v>12</v>
      </c>
      <c r="F759" s="6" t="s">
        <v>76</v>
      </c>
      <c r="G759" s="6" t="str">
        <f t="shared" si="32"/>
        <v>TCT12</v>
      </c>
      <c r="H759" s="6" t="str">
        <f t="shared" si="31"/>
        <v>TCT12.2</v>
      </c>
      <c r="I759" s="11">
        <v>12</v>
      </c>
      <c r="J759" s="7">
        <v>2</v>
      </c>
      <c r="K759" s="12">
        <v>88.539666666666704</v>
      </c>
      <c r="L759" s="12">
        <v>30.7216666666667</v>
      </c>
      <c r="M759" s="12">
        <v>0.34666666666666701</v>
      </c>
      <c r="N759" s="12">
        <v>92.804666666666705</v>
      </c>
      <c r="O759" s="12">
        <v>0.98018485</v>
      </c>
      <c r="P759" s="12">
        <v>19.758551229999998</v>
      </c>
      <c r="Q759" s="12">
        <v>0.71902670939618096</v>
      </c>
      <c r="R759" s="12">
        <v>0.50797676023345395</v>
      </c>
      <c r="S759" s="12">
        <v>-1.2305471079617201</v>
      </c>
      <c r="T759" s="12">
        <v>0.32621641731398798</v>
      </c>
      <c r="U759" s="12">
        <v>0.32232040827812197</v>
      </c>
      <c r="V759" s="11">
        <v>8</v>
      </c>
      <c r="W759" s="11">
        <v>15.2</v>
      </c>
      <c r="X759" s="11">
        <v>121.6</v>
      </c>
    </row>
    <row r="760" spans="1:24" x14ac:dyDescent="0.2">
      <c r="A760" s="6" t="s">
        <v>46</v>
      </c>
      <c r="B760" s="6" t="s">
        <v>23</v>
      </c>
      <c r="C760" s="6" t="s">
        <v>176</v>
      </c>
      <c r="D760" s="6" t="s">
        <v>144</v>
      </c>
      <c r="E760" s="6">
        <v>13</v>
      </c>
      <c r="F760" s="6" t="s">
        <v>77</v>
      </c>
      <c r="G760" s="6" t="str">
        <f t="shared" si="32"/>
        <v>TCT13</v>
      </c>
      <c r="H760" s="6" t="str">
        <f t="shared" si="31"/>
        <v>TCT13.2</v>
      </c>
      <c r="I760" s="11">
        <v>17</v>
      </c>
      <c r="J760" s="7">
        <v>2</v>
      </c>
      <c r="K760" s="12">
        <v>63.298999999999999</v>
      </c>
      <c r="L760" s="12">
        <v>26.739333333333299</v>
      </c>
      <c r="M760" s="12">
        <v>0.43099999999999999</v>
      </c>
      <c r="N760" s="12">
        <v>93.236999999999995</v>
      </c>
      <c r="O760" s="12">
        <v>0.85694586900000003</v>
      </c>
      <c r="P760" s="12">
        <v>24.152264389999999</v>
      </c>
      <c r="Q760" s="12">
        <v>0.36157595403105303</v>
      </c>
      <c r="R760" s="12">
        <v>3.1667600284103203E-2</v>
      </c>
      <c r="S760" s="12">
        <v>-0.10018937585202201</v>
      </c>
      <c r="T760" s="12">
        <v>-0.74832925396829797</v>
      </c>
      <c r="U760" s="12">
        <v>-0.26205648554125399</v>
      </c>
      <c r="V760" s="11">
        <v>6</v>
      </c>
      <c r="W760" s="11">
        <v>22.2</v>
      </c>
      <c r="X760" s="11">
        <v>133.19999999999999</v>
      </c>
    </row>
    <row r="761" spans="1:24" x14ac:dyDescent="0.2">
      <c r="A761" s="6" t="s">
        <v>46</v>
      </c>
      <c r="B761" s="6" t="s">
        <v>23</v>
      </c>
      <c r="C761" s="6" t="s">
        <v>176</v>
      </c>
      <c r="D761" s="6" t="s">
        <v>144</v>
      </c>
      <c r="E761" s="6">
        <v>13</v>
      </c>
      <c r="F761" s="6" t="s">
        <v>156</v>
      </c>
      <c r="G761" s="6" t="str">
        <f t="shared" si="32"/>
        <v>TCT13</v>
      </c>
      <c r="H761" s="6" t="str">
        <f t="shared" si="31"/>
        <v>TCT13.4</v>
      </c>
      <c r="I761" s="11">
        <v>17</v>
      </c>
      <c r="J761" s="7">
        <v>2</v>
      </c>
      <c r="K761" s="12" t="s">
        <v>50</v>
      </c>
      <c r="L761" s="12" t="s">
        <v>50</v>
      </c>
      <c r="M761" s="12" t="s">
        <v>50</v>
      </c>
      <c r="N761" s="12" t="s">
        <v>50</v>
      </c>
      <c r="O761" s="12" t="s">
        <v>50</v>
      </c>
      <c r="P761" s="12" t="s">
        <v>50</v>
      </c>
      <c r="Q761" s="12" t="s">
        <v>50</v>
      </c>
      <c r="R761" s="12" t="s">
        <v>50</v>
      </c>
      <c r="S761" s="12" t="s">
        <v>50</v>
      </c>
      <c r="T761" s="12" t="s">
        <v>50</v>
      </c>
      <c r="U761" s="12" t="s">
        <v>50</v>
      </c>
      <c r="V761" s="11">
        <v>6</v>
      </c>
      <c r="W761" s="11">
        <v>25</v>
      </c>
      <c r="X761" s="11">
        <v>150</v>
      </c>
    </row>
    <row r="762" spans="1:24" x14ac:dyDescent="0.2">
      <c r="A762" s="6" t="s">
        <v>51</v>
      </c>
      <c r="B762" s="6" t="s">
        <v>23</v>
      </c>
      <c r="C762" s="6" t="s">
        <v>176</v>
      </c>
      <c r="D762" s="6" t="s">
        <v>144</v>
      </c>
      <c r="E762" s="6">
        <v>13</v>
      </c>
      <c r="F762" s="6" t="s">
        <v>78</v>
      </c>
      <c r="G762" s="6" t="str">
        <f t="shared" si="32"/>
        <v>TCT13</v>
      </c>
      <c r="H762" s="6" t="str">
        <f t="shared" si="31"/>
        <v>TCT13.1</v>
      </c>
      <c r="I762" s="11">
        <v>17</v>
      </c>
      <c r="J762" s="7">
        <v>2</v>
      </c>
      <c r="K762" s="12">
        <v>58.2485</v>
      </c>
      <c r="L762" s="12">
        <v>22.259499999999999</v>
      </c>
      <c r="M762" s="12">
        <v>0.38400000000000001</v>
      </c>
      <c r="N762" s="12">
        <v>89.045000000000002</v>
      </c>
      <c r="O762" s="12">
        <v>2.5178009060000002</v>
      </c>
      <c r="P762" s="12">
        <v>37.719235609999998</v>
      </c>
      <c r="Q762" s="12">
        <v>1.77492032250432</v>
      </c>
      <c r="R762" s="12">
        <v>1.47195301111456</v>
      </c>
      <c r="S762" s="12">
        <v>1.9005196609844499</v>
      </c>
      <c r="T762" s="12">
        <v>-0.84779754594249201</v>
      </c>
      <c r="U762" s="12">
        <v>-0.22192724297448499</v>
      </c>
      <c r="V762" s="11">
        <v>7</v>
      </c>
      <c r="W762" s="11">
        <v>25.2</v>
      </c>
      <c r="X762" s="11">
        <v>176.4</v>
      </c>
    </row>
    <row r="763" spans="1:24" x14ac:dyDescent="0.2">
      <c r="A763" s="6" t="s">
        <v>51</v>
      </c>
      <c r="B763" s="6" t="s">
        <v>54</v>
      </c>
      <c r="C763" s="6" t="s">
        <v>176</v>
      </c>
      <c r="D763" s="6" t="s">
        <v>144</v>
      </c>
      <c r="E763" s="6">
        <v>13</v>
      </c>
      <c r="F763" s="6" t="s">
        <v>155</v>
      </c>
      <c r="G763" s="6" t="str">
        <f t="shared" si="32"/>
        <v>TCT13</v>
      </c>
      <c r="H763" s="6" t="str">
        <f t="shared" si="31"/>
        <v>TCT13.3</v>
      </c>
      <c r="I763" s="11">
        <v>18</v>
      </c>
      <c r="J763" s="7">
        <v>2</v>
      </c>
      <c r="K763" s="12">
        <v>59.381666666666703</v>
      </c>
      <c r="L763" s="12">
        <v>24.9523333333333</v>
      </c>
      <c r="M763" s="12">
        <v>0.420333333333333</v>
      </c>
      <c r="N763" s="12">
        <v>96.732333333333301</v>
      </c>
      <c r="O763" s="12">
        <v>0.76299571600000005</v>
      </c>
      <c r="P763" s="12">
        <v>24.959701240000001</v>
      </c>
      <c r="Q763" s="12">
        <v>0.35635959856399202</v>
      </c>
      <c r="R763" s="12">
        <v>-4.31160273052028E-3</v>
      </c>
      <c r="S763" s="12">
        <v>1.2296007457696901E-2</v>
      </c>
      <c r="T763" s="12">
        <v>-0.97143675433460397</v>
      </c>
      <c r="U763" s="12">
        <v>-5.6500454790242703E-2</v>
      </c>
      <c r="V763" s="11">
        <v>11</v>
      </c>
      <c r="W763" s="11">
        <v>17.7</v>
      </c>
      <c r="X763" s="11">
        <v>194.7</v>
      </c>
    </row>
    <row r="764" spans="1:24" x14ac:dyDescent="0.2">
      <c r="A764" s="6" t="s">
        <v>46</v>
      </c>
      <c r="B764" s="6" t="s">
        <v>22</v>
      </c>
      <c r="C764" s="6" t="s">
        <v>176</v>
      </c>
      <c r="D764" s="6" t="s">
        <v>144</v>
      </c>
      <c r="E764" s="6">
        <v>14</v>
      </c>
      <c r="F764" s="6" t="s">
        <v>111</v>
      </c>
      <c r="G764" s="6" t="str">
        <f t="shared" si="32"/>
        <v>TCT14</v>
      </c>
      <c r="H764" s="6" t="str">
        <f t="shared" si="31"/>
        <v>TCT14.2</v>
      </c>
      <c r="I764" s="11" t="s">
        <v>50</v>
      </c>
      <c r="J764" s="7">
        <v>2</v>
      </c>
      <c r="K764" s="12">
        <v>70.109499999999997</v>
      </c>
      <c r="L764" s="12">
        <v>29.671500000000002</v>
      </c>
      <c r="M764" s="12">
        <v>0.42349999999999999</v>
      </c>
      <c r="N764" s="12">
        <v>116.229</v>
      </c>
      <c r="O764" s="12">
        <v>0.81173949899999998</v>
      </c>
      <c r="P764" s="12">
        <v>22.00683484</v>
      </c>
      <c r="Q764" s="12">
        <v>-0.35381844838544202</v>
      </c>
      <c r="R764" s="12">
        <v>0.10460443388386</v>
      </c>
      <c r="S764" s="12">
        <v>-0.17227654855237101</v>
      </c>
      <c r="T764" s="12">
        <v>-0.32053468594783102</v>
      </c>
      <c r="U764" s="12">
        <v>0.49613047625888101</v>
      </c>
      <c r="V764" s="11">
        <v>12</v>
      </c>
      <c r="W764" s="11">
        <v>21</v>
      </c>
      <c r="X764" s="11">
        <v>252</v>
      </c>
    </row>
    <row r="765" spans="1:24" x14ac:dyDescent="0.2">
      <c r="A765" s="6" t="s">
        <v>46</v>
      </c>
      <c r="B765" s="6" t="s">
        <v>22</v>
      </c>
      <c r="C765" s="6" t="s">
        <v>176</v>
      </c>
      <c r="D765" s="6" t="s">
        <v>144</v>
      </c>
      <c r="E765" s="6">
        <v>14</v>
      </c>
      <c r="F765" s="6" t="s">
        <v>178</v>
      </c>
      <c r="G765" s="6" t="str">
        <f t="shared" si="32"/>
        <v>TCT14</v>
      </c>
      <c r="H765" s="6" t="str">
        <f t="shared" si="31"/>
        <v>TCT14.4</v>
      </c>
      <c r="I765" s="11">
        <v>23</v>
      </c>
      <c r="J765" s="7">
        <v>2</v>
      </c>
      <c r="K765" s="12" t="s">
        <v>50</v>
      </c>
      <c r="L765" s="12" t="s">
        <v>50</v>
      </c>
      <c r="M765" s="12" t="s">
        <v>50</v>
      </c>
      <c r="N765" s="12" t="s">
        <v>50</v>
      </c>
      <c r="O765" s="12" t="s">
        <v>50</v>
      </c>
      <c r="P765" s="12" t="s">
        <v>50</v>
      </c>
      <c r="Q765" s="12" t="s">
        <v>50</v>
      </c>
      <c r="R765" s="12" t="s">
        <v>50</v>
      </c>
      <c r="S765" s="12" t="s">
        <v>50</v>
      </c>
      <c r="T765" s="12" t="s">
        <v>50</v>
      </c>
      <c r="U765" s="12" t="s">
        <v>50</v>
      </c>
      <c r="V765" s="11">
        <v>6</v>
      </c>
      <c r="W765" s="11">
        <v>24</v>
      </c>
      <c r="X765" s="11">
        <v>144</v>
      </c>
    </row>
    <row r="766" spans="1:24" x14ac:dyDescent="0.2">
      <c r="A766" s="6" t="s">
        <v>51</v>
      </c>
      <c r="B766" s="6" t="s">
        <v>64</v>
      </c>
      <c r="C766" s="6" t="s">
        <v>176</v>
      </c>
      <c r="D766" s="6" t="s">
        <v>144</v>
      </c>
      <c r="E766" s="6">
        <v>14</v>
      </c>
      <c r="F766" s="6" t="s">
        <v>110</v>
      </c>
      <c r="G766" s="6" t="str">
        <f t="shared" si="32"/>
        <v>TCT14</v>
      </c>
      <c r="H766" s="6" t="str">
        <f t="shared" si="31"/>
        <v>TCT14.1</v>
      </c>
      <c r="I766" s="11">
        <v>7</v>
      </c>
      <c r="J766" s="7">
        <v>2</v>
      </c>
      <c r="K766" s="12">
        <v>72.6875</v>
      </c>
      <c r="L766" s="12">
        <v>39.912500000000001</v>
      </c>
      <c r="M766" s="12">
        <v>0.55049999999999999</v>
      </c>
      <c r="N766" s="12">
        <v>138.6875</v>
      </c>
      <c r="O766" s="12">
        <v>0.799311946</v>
      </c>
      <c r="P766" s="12">
        <v>18.593129210000001</v>
      </c>
      <c r="Q766" s="12">
        <v>-2.0064547304415301</v>
      </c>
      <c r="R766" s="12">
        <v>-0.21325617258816601</v>
      </c>
      <c r="S766" s="12">
        <v>0.175876896045704</v>
      </c>
      <c r="T766" s="12">
        <v>0.17131035782243301</v>
      </c>
      <c r="U766" s="12">
        <v>0.20145426307147701</v>
      </c>
      <c r="V766" s="11">
        <v>16</v>
      </c>
      <c r="W766" s="11">
        <v>21</v>
      </c>
      <c r="X766" s="11">
        <v>336</v>
      </c>
    </row>
    <row r="767" spans="1:24" x14ac:dyDescent="0.2">
      <c r="A767" s="6" t="s">
        <v>51</v>
      </c>
      <c r="B767" s="6" t="s">
        <v>64</v>
      </c>
      <c r="C767" s="6" t="s">
        <v>176</v>
      </c>
      <c r="D767" s="6" t="s">
        <v>144</v>
      </c>
      <c r="E767" s="6">
        <v>14</v>
      </c>
      <c r="F767" s="6" t="s">
        <v>177</v>
      </c>
      <c r="G767" s="6" t="str">
        <f t="shared" si="32"/>
        <v>TCT14</v>
      </c>
      <c r="H767" s="6" t="str">
        <f t="shared" si="31"/>
        <v>TCT14.3</v>
      </c>
      <c r="I767" s="11">
        <v>17</v>
      </c>
      <c r="J767" s="7">
        <v>2</v>
      </c>
      <c r="K767" s="12" t="s">
        <v>50</v>
      </c>
      <c r="L767" s="12" t="s">
        <v>50</v>
      </c>
      <c r="M767" s="12" t="s">
        <v>50</v>
      </c>
      <c r="N767" s="12" t="s">
        <v>50</v>
      </c>
      <c r="O767" s="12" t="s">
        <v>50</v>
      </c>
      <c r="P767" s="12" t="s">
        <v>50</v>
      </c>
      <c r="Q767" s="12" t="s">
        <v>50</v>
      </c>
      <c r="R767" s="12" t="s">
        <v>50</v>
      </c>
      <c r="S767" s="12" t="s">
        <v>50</v>
      </c>
      <c r="T767" s="12" t="s">
        <v>50</v>
      </c>
      <c r="U767" s="12" t="s">
        <v>50</v>
      </c>
      <c r="V767" s="11">
        <v>9</v>
      </c>
      <c r="W767" s="11">
        <v>20.100000000000001</v>
      </c>
      <c r="X767" s="11">
        <v>180.9</v>
      </c>
    </row>
    <row r="768" spans="1:24" x14ac:dyDescent="0.2">
      <c r="A768" s="6" t="s">
        <v>46</v>
      </c>
      <c r="B768" s="6" t="s">
        <v>23</v>
      </c>
      <c r="C768" s="6" t="s">
        <v>176</v>
      </c>
      <c r="D768" s="6" t="s">
        <v>144</v>
      </c>
      <c r="E768" s="6">
        <v>15</v>
      </c>
      <c r="F768" s="6" t="s">
        <v>79</v>
      </c>
      <c r="G768" s="6" t="str">
        <f t="shared" si="32"/>
        <v>TCT15</v>
      </c>
      <c r="H768" s="6" t="str">
        <f t="shared" si="31"/>
        <v>TCT15.1</v>
      </c>
      <c r="I768" s="11">
        <v>23</v>
      </c>
      <c r="J768" s="7">
        <v>2</v>
      </c>
      <c r="K768" s="12">
        <v>57.695666666666703</v>
      </c>
      <c r="L768" s="12">
        <v>23.562333333333299</v>
      </c>
      <c r="M768" s="12">
        <v>0.40833333333333299</v>
      </c>
      <c r="N768" s="12">
        <v>85.636333333333297</v>
      </c>
      <c r="O768" s="12">
        <v>1.0343357419999999</v>
      </c>
      <c r="P768" s="12">
        <v>24.903675539999998</v>
      </c>
      <c r="Q768" s="12">
        <v>0.86791636798799299</v>
      </c>
      <c r="R768" s="12">
        <v>-8.6451776120099896E-2</v>
      </c>
      <c r="S768" s="12">
        <v>4.8179846319564699E-2</v>
      </c>
      <c r="T768" s="12">
        <v>-0.87197536016103205</v>
      </c>
      <c r="U768" s="12">
        <v>-0.31258435869109602</v>
      </c>
      <c r="V768" s="11">
        <v>7</v>
      </c>
      <c r="W768" s="11">
        <v>22.5</v>
      </c>
      <c r="X768" s="11">
        <v>157.5</v>
      </c>
    </row>
    <row r="769" spans="1:24" x14ac:dyDescent="0.2">
      <c r="A769" s="6" t="s">
        <v>51</v>
      </c>
      <c r="B769" s="6" t="s">
        <v>22</v>
      </c>
      <c r="C769" s="6" t="s">
        <v>176</v>
      </c>
      <c r="D769" s="6" t="s">
        <v>144</v>
      </c>
      <c r="E769" s="6">
        <v>15</v>
      </c>
      <c r="F769" s="6" t="s">
        <v>80</v>
      </c>
      <c r="G769" s="6" t="str">
        <f t="shared" si="32"/>
        <v>TCT15</v>
      </c>
      <c r="H769" s="6" t="str">
        <f t="shared" si="31"/>
        <v>TCT15.2</v>
      </c>
      <c r="I769" s="11">
        <v>20</v>
      </c>
      <c r="J769" s="7">
        <v>2</v>
      </c>
      <c r="K769" s="12">
        <v>69.907666666666699</v>
      </c>
      <c r="L769" s="12">
        <v>23.2746666666667</v>
      </c>
      <c r="M769" s="12">
        <v>0.33300000000000002</v>
      </c>
      <c r="N769" s="12">
        <v>76.298333333333304</v>
      </c>
      <c r="O769" s="12">
        <v>2.8335127120000001</v>
      </c>
      <c r="P769" s="12">
        <v>27.552347000000001</v>
      </c>
      <c r="Q769" s="12">
        <v>2.2922849902169302</v>
      </c>
      <c r="R769" s="12">
        <v>0.745451952266171</v>
      </c>
      <c r="S769" s="12">
        <v>0.76859789373488396</v>
      </c>
      <c r="T769" s="12">
        <v>0.44673036049048298</v>
      </c>
      <c r="U769" s="12">
        <v>-0.19070539527165001</v>
      </c>
      <c r="V769" s="11">
        <v>7</v>
      </c>
      <c r="W769" s="11">
        <v>22</v>
      </c>
      <c r="X769" s="11">
        <v>154</v>
      </c>
    </row>
    <row r="770" spans="1:24" x14ac:dyDescent="0.2">
      <c r="A770" s="6" t="s">
        <v>46</v>
      </c>
      <c r="B770" s="6" t="s">
        <v>23</v>
      </c>
      <c r="C770" s="6" t="s">
        <v>176</v>
      </c>
      <c r="D770" s="6" t="s">
        <v>144</v>
      </c>
      <c r="E770" s="6">
        <v>16</v>
      </c>
      <c r="F770" s="6" t="s">
        <v>82</v>
      </c>
      <c r="G770" s="6" t="str">
        <f t="shared" si="32"/>
        <v>TCT16</v>
      </c>
      <c r="H770" s="6" t="str">
        <f t="shared" ref="H770:H785" si="33">CONCATENATE(C770,F770)</f>
        <v>TCT16.2</v>
      </c>
      <c r="I770" s="11">
        <v>17</v>
      </c>
      <c r="J770" s="7">
        <v>2</v>
      </c>
      <c r="K770" s="12">
        <v>53.877499999999998</v>
      </c>
      <c r="L770" s="12">
        <v>21.905999999999999</v>
      </c>
      <c r="M770" s="12">
        <v>0.40749999999999997</v>
      </c>
      <c r="N770" s="12">
        <v>116.15</v>
      </c>
      <c r="O770" s="12">
        <v>1.9954025550000001</v>
      </c>
      <c r="P770" s="12">
        <v>26.162040489999999</v>
      </c>
      <c r="Q770" s="12">
        <v>0.426029229984073</v>
      </c>
      <c r="R770" s="12">
        <v>4.06002740238669E-2</v>
      </c>
      <c r="S770" s="12">
        <v>1.27691506177278</v>
      </c>
      <c r="T770" s="12">
        <v>-0.24041669335860899</v>
      </c>
      <c r="U770" s="12">
        <v>0.56958965682526896</v>
      </c>
      <c r="V770" s="11">
        <v>8</v>
      </c>
      <c r="W770" s="11">
        <v>20.399999999999999</v>
      </c>
      <c r="X770" s="11">
        <v>163.19999999999999</v>
      </c>
    </row>
    <row r="771" spans="1:24" x14ac:dyDescent="0.2">
      <c r="A771" s="6" t="s">
        <v>46</v>
      </c>
      <c r="B771" s="6" t="s">
        <v>64</v>
      </c>
      <c r="C771" s="6" t="s">
        <v>176</v>
      </c>
      <c r="D771" s="6" t="s">
        <v>144</v>
      </c>
      <c r="E771" s="6">
        <v>16</v>
      </c>
      <c r="F771" s="6" t="s">
        <v>180</v>
      </c>
      <c r="G771" s="6" t="str">
        <f t="shared" ref="G771:G785" si="34">CONCATENATE(C771,E771)</f>
        <v>TCT16</v>
      </c>
      <c r="H771" s="6" t="str">
        <f t="shared" si="33"/>
        <v>TCT16.4</v>
      </c>
      <c r="I771" s="11">
        <v>18</v>
      </c>
      <c r="J771" s="7">
        <v>2</v>
      </c>
      <c r="K771" s="12" t="s">
        <v>50</v>
      </c>
      <c r="L771" s="12" t="s">
        <v>50</v>
      </c>
      <c r="M771" s="12" t="s">
        <v>50</v>
      </c>
      <c r="N771" s="12" t="s">
        <v>50</v>
      </c>
      <c r="O771" s="12" t="s">
        <v>50</v>
      </c>
      <c r="P771" s="12" t="s">
        <v>50</v>
      </c>
      <c r="Q771" s="12" t="s">
        <v>50</v>
      </c>
      <c r="R771" s="12" t="s">
        <v>50</v>
      </c>
      <c r="S771" s="12" t="s">
        <v>50</v>
      </c>
      <c r="T771" s="12" t="s">
        <v>50</v>
      </c>
      <c r="U771" s="12" t="s">
        <v>50</v>
      </c>
      <c r="V771" s="11">
        <v>4</v>
      </c>
      <c r="W771" s="11">
        <v>18.3</v>
      </c>
      <c r="X771" s="11">
        <v>73.2</v>
      </c>
    </row>
    <row r="772" spans="1:24" x14ac:dyDescent="0.2">
      <c r="A772" s="6" t="s">
        <v>51</v>
      </c>
      <c r="B772" s="6" t="s">
        <v>22</v>
      </c>
      <c r="C772" s="6" t="s">
        <v>176</v>
      </c>
      <c r="D772" s="6" t="s">
        <v>144</v>
      </c>
      <c r="E772" s="6">
        <v>16</v>
      </c>
      <c r="F772" s="6" t="s">
        <v>81</v>
      </c>
      <c r="G772" s="6" t="str">
        <f t="shared" si="34"/>
        <v>TCT16</v>
      </c>
      <c r="H772" s="6" t="str">
        <f t="shared" si="33"/>
        <v>TCT16.1</v>
      </c>
      <c r="I772" s="11">
        <v>23</v>
      </c>
      <c r="J772" s="7">
        <v>2</v>
      </c>
      <c r="K772" s="12">
        <v>79.756</v>
      </c>
      <c r="L772" s="12">
        <v>31.103999999999999</v>
      </c>
      <c r="M772" s="12">
        <v>0.39</v>
      </c>
      <c r="N772" s="12">
        <v>81.673000000000002</v>
      </c>
      <c r="O772" s="12">
        <v>0.82299724100000005</v>
      </c>
      <c r="P772" s="12">
        <v>24.56029693</v>
      </c>
      <c r="Q772" s="12">
        <v>0.843479655500736</v>
      </c>
      <c r="R772" s="12">
        <v>0.66895166909093795</v>
      </c>
      <c r="S772" s="12">
        <v>-0.79083044466750296</v>
      </c>
      <c r="T772" s="12">
        <v>-0.45004540679490102</v>
      </c>
      <c r="U772" s="12">
        <v>-0.35655622110153301</v>
      </c>
      <c r="V772" s="11">
        <v>6</v>
      </c>
      <c r="W772" s="11">
        <v>23.5</v>
      </c>
      <c r="X772" s="11">
        <v>141</v>
      </c>
    </row>
    <row r="773" spans="1:24" x14ac:dyDescent="0.2">
      <c r="A773" s="6" t="s">
        <v>51</v>
      </c>
      <c r="B773" s="6" t="s">
        <v>22</v>
      </c>
      <c r="C773" s="6" t="s">
        <v>176</v>
      </c>
      <c r="D773" s="6" t="s">
        <v>144</v>
      </c>
      <c r="E773" s="6">
        <v>16</v>
      </c>
      <c r="F773" s="6" t="s">
        <v>179</v>
      </c>
      <c r="G773" s="6" t="str">
        <f t="shared" si="34"/>
        <v>TCT16</v>
      </c>
      <c r="H773" s="6" t="str">
        <f t="shared" si="33"/>
        <v>TCT16.3</v>
      </c>
      <c r="I773" s="11">
        <v>24</v>
      </c>
      <c r="J773" s="7">
        <v>2</v>
      </c>
      <c r="K773" s="12" t="s">
        <v>50</v>
      </c>
      <c r="L773" s="12" t="s">
        <v>50</v>
      </c>
      <c r="M773" s="12" t="s">
        <v>50</v>
      </c>
      <c r="N773" s="12" t="s">
        <v>50</v>
      </c>
      <c r="O773" s="12">
        <v>0.73535706700000003</v>
      </c>
      <c r="P773" s="12">
        <v>28.125369079999999</v>
      </c>
      <c r="Q773" s="12" t="s">
        <v>50</v>
      </c>
      <c r="R773" s="12" t="s">
        <v>50</v>
      </c>
      <c r="S773" s="12" t="s">
        <v>50</v>
      </c>
      <c r="T773" s="12" t="s">
        <v>50</v>
      </c>
      <c r="U773" s="12" t="s">
        <v>50</v>
      </c>
      <c r="V773" s="11">
        <v>5</v>
      </c>
      <c r="W773" s="11">
        <v>20.2</v>
      </c>
      <c r="X773" s="11">
        <v>101</v>
      </c>
    </row>
    <row r="774" spans="1:24" x14ac:dyDescent="0.2">
      <c r="A774" s="6" t="s">
        <v>46</v>
      </c>
      <c r="B774" s="6" t="s">
        <v>54</v>
      </c>
      <c r="C774" s="6" t="s">
        <v>176</v>
      </c>
      <c r="D774" s="6" t="s">
        <v>144</v>
      </c>
      <c r="E774" s="6">
        <v>17</v>
      </c>
      <c r="F774" s="6" t="s">
        <v>83</v>
      </c>
      <c r="G774" s="6" t="str">
        <f t="shared" si="34"/>
        <v>TCT17</v>
      </c>
      <c r="H774" s="6" t="str">
        <f t="shared" si="33"/>
        <v>TCT17.1</v>
      </c>
      <c r="I774" s="11">
        <v>10</v>
      </c>
      <c r="J774" s="7">
        <v>2</v>
      </c>
      <c r="K774" s="12">
        <v>55.230499999999999</v>
      </c>
      <c r="L774" s="12">
        <v>21.864000000000001</v>
      </c>
      <c r="M774" s="12">
        <v>0.39550000000000002</v>
      </c>
      <c r="N774" s="12">
        <v>79.549499999999995</v>
      </c>
      <c r="O774" s="12">
        <v>1.048343271</v>
      </c>
      <c r="P774" s="12">
        <v>24.496597349999998</v>
      </c>
      <c r="Q774" s="12">
        <v>1.14858174292889</v>
      </c>
      <c r="R774" s="12">
        <v>-0.230686016861742</v>
      </c>
      <c r="S774" s="12">
        <v>-2.6196149476246901E-2</v>
      </c>
      <c r="T774" s="12">
        <v>-0.925121502771036</v>
      </c>
      <c r="U774" s="12">
        <v>-0.38593210559670799</v>
      </c>
      <c r="V774" s="11">
        <v>7</v>
      </c>
      <c r="W774" s="11">
        <v>16.2</v>
      </c>
      <c r="X774" s="11">
        <v>113.39999999999999</v>
      </c>
    </row>
    <row r="775" spans="1:24" x14ac:dyDescent="0.2">
      <c r="A775" s="6" t="s">
        <v>51</v>
      </c>
      <c r="B775" s="6" t="s">
        <v>22</v>
      </c>
      <c r="C775" s="6" t="s">
        <v>176</v>
      </c>
      <c r="D775" s="6" t="s">
        <v>144</v>
      </c>
      <c r="E775" s="6">
        <v>17</v>
      </c>
      <c r="F775" s="6" t="s">
        <v>84</v>
      </c>
      <c r="G775" s="6" t="str">
        <f t="shared" si="34"/>
        <v>TCT17</v>
      </c>
      <c r="H775" s="6" t="str">
        <f t="shared" si="33"/>
        <v>TCT17.2</v>
      </c>
      <c r="I775" s="11">
        <v>11</v>
      </c>
      <c r="J775" s="7">
        <v>2</v>
      </c>
      <c r="K775" s="12">
        <v>73.787666666666695</v>
      </c>
      <c r="L775" s="12">
        <v>26.735666666666699</v>
      </c>
      <c r="M775" s="12">
        <v>0.36233333333333301</v>
      </c>
      <c r="N775" s="12">
        <v>69.198999999999998</v>
      </c>
      <c r="O775" s="12">
        <v>1.309893365</v>
      </c>
      <c r="P775" s="12">
        <v>22.890827529999999</v>
      </c>
      <c r="Q775" s="12">
        <v>1.5852185182755101</v>
      </c>
      <c r="R775" s="12">
        <v>0.26169465895673899</v>
      </c>
      <c r="S775" s="12">
        <v>-0.680154631504302</v>
      </c>
      <c r="T775" s="12">
        <v>-0.18441129210393001</v>
      </c>
      <c r="U775" s="12">
        <v>-0.51571569667378503</v>
      </c>
      <c r="V775" s="11">
        <v>6</v>
      </c>
      <c r="W775" s="11">
        <v>21</v>
      </c>
      <c r="X775" s="11">
        <v>126</v>
      </c>
    </row>
    <row r="776" spans="1:24" x14ac:dyDescent="0.2">
      <c r="A776" s="6" t="s">
        <v>46</v>
      </c>
      <c r="B776" s="6" t="s">
        <v>22</v>
      </c>
      <c r="C776" s="6" t="s">
        <v>176</v>
      </c>
      <c r="D776" s="6" t="s">
        <v>144</v>
      </c>
      <c r="E776" s="6">
        <v>18</v>
      </c>
      <c r="F776" s="6" t="s">
        <v>113</v>
      </c>
      <c r="G776" s="6" t="str">
        <f t="shared" si="34"/>
        <v>TCT18</v>
      </c>
      <c r="H776" s="6" t="str">
        <f t="shared" si="33"/>
        <v>TCT18.1</v>
      </c>
      <c r="I776" s="11">
        <v>7</v>
      </c>
      <c r="J776" s="7">
        <v>2</v>
      </c>
      <c r="K776" s="12">
        <v>37.519666666666701</v>
      </c>
      <c r="L776" s="12">
        <v>12.141999999999999</v>
      </c>
      <c r="M776" s="12">
        <v>0.32333333333333297</v>
      </c>
      <c r="N776" s="12">
        <v>70.285333333333298</v>
      </c>
      <c r="O776" s="12">
        <v>1.1968848599999999</v>
      </c>
      <c r="P776" s="12" t="s">
        <v>50</v>
      </c>
      <c r="Q776" s="12" t="s">
        <v>50</v>
      </c>
      <c r="R776" s="12" t="s">
        <v>50</v>
      </c>
      <c r="S776" s="12" t="s">
        <v>50</v>
      </c>
      <c r="T776" s="12" t="s">
        <v>50</v>
      </c>
      <c r="U776" s="12" t="s">
        <v>50</v>
      </c>
      <c r="V776" s="11">
        <v>9</v>
      </c>
      <c r="W776" s="11">
        <v>17.899999999999999</v>
      </c>
      <c r="X776" s="11">
        <v>161.1</v>
      </c>
    </row>
    <row r="777" spans="1:24" x14ac:dyDescent="0.2">
      <c r="A777" s="6" t="s">
        <v>51</v>
      </c>
      <c r="B777" s="6" t="s">
        <v>64</v>
      </c>
      <c r="C777" s="6" t="s">
        <v>176</v>
      </c>
      <c r="D777" s="6" t="s">
        <v>144</v>
      </c>
      <c r="E777" s="6">
        <v>18</v>
      </c>
      <c r="F777" s="6" t="s">
        <v>112</v>
      </c>
      <c r="G777" s="6" t="str">
        <f t="shared" si="34"/>
        <v>TCT18</v>
      </c>
      <c r="H777" s="6" t="str">
        <f t="shared" si="33"/>
        <v>TCT18.2</v>
      </c>
      <c r="I777" s="11">
        <v>17</v>
      </c>
      <c r="J777" s="7">
        <v>2</v>
      </c>
      <c r="K777" s="12">
        <v>62.635666666666701</v>
      </c>
      <c r="L777" s="12">
        <v>24.769666666666701</v>
      </c>
      <c r="M777" s="12">
        <v>0.39533333333333298</v>
      </c>
      <c r="N777" s="12">
        <v>80.424666666666695</v>
      </c>
      <c r="O777" s="12">
        <v>0.98713735800000002</v>
      </c>
      <c r="P777" s="12">
        <v>18.898722370000002</v>
      </c>
      <c r="Q777" s="12">
        <v>0.91513882108283595</v>
      </c>
      <c r="R777" s="12">
        <v>-0.599301638336321</v>
      </c>
      <c r="S777" s="12">
        <v>-0.644329952033041</v>
      </c>
      <c r="T777" s="12">
        <v>-0.30873526764730602</v>
      </c>
      <c r="U777" s="12">
        <v>-0.33552744069588197</v>
      </c>
      <c r="V777" s="11">
        <v>12</v>
      </c>
      <c r="W777" s="11">
        <v>20.9</v>
      </c>
      <c r="X777" s="11">
        <v>250.79999999999998</v>
      </c>
    </row>
    <row r="778" spans="1:24" x14ac:dyDescent="0.2">
      <c r="A778" s="6" t="s">
        <v>46</v>
      </c>
      <c r="B778" s="6" t="s">
        <v>23</v>
      </c>
      <c r="C778" s="6" t="s">
        <v>176</v>
      </c>
      <c r="D778" s="6" t="s">
        <v>144</v>
      </c>
      <c r="E778" s="6">
        <v>19</v>
      </c>
      <c r="F778" s="6" t="s">
        <v>85</v>
      </c>
      <c r="G778" s="6" t="str">
        <f t="shared" si="34"/>
        <v>TCT19</v>
      </c>
      <c r="H778" s="6" t="str">
        <f t="shared" si="33"/>
        <v>TCT19.1</v>
      </c>
      <c r="I778" s="11">
        <v>13</v>
      </c>
      <c r="J778" s="7">
        <v>2</v>
      </c>
      <c r="K778" s="12">
        <v>68.697000000000003</v>
      </c>
      <c r="L778" s="12">
        <v>26.736000000000001</v>
      </c>
      <c r="M778" s="12">
        <v>0.38933333333333298</v>
      </c>
      <c r="N778" s="12">
        <v>67.0386666666667</v>
      </c>
      <c r="O778" s="12">
        <v>1.4899323369999999</v>
      </c>
      <c r="P778" s="12">
        <v>29.836723989999999</v>
      </c>
      <c r="Q778" s="12">
        <v>1.7158354765153101</v>
      </c>
      <c r="R778" s="12">
        <v>0.84993295271721503</v>
      </c>
      <c r="S778" s="12">
        <v>0.112518827993526</v>
      </c>
      <c r="T778" s="12">
        <v>-0.76411251151856696</v>
      </c>
      <c r="U778" s="12">
        <v>-0.84493342047306796</v>
      </c>
      <c r="V778" s="11">
        <v>7</v>
      </c>
      <c r="W778" s="11">
        <v>22.8</v>
      </c>
      <c r="X778" s="11">
        <v>159.6</v>
      </c>
    </row>
    <row r="779" spans="1:24" x14ac:dyDescent="0.2">
      <c r="A779" s="6" t="s">
        <v>51</v>
      </c>
      <c r="B779" s="6" t="s">
        <v>64</v>
      </c>
      <c r="C779" s="6" t="s">
        <v>176</v>
      </c>
      <c r="D779" s="6" t="s">
        <v>144</v>
      </c>
      <c r="E779" s="6">
        <v>19</v>
      </c>
      <c r="F779" s="6" t="s">
        <v>86</v>
      </c>
      <c r="G779" s="6" t="str">
        <f t="shared" si="34"/>
        <v>TCT19</v>
      </c>
      <c r="H779" s="6" t="str">
        <f t="shared" si="33"/>
        <v>TCT19.2</v>
      </c>
      <c r="I779" s="11">
        <v>5</v>
      </c>
      <c r="J779" s="7">
        <v>2</v>
      </c>
      <c r="K779" s="12">
        <v>55.478999999999999</v>
      </c>
      <c r="L779" s="12">
        <v>26.962</v>
      </c>
      <c r="M779" s="12">
        <v>0.48749999999999999</v>
      </c>
      <c r="N779" s="12">
        <v>108.9285</v>
      </c>
      <c r="O779" s="12">
        <v>0.82844580099999998</v>
      </c>
      <c r="P779" s="12">
        <v>28.791315829999998</v>
      </c>
      <c r="Q779" s="12">
        <v>-0.32960470780233297</v>
      </c>
      <c r="R779" s="12">
        <v>0.28225181213046702</v>
      </c>
      <c r="S779" s="12">
        <v>0.78477860218725004</v>
      </c>
      <c r="T779" s="12">
        <v>-1.2622743627327799</v>
      </c>
      <c r="U779" s="12">
        <v>-0.23404883991073899</v>
      </c>
      <c r="V779" s="11">
        <v>12</v>
      </c>
      <c r="W779" s="11">
        <v>20.9</v>
      </c>
      <c r="X779" s="11">
        <v>250.79999999999998</v>
      </c>
    </row>
    <row r="780" spans="1:24" x14ac:dyDescent="0.2">
      <c r="A780" s="6" t="s">
        <v>46</v>
      </c>
      <c r="B780" s="6" t="s">
        <v>64</v>
      </c>
      <c r="C780" s="6" t="s">
        <v>176</v>
      </c>
      <c r="D780" s="6" t="s">
        <v>144</v>
      </c>
      <c r="E780" s="6">
        <v>20</v>
      </c>
      <c r="F780" s="6" t="s">
        <v>87</v>
      </c>
      <c r="G780" s="6" t="str">
        <f t="shared" si="34"/>
        <v>TCT20</v>
      </c>
      <c r="H780" s="6" t="str">
        <f t="shared" si="33"/>
        <v>TCT20.2</v>
      </c>
      <c r="I780" s="11">
        <v>14</v>
      </c>
      <c r="J780" s="7">
        <v>2</v>
      </c>
      <c r="K780" s="12" t="s">
        <v>50</v>
      </c>
      <c r="L780" s="12" t="s">
        <v>50</v>
      </c>
      <c r="M780" s="12" t="s">
        <v>50</v>
      </c>
      <c r="N780" s="12" t="s">
        <v>50</v>
      </c>
      <c r="O780" s="12" t="s">
        <v>50</v>
      </c>
      <c r="P780" s="12" t="s">
        <v>50</v>
      </c>
      <c r="Q780" s="12" t="s">
        <v>50</v>
      </c>
      <c r="R780" s="12" t="s">
        <v>50</v>
      </c>
      <c r="S780" s="12" t="s">
        <v>50</v>
      </c>
      <c r="T780" s="12" t="s">
        <v>50</v>
      </c>
      <c r="U780" s="12" t="s">
        <v>50</v>
      </c>
      <c r="V780" s="11">
        <v>8</v>
      </c>
      <c r="W780" s="11">
        <v>22.1</v>
      </c>
      <c r="X780" s="11">
        <v>176.8</v>
      </c>
    </row>
    <row r="781" spans="1:24" x14ac:dyDescent="0.2">
      <c r="A781" s="6" t="s">
        <v>51</v>
      </c>
      <c r="B781" s="6" t="s">
        <v>54</v>
      </c>
      <c r="C781" s="6" t="s">
        <v>176</v>
      </c>
      <c r="D781" s="6" t="s">
        <v>144</v>
      </c>
      <c r="E781" s="6">
        <v>20</v>
      </c>
      <c r="F781" s="6" t="s">
        <v>88</v>
      </c>
      <c r="G781" s="6" t="str">
        <f t="shared" si="34"/>
        <v>TCT20</v>
      </c>
      <c r="H781" s="6" t="str">
        <f t="shared" si="33"/>
        <v>TCT20.1</v>
      </c>
      <c r="I781" s="11">
        <v>12</v>
      </c>
      <c r="J781" s="7">
        <v>2</v>
      </c>
      <c r="K781" s="12">
        <v>57.153666666666702</v>
      </c>
      <c r="L781" s="12">
        <v>19.111333333333299</v>
      </c>
      <c r="M781" s="12">
        <v>0.334666666666667</v>
      </c>
      <c r="N781" s="12">
        <v>84.750333333333302</v>
      </c>
      <c r="O781" s="12">
        <v>2.1147159109999998</v>
      </c>
      <c r="P781" s="12">
        <v>19.683942080000001</v>
      </c>
      <c r="Q781" s="12">
        <v>1.70751965448837</v>
      </c>
      <c r="R781" s="12">
        <v>-0.61569544773727103</v>
      </c>
      <c r="S781" s="12">
        <v>0.181426455153474</v>
      </c>
      <c r="T781" s="12">
        <v>0.29404232398656199</v>
      </c>
      <c r="U781" s="12">
        <v>0.215926461317753</v>
      </c>
      <c r="V781" s="11">
        <v>5</v>
      </c>
      <c r="W781" s="11">
        <v>20</v>
      </c>
      <c r="X781" s="11">
        <v>100</v>
      </c>
    </row>
    <row r="782" spans="1:24" x14ac:dyDescent="0.2">
      <c r="A782" s="6" t="s">
        <v>46</v>
      </c>
      <c r="B782" s="6" t="s">
        <v>64</v>
      </c>
      <c r="C782" s="6" t="s">
        <v>176</v>
      </c>
      <c r="D782" s="6" t="s">
        <v>144</v>
      </c>
      <c r="E782" s="6">
        <v>21</v>
      </c>
      <c r="F782" s="6" t="s">
        <v>89</v>
      </c>
      <c r="G782" s="6" t="str">
        <f t="shared" si="34"/>
        <v>TCT21</v>
      </c>
      <c r="H782" s="6" t="str">
        <f t="shared" si="33"/>
        <v>TCT21.1</v>
      </c>
      <c r="I782" s="11">
        <v>8</v>
      </c>
      <c r="J782" s="7">
        <v>2</v>
      </c>
      <c r="K782" s="12">
        <v>78.104666666666702</v>
      </c>
      <c r="L782" s="12">
        <v>29.058666666666699</v>
      </c>
      <c r="M782" s="12">
        <v>0.37266666666666698</v>
      </c>
      <c r="N782" s="12">
        <v>97.072666666666706</v>
      </c>
      <c r="O782" s="12" t="s">
        <v>50</v>
      </c>
      <c r="P782" s="12" t="s">
        <v>50</v>
      </c>
      <c r="Q782" s="12" t="s">
        <v>50</v>
      </c>
      <c r="R782" s="12" t="s">
        <v>50</v>
      </c>
      <c r="S782" s="12" t="s">
        <v>50</v>
      </c>
      <c r="T782" s="12" t="s">
        <v>50</v>
      </c>
      <c r="U782" s="12" t="s">
        <v>50</v>
      </c>
      <c r="V782" s="11">
        <v>6</v>
      </c>
      <c r="W782" s="11">
        <v>19</v>
      </c>
      <c r="X782" s="11">
        <v>114</v>
      </c>
    </row>
    <row r="783" spans="1:24" x14ac:dyDescent="0.2">
      <c r="A783" s="6" t="s">
        <v>51</v>
      </c>
      <c r="B783" s="6" t="s">
        <v>22</v>
      </c>
      <c r="C783" s="6" t="s">
        <v>176</v>
      </c>
      <c r="D783" s="6" t="s">
        <v>144</v>
      </c>
      <c r="E783" s="6">
        <v>21</v>
      </c>
      <c r="F783" s="6" t="s">
        <v>90</v>
      </c>
      <c r="G783" s="6" t="str">
        <f t="shared" si="34"/>
        <v>TCT21</v>
      </c>
      <c r="H783" s="6" t="str">
        <f t="shared" si="33"/>
        <v>TCT21.2</v>
      </c>
      <c r="I783" s="11">
        <v>17</v>
      </c>
      <c r="J783" s="7">
        <v>2</v>
      </c>
      <c r="K783" s="12">
        <v>87.227999999999994</v>
      </c>
      <c r="L783" s="12">
        <v>30.981000000000002</v>
      </c>
      <c r="M783" s="12">
        <v>0.355333333333333</v>
      </c>
      <c r="N783" s="12">
        <v>103.23066666666701</v>
      </c>
      <c r="O783" s="12">
        <v>7.4097618030000003</v>
      </c>
      <c r="P783" s="12">
        <v>19.504412049999999</v>
      </c>
      <c r="Q783" s="12">
        <v>2.7235431925957401</v>
      </c>
      <c r="R783" s="12">
        <v>0.67793702962471503</v>
      </c>
      <c r="S783" s="12">
        <v>3.1978231389521299</v>
      </c>
      <c r="T783" s="12">
        <v>4.9876850561692896</v>
      </c>
      <c r="U783" s="12">
        <v>0.15880063275057199</v>
      </c>
      <c r="V783" s="11">
        <v>6</v>
      </c>
      <c r="W783" s="11">
        <v>20</v>
      </c>
      <c r="X783" s="11">
        <v>120</v>
      </c>
    </row>
    <row r="784" spans="1:24" x14ac:dyDescent="0.2">
      <c r="A784" s="6" t="s">
        <v>46</v>
      </c>
      <c r="B784" s="6" t="s">
        <v>22</v>
      </c>
      <c r="C784" s="6" t="s">
        <v>176</v>
      </c>
      <c r="D784" s="6" t="s">
        <v>144</v>
      </c>
      <c r="E784" s="6">
        <v>22</v>
      </c>
      <c r="F784" s="6" t="s">
        <v>92</v>
      </c>
      <c r="G784" s="6" t="str">
        <f t="shared" si="34"/>
        <v>TCT22</v>
      </c>
      <c r="H784" s="6" t="str">
        <f t="shared" si="33"/>
        <v>TCT22.1</v>
      </c>
      <c r="I784" s="11">
        <v>5</v>
      </c>
      <c r="J784" s="7">
        <v>2</v>
      </c>
      <c r="K784" s="12">
        <v>57.699666666666701</v>
      </c>
      <c r="L784" s="12">
        <v>22.111333333333299</v>
      </c>
      <c r="M784" s="12">
        <v>0.38333333333333303</v>
      </c>
      <c r="N784" s="12">
        <v>81.752666666666698</v>
      </c>
      <c r="O784" s="12">
        <v>0.77995424700000004</v>
      </c>
      <c r="P784" s="12">
        <v>14.055137849999999</v>
      </c>
      <c r="Q784" s="12">
        <v>0.82040735285437105</v>
      </c>
      <c r="R784" s="12">
        <v>-1.3255442947834</v>
      </c>
      <c r="S784" s="12">
        <v>-1.01481215442739</v>
      </c>
      <c r="T784" s="12">
        <v>-0.18107902433369399</v>
      </c>
      <c r="U784" s="12">
        <v>-0.12764932247799801</v>
      </c>
      <c r="V784" s="11">
        <v>11</v>
      </c>
      <c r="W784" s="11">
        <v>19</v>
      </c>
      <c r="X784" s="11">
        <v>209</v>
      </c>
    </row>
    <row r="785" spans="1:24" x14ac:dyDescent="0.2">
      <c r="A785" s="6" t="s">
        <v>51</v>
      </c>
      <c r="B785" s="6" t="s">
        <v>54</v>
      </c>
      <c r="C785" s="6" t="s">
        <v>176</v>
      </c>
      <c r="D785" s="6" t="s">
        <v>144</v>
      </c>
      <c r="E785" s="6">
        <v>22</v>
      </c>
      <c r="F785" s="6" t="s">
        <v>91</v>
      </c>
      <c r="G785" s="6" t="str">
        <f t="shared" si="34"/>
        <v>TCT22</v>
      </c>
      <c r="H785" s="6" t="str">
        <f t="shared" si="33"/>
        <v>TCT22.2</v>
      </c>
      <c r="I785" s="11">
        <v>7</v>
      </c>
      <c r="J785" s="7">
        <v>2</v>
      </c>
      <c r="K785" s="12">
        <v>55.49</v>
      </c>
      <c r="L785" s="12">
        <v>21.9716666666667</v>
      </c>
      <c r="M785" s="12">
        <v>0.395666666666667</v>
      </c>
      <c r="N785" s="12">
        <v>77.525000000000006</v>
      </c>
      <c r="O785" s="12">
        <v>1.0321071040000001</v>
      </c>
      <c r="P785" s="12">
        <v>22.132064280000002</v>
      </c>
      <c r="Q785" s="12">
        <v>1.1431107783401599</v>
      </c>
      <c r="R785" s="12">
        <v>-0.497278522753688</v>
      </c>
      <c r="S785" s="12">
        <v>-0.238267130084029</v>
      </c>
      <c r="T785" s="12">
        <v>-0.74325904119250097</v>
      </c>
      <c r="U785" s="12">
        <v>-0.42955590953276002</v>
      </c>
      <c r="V785" s="11">
        <v>9</v>
      </c>
      <c r="W785" s="11">
        <v>17.2</v>
      </c>
      <c r="X785" s="11">
        <v>154.79999999999998</v>
      </c>
    </row>
  </sheetData>
  <sortState xmlns:xlrd2="http://schemas.microsoft.com/office/spreadsheetml/2017/richdata2" ref="A2:X786">
    <sortCondition ref="J2:J786"/>
    <sortCondition ref="C2:C786"/>
    <sortCondition ref="E2:E786"/>
    <sortCondition ref="A2:A7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23071-C0B0-3548-B794-E4822F3B52CD}">
  <sheetPr>
    <tabColor rgb="FFFFFF00"/>
  </sheetPr>
  <dimension ref="A1:Q183"/>
  <sheetViews>
    <sheetView tabSelected="1" topLeftCell="A94" workbookViewId="0">
      <selection activeCell="N22" sqref="N22"/>
    </sheetView>
  </sheetViews>
  <sheetFormatPr baseColWidth="10" defaultRowHeight="16" x14ac:dyDescent="0.2"/>
  <cols>
    <col min="1" max="1" width="11" style="19" bestFit="1" customWidth="1"/>
    <col min="2" max="2" width="4.33203125" style="19" bestFit="1" customWidth="1"/>
    <col min="3" max="3" width="6.33203125" style="19" bestFit="1" customWidth="1"/>
    <col min="4" max="4" width="7.5" style="19" bestFit="1" customWidth="1"/>
    <col min="5" max="5" width="4.5" style="19" bestFit="1" customWidth="1"/>
    <col min="6" max="6" width="5.5" style="19" bestFit="1" customWidth="1"/>
    <col min="7" max="7" width="7.33203125" style="19" bestFit="1" customWidth="1"/>
    <col min="8" max="8" width="11" style="19" bestFit="1" customWidth="1"/>
    <col min="9" max="9" width="12.33203125" style="19" bestFit="1" customWidth="1"/>
    <col min="10" max="10" width="5.5" style="19" bestFit="1" customWidth="1"/>
    <col min="11" max="11" width="10.83203125" style="19"/>
    <col min="12" max="12" width="12.83203125" style="19" bestFit="1" customWidth="1"/>
    <col min="13" max="16" width="12.83203125" style="19" customWidth="1"/>
    <col min="18" max="16384" width="10.83203125" style="19"/>
  </cols>
  <sheetData>
    <row r="1" spans="1:17" s="24" customFormat="1" x14ac:dyDescent="0.2">
      <c r="A1" s="23" t="s">
        <v>30</v>
      </c>
      <c r="B1" s="23" t="s">
        <v>24</v>
      </c>
      <c r="C1" s="23" t="s">
        <v>25</v>
      </c>
      <c r="D1" s="23" t="s">
        <v>26</v>
      </c>
      <c r="E1" s="23" t="s">
        <v>27</v>
      </c>
      <c r="F1" s="23" t="s">
        <v>28</v>
      </c>
      <c r="G1" s="23" t="s">
        <v>29</v>
      </c>
      <c r="H1" s="23" t="s">
        <v>42</v>
      </c>
      <c r="I1" s="23" t="s">
        <v>43</v>
      </c>
      <c r="J1" s="23" t="s">
        <v>44</v>
      </c>
      <c r="K1" s="23" t="s">
        <v>45</v>
      </c>
      <c r="L1" s="23" t="s">
        <v>521</v>
      </c>
      <c r="M1" s="23" t="s">
        <v>522</v>
      </c>
      <c r="N1" s="23" t="s">
        <v>523</v>
      </c>
      <c r="O1" s="23" t="s">
        <v>524</v>
      </c>
      <c r="P1" s="23" t="s">
        <v>525</v>
      </c>
      <c r="Q1" s="1" t="s">
        <v>184</v>
      </c>
    </row>
    <row r="2" spans="1:17" x14ac:dyDescent="0.2">
      <c r="A2" s="16" t="s">
        <v>214</v>
      </c>
      <c r="B2" s="16" t="s">
        <v>46</v>
      </c>
      <c r="C2" s="16" t="s">
        <v>22</v>
      </c>
      <c r="D2" s="16" t="s">
        <v>47</v>
      </c>
      <c r="E2" s="16" t="s">
        <v>48</v>
      </c>
      <c r="F2" s="16">
        <v>1</v>
      </c>
      <c r="G2" s="16">
        <v>1.1000000000000001</v>
      </c>
      <c r="H2" s="20">
        <v>44274</v>
      </c>
      <c r="I2" s="16">
        <v>65</v>
      </c>
      <c r="J2" s="16">
        <v>237</v>
      </c>
      <c r="K2" s="16">
        <v>0.215</v>
      </c>
      <c r="L2" s="16">
        <v>2.6088825579999999</v>
      </c>
      <c r="M2" s="16">
        <v>1.165772115</v>
      </c>
      <c r="N2" s="16">
        <v>2.5991729000000002E-2</v>
      </c>
      <c r="O2" s="16">
        <v>0.43742418799999999</v>
      </c>
      <c r="P2" s="16">
        <v>-4.3571805999999998E-2</v>
      </c>
      <c r="Q2" s="6">
        <v>0.56687871189616901</v>
      </c>
    </row>
    <row r="3" spans="1:17" x14ac:dyDescent="0.2">
      <c r="A3" s="16" t="s">
        <v>264</v>
      </c>
      <c r="B3" s="16" t="s">
        <v>46</v>
      </c>
      <c r="C3" s="16" t="s">
        <v>23</v>
      </c>
      <c r="D3" s="16" t="s">
        <v>47</v>
      </c>
      <c r="E3" s="16" t="s">
        <v>48</v>
      </c>
      <c r="F3" s="16">
        <v>2</v>
      </c>
      <c r="G3" s="16">
        <v>2.1</v>
      </c>
      <c r="H3" s="20">
        <v>44266</v>
      </c>
      <c r="I3" s="16">
        <v>251</v>
      </c>
      <c r="J3" s="16">
        <v>57</v>
      </c>
      <c r="K3" s="16">
        <v>0.81499999999999995</v>
      </c>
      <c r="L3" s="16">
        <v>0.73765022400000002</v>
      </c>
      <c r="M3" s="16">
        <v>-0.80272660699999998</v>
      </c>
      <c r="N3" s="16">
        <v>-1.3480129510000001</v>
      </c>
      <c r="O3" s="16">
        <v>0.39613837499999999</v>
      </c>
      <c r="P3" s="16">
        <v>-0.16189097799999999</v>
      </c>
      <c r="Q3" s="6">
        <v>2.1463806253323381</v>
      </c>
    </row>
    <row r="4" spans="1:17" x14ac:dyDescent="0.2">
      <c r="A4" s="16" t="s">
        <v>336</v>
      </c>
      <c r="B4" s="16" t="s">
        <v>51</v>
      </c>
      <c r="C4" s="16" t="s">
        <v>54</v>
      </c>
      <c r="D4" s="16" t="s">
        <v>47</v>
      </c>
      <c r="E4" s="16" t="s">
        <v>48</v>
      </c>
      <c r="F4" s="16">
        <v>2</v>
      </c>
      <c r="G4" s="16">
        <v>2.2000000000000002</v>
      </c>
      <c r="H4" s="20">
        <v>44266</v>
      </c>
      <c r="I4" s="16">
        <v>10</v>
      </c>
      <c r="J4" s="16">
        <v>293</v>
      </c>
      <c r="K4" s="16">
        <v>3.3000000000000002E-2</v>
      </c>
      <c r="L4" s="16">
        <v>0.76543017800000002</v>
      </c>
      <c r="M4" s="16">
        <v>2.924264344</v>
      </c>
      <c r="N4" s="16">
        <v>-2.1262964489999998</v>
      </c>
      <c r="O4" s="16">
        <v>1.0321527130000001</v>
      </c>
      <c r="P4" s="16">
        <v>-0.11587465499999999</v>
      </c>
      <c r="Q4" s="6">
        <v>0.10346207003242186</v>
      </c>
    </row>
    <row r="5" spans="1:17" x14ac:dyDescent="0.2">
      <c r="A5" s="16" t="s">
        <v>217</v>
      </c>
      <c r="B5" s="16" t="s">
        <v>46</v>
      </c>
      <c r="C5" s="16" t="s">
        <v>22</v>
      </c>
      <c r="D5" s="16" t="s">
        <v>47</v>
      </c>
      <c r="E5" s="16" t="s">
        <v>48</v>
      </c>
      <c r="F5" s="16">
        <v>5</v>
      </c>
      <c r="G5" s="16">
        <v>5.0999999999999996</v>
      </c>
      <c r="H5" s="20">
        <v>44274</v>
      </c>
      <c r="I5" s="16">
        <v>103</v>
      </c>
      <c r="J5" s="16">
        <v>201</v>
      </c>
      <c r="K5" s="16">
        <v>0.33900000000000002</v>
      </c>
      <c r="L5" s="16">
        <v>1.8333126129999999</v>
      </c>
      <c r="M5" s="16">
        <v>0.12358727999999999</v>
      </c>
      <c r="N5" s="16">
        <v>-1.4156080579999999</v>
      </c>
      <c r="O5" s="16">
        <v>-1.189467E-3</v>
      </c>
      <c r="P5" s="16">
        <v>-8.7424370000000001E-2</v>
      </c>
      <c r="Q5" s="6">
        <v>0.89237496013371642</v>
      </c>
    </row>
    <row r="6" spans="1:17" x14ac:dyDescent="0.2">
      <c r="A6" s="16" t="s">
        <v>334</v>
      </c>
      <c r="B6" s="16" t="s">
        <v>51</v>
      </c>
      <c r="C6" s="16" t="s">
        <v>54</v>
      </c>
      <c r="D6" s="16" t="s">
        <v>47</v>
      </c>
      <c r="E6" s="16" t="s">
        <v>48</v>
      </c>
      <c r="F6" s="16">
        <v>5</v>
      </c>
      <c r="G6" s="16">
        <v>5.2</v>
      </c>
      <c r="H6" s="20">
        <v>44266</v>
      </c>
      <c r="I6" s="16">
        <v>19</v>
      </c>
      <c r="J6" s="16">
        <v>283</v>
      </c>
      <c r="K6" s="16">
        <v>6.3E-2</v>
      </c>
      <c r="L6" s="16">
        <v>1.6747870389999999</v>
      </c>
      <c r="M6" s="16">
        <v>0.64430582599999997</v>
      </c>
      <c r="N6" s="16">
        <v>-1.407285337</v>
      </c>
      <c r="O6" s="16">
        <v>0.20429646700000001</v>
      </c>
      <c r="P6" s="16">
        <v>3.7564637999999997E-2</v>
      </c>
      <c r="Q6" s="6">
        <v>0.19722885336975254</v>
      </c>
    </row>
    <row r="7" spans="1:17" x14ac:dyDescent="0.2">
      <c r="A7" s="16" t="s">
        <v>216</v>
      </c>
      <c r="B7" s="16" t="s">
        <v>46</v>
      </c>
      <c r="C7" s="16" t="s">
        <v>22</v>
      </c>
      <c r="D7" s="16" t="s">
        <v>47</v>
      </c>
      <c r="E7" s="16" t="s">
        <v>48</v>
      </c>
      <c r="F7" s="16">
        <v>6</v>
      </c>
      <c r="G7" s="16">
        <v>6.2</v>
      </c>
      <c r="H7" s="20">
        <v>44271</v>
      </c>
      <c r="I7" s="16">
        <v>2</v>
      </c>
      <c r="J7" s="16">
        <v>330</v>
      </c>
      <c r="K7" s="16">
        <v>6.0000000000000001E-3</v>
      </c>
      <c r="L7" s="16">
        <v>2.373610963</v>
      </c>
      <c r="M7" s="16">
        <v>1.36628555</v>
      </c>
      <c r="N7" s="16">
        <v>0.11109519299999999</v>
      </c>
      <c r="O7" s="16">
        <v>0.86981553099999998</v>
      </c>
      <c r="P7" s="16">
        <v>0.17069083600000001</v>
      </c>
      <c r="Q7" s="6">
        <v>1.5866299443247734E-2</v>
      </c>
    </row>
    <row r="8" spans="1:17" x14ac:dyDescent="0.2">
      <c r="A8" s="16" t="s">
        <v>245</v>
      </c>
      <c r="B8" s="16" t="s">
        <v>51</v>
      </c>
      <c r="C8" s="16" t="s">
        <v>23</v>
      </c>
      <c r="D8" s="16" t="s">
        <v>47</v>
      </c>
      <c r="E8" s="16" t="s">
        <v>48</v>
      </c>
      <c r="F8" s="16">
        <v>6</v>
      </c>
      <c r="G8" s="16">
        <v>6.1</v>
      </c>
      <c r="H8" s="20">
        <v>44274</v>
      </c>
      <c r="I8" s="16">
        <v>117</v>
      </c>
      <c r="J8" s="16">
        <v>195</v>
      </c>
      <c r="K8" s="16">
        <v>0.375</v>
      </c>
      <c r="L8" s="16">
        <v>0.15036517999999999</v>
      </c>
      <c r="M8" s="16">
        <v>-0.34952353600000002</v>
      </c>
      <c r="N8" s="16">
        <v>1.0769336789999999</v>
      </c>
      <c r="O8" s="16">
        <v>-1.6694776229999999</v>
      </c>
      <c r="P8" s="16">
        <v>-0.37121984600000002</v>
      </c>
      <c r="Q8" s="6">
        <v>1.1755877707433935</v>
      </c>
    </row>
    <row r="9" spans="1:17" x14ac:dyDescent="0.2">
      <c r="A9" s="16" t="s">
        <v>215</v>
      </c>
      <c r="B9" s="16" t="s">
        <v>46</v>
      </c>
      <c r="C9" s="16" t="s">
        <v>22</v>
      </c>
      <c r="D9" s="16" t="s">
        <v>47</v>
      </c>
      <c r="E9" s="16" t="s">
        <v>48</v>
      </c>
      <c r="F9" s="16">
        <v>7</v>
      </c>
      <c r="G9" s="16">
        <v>7.1</v>
      </c>
      <c r="H9" s="20">
        <v>44271</v>
      </c>
      <c r="I9" s="16">
        <v>60</v>
      </c>
      <c r="J9" s="16">
        <v>267</v>
      </c>
      <c r="K9" s="16">
        <v>0.183</v>
      </c>
      <c r="L9" s="16">
        <v>2.3561421060000001</v>
      </c>
      <c r="M9" s="16">
        <v>1.3020168759999999</v>
      </c>
      <c r="N9" s="16">
        <v>7.8359120000000004E-3</v>
      </c>
      <c r="O9" s="16">
        <v>-1.1621945339999999</v>
      </c>
      <c r="P9" s="16">
        <v>9.8156130999999994E-2</v>
      </c>
      <c r="Q9" s="6">
        <v>0.48326710230809616</v>
      </c>
    </row>
    <row r="10" spans="1:17" x14ac:dyDescent="0.2">
      <c r="A10" s="16" t="s">
        <v>284</v>
      </c>
      <c r="B10" s="16" t="s">
        <v>51</v>
      </c>
      <c r="C10" s="16" t="s">
        <v>64</v>
      </c>
      <c r="D10" s="16" t="s">
        <v>47</v>
      </c>
      <c r="E10" s="16" t="s">
        <v>48</v>
      </c>
      <c r="F10" s="16">
        <v>7</v>
      </c>
      <c r="G10" s="16">
        <v>7.2</v>
      </c>
      <c r="H10" s="20">
        <v>44274</v>
      </c>
      <c r="I10" s="16">
        <v>0</v>
      </c>
      <c r="J10" s="16">
        <v>326</v>
      </c>
      <c r="K10" s="16">
        <v>0</v>
      </c>
      <c r="L10" s="16">
        <v>1.3432907789999999</v>
      </c>
      <c r="M10" s="16">
        <v>0.20659919600000001</v>
      </c>
      <c r="N10" s="16">
        <v>-0.31604762199999997</v>
      </c>
      <c r="O10" s="16">
        <v>0.36959351000000001</v>
      </c>
      <c r="P10" s="16">
        <v>-0.11141018699999999</v>
      </c>
      <c r="Q10" s="6">
        <v>0</v>
      </c>
    </row>
    <row r="11" spans="1:17" x14ac:dyDescent="0.2">
      <c r="A11" s="16" t="s">
        <v>235</v>
      </c>
      <c r="B11" s="16" t="s">
        <v>51</v>
      </c>
      <c r="C11" s="16" t="s">
        <v>23</v>
      </c>
      <c r="D11" s="16" t="s">
        <v>47</v>
      </c>
      <c r="E11" s="16" t="s">
        <v>48</v>
      </c>
      <c r="F11" s="16">
        <v>8</v>
      </c>
      <c r="G11" s="16">
        <v>8.1999999999999993</v>
      </c>
      <c r="H11" s="20">
        <v>44267</v>
      </c>
      <c r="I11" s="16">
        <v>162</v>
      </c>
      <c r="J11" s="16">
        <v>165</v>
      </c>
      <c r="K11" s="16">
        <v>0.495</v>
      </c>
      <c r="L11" s="16">
        <v>1.829339125</v>
      </c>
      <c r="M11" s="16">
        <v>0.71328451900000001</v>
      </c>
      <c r="N11" s="16">
        <v>-0.56788577200000001</v>
      </c>
      <c r="O11" s="16">
        <v>0.21237056900000001</v>
      </c>
      <c r="P11" s="16">
        <v>0.331730776</v>
      </c>
      <c r="Q11" s="6">
        <v>1.5530700824499877</v>
      </c>
    </row>
    <row r="12" spans="1:17" x14ac:dyDescent="0.2">
      <c r="A12" s="16" t="s">
        <v>357</v>
      </c>
      <c r="B12" s="16" t="s">
        <v>46</v>
      </c>
      <c r="C12" s="16" t="s">
        <v>54</v>
      </c>
      <c r="D12" s="16" t="s">
        <v>47</v>
      </c>
      <c r="E12" s="16" t="s">
        <v>48</v>
      </c>
      <c r="F12" s="16">
        <v>12</v>
      </c>
      <c r="G12" s="16">
        <v>12.2</v>
      </c>
      <c r="H12" s="20">
        <v>44264</v>
      </c>
      <c r="I12" s="16">
        <v>106</v>
      </c>
      <c r="J12" s="16">
        <v>225</v>
      </c>
      <c r="K12" s="16">
        <v>0.32</v>
      </c>
      <c r="L12" s="16">
        <v>3.2832159320000001</v>
      </c>
      <c r="M12" s="16">
        <v>-0.49765737500000001</v>
      </c>
      <c r="N12" s="16">
        <v>1.4966992509999999</v>
      </c>
      <c r="O12" s="16">
        <v>2.084238515</v>
      </c>
      <c r="P12" s="16">
        <v>0.124289715</v>
      </c>
      <c r="Q12" s="6">
        <v>0.84345439578062575</v>
      </c>
    </row>
    <row r="13" spans="1:17" x14ac:dyDescent="0.2">
      <c r="A13" s="16" t="s">
        <v>220</v>
      </c>
      <c r="B13" s="16" t="s">
        <v>46</v>
      </c>
      <c r="C13" s="16" t="s">
        <v>22</v>
      </c>
      <c r="D13" s="16" t="s">
        <v>47</v>
      </c>
      <c r="E13" s="16" t="s">
        <v>48</v>
      </c>
      <c r="F13" s="16">
        <v>15</v>
      </c>
      <c r="G13" s="16">
        <v>15.2</v>
      </c>
      <c r="H13" s="20">
        <v>44274</v>
      </c>
      <c r="I13" s="16">
        <v>292</v>
      </c>
      <c r="J13" s="16">
        <v>37</v>
      </c>
      <c r="K13" s="16">
        <v>0.88800000000000001</v>
      </c>
      <c r="L13" s="16">
        <v>0.33562825600000001</v>
      </c>
      <c r="M13" s="16">
        <v>-2.2856745260000002</v>
      </c>
      <c r="N13" s="16">
        <v>-2.0590979049999998</v>
      </c>
      <c r="O13" s="16">
        <v>0.50840756499999995</v>
      </c>
      <c r="P13" s="16">
        <v>0.40610173500000002</v>
      </c>
      <c r="Q13" s="6">
        <v>2.3376026340823834</v>
      </c>
    </row>
    <row r="14" spans="1:17" x14ac:dyDescent="0.2">
      <c r="A14" s="16" t="s">
        <v>338</v>
      </c>
      <c r="B14" s="16" t="s">
        <v>51</v>
      </c>
      <c r="C14" s="16" t="s">
        <v>54</v>
      </c>
      <c r="D14" s="16" t="s">
        <v>47</v>
      </c>
      <c r="E14" s="16" t="s">
        <v>48</v>
      </c>
      <c r="F14" s="16">
        <v>15</v>
      </c>
      <c r="G14" s="16">
        <v>15.1</v>
      </c>
      <c r="H14" s="20">
        <v>44264</v>
      </c>
      <c r="I14" s="16">
        <v>3</v>
      </c>
      <c r="J14" s="16">
        <v>317</v>
      </c>
      <c r="K14" s="16">
        <v>8.9999999999999993E-3</v>
      </c>
      <c r="L14" s="16">
        <v>9.2552817999999995E-2</v>
      </c>
      <c r="M14" s="16">
        <v>-0.24065245900000001</v>
      </c>
      <c r="N14" s="16">
        <v>-0.19752908599999999</v>
      </c>
      <c r="O14" s="16">
        <v>-0.53112945600000006</v>
      </c>
      <c r="P14" s="16">
        <v>0.20061310600000001</v>
      </c>
      <c r="Q14" s="6">
        <v>2.9389694268584836E-2</v>
      </c>
    </row>
    <row r="15" spans="1:17" x14ac:dyDescent="0.2">
      <c r="A15" s="16" t="s">
        <v>268</v>
      </c>
      <c r="B15" s="16" t="s">
        <v>46</v>
      </c>
      <c r="C15" s="16" t="s">
        <v>23</v>
      </c>
      <c r="D15" s="16" t="s">
        <v>47</v>
      </c>
      <c r="E15" s="16" t="s">
        <v>48</v>
      </c>
      <c r="F15" s="16">
        <v>16</v>
      </c>
      <c r="G15" s="16">
        <v>16.2</v>
      </c>
      <c r="H15" s="20">
        <v>44271</v>
      </c>
      <c r="I15" s="16">
        <v>191</v>
      </c>
      <c r="J15" s="16">
        <v>156</v>
      </c>
      <c r="K15" s="16">
        <v>0.55000000000000004</v>
      </c>
      <c r="L15" s="16">
        <v>0.48393110900000003</v>
      </c>
      <c r="M15" s="16">
        <v>1.066322617</v>
      </c>
      <c r="N15" s="16">
        <v>0.69580409600000004</v>
      </c>
      <c r="O15" s="16">
        <v>-1.1637605339999999</v>
      </c>
      <c r="P15" s="16">
        <v>-0.90551884299999996</v>
      </c>
      <c r="Q15" s="6">
        <v>1.4497316718951374</v>
      </c>
    </row>
    <row r="16" spans="1:17" x14ac:dyDescent="0.2">
      <c r="A16" s="16" t="s">
        <v>292</v>
      </c>
      <c r="B16" s="16" t="s">
        <v>51</v>
      </c>
      <c r="C16" s="16" t="s">
        <v>64</v>
      </c>
      <c r="D16" s="16" t="s">
        <v>47</v>
      </c>
      <c r="E16" s="16" t="s">
        <v>48</v>
      </c>
      <c r="F16" s="16">
        <v>16</v>
      </c>
      <c r="G16" s="16">
        <v>16.100000000000001</v>
      </c>
      <c r="H16" s="20">
        <v>44272</v>
      </c>
      <c r="I16" s="16">
        <v>16</v>
      </c>
      <c r="J16" s="16">
        <v>286</v>
      </c>
      <c r="K16" s="16">
        <v>5.2999999999999999E-2</v>
      </c>
      <c r="L16" s="16">
        <v>-0.93640226500000001</v>
      </c>
      <c r="M16" s="16">
        <v>-0.83483934800000004</v>
      </c>
      <c r="N16" s="16">
        <v>1.2306452809999999</v>
      </c>
      <c r="O16" s="16">
        <v>-1.492933836</v>
      </c>
      <c r="P16" s="16">
        <v>-0.79073348200000004</v>
      </c>
      <c r="Q16" s="6">
        <v>0.16608745546926529</v>
      </c>
    </row>
    <row r="17" spans="1:17" x14ac:dyDescent="0.2">
      <c r="A17" s="16" t="s">
        <v>308</v>
      </c>
      <c r="B17" s="16" t="s">
        <v>46</v>
      </c>
      <c r="C17" s="16" t="s">
        <v>64</v>
      </c>
      <c r="D17" s="16" t="s">
        <v>47</v>
      </c>
      <c r="E17" s="16" t="s">
        <v>48</v>
      </c>
      <c r="F17" s="16">
        <v>17</v>
      </c>
      <c r="G17" s="16">
        <v>17.100000000000001</v>
      </c>
      <c r="H17" s="20">
        <v>44266</v>
      </c>
      <c r="I17" s="16">
        <v>211</v>
      </c>
      <c r="J17" s="16">
        <v>120</v>
      </c>
      <c r="K17" s="16">
        <v>0.63700000000000001</v>
      </c>
      <c r="L17" s="16">
        <v>0.806162716</v>
      </c>
      <c r="M17" s="16">
        <v>-0.95602277999999996</v>
      </c>
      <c r="N17" s="16">
        <v>-1.0966527509999999</v>
      </c>
      <c r="O17" s="16">
        <v>6.3050658999999995E-2</v>
      </c>
      <c r="P17" s="16">
        <v>-0.49626224600000002</v>
      </c>
      <c r="Q17" s="6">
        <v>1.6789516746199251</v>
      </c>
    </row>
    <row r="18" spans="1:17" x14ac:dyDescent="0.2">
      <c r="A18" s="16" t="s">
        <v>286</v>
      </c>
      <c r="B18" s="16" t="s">
        <v>51</v>
      </c>
      <c r="C18" s="16" t="s">
        <v>64</v>
      </c>
      <c r="D18" s="16" t="s">
        <v>47</v>
      </c>
      <c r="E18" s="16" t="s">
        <v>48</v>
      </c>
      <c r="F18" s="16">
        <v>19</v>
      </c>
      <c r="G18" s="16">
        <v>19.100000000000001</v>
      </c>
      <c r="H18" s="20">
        <v>44266</v>
      </c>
      <c r="I18" s="16">
        <v>39</v>
      </c>
      <c r="J18" s="16">
        <v>267</v>
      </c>
      <c r="K18" s="16">
        <v>0.127</v>
      </c>
      <c r="L18" s="16">
        <v>-0.33751934700000003</v>
      </c>
      <c r="M18" s="16">
        <v>1.395836214</v>
      </c>
      <c r="N18" s="16">
        <v>-2.4587930220000001</v>
      </c>
      <c r="O18" s="16">
        <v>1.424328796</v>
      </c>
      <c r="P18" s="16">
        <v>-0.36326099299999998</v>
      </c>
      <c r="Q18" s="6">
        <v>0.39954617044873497</v>
      </c>
    </row>
    <row r="19" spans="1:17" x14ac:dyDescent="0.2">
      <c r="A19" s="16" t="s">
        <v>198</v>
      </c>
      <c r="B19" s="16" t="s">
        <v>51</v>
      </c>
      <c r="C19" s="16" t="s">
        <v>22</v>
      </c>
      <c r="D19" s="16" t="s">
        <v>47</v>
      </c>
      <c r="E19" s="16" t="s">
        <v>48</v>
      </c>
      <c r="F19" s="16">
        <v>20</v>
      </c>
      <c r="G19" s="16">
        <v>20.2</v>
      </c>
      <c r="H19" s="20">
        <v>44274</v>
      </c>
      <c r="I19" s="16">
        <v>291</v>
      </c>
      <c r="J19" s="16">
        <v>28</v>
      </c>
      <c r="K19" s="16">
        <v>0.91200000000000003</v>
      </c>
      <c r="L19" s="16">
        <v>2.0971609720000002</v>
      </c>
      <c r="M19" s="16">
        <v>0.68988329999999998</v>
      </c>
      <c r="N19" s="16">
        <v>-1.947392142</v>
      </c>
      <c r="O19" s="16">
        <v>0.53263248600000002</v>
      </c>
      <c r="P19" s="16">
        <v>-0.103067088</v>
      </c>
      <c r="Q19" s="6">
        <v>2.8597370222472516</v>
      </c>
    </row>
    <row r="20" spans="1:17" x14ac:dyDescent="0.2">
      <c r="A20" s="16" t="s">
        <v>199</v>
      </c>
      <c r="B20" s="16" t="s">
        <v>51</v>
      </c>
      <c r="C20" s="16" t="s">
        <v>22</v>
      </c>
      <c r="D20" s="16" t="s">
        <v>47</v>
      </c>
      <c r="E20" s="16" t="s">
        <v>48</v>
      </c>
      <c r="F20" s="16">
        <v>21</v>
      </c>
      <c r="G20" s="16">
        <v>21.1</v>
      </c>
      <c r="H20" s="20">
        <v>44274</v>
      </c>
      <c r="I20" s="16">
        <v>31</v>
      </c>
      <c r="J20" s="16">
        <v>276</v>
      </c>
      <c r="K20" s="16">
        <v>0.10100000000000001</v>
      </c>
      <c r="L20" s="16">
        <v>1.6367467280000001</v>
      </c>
      <c r="M20" s="16">
        <v>1.5198525949999999</v>
      </c>
      <c r="N20" s="16">
        <v>-1.095608438</v>
      </c>
      <c r="O20" s="16">
        <v>1.6987168E-2</v>
      </c>
      <c r="P20" s="16">
        <v>0.36962315200000001</v>
      </c>
      <c r="Q20" s="6">
        <v>0.31655349309919822</v>
      </c>
    </row>
    <row r="21" spans="1:17" x14ac:dyDescent="0.2">
      <c r="A21" s="16" t="s">
        <v>335</v>
      </c>
      <c r="B21" s="16" t="s">
        <v>51</v>
      </c>
      <c r="C21" s="16" t="s">
        <v>54</v>
      </c>
      <c r="D21" s="16" t="s">
        <v>47</v>
      </c>
      <c r="E21" s="16" t="s">
        <v>48</v>
      </c>
      <c r="F21" s="16">
        <v>23</v>
      </c>
      <c r="G21" s="16">
        <v>23.1</v>
      </c>
      <c r="H21" s="20">
        <v>44263</v>
      </c>
      <c r="I21" s="16">
        <v>170</v>
      </c>
      <c r="J21" s="16">
        <v>144</v>
      </c>
      <c r="K21" s="16">
        <v>0.54100000000000004</v>
      </c>
      <c r="L21" s="16">
        <v>2.3855855730000002</v>
      </c>
      <c r="M21" s="16">
        <v>1.1489113580000001</v>
      </c>
      <c r="N21" s="16">
        <v>0.78441150599999998</v>
      </c>
      <c r="O21" s="16">
        <v>-1.506264764</v>
      </c>
      <c r="P21" s="16">
        <v>-0.209991973</v>
      </c>
      <c r="Q21" s="6">
        <v>1.6972392443853663</v>
      </c>
    </row>
    <row r="22" spans="1:17" x14ac:dyDescent="0.2">
      <c r="A22" s="16" t="s">
        <v>359</v>
      </c>
      <c r="B22" s="16" t="s">
        <v>46</v>
      </c>
      <c r="C22" s="16" t="s">
        <v>54</v>
      </c>
      <c r="D22" s="16" t="s">
        <v>47</v>
      </c>
      <c r="E22" s="16" t="s">
        <v>48</v>
      </c>
      <c r="F22" s="16">
        <v>24</v>
      </c>
      <c r="G22" s="16">
        <v>24.1</v>
      </c>
      <c r="H22" s="20">
        <v>44270</v>
      </c>
      <c r="I22" s="16">
        <v>169</v>
      </c>
      <c r="J22" s="16">
        <v>150</v>
      </c>
      <c r="K22" s="16">
        <v>0.53</v>
      </c>
      <c r="L22" s="16">
        <v>1.189891426</v>
      </c>
      <c r="M22" s="16">
        <v>-0.52952999300000003</v>
      </c>
      <c r="N22" s="16">
        <v>-1.020670765</v>
      </c>
      <c r="O22" s="16">
        <v>-0.84221359600000001</v>
      </c>
      <c r="P22" s="16">
        <v>3.2184105999999997E-2</v>
      </c>
      <c r="Q22" s="6">
        <v>1.3953390739212286</v>
      </c>
    </row>
    <row r="23" spans="1:17" x14ac:dyDescent="0.2">
      <c r="A23" s="16" t="s">
        <v>238</v>
      </c>
      <c r="B23" s="16" t="s">
        <v>51</v>
      </c>
      <c r="C23" s="16" t="s">
        <v>23</v>
      </c>
      <c r="D23" s="16" t="s">
        <v>47</v>
      </c>
      <c r="E23" s="16" t="s">
        <v>48</v>
      </c>
      <c r="F23" s="16">
        <v>24</v>
      </c>
      <c r="G23" s="16">
        <v>24.2</v>
      </c>
      <c r="H23" s="20">
        <v>44271</v>
      </c>
      <c r="I23" s="16">
        <v>106</v>
      </c>
      <c r="J23" s="16">
        <v>200</v>
      </c>
      <c r="K23" s="16">
        <v>0.34599999999999997</v>
      </c>
      <c r="L23" s="16">
        <v>1.484637194</v>
      </c>
      <c r="M23" s="16">
        <v>1.250642821</v>
      </c>
      <c r="N23" s="16">
        <v>-3.3982424999999997E-2</v>
      </c>
      <c r="O23" s="16">
        <v>-1.420411324</v>
      </c>
      <c r="P23" s="16">
        <v>-0.657046028</v>
      </c>
      <c r="Q23" s="6">
        <v>1.0859460017324594</v>
      </c>
    </row>
    <row r="24" spans="1:17" x14ac:dyDescent="0.2">
      <c r="A24" s="16" t="s">
        <v>228</v>
      </c>
      <c r="B24" s="16" t="s">
        <v>46</v>
      </c>
      <c r="C24" s="16" t="s">
        <v>22</v>
      </c>
      <c r="D24" s="16" t="s">
        <v>47</v>
      </c>
      <c r="E24" s="16" t="s">
        <v>48</v>
      </c>
      <c r="F24" s="16">
        <v>27</v>
      </c>
      <c r="G24" s="16">
        <v>27.1</v>
      </c>
      <c r="H24" s="16" t="s">
        <v>50</v>
      </c>
      <c r="I24" s="16">
        <v>66</v>
      </c>
      <c r="J24" s="16">
        <v>76</v>
      </c>
      <c r="K24" s="16">
        <v>0.46500000000000002</v>
      </c>
      <c r="L24" s="16">
        <v>-0.730108298769367</v>
      </c>
      <c r="M24" s="16">
        <v>2.3397441782414901</v>
      </c>
      <c r="N24" s="16">
        <v>-1.9368891475526899</v>
      </c>
      <c r="O24" s="16">
        <v>1.6372100755927701</v>
      </c>
      <c r="P24" s="16">
        <v>-0.19092429252766799</v>
      </c>
      <c r="Q24" s="6">
        <v>1.2241632161987477</v>
      </c>
    </row>
    <row r="25" spans="1:17" x14ac:dyDescent="0.2">
      <c r="A25" s="16" t="s">
        <v>202</v>
      </c>
      <c r="B25" s="16" t="s">
        <v>51</v>
      </c>
      <c r="C25" s="16" t="s">
        <v>22</v>
      </c>
      <c r="D25" s="16" t="s">
        <v>47</v>
      </c>
      <c r="E25" s="16" t="s">
        <v>48</v>
      </c>
      <c r="F25" s="16">
        <v>28</v>
      </c>
      <c r="G25" s="16">
        <v>28.1</v>
      </c>
      <c r="H25" s="20">
        <v>44274</v>
      </c>
      <c r="I25" s="16">
        <v>240</v>
      </c>
      <c r="J25" s="16">
        <v>136</v>
      </c>
      <c r="K25" s="16">
        <v>0.63800000000000001</v>
      </c>
      <c r="L25" s="16">
        <v>0.93198305400000003</v>
      </c>
      <c r="M25" s="16">
        <v>1.6702684619999999</v>
      </c>
      <c r="N25" s="16">
        <v>-1.694129188</v>
      </c>
      <c r="O25" s="16">
        <v>0.642083976</v>
      </c>
      <c r="P25" s="16">
        <v>0.100580841</v>
      </c>
      <c r="Q25" s="6">
        <v>2.0010004608398186</v>
      </c>
    </row>
    <row r="26" spans="1:17" x14ac:dyDescent="0.2">
      <c r="A26" s="16" t="s">
        <v>309</v>
      </c>
      <c r="B26" s="16" t="s">
        <v>46</v>
      </c>
      <c r="C26" s="16" t="s">
        <v>64</v>
      </c>
      <c r="D26" s="16" t="s">
        <v>47</v>
      </c>
      <c r="E26" s="16" t="s">
        <v>48</v>
      </c>
      <c r="F26" s="16">
        <v>29</v>
      </c>
      <c r="G26" s="16">
        <v>29.1</v>
      </c>
      <c r="H26" s="20">
        <v>44277</v>
      </c>
      <c r="I26" s="16">
        <v>6</v>
      </c>
      <c r="J26" s="16">
        <v>298</v>
      </c>
      <c r="K26" s="16">
        <v>0.02</v>
      </c>
      <c r="L26" s="16">
        <v>1.0305845418630699</v>
      </c>
      <c r="M26" s="16">
        <v>0.650197949341764</v>
      </c>
      <c r="N26" s="16">
        <v>-0.82360031523382904</v>
      </c>
      <c r="O26" s="16">
        <v>7.1367530808006105E-2</v>
      </c>
      <c r="P26" s="16">
        <v>-0.538337716764272</v>
      </c>
      <c r="Q26" s="6">
        <v>5.1983007386430073E-2</v>
      </c>
    </row>
    <row r="27" spans="1:17" x14ac:dyDescent="0.2">
      <c r="A27" s="16" t="s">
        <v>337</v>
      </c>
      <c r="B27" s="16" t="s">
        <v>51</v>
      </c>
      <c r="C27" s="16" t="s">
        <v>54</v>
      </c>
      <c r="D27" s="16" t="s">
        <v>47</v>
      </c>
      <c r="E27" s="16" t="s">
        <v>48</v>
      </c>
      <c r="F27" s="16">
        <v>29</v>
      </c>
      <c r="G27" s="16">
        <v>29.2</v>
      </c>
      <c r="H27" s="20">
        <v>44272</v>
      </c>
      <c r="I27" s="16">
        <v>7</v>
      </c>
      <c r="J27" s="16">
        <v>298</v>
      </c>
      <c r="K27" s="16">
        <v>2.3E-2</v>
      </c>
      <c r="L27" s="16">
        <v>0.72023457199999996</v>
      </c>
      <c r="M27" s="16">
        <v>1.9298222679999999</v>
      </c>
      <c r="N27" s="16">
        <v>-1.7389404660000001</v>
      </c>
      <c r="O27" s="16">
        <v>0.75645684000000002</v>
      </c>
      <c r="P27" s="16">
        <v>-0.36413224</v>
      </c>
      <c r="Q27" s="6">
        <v>7.19485411602514E-2</v>
      </c>
    </row>
    <row r="28" spans="1:17" x14ac:dyDescent="0.2">
      <c r="A28" s="16" t="s">
        <v>358</v>
      </c>
      <c r="B28" s="16" t="s">
        <v>46</v>
      </c>
      <c r="C28" s="16" t="s">
        <v>54</v>
      </c>
      <c r="D28" s="16" t="s">
        <v>47</v>
      </c>
      <c r="E28" s="16" t="s">
        <v>48</v>
      </c>
      <c r="F28" s="16">
        <v>50</v>
      </c>
      <c r="G28" s="16">
        <v>50.1</v>
      </c>
      <c r="H28" s="20">
        <v>44267</v>
      </c>
      <c r="I28" s="16">
        <v>1</v>
      </c>
      <c r="J28" s="16">
        <v>309</v>
      </c>
      <c r="K28" s="16">
        <v>3.0000000000000001E-3</v>
      </c>
      <c r="L28" s="16">
        <v>1.2078518250000001</v>
      </c>
      <c r="M28" s="16">
        <v>1.5211299730000001</v>
      </c>
      <c r="N28" s="16">
        <v>-0.186228009</v>
      </c>
      <c r="O28" s="16">
        <v>6.8979845999999997E-2</v>
      </c>
      <c r="P28" s="16">
        <v>0.18730350400000001</v>
      </c>
      <c r="Q28" s="6">
        <v>8.4961474438036266E-3</v>
      </c>
    </row>
    <row r="29" spans="1:17" x14ac:dyDescent="0.2">
      <c r="A29" s="16" t="s">
        <v>283</v>
      </c>
      <c r="B29" s="16" t="s">
        <v>51</v>
      </c>
      <c r="C29" s="16" t="s">
        <v>64</v>
      </c>
      <c r="D29" s="16" t="s">
        <v>47</v>
      </c>
      <c r="E29" s="16" t="s">
        <v>48</v>
      </c>
      <c r="F29" s="16">
        <v>50</v>
      </c>
      <c r="G29" s="16">
        <v>50.2</v>
      </c>
      <c r="H29" s="20">
        <v>44268</v>
      </c>
      <c r="I29" s="16">
        <v>29</v>
      </c>
      <c r="J29" s="16">
        <v>279</v>
      </c>
      <c r="K29" s="16">
        <v>9.4E-2</v>
      </c>
      <c r="L29" s="16">
        <v>0.30627797000000001</v>
      </c>
      <c r="M29" s="16">
        <v>0.779546497</v>
      </c>
      <c r="N29" s="16">
        <v>-1.487888871</v>
      </c>
      <c r="O29" s="16">
        <v>0.411278643</v>
      </c>
      <c r="P29" s="16">
        <v>0.61245330600000003</v>
      </c>
      <c r="Q29" s="6">
        <v>0.29516922382301652</v>
      </c>
    </row>
    <row r="30" spans="1:17" x14ac:dyDescent="0.2">
      <c r="A30" s="16" t="s">
        <v>267</v>
      </c>
      <c r="B30" s="16" t="s">
        <v>46</v>
      </c>
      <c r="C30" s="16" t="s">
        <v>23</v>
      </c>
      <c r="D30" s="16" t="s">
        <v>109</v>
      </c>
      <c r="E30" s="16" t="s">
        <v>48</v>
      </c>
      <c r="F30" s="16">
        <v>3</v>
      </c>
      <c r="G30" s="16">
        <v>3.1</v>
      </c>
      <c r="H30" s="20">
        <v>44274</v>
      </c>
      <c r="I30" s="16">
        <v>0</v>
      </c>
      <c r="J30" s="16">
        <v>300</v>
      </c>
      <c r="K30" s="16">
        <v>0</v>
      </c>
      <c r="L30" s="16">
        <v>-0.341520086</v>
      </c>
      <c r="M30" s="16">
        <v>2.0045243410000002</v>
      </c>
      <c r="N30" s="16">
        <v>-1.08895911</v>
      </c>
      <c r="O30" s="16">
        <v>0.44937119199999997</v>
      </c>
      <c r="P30" s="16">
        <v>-0.44598601900000001</v>
      </c>
      <c r="Q30" s="6">
        <v>0</v>
      </c>
    </row>
    <row r="31" spans="1:17" x14ac:dyDescent="0.2">
      <c r="A31" s="16" t="s">
        <v>287</v>
      </c>
      <c r="B31" s="16" t="s">
        <v>51</v>
      </c>
      <c r="C31" s="16" t="s">
        <v>64</v>
      </c>
      <c r="D31" s="16" t="s">
        <v>109</v>
      </c>
      <c r="E31" s="16" t="s">
        <v>48</v>
      </c>
      <c r="F31" s="16">
        <v>3</v>
      </c>
      <c r="G31" s="16">
        <v>3.2</v>
      </c>
      <c r="H31" s="20">
        <v>44266</v>
      </c>
      <c r="I31" s="16">
        <v>222</v>
      </c>
      <c r="J31" s="16">
        <v>92</v>
      </c>
      <c r="K31" s="16">
        <v>0.70699999999999996</v>
      </c>
      <c r="L31" s="16">
        <v>0.38482286999999998</v>
      </c>
      <c r="M31" s="16">
        <v>0.43462631899999998</v>
      </c>
      <c r="N31" s="16">
        <v>-1.093308618</v>
      </c>
      <c r="O31" s="16">
        <v>0.27149980299999998</v>
      </c>
      <c r="P31" s="16">
        <v>-0.68698370499999994</v>
      </c>
      <c r="Q31" s="6">
        <v>2.2163947779620665</v>
      </c>
    </row>
    <row r="32" spans="1:17" x14ac:dyDescent="0.2">
      <c r="A32" s="16" t="s">
        <v>213</v>
      </c>
      <c r="B32" s="16" t="s">
        <v>46</v>
      </c>
      <c r="C32" s="16" t="s">
        <v>22</v>
      </c>
      <c r="D32" s="16" t="s">
        <v>109</v>
      </c>
      <c r="E32" s="16" t="s">
        <v>48</v>
      </c>
      <c r="F32" s="16">
        <v>6</v>
      </c>
      <c r="G32" s="16">
        <v>6.1</v>
      </c>
      <c r="H32" s="20">
        <v>44268</v>
      </c>
      <c r="I32" s="16">
        <v>186</v>
      </c>
      <c r="J32" s="16">
        <v>154</v>
      </c>
      <c r="K32" s="16">
        <v>0.54700000000000004</v>
      </c>
      <c r="L32" s="16">
        <v>3.2164149370000001</v>
      </c>
      <c r="M32" s="16">
        <v>1.8325186959999999</v>
      </c>
      <c r="N32" s="16">
        <v>1.48278975</v>
      </c>
      <c r="O32" s="16">
        <v>2.5476026539999999</v>
      </c>
      <c r="P32" s="16">
        <v>0.56063339800000001</v>
      </c>
      <c r="Q32" s="6">
        <v>1.4408466517932856</v>
      </c>
    </row>
    <row r="33" spans="1:17" x14ac:dyDescent="0.2">
      <c r="A33" s="16" t="s">
        <v>333</v>
      </c>
      <c r="B33" s="16" t="s">
        <v>51</v>
      </c>
      <c r="C33" s="16" t="s">
        <v>54</v>
      </c>
      <c r="D33" s="16" t="s">
        <v>109</v>
      </c>
      <c r="E33" s="16" t="s">
        <v>48</v>
      </c>
      <c r="F33" s="16">
        <v>6</v>
      </c>
      <c r="G33" s="16">
        <v>6.2</v>
      </c>
      <c r="H33" s="20">
        <v>44268</v>
      </c>
      <c r="I33" s="16">
        <v>209</v>
      </c>
      <c r="J33" s="16">
        <v>127</v>
      </c>
      <c r="K33" s="16">
        <v>0.622</v>
      </c>
      <c r="L33" s="16">
        <v>1.6310215379999999</v>
      </c>
      <c r="M33" s="16">
        <v>1.0724100430000001</v>
      </c>
      <c r="N33" s="16">
        <v>-1.750026826</v>
      </c>
      <c r="O33" s="16">
        <v>-3.7756329999999998E-2</v>
      </c>
      <c r="P33" s="16">
        <v>0.46175493499999998</v>
      </c>
      <c r="Q33" s="6">
        <v>1.9499828895664224</v>
      </c>
    </row>
    <row r="34" spans="1:17" x14ac:dyDescent="0.2">
      <c r="A34" s="16" t="s">
        <v>269</v>
      </c>
      <c r="B34" s="16" t="s">
        <v>46</v>
      </c>
      <c r="C34" s="16" t="s">
        <v>23</v>
      </c>
      <c r="D34" s="16" t="s">
        <v>109</v>
      </c>
      <c r="E34" s="16" t="s">
        <v>48</v>
      </c>
      <c r="F34" s="16">
        <v>7</v>
      </c>
      <c r="G34" s="16">
        <v>7.2</v>
      </c>
      <c r="H34" s="20">
        <v>44259</v>
      </c>
      <c r="I34" s="16">
        <v>68</v>
      </c>
      <c r="J34" s="16">
        <v>222</v>
      </c>
      <c r="K34" s="16">
        <v>0.23400000000000001</v>
      </c>
      <c r="L34" s="16">
        <v>-0.40937316400000001</v>
      </c>
      <c r="M34" s="16">
        <v>0.54185340199999998</v>
      </c>
      <c r="N34" s="16">
        <v>-1.2574223689999999</v>
      </c>
      <c r="O34" s="16">
        <v>0.240161507</v>
      </c>
      <c r="P34" s="16">
        <v>-0.74911525300000004</v>
      </c>
      <c r="Q34" s="6">
        <v>0.61758202798407047</v>
      </c>
    </row>
    <row r="35" spans="1:17" x14ac:dyDescent="0.2">
      <c r="A35" s="16" t="s">
        <v>288</v>
      </c>
      <c r="B35" s="16" t="s">
        <v>51</v>
      </c>
      <c r="C35" s="16" t="s">
        <v>64</v>
      </c>
      <c r="D35" s="16" t="s">
        <v>109</v>
      </c>
      <c r="E35" s="16" t="s">
        <v>48</v>
      </c>
      <c r="F35" s="16">
        <v>7</v>
      </c>
      <c r="G35" s="16">
        <v>7.1</v>
      </c>
      <c r="H35" s="20">
        <v>44266</v>
      </c>
      <c r="I35" s="16">
        <v>251</v>
      </c>
      <c r="J35" s="16">
        <v>99</v>
      </c>
      <c r="K35" s="16">
        <v>0.71699999999999997</v>
      </c>
      <c r="L35" s="16">
        <v>0.171004683245749</v>
      </c>
      <c r="M35" s="16">
        <v>-0.51864986136371505</v>
      </c>
      <c r="N35" s="16">
        <v>-0.74955721818094401</v>
      </c>
      <c r="O35" s="16">
        <v>0.235019784913921</v>
      </c>
      <c r="P35" s="16">
        <v>-0.77415415443482605</v>
      </c>
      <c r="Q35" s="6">
        <v>2.2481716606216517</v>
      </c>
    </row>
    <row r="36" spans="1:17" x14ac:dyDescent="0.2">
      <c r="A36" s="16" t="s">
        <v>243</v>
      </c>
      <c r="B36" s="16" t="s">
        <v>51</v>
      </c>
      <c r="C36" s="16" t="s">
        <v>23</v>
      </c>
      <c r="D36" s="16" t="s">
        <v>109</v>
      </c>
      <c r="E36" s="16" t="s">
        <v>48</v>
      </c>
      <c r="F36" s="16">
        <v>9</v>
      </c>
      <c r="G36" s="16">
        <v>9.1999999999999993</v>
      </c>
      <c r="H36" s="20">
        <v>44271</v>
      </c>
      <c r="I36" s="16">
        <v>222</v>
      </c>
      <c r="J36" s="16">
        <v>114</v>
      </c>
      <c r="K36" s="16">
        <v>0.66100000000000003</v>
      </c>
      <c r="L36" s="16">
        <v>0.33800904500000001</v>
      </c>
      <c r="M36" s="16">
        <v>0.70970157</v>
      </c>
      <c r="N36" s="16">
        <v>-0.26411261000000003</v>
      </c>
      <c r="O36" s="16">
        <v>-0.54385835999999999</v>
      </c>
      <c r="P36" s="16">
        <v>-0.44376943899999999</v>
      </c>
      <c r="Q36" s="6">
        <v>2.0712736913097882</v>
      </c>
    </row>
    <row r="37" spans="1:17" x14ac:dyDescent="0.2">
      <c r="A37" s="16" t="s">
        <v>360</v>
      </c>
      <c r="B37" s="16" t="s">
        <v>46</v>
      </c>
      <c r="C37" s="16" t="s">
        <v>54</v>
      </c>
      <c r="D37" s="16" t="s">
        <v>109</v>
      </c>
      <c r="E37" s="16" t="s">
        <v>48</v>
      </c>
      <c r="F37" s="16">
        <v>12</v>
      </c>
      <c r="G37" s="16">
        <v>12.1</v>
      </c>
      <c r="H37" s="20">
        <v>44266</v>
      </c>
      <c r="I37" s="16">
        <v>122</v>
      </c>
      <c r="J37" s="16">
        <v>199</v>
      </c>
      <c r="K37" s="16">
        <v>0.38</v>
      </c>
      <c r="L37" s="16">
        <v>1.423748375</v>
      </c>
      <c r="M37" s="16">
        <v>-0.99535594199999999</v>
      </c>
      <c r="N37" s="16">
        <v>0.43833309199999998</v>
      </c>
      <c r="O37" s="16">
        <v>-1.397968458</v>
      </c>
      <c r="P37" s="16">
        <v>-0.68589895199999995</v>
      </c>
      <c r="Q37" s="6">
        <v>1.0010102689241529</v>
      </c>
    </row>
    <row r="38" spans="1:17" x14ac:dyDescent="0.2">
      <c r="A38" s="16" t="s">
        <v>342</v>
      </c>
      <c r="B38" s="16" t="s">
        <v>51</v>
      </c>
      <c r="C38" s="16" t="s">
        <v>54</v>
      </c>
      <c r="D38" s="16" t="s">
        <v>109</v>
      </c>
      <c r="E38" s="16" t="s">
        <v>48</v>
      </c>
      <c r="F38" s="16">
        <v>12</v>
      </c>
      <c r="G38" s="16">
        <v>12.2</v>
      </c>
      <c r="H38" s="20">
        <v>44261</v>
      </c>
      <c r="I38" s="16">
        <v>67</v>
      </c>
      <c r="J38" s="16">
        <v>226</v>
      </c>
      <c r="K38" s="16">
        <v>0.22900000000000001</v>
      </c>
      <c r="L38" s="16">
        <v>0.29110091246738501</v>
      </c>
      <c r="M38" s="16">
        <v>-2.18681247596116</v>
      </c>
      <c r="N38" s="16">
        <v>3.2542992905802801E-2</v>
      </c>
      <c r="O38" s="16">
        <v>-1.0418266179588</v>
      </c>
      <c r="P38" s="16">
        <v>-0.20888662993366</v>
      </c>
      <c r="Q38" s="6">
        <v>0.71685443130655158</v>
      </c>
    </row>
    <row r="39" spans="1:17" x14ac:dyDescent="0.2">
      <c r="A39" s="16" t="s">
        <v>315</v>
      </c>
      <c r="B39" s="16" t="s">
        <v>46</v>
      </c>
      <c r="C39" s="16" t="s">
        <v>64</v>
      </c>
      <c r="D39" s="16" t="s">
        <v>109</v>
      </c>
      <c r="E39" s="16" t="s">
        <v>48</v>
      </c>
      <c r="F39" s="16">
        <v>14</v>
      </c>
      <c r="G39" s="16">
        <v>14.2</v>
      </c>
      <c r="H39" s="20">
        <v>44258</v>
      </c>
      <c r="I39" s="16">
        <v>80</v>
      </c>
      <c r="J39" s="16">
        <v>220</v>
      </c>
      <c r="K39" s="16">
        <v>0.26700000000000002</v>
      </c>
      <c r="L39" s="16">
        <v>-1.7060140859999999</v>
      </c>
      <c r="M39" s="16">
        <v>-0.82669831900000001</v>
      </c>
      <c r="N39" s="16">
        <v>1.5896858789999999</v>
      </c>
      <c r="O39" s="16">
        <v>-0.80969860299999996</v>
      </c>
      <c r="P39" s="16">
        <v>-8.7342843000000003E-2</v>
      </c>
      <c r="Q39" s="6">
        <v>0.70234818868776638</v>
      </c>
    </row>
    <row r="40" spans="1:17" x14ac:dyDescent="0.2">
      <c r="A40" s="16" t="s">
        <v>340</v>
      </c>
      <c r="B40" s="16" t="s">
        <v>51</v>
      </c>
      <c r="C40" s="16" t="s">
        <v>54</v>
      </c>
      <c r="D40" s="16" t="s">
        <v>109</v>
      </c>
      <c r="E40" s="16" t="s">
        <v>48</v>
      </c>
      <c r="F40" s="16">
        <v>14</v>
      </c>
      <c r="G40" s="16">
        <v>14.1</v>
      </c>
      <c r="H40" s="20">
        <v>44257</v>
      </c>
      <c r="I40" s="16">
        <v>62</v>
      </c>
      <c r="J40" s="16">
        <v>238</v>
      </c>
      <c r="K40" s="16">
        <v>0.20699999999999999</v>
      </c>
      <c r="L40" s="16">
        <v>-0.42865692599999999</v>
      </c>
      <c r="M40" s="16">
        <v>-1.489399846</v>
      </c>
      <c r="N40" s="16">
        <v>0.91557899600000003</v>
      </c>
      <c r="O40" s="16">
        <v>1.1546405019999999</v>
      </c>
      <c r="P40" s="16">
        <v>-0.70628785599999999</v>
      </c>
      <c r="Q40" s="6">
        <v>0.64787948254302574</v>
      </c>
    </row>
    <row r="41" spans="1:17" x14ac:dyDescent="0.2">
      <c r="A41" s="16" t="s">
        <v>311</v>
      </c>
      <c r="B41" s="16" t="s">
        <v>46</v>
      </c>
      <c r="C41" s="16" t="s">
        <v>64</v>
      </c>
      <c r="D41" s="16" t="s">
        <v>109</v>
      </c>
      <c r="E41" s="16" t="s">
        <v>48</v>
      </c>
      <c r="F41" s="16">
        <v>17</v>
      </c>
      <c r="G41" s="16">
        <v>17.100000000000001</v>
      </c>
      <c r="H41" s="20">
        <v>44264</v>
      </c>
      <c r="I41" s="16">
        <v>10</v>
      </c>
      <c r="J41" s="16">
        <v>290</v>
      </c>
      <c r="K41" s="16">
        <v>3.3000000000000002E-2</v>
      </c>
      <c r="L41" s="16">
        <v>-0.154164564</v>
      </c>
      <c r="M41" s="16">
        <v>-0.71924659300000005</v>
      </c>
      <c r="N41" s="16">
        <v>-5.7475878000000001E-2</v>
      </c>
      <c r="O41" s="16">
        <v>-0.31558540000000002</v>
      </c>
      <c r="P41" s="16">
        <v>-0.356365235</v>
      </c>
      <c r="Q41" s="6">
        <v>8.7793523585970798E-2</v>
      </c>
    </row>
    <row r="42" spans="1:17" x14ac:dyDescent="0.2">
      <c r="A42" s="16" t="s">
        <v>291</v>
      </c>
      <c r="B42" s="16" t="s">
        <v>51</v>
      </c>
      <c r="C42" s="16" t="s">
        <v>64</v>
      </c>
      <c r="D42" s="16" t="s">
        <v>109</v>
      </c>
      <c r="E42" s="16" t="s">
        <v>48</v>
      </c>
      <c r="F42" s="16">
        <v>17</v>
      </c>
      <c r="G42" s="16">
        <v>17.2</v>
      </c>
      <c r="H42" s="20">
        <v>44261</v>
      </c>
      <c r="I42" s="16">
        <v>67</v>
      </c>
      <c r="J42" s="16">
        <v>242</v>
      </c>
      <c r="K42" s="16">
        <v>0.217</v>
      </c>
      <c r="L42" s="16">
        <v>-1.518701436</v>
      </c>
      <c r="M42" s="16">
        <v>-1.624136059</v>
      </c>
      <c r="N42" s="16">
        <v>0.63299913399999996</v>
      </c>
      <c r="O42" s="16">
        <v>-0.16625488899999999</v>
      </c>
      <c r="P42" s="16">
        <v>0.31302126699999999</v>
      </c>
      <c r="Q42" s="6">
        <v>0.67973575525184349</v>
      </c>
    </row>
    <row r="43" spans="1:17" x14ac:dyDescent="0.2">
      <c r="A43" s="16" t="s">
        <v>314</v>
      </c>
      <c r="B43" s="16" t="s">
        <v>46</v>
      </c>
      <c r="C43" s="16" t="s">
        <v>64</v>
      </c>
      <c r="D43" s="16" t="s">
        <v>109</v>
      </c>
      <c r="E43" s="16" t="s">
        <v>48</v>
      </c>
      <c r="F43" s="16">
        <v>18</v>
      </c>
      <c r="G43" s="16">
        <v>18.100000000000001</v>
      </c>
      <c r="H43" s="20">
        <v>44262</v>
      </c>
      <c r="I43" s="16">
        <v>224</v>
      </c>
      <c r="J43" s="16">
        <v>76</v>
      </c>
      <c r="K43" s="16">
        <v>0.747</v>
      </c>
      <c r="L43" s="16">
        <v>-0.41680952900000001</v>
      </c>
      <c r="M43" s="16">
        <v>-0.67791757100000005</v>
      </c>
      <c r="N43" s="16">
        <v>0.430133983</v>
      </c>
      <c r="O43" s="16">
        <v>-1.2528690010000001</v>
      </c>
      <c r="P43" s="16">
        <v>-0.72798886100000004</v>
      </c>
      <c r="Q43" s="6">
        <v>1.9665749283257461</v>
      </c>
    </row>
    <row r="44" spans="1:17" x14ac:dyDescent="0.2">
      <c r="A44" s="16" t="s">
        <v>249</v>
      </c>
      <c r="B44" s="16" t="s">
        <v>51</v>
      </c>
      <c r="C44" s="16" t="s">
        <v>23</v>
      </c>
      <c r="D44" s="16" t="s">
        <v>109</v>
      </c>
      <c r="E44" s="16" t="s">
        <v>48</v>
      </c>
      <c r="F44" s="16">
        <v>18</v>
      </c>
      <c r="G44" s="16">
        <v>18.2</v>
      </c>
      <c r="H44" s="20">
        <v>44258</v>
      </c>
      <c r="I44" s="16">
        <v>273</v>
      </c>
      <c r="J44" s="16">
        <v>27</v>
      </c>
      <c r="K44" s="16">
        <v>0.91</v>
      </c>
      <c r="L44" s="16">
        <v>-0.48751728300000002</v>
      </c>
      <c r="M44" s="16">
        <v>-1.7487316930000001</v>
      </c>
      <c r="N44" s="16">
        <v>-0.286115552</v>
      </c>
      <c r="O44" s="16">
        <v>-0.17554112799999999</v>
      </c>
      <c r="P44" s="16">
        <v>-0.96554062299999999</v>
      </c>
      <c r="Q44" s="6">
        <v>2.8527596570039684</v>
      </c>
    </row>
    <row r="45" spans="1:17" x14ac:dyDescent="0.2">
      <c r="A45" s="16" t="s">
        <v>363</v>
      </c>
      <c r="B45" s="16" t="s">
        <v>46</v>
      </c>
      <c r="C45" s="16" t="s">
        <v>54</v>
      </c>
      <c r="D45" s="16" t="s">
        <v>109</v>
      </c>
      <c r="E45" s="16" t="s">
        <v>48</v>
      </c>
      <c r="F45" s="16">
        <v>20</v>
      </c>
      <c r="G45" s="16">
        <v>20.2</v>
      </c>
      <c r="H45" s="20">
        <v>44274</v>
      </c>
      <c r="I45" s="16">
        <v>87</v>
      </c>
      <c r="J45" s="16">
        <v>231</v>
      </c>
      <c r="K45" s="16">
        <v>0.27400000000000002</v>
      </c>
      <c r="L45" s="16">
        <v>-1.9609670779999999</v>
      </c>
      <c r="M45" s="16">
        <v>-1.133783631</v>
      </c>
      <c r="N45" s="16">
        <v>1.357471852</v>
      </c>
      <c r="O45" s="16">
        <v>-0.93673423200000006</v>
      </c>
      <c r="P45" s="16">
        <v>3.0329453999999999E-2</v>
      </c>
      <c r="Q45" s="6">
        <v>0.72056948603579807</v>
      </c>
    </row>
    <row r="46" spans="1:17" x14ac:dyDescent="0.2">
      <c r="A46" s="16" t="s">
        <v>293</v>
      </c>
      <c r="B46" s="16" t="s">
        <v>51</v>
      </c>
      <c r="C46" s="16" t="s">
        <v>64</v>
      </c>
      <c r="D46" s="16" t="s">
        <v>109</v>
      </c>
      <c r="E46" s="16" t="s">
        <v>48</v>
      </c>
      <c r="F46" s="16">
        <v>20</v>
      </c>
      <c r="G46" s="16">
        <v>20.100000000000001</v>
      </c>
      <c r="H46" s="20">
        <v>44265</v>
      </c>
      <c r="I46" s="16">
        <v>48</v>
      </c>
      <c r="J46" s="16">
        <v>252</v>
      </c>
      <c r="K46" s="16">
        <v>0.16</v>
      </c>
      <c r="L46" s="16">
        <v>-1.193980979</v>
      </c>
      <c r="M46" s="16">
        <v>-2.3070940609999999</v>
      </c>
      <c r="N46" s="16">
        <v>2.0157179740000002</v>
      </c>
      <c r="O46" s="16">
        <v>1.5118976340000001</v>
      </c>
      <c r="P46" s="16">
        <v>-0.52799173099999996</v>
      </c>
      <c r="Q46" s="6">
        <v>0.50158411551718118</v>
      </c>
    </row>
    <row r="47" spans="1:17" x14ac:dyDescent="0.2">
      <c r="A47" s="16" t="s">
        <v>224</v>
      </c>
      <c r="B47" s="16" t="s">
        <v>46</v>
      </c>
      <c r="C47" s="16" t="s">
        <v>22</v>
      </c>
      <c r="D47" s="16" t="s">
        <v>109</v>
      </c>
      <c r="E47" s="16" t="s">
        <v>48</v>
      </c>
      <c r="F47" s="16">
        <v>21</v>
      </c>
      <c r="G47" s="16">
        <v>21.2</v>
      </c>
      <c r="H47" s="20">
        <v>44268</v>
      </c>
      <c r="I47" s="16">
        <v>105</v>
      </c>
      <c r="J47" s="16">
        <v>233</v>
      </c>
      <c r="K47" s="16">
        <v>0.311</v>
      </c>
      <c r="L47" s="16">
        <v>-0.37541629700000001</v>
      </c>
      <c r="M47" s="16">
        <v>-1.5033036070000001</v>
      </c>
      <c r="N47" s="16">
        <v>0.27104534699999999</v>
      </c>
      <c r="O47" s="16">
        <v>-0.93173712399999997</v>
      </c>
      <c r="P47" s="16">
        <v>0.24083131699999999</v>
      </c>
      <c r="Q47" s="6">
        <v>0.81819408075682842</v>
      </c>
    </row>
    <row r="48" spans="1:17" x14ac:dyDescent="0.2">
      <c r="A48" s="16" t="s">
        <v>242</v>
      </c>
      <c r="B48" s="16" t="s">
        <v>51</v>
      </c>
      <c r="C48" s="16" t="s">
        <v>23</v>
      </c>
      <c r="D48" s="16" t="s">
        <v>109</v>
      </c>
      <c r="E48" s="16" t="s">
        <v>48</v>
      </c>
      <c r="F48" s="16">
        <v>21</v>
      </c>
      <c r="G48" s="16">
        <v>21.1</v>
      </c>
      <c r="H48" s="20">
        <v>44266</v>
      </c>
      <c r="I48" s="16">
        <v>130</v>
      </c>
      <c r="J48" s="16">
        <v>201</v>
      </c>
      <c r="K48" s="16">
        <v>0.39300000000000002</v>
      </c>
      <c r="L48" s="16">
        <v>-3.6858254999999999E-2</v>
      </c>
      <c r="M48" s="16">
        <v>-1.5336626090000001</v>
      </c>
      <c r="N48" s="16">
        <v>-4.0695547999999998E-2</v>
      </c>
      <c r="O48" s="16">
        <v>-0.39804119100000002</v>
      </c>
      <c r="P48" s="16">
        <v>0.307079088</v>
      </c>
      <c r="Q48" s="6">
        <v>1.2312298908087906</v>
      </c>
    </row>
    <row r="49" spans="1:17" x14ac:dyDescent="0.2">
      <c r="A49" s="16" t="s">
        <v>219</v>
      </c>
      <c r="B49" s="16" t="s">
        <v>46</v>
      </c>
      <c r="C49" s="16" t="s">
        <v>22</v>
      </c>
      <c r="D49" s="16" t="s">
        <v>109</v>
      </c>
      <c r="E49" s="16" t="s">
        <v>48</v>
      </c>
      <c r="F49" s="16">
        <v>24</v>
      </c>
      <c r="G49" s="16">
        <v>24.1</v>
      </c>
      <c r="H49" s="20">
        <v>44271</v>
      </c>
      <c r="I49" s="16">
        <v>115</v>
      </c>
      <c r="J49" s="16">
        <v>217</v>
      </c>
      <c r="K49" s="16">
        <v>0.34599999999999997</v>
      </c>
      <c r="L49" s="16">
        <v>0.937234295</v>
      </c>
      <c r="M49" s="16">
        <v>-0.97154952699999997</v>
      </c>
      <c r="N49" s="16">
        <v>-0.66431670899999995</v>
      </c>
      <c r="O49" s="16">
        <v>0.398460119</v>
      </c>
      <c r="P49" s="16">
        <v>0.53365921800000005</v>
      </c>
      <c r="Q49" s="6">
        <v>0.91231221798674467</v>
      </c>
    </row>
    <row r="50" spans="1:17" x14ac:dyDescent="0.2">
      <c r="A50" s="16" t="s">
        <v>221</v>
      </c>
      <c r="B50" s="16" t="s">
        <v>46</v>
      </c>
      <c r="C50" s="16" t="s">
        <v>22</v>
      </c>
      <c r="D50" s="16" t="s">
        <v>109</v>
      </c>
      <c r="E50" s="16" t="s">
        <v>48</v>
      </c>
      <c r="F50" s="16">
        <v>27</v>
      </c>
      <c r="G50" s="16">
        <v>27.1</v>
      </c>
      <c r="H50" s="20">
        <v>44274</v>
      </c>
      <c r="I50" s="16">
        <v>28</v>
      </c>
      <c r="J50" s="16">
        <v>299</v>
      </c>
      <c r="K50" s="16">
        <v>8.5999999999999993E-2</v>
      </c>
      <c r="L50" s="16">
        <v>0.70025750200000003</v>
      </c>
      <c r="M50" s="16">
        <v>-1.1086842889999999</v>
      </c>
      <c r="N50" s="16">
        <v>-1.5715830180000001</v>
      </c>
      <c r="O50" s="16">
        <v>0.44417219400000002</v>
      </c>
      <c r="P50" s="16">
        <v>-0.21685722399999999</v>
      </c>
      <c r="Q50" s="6">
        <v>0.2255246477437782</v>
      </c>
    </row>
    <row r="51" spans="1:17" x14ac:dyDescent="0.2">
      <c r="A51" s="16" t="s">
        <v>240</v>
      </c>
      <c r="B51" s="16" t="s">
        <v>51</v>
      </c>
      <c r="C51" s="16" t="s">
        <v>23</v>
      </c>
      <c r="D51" s="16" t="s">
        <v>109</v>
      </c>
      <c r="E51" s="16" t="s">
        <v>48</v>
      </c>
      <c r="F51" s="16">
        <v>27</v>
      </c>
      <c r="G51" s="16">
        <v>27.2</v>
      </c>
      <c r="H51" s="20">
        <v>44274</v>
      </c>
      <c r="I51" s="16">
        <v>0</v>
      </c>
      <c r="J51" s="16">
        <v>301</v>
      </c>
      <c r="K51" s="16">
        <v>0</v>
      </c>
      <c r="L51" s="16">
        <v>0.60392843399999996</v>
      </c>
      <c r="M51" s="16">
        <v>1.154281106</v>
      </c>
      <c r="N51" s="16">
        <v>-0.16027245100000001</v>
      </c>
      <c r="O51" s="16">
        <v>-1.0868630029999999</v>
      </c>
      <c r="P51" s="16">
        <v>-0.27997545200000001</v>
      </c>
      <c r="Q51" s="6">
        <v>0</v>
      </c>
    </row>
    <row r="52" spans="1:17" x14ac:dyDescent="0.2">
      <c r="A52" s="16" t="s">
        <v>237</v>
      </c>
      <c r="B52" s="16" t="s">
        <v>51</v>
      </c>
      <c r="C52" s="16" t="s">
        <v>23</v>
      </c>
      <c r="D52" s="16" t="s">
        <v>109</v>
      </c>
      <c r="E52" s="16" t="s">
        <v>48</v>
      </c>
      <c r="F52" s="16">
        <v>28</v>
      </c>
      <c r="G52" s="16">
        <v>28.2</v>
      </c>
      <c r="H52" s="20">
        <v>44271</v>
      </c>
      <c r="I52" s="16">
        <v>85</v>
      </c>
      <c r="J52" s="16">
        <v>219</v>
      </c>
      <c r="K52" s="16">
        <v>0.28000000000000003</v>
      </c>
      <c r="L52" s="16">
        <v>0.79214674200000001</v>
      </c>
      <c r="M52" s="16">
        <v>0.59215654299999998</v>
      </c>
      <c r="N52" s="16">
        <v>-1.512293018</v>
      </c>
      <c r="O52" s="16">
        <v>0.68241290899999996</v>
      </c>
      <c r="P52" s="16">
        <v>-0.21095150400000001</v>
      </c>
      <c r="Q52" s="6">
        <v>0.87653474134375831</v>
      </c>
    </row>
    <row r="53" spans="1:17" x14ac:dyDescent="0.2">
      <c r="A53" s="16" t="s">
        <v>312</v>
      </c>
      <c r="B53" s="16" t="s">
        <v>46</v>
      </c>
      <c r="C53" s="16" t="s">
        <v>64</v>
      </c>
      <c r="D53" s="16" t="s">
        <v>109</v>
      </c>
      <c r="E53" s="16" t="s">
        <v>48</v>
      </c>
      <c r="F53" s="16">
        <v>29</v>
      </c>
      <c r="G53" s="16">
        <v>29.1</v>
      </c>
      <c r="H53" s="20">
        <v>44261</v>
      </c>
      <c r="I53" s="16">
        <v>235</v>
      </c>
      <c r="J53" s="16">
        <v>65</v>
      </c>
      <c r="K53" s="16">
        <v>0.78300000000000003</v>
      </c>
      <c r="L53" s="16">
        <v>-0.897660232</v>
      </c>
      <c r="M53" s="16">
        <v>-1.1097927949999999</v>
      </c>
      <c r="N53" s="16">
        <v>0.262544946</v>
      </c>
      <c r="O53" s="16">
        <v>-0.46727671399999998</v>
      </c>
      <c r="P53" s="16">
        <v>0.37932865700000001</v>
      </c>
      <c r="Q53" s="6">
        <v>2.0631478042703137</v>
      </c>
    </row>
    <row r="54" spans="1:17" x14ac:dyDescent="0.2">
      <c r="A54" s="16" t="s">
        <v>247</v>
      </c>
      <c r="B54" s="16" t="s">
        <v>51</v>
      </c>
      <c r="C54" s="16" t="s">
        <v>23</v>
      </c>
      <c r="D54" s="16" t="s">
        <v>109</v>
      </c>
      <c r="E54" s="16" t="s">
        <v>48</v>
      </c>
      <c r="F54" s="16">
        <v>29</v>
      </c>
      <c r="G54" s="16">
        <v>29.2</v>
      </c>
      <c r="H54" s="20">
        <v>44265</v>
      </c>
      <c r="I54" s="16">
        <v>7</v>
      </c>
      <c r="J54" s="16">
        <v>293</v>
      </c>
      <c r="K54" s="16">
        <v>2.3E-2</v>
      </c>
      <c r="L54" s="16">
        <v>-0.31421194699999999</v>
      </c>
      <c r="M54" s="16">
        <v>-2.4381765070000001</v>
      </c>
      <c r="N54" s="16">
        <v>-4.4902995000000001E-2</v>
      </c>
      <c r="O54" s="16">
        <v>-0.38942822999999999</v>
      </c>
      <c r="P54" s="16">
        <v>-0.47045652799999998</v>
      </c>
      <c r="Q54" s="6">
        <v>7.3147683512922265E-2</v>
      </c>
    </row>
    <row r="55" spans="1:17" x14ac:dyDescent="0.2">
      <c r="A55" s="16" t="s">
        <v>313</v>
      </c>
      <c r="B55" s="16" t="s">
        <v>46</v>
      </c>
      <c r="C55" s="16" t="s">
        <v>64</v>
      </c>
      <c r="D55" s="16" t="s">
        <v>109</v>
      </c>
      <c r="E55" s="16" t="s">
        <v>48</v>
      </c>
      <c r="F55" s="16">
        <v>31</v>
      </c>
      <c r="G55" s="16">
        <v>31.2</v>
      </c>
      <c r="H55" s="20">
        <v>44264</v>
      </c>
      <c r="I55" s="16">
        <v>150</v>
      </c>
      <c r="J55" s="16">
        <v>150</v>
      </c>
      <c r="K55" s="16">
        <v>0.5</v>
      </c>
      <c r="L55" s="16">
        <v>1.7150122059999999</v>
      </c>
      <c r="M55" s="16">
        <v>-1.073334376</v>
      </c>
      <c r="N55" s="16">
        <v>3.7118366250000001</v>
      </c>
      <c r="O55" s="16">
        <v>2.0653606280000001</v>
      </c>
      <c r="P55" s="16">
        <v>-1.139702564</v>
      </c>
      <c r="Q55" s="6">
        <v>1.316902853789562</v>
      </c>
    </row>
    <row r="56" spans="1:17" x14ac:dyDescent="0.2">
      <c r="A56" s="16" t="s">
        <v>248</v>
      </c>
      <c r="B56" s="16" t="s">
        <v>51</v>
      </c>
      <c r="C56" s="16" t="s">
        <v>23</v>
      </c>
      <c r="D56" s="16" t="s">
        <v>109</v>
      </c>
      <c r="E56" s="16" t="s">
        <v>48</v>
      </c>
      <c r="F56" s="16">
        <v>31</v>
      </c>
      <c r="G56" s="16">
        <v>31.1</v>
      </c>
      <c r="H56" s="20">
        <v>44264</v>
      </c>
      <c r="I56" s="16">
        <v>56</v>
      </c>
      <c r="J56" s="16">
        <v>244</v>
      </c>
      <c r="K56" s="16">
        <v>0.187</v>
      </c>
      <c r="L56" s="16">
        <v>1.03539050140028</v>
      </c>
      <c r="M56" s="16">
        <v>-0.46838004299449298</v>
      </c>
      <c r="N56" s="16">
        <v>1.8945088452754</v>
      </c>
      <c r="O56" s="16">
        <v>-0.456620978212399</v>
      </c>
      <c r="P56" s="16">
        <v>-0.53782878269305801</v>
      </c>
      <c r="Q56" s="6">
        <v>0.58518146810337812</v>
      </c>
    </row>
    <row r="57" spans="1:17" x14ac:dyDescent="0.2">
      <c r="A57" s="16" t="s">
        <v>227</v>
      </c>
      <c r="B57" s="16" t="s">
        <v>46</v>
      </c>
      <c r="C57" s="16" t="s">
        <v>22</v>
      </c>
      <c r="D57" s="16" t="s">
        <v>109</v>
      </c>
      <c r="E57" s="16" t="s">
        <v>48</v>
      </c>
      <c r="F57" s="16">
        <v>32</v>
      </c>
      <c r="G57" s="16">
        <v>32.1</v>
      </c>
      <c r="H57" s="20">
        <v>44266</v>
      </c>
      <c r="I57" s="16">
        <v>110</v>
      </c>
      <c r="J57" s="16">
        <v>218</v>
      </c>
      <c r="K57" s="16">
        <v>0.33500000000000002</v>
      </c>
      <c r="L57" s="16">
        <v>-0.41457653300000002</v>
      </c>
      <c r="M57" s="16">
        <v>-1.3917458380000001</v>
      </c>
      <c r="N57" s="16">
        <v>4.2896692E-2</v>
      </c>
      <c r="O57" s="16">
        <v>-0.65308741800000003</v>
      </c>
      <c r="P57" s="16">
        <v>-0.85012029099999997</v>
      </c>
      <c r="Q57" s="6">
        <v>0.88328849949299892</v>
      </c>
    </row>
    <row r="58" spans="1:17" x14ac:dyDescent="0.2">
      <c r="A58" s="16" t="s">
        <v>244</v>
      </c>
      <c r="B58" s="16" t="s">
        <v>51</v>
      </c>
      <c r="C58" s="16" t="s">
        <v>23</v>
      </c>
      <c r="D58" s="16" t="s">
        <v>109</v>
      </c>
      <c r="E58" s="16" t="s">
        <v>48</v>
      </c>
      <c r="F58" s="16">
        <v>32</v>
      </c>
      <c r="G58" s="16">
        <v>32.200000000000003</v>
      </c>
      <c r="H58" s="20">
        <v>44264</v>
      </c>
      <c r="I58" s="16">
        <v>77</v>
      </c>
      <c r="J58" s="16">
        <v>226</v>
      </c>
      <c r="K58" s="16">
        <v>0.254</v>
      </c>
      <c r="L58" s="16">
        <v>0.51842293800000006</v>
      </c>
      <c r="M58" s="16">
        <v>-0.62636923099999997</v>
      </c>
      <c r="N58" s="16">
        <v>0.51670333700000004</v>
      </c>
      <c r="O58" s="16">
        <v>-1.1686741350000001</v>
      </c>
      <c r="P58" s="16">
        <v>-0.30365080300000002</v>
      </c>
      <c r="Q58" s="6">
        <v>0.79665793924964845</v>
      </c>
    </row>
    <row r="59" spans="1:17" x14ac:dyDescent="0.2">
      <c r="A59" s="16" t="s">
        <v>225</v>
      </c>
      <c r="B59" s="16" t="s">
        <v>46</v>
      </c>
      <c r="C59" s="16" t="s">
        <v>22</v>
      </c>
      <c r="D59" s="16" t="s">
        <v>109</v>
      </c>
      <c r="E59" s="16" t="s">
        <v>48</v>
      </c>
      <c r="F59" s="16">
        <v>33</v>
      </c>
      <c r="G59" s="16">
        <v>33.200000000000003</v>
      </c>
      <c r="H59" s="20">
        <v>44266</v>
      </c>
      <c r="I59" s="16">
        <v>238</v>
      </c>
      <c r="J59" s="16">
        <v>69</v>
      </c>
      <c r="K59" s="16">
        <v>0.77500000000000002</v>
      </c>
      <c r="L59" s="16">
        <v>0.36813065499999997</v>
      </c>
      <c r="M59" s="16">
        <v>-0.99929564100000001</v>
      </c>
      <c r="N59" s="16">
        <v>-5.2768537999999997E-2</v>
      </c>
      <c r="O59" s="16">
        <v>-0.47126072800000002</v>
      </c>
      <c r="P59" s="16">
        <v>-0.81517934000000003</v>
      </c>
      <c r="Q59" s="6">
        <v>2.0418428612502657</v>
      </c>
    </row>
    <row r="60" spans="1:17" x14ac:dyDescent="0.2">
      <c r="A60" s="16" t="s">
        <v>339</v>
      </c>
      <c r="B60" s="16" t="s">
        <v>51</v>
      </c>
      <c r="C60" s="16" t="s">
        <v>54</v>
      </c>
      <c r="D60" s="16" t="s">
        <v>109</v>
      </c>
      <c r="E60" s="16" t="s">
        <v>48</v>
      </c>
      <c r="F60" s="16">
        <v>33</v>
      </c>
      <c r="G60" s="16">
        <v>33.1</v>
      </c>
      <c r="H60" s="20">
        <v>44270</v>
      </c>
      <c r="I60" s="16">
        <v>159</v>
      </c>
      <c r="J60" s="16">
        <v>157</v>
      </c>
      <c r="K60" s="16">
        <v>0.503</v>
      </c>
      <c r="L60" s="16">
        <v>-0.67246687800000005</v>
      </c>
      <c r="M60" s="16">
        <v>-0.95097753900000004</v>
      </c>
      <c r="N60" s="16">
        <v>0.50349552099999995</v>
      </c>
      <c r="O60" s="16">
        <v>-0.60586041899999998</v>
      </c>
      <c r="P60" s="16">
        <v>-0.649069432</v>
      </c>
      <c r="Q60" s="6">
        <v>1.5773709328961989</v>
      </c>
    </row>
    <row r="61" spans="1:17" x14ac:dyDescent="0.2">
      <c r="A61" s="16" t="s">
        <v>265</v>
      </c>
      <c r="B61" s="16" t="s">
        <v>46</v>
      </c>
      <c r="C61" s="16" t="s">
        <v>23</v>
      </c>
      <c r="D61" s="16" t="s">
        <v>109</v>
      </c>
      <c r="E61" s="16" t="s">
        <v>48</v>
      </c>
      <c r="F61" s="16">
        <v>36</v>
      </c>
      <c r="G61" s="16">
        <v>36.1</v>
      </c>
      <c r="H61" s="20">
        <v>44271</v>
      </c>
      <c r="I61" s="16">
        <v>229</v>
      </c>
      <c r="J61" s="16">
        <v>71</v>
      </c>
      <c r="K61" s="16">
        <v>0.76300000000000001</v>
      </c>
      <c r="L61" s="16">
        <v>1.2340276610000001</v>
      </c>
      <c r="M61" s="16">
        <v>9.1601426999999999E-2</v>
      </c>
      <c r="N61" s="16">
        <v>-0.31620299299999999</v>
      </c>
      <c r="O61" s="16">
        <v>-0.21000842</v>
      </c>
      <c r="P61" s="16">
        <v>-0.36301130300000001</v>
      </c>
      <c r="Q61" s="6">
        <v>2.0104716901187314</v>
      </c>
    </row>
    <row r="62" spans="1:17" x14ac:dyDescent="0.2">
      <c r="A62" s="16" t="s">
        <v>223</v>
      </c>
      <c r="B62" s="16" t="s">
        <v>46</v>
      </c>
      <c r="C62" s="16" t="s">
        <v>22</v>
      </c>
      <c r="D62" s="16" t="s">
        <v>109</v>
      </c>
      <c r="E62" s="16" t="s">
        <v>48</v>
      </c>
      <c r="F62" s="16">
        <v>37</v>
      </c>
      <c r="G62" s="16">
        <v>37.4</v>
      </c>
      <c r="H62" s="20">
        <v>44271</v>
      </c>
      <c r="I62" s="16">
        <v>44</v>
      </c>
      <c r="J62" s="16">
        <v>263</v>
      </c>
      <c r="K62" s="16">
        <v>0.14299999999999999</v>
      </c>
      <c r="L62" s="16">
        <v>0.576824428</v>
      </c>
      <c r="M62" s="16">
        <v>-0.72501302999999995</v>
      </c>
      <c r="N62" s="16">
        <v>-0.11978756</v>
      </c>
      <c r="O62" s="16">
        <v>-0.78644663100000001</v>
      </c>
      <c r="P62" s="16">
        <v>-0.40990869099999999</v>
      </c>
      <c r="Q62" s="6">
        <v>0.37748355418072138</v>
      </c>
    </row>
    <row r="63" spans="1:17" x14ac:dyDescent="0.2">
      <c r="A63" s="16" t="s">
        <v>290</v>
      </c>
      <c r="B63" s="16" t="s">
        <v>51</v>
      </c>
      <c r="C63" s="16" t="s">
        <v>64</v>
      </c>
      <c r="D63" s="16" t="s">
        <v>109</v>
      </c>
      <c r="E63" s="16" t="s">
        <v>48</v>
      </c>
      <c r="F63" s="16">
        <v>37</v>
      </c>
      <c r="G63" s="16">
        <v>37.1</v>
      </c>
      <c r="H63" s="20">
        <v>44266</v>
      </c>
      <c r="I63" s="16">
        <v>20</v>
      </c>
      <c r="J63" s="16">
        <v>312</v>
      </c>
      <c r="K63" s="16">
        <v>0.06</v>
      </c>
      <c r="L63" s="16">
        <v>-0.27807278400000002</v>
      </c>
      <c r="M63" s="16">
        <v>-1.802356796</v>
      </c>
      <c r="N63" s="16">
        <v>-0.71641516199999999</v>
      </c>
      <c r="O63" s="16">
        <v>9.3285810000000007E-3</v>
      </c>
      <c r="P63" s="16">
        <v>-0.72330287500000001</v>
      </c>
      <c r="Q63" s="6">
        <v>0.18884944108327606</v>
      </c>
    </row>
    <row r="64" spans="1:17" x14ac:dyDescent="0.2">
      <c r="A64" s="16" t="s">
        <v>204</v>
      </c>
      <c r="B64" s="16" t="s">
        <v>51</v>
      </c>
      <c r="C64" s="16" t="s">
        <v>22</v>
      </c>
      <c r="D64" s="16" t="s">
        <v>109</v>
      </c>
      <c r="E64" s="16" t="s">
        <v>48</v>
      </c>
      <c r="F64" s="16">
        <v>37</v>
      </c>
      <c r="G64" s="16">
        <v>37.299999999999997</v>
      </c>
      <c r="H64" s="20">
        <v>44274</v>
      </c>
      <c r="I64" s="16">
        <v>30</v>
      </c>
      <c r="J64" s="16">
        <v>286</v>
      </c>
      <c r="K64" s="16">
        <v>9.5000000000000001E-2</v>
      </c>
      <c r="L64" s="16">
        <v>0.11336054600000001</v>
      </c>
      <c r="M64" s="16">
        <v>-4.2842776999999999E-2</v>
      </c>
      <c r="N64" s="16">
        <v>0.195919168</v>
      </c>
      <c r="O64" s="16">
        <v>-1.0702312089999999</v>
      </c>
      <c r="P64" s="16">
        <v>-0.62198828500000003</v>
      </c>
      <c r="Q64" s="6">
        <v>0.29761715715022619</v>
      </c>
    </row>
    <row r="65" spans="1:17" x14ac:dyDescent="0.2">
      <c r="A65" s="16" t="s">
        <v>263</v>
      </c>
      <c r="B65" s="16" t="s">
        <v>46</v>
      </c>
      <c r="C65" s="16" t="s">
        <v>23</v>
      </c>
      <c r="D65" s="16" t="s">
        <v>109</v>
      </c>
      <c r="E65" s="16" t="s">
        <v>48</v>
      </c>
      <c r="F65" s="16">
        <v>38</v>
      </c>
      <c r="G65" s="16">
        <v>38.1</v>
      </c>
      <c r="H65" s="20">
        <v>44267</v>
      </c>
      <c r="I65" s="16">
        <v>138</v>
      </c>
      <c r="J65" s="16">
        <v>204</v>
      </c>
      <c r="K65" s="16">
        <v>0.40400000000000003</v>
      </c>
      <c r="L65" s="16">
        <v>2.0976185209999998</v>
      </c>
      <c r="M65" s="16">
        <v>-0.19569736300000001</v>
      </c>
      <c r="N65" s="16">
        <v>1.031249962</v>
      </c>
      <c r="O65" s="16">
        <v>2.2716619850000002</v>
      </c>
      <c r="P65" s="16">
        <v>-0.31095052099999998</v>
      </c>
      <c r="Q65" s="6">
        <v>1.0627637065670148</v>
      </c>
    </row>
    <row r="66" spans="1:17" x14ac:dyDescent="0.2">
      <c r="A66" s="16" t="s">
        <v>236</v>
      </c>
      <c r="B66" s="16" t="s">
        <v>51</v>
      </c>
      <c r="C66" s="16" t="s">
        <v>23</v>
      </c>
      <c r="D66" s="16" t="s">
        <v>109</v>
      </c>
      <c r="E66" s="16" t="s">
        <v>48</v>
      </c>
      <c r="F66" s="16">
        <v>38</v>
      </c>
      <c r="G66" s="16">
        <v>38.200000000000003</v>
      </c>
      <c r="H66" s="20">
        <v>44268</v>
      </c>
      <c r="I66" s="16">
        <v>2</v>
      </c>
      <c r="J66" s="16">
        <v>300</v>
      </c>
      <c r="K66" s="16">
        <v>7.0000000000000001E-3</v>
      </c>
      <c r="L66" s="16">
        <v>2.0227209780000002</v>
      </c>
      <c r="M66" s="16">
        <v>0.32677514600000002</v>
      </c>
      <c r="N66" s="16">
        <v>-0.63765261299999998</v>
      </c>
      <c r="O66" s="16">
        <v>0.65680459400000002</v>
      </c>
      <c r="P66" s="16">
        <v>-4.7136189999999996E-3</v>
      </c>
      <c r="Q66" s="6">
        <v>2.0760931933658161E-2</v>
      </c>
    </row>
    <row r="67" spans="1:17" x14ac:dyDescent="0.2">
      <c r="A67" s="16" t="s">
        <v>266</v>
      </c>
      <c r="B67" s="16" t="s">
        <v>46</v>
      </c>
      <c r="C67" s="16" t="s">
        <v>23</v>
      </c>
      <c r="D67" s="16" t="s">
        <v>109</v>
      </c>
      <c r="E67" s="16" t="s">
        <v>48</v>
      </c>
      <c r="F67" s="16">
        <v>39</v>
      </c>
      <c r="G67" s="16">
        <v>39.1</v>
      </c>
      <c r="H67" s="20">
        <v>44262</v>
      </c>
      <c r="I67" s="16">
        <v>133</v>
      </c>
      <c r="J67" s="16">
        <v>167</v>
      </c>
      <c r="K67" s="16">
        <v>0.443</v>
      </c>
      <c r="L67" s="16">
        <v>-8.7387200000000002E-3</v>
      </c>
      <c r="M67" s="16">
        <v>0.45496807299999997</v>
      </c>
      <c r="N67" s="16">
        <v>-0.22731496800000001</v>
      </c>
      <c r="O67" s="16">
        <v>-0.60672718199999998</v>
      </c>
      <c r="P67" s="16">
        <v>-3.1239362E-2</v>
      </c>
      <c r="Q67" s="6">
        <v>1.1676538636934117</v>
      </c>
    </row>
    <row r="68" spans="1:17" x14ac:dyDescent="0.2">
      <c r="A68" s="16" t="s">
        <v>246</v>
      </c>
      <c r="B68" s="16" t="s">
        <v>51</v>
      </c>
      <c r="C68" s="16" t="s">
        <v>23</v>
      </c>
      <c r="D68" s="16" t="s">
        <v>109</v>
      </c>
      <c r="E68" s="16" t="s">
        <v>48</v>
      </c>
      <c r="F68" s="16">
        <v>39</v>
      </c>
      <c r="G68" s="16">
        <v>39.200000000000003</v>
      </c>
      <c r="H68" s="20">
        <v>44264</v>
      </c>
      <c r="I68" s="16">
        <v>92</v>
      </c>
      <c r="J68" s="16">
        <v>181</v>
      </c>
      <c r="K68" s="16">
        <v>0.33700000000000002</v>
      </c>
      <c r="L68" s="16">
        <v>-0.57941504799999999</v>
      </c>
      <c r="M68" s="16">
        <v>-0.78676088799999999</v>
      </c>
      <c r="N68" s="16">
        <v>-8.1401955999999998E-2</v>
      </c>
      <c r="O68" s="16">
        <v>0.85262426999999996</v>
      </c>
      <c r="P68" s="16">
        <v>-7.9524584999999995E-2</v>
      </c>
      <c r="Q68" s="6">
        <v>1.0564500601552351</v>
      </c>
    </row>
    <row r="69" spans="1:17" x14ac:dyDescent="0.2">
      <c r="A69" s="16" t="s">
        <v>226</v>
      </c>
      <c r="B69" s="16" t="s">
        <v>46</v>
      </c>
      <c r="C69" s="16" t="s">
        <v>22</v>
      </c>
      <c r="D69" s="16" t="s">
        <v>109</v>
      </c>
      <c r="E69" s="16" t="s">
        <v>48</v>
      </c>
      <c r="F69" s="16">
        <v>40</v>
      </c>
      <c r="G69" s="16">
        <v>40.200000000000003</v>
      </c>
      <c r="H69" s="20">
        <v>44274</v>
      </c>
      <c r="I69" s="16">
        <v>207</v>
      </c>
      <c r="J69" s="16">
        <v>126</v>
      </c>
      <c r="K69" s="16">
        <v>0.622</v>
      </c>
      <c r="L69" s="16">
        <v>-0.68205724000000001</v>
      </c>
      <c r="M69" s="16">
        <v>-1.5281391259999999</v>
      </c>
      <c r="N69" s="16">
        <v>-0.113996506</v>
      </c>
      <c r="O69" s="16">
        <v>-0.59605248700000002</v>
      </c>
      <c r="P69" s="16">
        <v>-0.36442578599999997</v>
      </c>
      <c r="Q69" s="6">
        <v>1.6372305749816176</v>
      </c>
    </row>
    <row r="70" spans="1:17" x14ac:dyDescent="0.2">
      <c r="A70" s="16" t="s">
        <v>222</v>
      </c>
      <c r="B70" s="16" t="s">
        <v>46</v>
      </c>
      <c r="C70" s="16" t="s">
        <v>22</v>
      </c>
      <c r="D70" s="16" t="s">
        <v>109</v>
      </c>
      <c r="E70" s="16" t="s">
        <v>48</v>
      </c>
      <c r="F70" s="16">
        <v>43</v>
      </c>
      <c r="G70" s="16">
        <v>43.1</v>
      </c>
      <c r="H70" s="20">
        <v>44274</v>
      </c>
      <c r="I70" s="16">
        <v>98</v>
      </c>
      <c r="J70" s="16">
        <v>211</v>
      </c>
      <c r="K70" s="16">
        <v>0.317</v>
      </c>
      <c r="L70" s="16">
        <v>0.55853770400000002</v>
      </c>
      <c r="M70" s="16">
        <v>1.181482637</v>
      </c>
      <c r="N70" s="16">
        <v>-0.77045652799999997</v>
      </c>
      <c r="O70" s="16">
        <v>-9.5385886000000003E-2</v>
      </c>
      <c r="P70" s="16">
        <v>-0.486766333</v>
      </c>
      <c r="Q70" s="6">
        <v>0.83531702052671253</v>
      </c>
    </row>
    <row r="71" spans="1:17" x14ac:dyDescent="0.2">
      <c r="A71" s="16" t="s">
        <v>239</v>
      </c>
      <c r="B71" s="16" t="s">
        <v>51</v>
      </c>
      <c r="C71" s="16" t="s">
        <v>23</v>
      </c>
      <c r="D71" s="16" t="s">
        <v>109</v>
      </c>
      <c r="E71" s="16" t="s">
        <v>48</v>
      </c>
      <c r="F71" s="16">
        <v>43</v>
      </c>
      <c r="G71" s="16">
        <v>43.2</v>
      </c>
      <c r="H71" s="20">
        <v>44268</v>
      </c>
      <c r="I71" s="16">
        <v>21</v>
      </c>
      <c r="J71" s="16">
        <v>280</v>
      </c>
      <c r="K71" s="16">
        <v>7.0000000000000007E-2</v>
      </c>
      <c r="L71" s="16">
        <v>1.134709438</v>
      </c>
      <c r="M71" s="16">
        <v>1.4807453150000001</v>
      </c>
      <c r="N71" s="16">
        <v>-0.53892484500000004</v>
      </c>
      <c r="O71" s="16">
        <v>9.7592217999999994E-2</v>
      </c>
      <c r="P71" s="16">
        <v>-0.49939281099999999</v>
      </c>
      <c r="Q71" s="6">
        <v>0.21871400385923598</v>
      </c>
    </row>
    <row r="72" spans="1:17" x14ac:dyDescent="0.2">
      <c r="A72" s="16" t="s">
        <v>362</v>
      </c>
      <c r="B72" s="16" t="s">
        <v>46</v>
      </c>
      <c r="C72" s="16" t="s">
        <v>54</v>
      </c>
      <c r="D72" s="16" t="s">
        <v>109</v>
      </c>
      <c r="E72" s="16" t="s">
        <v>48</v>
      </c>
      <c r="F72" s="16">
        <v>44</v>
      </c>
      <c r="G72" s="16">
        <v>44.1</v>
      </c>
      <c r="H72" s="20">
        <v>44265</v>
      </c>
      <c r="I72" s="16">
        <v>84</v>
      </c>
      <c r="J72" s="16">
        <v>229</v>
      </c>
      <c r="K72" s="16">
        <v>0.26800000000000002</v>
      </c>
      <c r="L72" s="16">
        <v>-0.39365544499999999</v>
      </c>
      <c r="M72" s="16">
        <v>-0.80869062999999997</v>
      </c>
      <c r="N72" s="16">
        <v>3.1255654650000002</v>
      </c>
      <c r="O72" s="16">
        <v>2.6563343220000002</v>
      </c>
      <c r="P72" s="16">
        <v>-0.23252890900000001</v>
      </c>
      <c r="Q72" s="6">
        <v>0.70683603653880644</v>
      </c>
    </row>
    <row r="73" spans="1:17" x14ac:dyDescent="0.2">
      <c r="A73" s="16" t="s">
        <v>241</v>
      </c>
      <c r="B73" s="16" t="s">
        <v>51</v>
      </c>
      <c r="C73" s="16" t="s">
        <v>23</v>
      </c>
      <c r="D73" s="16" t="s">
        <v>109</v>
      </c>
      <c r="E73" s="16" t="s">
        <v>48</v>
      </c>
      <c r="F73" s="16">
        <v>44</v>
      </c>
      <c r="G73" s="16">
        <v>44.2</v>
      </c>
      <c r="H73" s="20">
        <v>44266</v>
      </c>
      <c r="I73" s="16">
        <v>135</v>
      </c>
      <c r="J73" s="16">
        <v>166</v>
      </c>
      <c r="K73" s="16">
        <v>0.44900000000000001</v>
      </c>
      <c r="L73" s="16">
        <v>-0.46770173999999998</v>
      </c>
      <c r="M73" s="16">
        <v>-0.97055795499999997</v>
      </c>
      <c r="N73" s="16">
        <v>-0.78693708200000001</v>
      </c>
      <c r="O73" s="16">
        <v>0.726743476</v>
      </c>
      <c r="P73" s="16">
        <v>0.44607239399999998</v>
      </c>
      <c r="Q73" s="6">
        <v>1.4060185962379457</v>
      </c>
    </row>
    <row r="74" spans="1:17" x14ac:dyDescent="0.2">
      <c r="A74" s="16" t="s">
        <v>361</v>
      </c>
      <c r="B74" s="16" t="s">
        <v>46</v>
      </c>
      <c r="C74" s="16" t="s">
        <v>54</v>
      </c>
      <c r="D74" s="16" t="s">
        <v>109</v>
      </c>
      <c r="E74" s="16" t="s">
        <v>48</v>
      </c>
      <c r="F74" s="16">
        <v>49</v>
      </c>
      <c r="G74" s="16">
        <v>49.1</v>
      </c>
      <c r="H74" s="20">
        <v>44262</v>
      </c>
      <c r="I74" s="16">
        <v>229</v>
      </c>
      <c r="J74" s="16">
        <v>72</v>
      </c>
      <c r="K74" s="16">
        <v>0.76100000000000001</v>
      </c>
      <c r="L74" s="16">
        <v>0.82775365700000003</v>
      </c>
      <c r="M74" s="16">
        <v>-0.57338420700000003</v>
      </c>
      <c r="N74" s="16">
        <v>0.158882988</v>
      </c>
      <c r="O74" s="16">
        <v>-0.908296875</v>
      </c>
      <c r="P74" s="16">
        <v>-0.59561934999999999</v>
      </c>
      <c r="Q74" s="6">
        <v>2.0037923821781374</v>
      </c>
    </row>
    <row r="75" spans="1:17" x14ac:dyDescent="0.2">
      <c r="A75" s="16" t="s">
        <v>289</v>
      </c>
      <c r="B75" s="16" t="s">
        <v>51</v>
      </c>
      <c r="C75" s="16" t="s">
        <v>64</v>
      </c>
      <c r="D75" s="16" t="s">
        <v>109</v>
      </c>
      <c r="E75" s="16" t="s">
        <v>48</v>
      </c>
      <c r="F75" s="16">
        <v>49</v>
      </c>
      <c r="G75" s="16">
        <v>49.2</v>
      </c>
      <c r="H75" s="20">
        <v>44261</v>
      </c>
      <c r="I75" s="16">
        <v>149</v>
      </c>
      <c r="J75" s="16">
        <v>155</v>
      </c>
      <c r="K75" s="16">
        <v>0.49</v>
      </c>
      <c r="L75" s="16">
        <v>-8.8596720000000004E-2</v>
      </c>
      <c r="M75" s="16">
        <v>-1.3755645439999999</v>
      </c>
      <c r="N75" s="16">
        <v>-3.0631005999999999E-2</v>
      </c>
      <c r="O75" s="16">
        <v>-0.91155235400000001</v>
      </c>
      <c r="P75" s="16">
        <v>-0.69877988000000002</v>
      </c>
      <c r="Q75" s="6">
        <v>1.5365138407084704</v>
      </c>
    </row>
    <row r="76" spans="1:17" x14ac:dyDescent="0.2">
      <c r="A76" s="16" t="s">
        <v>250</v>
      </c>
      <c r="B76" s="16" t="s">
        <v>51</v>
      </c>
      <c r="C76" s="16" t="s">
        <v>23</v>
      </c>
      <c r="D76" s="16" t="s">
        <v>109</v>
      </c>
      <c r="E76" s="16" t="s">
        <v>48</v>
      </c>
      <c r="F76" s="16">
        <v>50</v>
      </c>
      <c r="G76" s="16">
        <v>50.1</v>
      </c>
      <c r="H76" s="20">
        <v>44271</v>
      </c>
      <c r="I76" s="16">
        <v>26</v>
      </c>
      <c r="J76" s="16">
        <v>290</v>
      </c>
      <c r="K76" s="16">
        <v>8.2000000000000003E-2</v>
      </c>
      <c r="L76" s="16">
        <v>-1.734981426</v>
      </c>
      <c r="M76" s="16">
        <v>-0.53060537900000004</v>
      </c>
      <c r="N76" s="16">
        <v>1.223522445</v>
      </c>
      <c r="O76" s="16">
        <v>-0.75979689699999997</v>
      </c>
      <c r="P76" s="16">
        <v>0.58909151000000004</v>
      </c>
      <c r="Q76" s="6">
        <v>0.25793486953019601</v>
      </c>
    </row>
    <row r="77" spans="1:17" x14ac:dyDescent="0.2">
      <c r="A77" s="16" t="s">
        <v>310</v>
      </c>
      <c r="B77" s="16" t="s">
        <v>46</v>
      </c>
      <c r="C77" s="16" t="s">
        <v>64</v>
      </c>
      <c r="D77" s="16" t="s">
        <v>109</v>
      </c>
      <c r="E77" s="16" t="s">
        <v>48</v>
      </c>
      <c r="F77" s="16">
        <v>51</v>
      </c>
      <c r="G77" s="16">
        <v>51.1</v>
      </c>
      <c r="H77" s="20">
        <v>44274</v>
      </c>
      <c r="I77" s="16">
        <v>170</v>
      </c>
      <c r="J77" s="16">
        <v>135</v>
      </c>
      <c r="K77" s="16">
        <v>0.55700000000000005</v>
      </c>
      <c r="L77" s="16">
        <v>-0.83644570500000004</v>
      </c>
      <c r="M77" s="16">
        <v>0.317330059</v>
      </c>
      <c r="N77" s="16">
        <v>-0.88676462599999994</v>
      </c>
      <c r="O77" s="16">
        <v>0.194100365</v>
      </c>
      <c r="P77" s="16">
        <v>-3.9183976000000002E-2</v>
      </c>
      <c r="Q77" s="6">
        <v>1.4680228534047575</v>
      </c>
    </row>
    <row r="78" spans="1:17" x14ac:dyDescent="0.2">
      <c r="A78" s="16" t="s">
        <v>203</v>
      </c>
      <c r="B78" s="16" t="s">
        <v>51</v>
      </c>
      <c r="C78" s="16" t="s">
        <v>22</v>
      </c>
      <c r="D78" s="16" t="s">
        <v>109</v>
      </c>
      <c r="E78" s="16" t="s">
        <v>48</v>
      </c>
      <c r="F78" s="16">
        <v>51</v>
      </c>
      <c r="G78" s="16">
        <v>51.2</v>
      </c>
      <c r="H78" s="20">
        <v>44274</v>
      </c>
      <c r="I78" s="16">
        <v>284</v>
      </c>
      <c r="J78" s="16">
        <v>18</v>
      </c>
      <c r="K78" s="16">
        <v>0.94</v>
      </c>
      <c r="L78" s="16">
        <v>0.75311550100000002</v>
      </c>
      <c r="M78" s="16">
        <v>0.86504127200000003</v>
      </c>
      <c r="N78" s="16">
        <v>-0.88753813699999995</v>
      </c>
      <c r="O78" s="16">
        <v>0.74464749500000005</v>
      </c>
      <c r="P78" s="16">
        <v>2.3673019E-2</v>
      </c>
      <c r="Q78" s="6">
        <v>2.9480523345794594</v>
      </c>
    </row>
    <row r="79" spans="1:17" x14ac:dyDescent="0.2">
      <c r="A79" s="16" t="s">
        <v>349</v>
      </c>
      <c r="B79" s="16" t="s">
        <v>46</v>
      </c>
      <c r="C79" s="16" t="s">
        <v>54</v>
      </c>
      <c r="D79" s="16" t="s">
        <v>13</v>
      </c>
      <c r="E79" s="16" t="s">
        <v>144</v>
      </c>
      <c r="F79" s="16">
        <v>1</v>
      </c>
      <c r="G79" s="16">
        <v>1.1000000000000001</v>
      </c>
      <c r="H79" s="20">
        <v>44277</v>
      </c>
      <c r="I79" s="16">
        <v>18</v>
      </c>
      <c r="J79" s="16">
        <v>341</v>
      </c>
      <c r="K79" s="16">
        <v>0.05</v>
      </c>
      <c r="L79" s="16">
        <v>-0.50642273299999996</v>
      </c>
      <c r="M79" s="16">
        <v>-0.70144142899999995</v>
      </c>
      <c r="N79" s="16">
        <v>9.0462877999999997E-2</v>
      </c>
      <c r="O79" s="16">
        <v>-0.143185643</v>
      </c>
      <c r="P79" s="16">
        <v>1.1244029870000001</v>
      </c>
      <c r="Q79" s="6">
        <v>0.13205711068641848</v>
      </c>
    </row>
    <row r="80" spans="1:17" x14ac:dyDescent="0.2">
      <c r="A80" s="16" t="s">
        <v>209</v>
      </c>
      <c r="B80" s="16" t="s">
        <v>46</v>
      </c>
      <c r="C80" s="16" t="s">
        <v>22</v>
      </c>
      <c r="D80" s="16" t="s">
        <v>13</v>
      </c>
      <c r="E80" s="16" t="s">
        <v>144</v>
      </c>
      <c r="F80" s="16">
        <v>1</v>
      </c>
      <c r="G80" s="16">
        <v>1.3</v>
      </c>
      <c r="H80" s="20">
        <v>44272</v>
      </c>
      <c r="I80" s="16">
        <v>212</v>
      </c>
      <c r="J80" s="16">
        <v>108</v>
      </c>
      <c r="K80" s="16">
        <v>0.66300000000000003</v>
      </c>
      <c r="L80" s="16">
        <v>0.31890489</v>
      </c>
      <c r="M80" s="16">
        <v>-0.417973806</v>
      </c>
      <c r="N80" s="16">
        <v>0.103867161</v>
      </c>
      <c r="O80" s="16">
        <v>-0.35228741099999999</v>
      </c>
      <c r="P80" s="16">
        <v>0.45983306400000001</v>
      </c>
      <c r="Q80" s="6">
        <v>1.7448962812711695</v>
      </c>
    </row>
    <row r="81" spans="1:17" x14ac:dyDescent="0.2">
      <c r="A81" s="16" t="s">
        <v>352</v>
      </c>
      <c r="B81" s="16" t="s">
        <v>46</v>
      </c>
      <c r="C81" s="16" t="s">
        <v>54</v>
      </c>
      <c r="D81" s="16" t="s">
        <v>13</v>
      </c>
      <c r="E81" s="16" t="s">
        <v>144</v>
      </c>
      <c r="F81" s="16">
        <v>2</v>
      </c>
      <c r="G81" s="16">
        <v>2.2000000000000002</v>
      </c>
      <c r="H81" s="20">
        <v>44274</v>
      </c>
      <c r="I81" s="16">
        <v>0</v>
      </c>
      <c r="J81" s="16">
        <v>275</v>
      </c>
      <c r="K81" s="16">
        <v>0</v>
      </c>
      <c r="L81" s="16">
        <v>0.60129084099999996</v>
      </c>
      <c r="M81" s="16">
        <v>0.76837923900000005</v>
      </c>
      <c r="N81" s="16">
        <v>0.73972425100000005</v>
      </c>
      <c r="O81" s="16">
        <v>-1.5934136240000001</v>
      </c>
      <c r="P81" s="16">
        <v>-0.47475078399999998</v>
      </c>
      <c r="Q81" s="6">
        <v>0</v>
      </c>
    </row>
    <row r="82" spans="1:17" x14ac:dyDescent="0.2">
      <c r="A82" s="16" t="s">
        <v>323</v>
      </c>
      <c r="B82" s="16" t="s">
        <v>51</v>
      </c>
      <c r="C82" s="16" t="s">
        <v>54</v>
      </c>
      <c r="D82" s="16" t="s">
        <v>13</v>
      </c>
      <c r="E82" s="16" t="s">
        <v>144</v>
      </c>
      <c r="F82" s="16">
        <v>2</v>
      </c>
      <c r="G82" s="16">
        <v>2.1</v>
      </c>
      <c r="H82" s="20">
        <v>44270</v>
      </c>
      <c r="I82" s="16">
        <v>294</v>
      </c>
      <c r="J82" s="16">
        <v>55</v>
      </c>
      <c r="K82" s="16">
        <v>0.84199999999999997</v>
      </c>
      <c r="L82" s="16">
        <v>-0.30249944400000001</v>
      </c>
      <c r="M82" s="16">
        <v>0.34182090500000001</v>
      </c>
      <c r="N82" s="16">
        <v>0.45885405600000001</v>
      </c>
      <c r="O82" s="16">
        <v>-0.85247239200000002</v>
      </c>
      <c r="P82" s="16">
        <v>-0.32033814799999999</v>
      </c>
      <c r="Q82" s="6">
        <v>2.6408619262544999</v>
      </c>
    </row>
    <row r="83" spans="1:17" x14ac:dyDescent="0.2">
      <c r="A83" s="16" t="s">
        <v>281</v>
      </c>
      <c r="B83" s="16" t="s">
        <v>51</v>
      </c>
      <c r="C83" s="16" t="s">
        <v>64</v>
      </c>
      <c r="D83" s="16" t="s">
        <v>13</v>
      </c>
      <c r="E83" s="16" t="s">
        <v>144</v>
      </c>
      <c r="F83" s="16">
        <v>2</v>
      </c>
      <c r="G83" s="16">
        <v>2.2999999999999998</v>
      </c>
      <c r="H83" s="20">
        <v>44277</v>
      </c>
      <c r="I83" s="16">
        <v>0</v>
      </c>
      <c r="J83" s="16">
        <v>300</v>
      </c>
      <c r="K83" s="16">
        <v>0</v>
      </c>
      <c r="L83" s="16">
        <v>-1.2798062079999999</v>
      </c>
      <c r="M83" s="16">
        <v>-0.46860400699999999</v>
      </c>
      <c r="N83" s="16">
        <v>0.865171668</v>
      </c>
      <c r="O83" s="16">
        <v>-0.86808953300000002</v>
      </c>
      <c r="P83" s="16">
        <v>-1.0197679150000001</v>
      </c>
      <c r="Q83" s="6">
        <v>0</v>
      </c>
    </row>
    <row r="84" spans="1:17" x14ac:dyDescent="0.2">
      <c r="A84" s="16" t="s">
        <v>299</v>
      </c>
      <c r="B84" s="16" t="s">
        <v>46</v>
      </c>
      <c r="C84" s="16" t="s">
        <v>64</v>
      </c>
      <c r="D84" s="16" t="s">
        <v>13</v>
      </c>
      <c r="E84" s="16" t="s">
        <v>144</v>
      </c>
      <c r="F84" s="16">
        <v>3</v>
      </c>
      <c r="G84" s="16">
        <v>3.1</v>
      </c>
      <c r="H84" s="20">
        <v>44271</v>
      </c>
      <c r="I84" s="16">
        <v>260</v>
      </c>
      <c r="J84" s="16">
        <v>46</v>
      </c>
      <c r="K84" s="16">
        <v>0.85</v>
      </c>
      <c r="L84" s="16">
        <v>0.31769828700000002</v>
      </c>
      <c r="M84" s="16">
        <v>1.394211141</v>
      </c>
      <c r="N84" s="16">
        <v>0.47827624299999999</v>
      </c>
      <c r="O84" s="16">
        <v>-1.2141108629999999</v>
      </c>
      <c r="P84" s="16">
        <v>-0.61873896299999998</v>
      </c>
      <c r="Q84" s="6">
        <v>2.2378741306227852</v>
      </c>
    </row>
    <row r="85" spans="1:17" x14ac:dyDescent="0.2">
      <c r="A85" s="16" t="s">
        <v>351</v>
      </c>
      <c r="B85" s="16" t="s">
        <v>46</v>
      </c>
      <c r="C85" s="16" t="s">
        <v>54</v>
      </c>
      <c r="D85" s="16" t="s">
        <v>13</v>
      </c>
      <c r="E85" s="16" t="s">
        <v>144</v>
      </c>
      <c r="F85" s="16">
        <v>3</v>
      </c>
      <c r="G85" s="16">
        <v>3.3</v>
      </c>
      <c r="H85" s="20">
        <v>44272</v>
      </c>
      <c r="I85" s="16">
        <v>207</v>
      </c>
      <c r="J85" s="16">
        <v>116</v>
      </c>
      <c r="K85" s="16">
        <v>0.64100000000000001</v>
      </c>
      <c r="L85" s="16">
        <v>0.44749876</v>
      </c>
      <c r="M85" s="16">
        <v>-0.38174230100000001</v>
      </c>
      <c r="N85" s="16">
        <v>-0.62717900299999996</v>
      </c>
      <c r="O85" s="16">
        <v>-9.4172032000000003E-2</v>
      </c>
      <c r="P85" s="16">
        <v>-0.58224352800000001</v>
      </c>
      <c r="Q85" s="6">
        <v>1.6879188280770236</v>
      </c>
    </row>
    <row r="86" spans="1:17" x14ac:dyDescent="0.2">
      <c r="A86" s="16" t="s">
        <v>194</v>
      </c>
      <c r="B86" s="16" t="s">
        <v>51</v>
      </c>
      <c r="C86" s="16" t="s">
        <v>22</v>
      </c>
      <c r="D86" s="16" t="s">
        <v>13</v>
      </c>
      <c r="E86" s="16" t="s">
        <v>144</v>
      </c>
      <c r="F86" s="16">
        <v>3</v>
      </c>
      <c r="G86" s="16">
        <v>3.2</v>
      </c>
      <c r="H86" s="20">
        <v>44277</v>
      </c>
      <c r="I86" s="16">
        <v>0</v>
      </c>
      <c r="J86" s="16">
        <v>307</v>
      </c>
      <c r="K86" s="16">
        <v>0</v>
      </c>
      <c r="L86" s="16">
        <v>1.0310625870000001</v>
      </c>
      <c r="M86" s="16">
        <v>-0.276929329</v>
      </c>
      <c r="N86" s="16">
        <v>0.262920184</v>
      </c>
      <c r="O86" s="16">
        <v>-1.288905092</v>
      </c>
      <c r="P86" s="16">
        <v>-0.64067819199999998</v>
      </c>
      <c r="Q86" s="6">
        <v>0</v>
      </c>
    </row>
    <row r="87" spans="1:17" x14ac:dyDescent="0.2">
      <c r="A87" s="16" t="s">
        <v>233</v>
      </c>
      <c r="B87" s="16" t="s">
        <v>51</v>
      </c>
      <c r="C87" s="16" t="s">
        <v>23</v>
      </c>
      <c r="D87" s="16" t="s">
        <v>13</v>
      </c>
      <c r="E87" s="16" t="s">
        <v>144</v>
      </c>
      <c r="F87" s="16">
        <v>3</v>
      </c>
      <c r="G87" s="16">
        <v>3.4</v>
      </c>
      <c r="H87" s="20">
        <v>44271</v>
      </c>
      <c r="I87" s="16">
        <v>93</v>
      </c>
      <c r="J87" s="16">
        <v>230</v>
      </c>
      <c r="K87" s="16">
        <v>0.28799999999999998</v>
      </c>
      <c r="L87" s="16">
        <v>0.19009821299999999</v>
      </c>
      <c r="M87" s="16">
        <v>-0.120076585</v>
      </c>
      <c r="N87" s="16">
        <v>-0.144706579</v>
      </c>
      <c r="O87" s="16">
        <v>-0.64122485500000004</v>
      </c>
      <c r="P87" s="16">
        <v>-0.41054513399999998</v>
      </c>
      <c r="Q87" s="6">
        <v>0.90261847413115037</v>
      </c>
    </row>
    <row r="88" spans="1:17" x14ac:dyDescent="0.2">
      <c r="A88" s="16" t="s">
        <v>257</v>
      </c>
      <c r="B88" s="16" t="s">
        <v>46</v>
      </c>
      <c r="C88" s="16" t="s">
        <v>23</v>
      </c>
      <c r="D88" s="16" t="s">
        <v>13</v>
      </c>
      <c r="E88" s="16" t="s">
        <v>144</v>
      </c>
      <c r="F88" s="16">
        <v>5</v>
      </c>
      <c r="G88" s="16">
        <v>5.2</v>
      </c>
      <c r="H88" s="20">
        <v>44271</v>
      </c>
      <c r="I88" s="16">
        <v>76</v>
      </c>
      <c r="J88" s="16">
        <v>244</v>
      </c>
      <c r="K88" s="16">
        <v>0.23799999999999999</v>
      </c>
      <c r="L88" s="16">
        <v>0.502351616</v>
      </c>
      <c r="M88" s="16">
        <v>0.38020536399999999</v>
      </c>
      <c r="N88" s="16">
        <v>-0.10433153000000001</v>
      </c>
      <c r="O88" s="16">
        <v>-0.74849532900000004</v>
      </c>
      <c r="P88" s="16">
        <v>-5.8293175000000003E-2</v>
      </c>
      <c r="Q88" s="6">
        <v>0.6255288555500419</v>
      </c>
    </row>
    <row r="89" spans="1:17" x14ac:dyDescent="0.2">
      <c r="A89" s="16" t="s">
        <v>276</v>
      </c>
      <c r="B89" s="16" t="s">
        <v>51</v>
      </c>
      <c r="C89" s="16" t="s">
        <v>64</v>
      </c>
      <c r="D89" s="16" t="s">
        <v>13</v>
      </c>
      <c r="E89" s="16" t="s">
        <v>144</v>
      </c>
      <c r="F89" s="16">
        <v>5</v>
      </c>
      <c r="G89" s="16">
        <v>5.0999999999999996</v>
      </c>
      <c r="H89" s="20">
        <v>44266</v>
      </c>
      <c r="I89" s="16">
        <v>149</v>
      </c>
      <c r="J89" s="16">
        <v>150</v>
      </c>
      <c r="K89" s="16">
        <v>0.498</v>
      </c>
      <c r="L89" s="16">
        <v>-0.175151169</v>
      </c>
      <c r="M89" s="16">
        <v>-1.443196318</v>
      </c>
      <c r="N89" s="16">
        <v>-1.066898323</v>
      </c>
      <c r="O89" s="16">
        <v>0.88565848700000005</v>
      </c>
      <c r="P89" s="16">
        <v>-0.14621263600000001</v>
      </c>
      <c r="Q89" s="6">
        <v>1.5622080520915551</v>
      </c>
    </row>
    <row r="90" spans="1:17" x14ac:dyDescent="0.2">
      <c r="A90" s="16" t="s">
        <v>255</v>
      </c>
      <c r="B90" s="16" t="s">
        <v>46</v>
      </c>
      <c r="C90" s="16" t="s">
        <v>23</v>
      </c>
      <c r="D90" s="16" t="s">
        <v>13</v>
      </c>
      <c r="E90" s="16" t="s">
        <v>144</v>
      </c>
      <c r="F90" s="16">
        <v>6</v>
      </c>
      <c r="G90" s="16">
        <v>6.1</v>
      </c>
      <c r="H90" s="20">
        <v>44274</v>
      </c>
      <c r="I90" s="16">
        <v>1</v>
      </c>
      <c r="J90" s="16">
        <v>301</v>
      </c>
      <c r="K90" s="16">
        <v>3.0000000000000001E-3</v>
      </c>
      <c r="L90" s="16">
        <v>1.9195626290000001</v>
      </c>
      <c r="M90" s="16">
        <v>0.73316999400000005</v>
      </c>
      <c r="N90" s="16">
        <v>1.9050235149999999</v>
      </c>
      <c r="O90" s="16">
        <v>0.66058900499999995</v>
      </c>
      <c r="P90" s="16">
        <v>9.6148336000000001E-2</v>
      </c>
      <c r="Q90" s="6">
        <v>8.7212109522487556E-3</v>
      </c>
    </row>
    <row r="91" spans="1:17" x14ac:dyDescent="0.2">
      <c r="A91" s="16" t="s">
        <v>270</v>
      </c>
      <c r="B91" s="16" t="s">
        <v>51</v>
      </c>
      <c r="C91" s="16" t="s">
        <v>64</v>
      </c>
      <c r="D91" s="16" t="s">
        <v>13</v>
      </c>
      <c r="E91" s="16" t="s">
        <v>144</v>
      </c>
      <c r="F91" s="16">
        <v>6</v>
      </c>
      <c r="G91" s="16">
        <v>6.2</v>
      </c>
      <c r="H91" s="20">
        <v>44274</v>
      </c>
      <c r="I91" s="16">
        <v>250</v>
      </c>
      <c r="J91" s="16">
        <v>51</v>
      </c>
      <c r="K91" s="16">
        <v>0.83099999999999996</v>
      </c>
      <c r="L91" s="16">
        <v>1.007572366</v>
      </c>
      <c r="M91" s="16">
        <v>-0.46550790800000003</v>
      </c>
      <c r="N91" s="16">
        <v>-1.2467765040000001</v>
      </c>
      <c r="O91" s="16">
        <v>-6.1374705000000002E-2</v>
      </c>
      <c r="P91" s="16">
        <v>6.2478582999999997E-2</v>
      </c>
      <c r="Q91" s="6">
        <v>2.6037381411813807</v>
      </c>
    </row>
    <row r="92" spans="1:17" x14ac:dyDescent="0.2">
      <c r="A92" s="16" t="s">
        <v>356</v>
      </c>
      <c r="B92" s="16" t="s">
        <v>46</v>
      </c>
      <c r="C92" s="16" t="s">
        <v>54</v>
      </c>
      <c r="D92" s="16" t="s">
        <v>13</v>
      </c>
      <c r="E92" s="16" t="s">
        <v>144</v>
      </c>
      <c r="F92" s="16">
        <v>7</v>
      </c>
      <c r="G92" s="16">
        <v>7.1</v>
      </c>
      <c r="H92" s="20">
        <v>44274</v>
      </c>
      <c r="I92" s="16">
        <v>0</v>
      </c>
      <c r="J92" s="16">
        <v>345</v>
      </c>
      <c r="K92" s="16">
        <v>0</v>
      </c>
      <c r="L92" s="16">
        <v>-0.97787769099999999</v>
      </c>
      <c r="M92" s="16">
        <v>-1.0344690910000001</v>
      </c>
      <c r="N92" s="16">
        <v>-0.410352408</v>
      </c>
      <c r="O92" s="16">
        <v>1.8005119E-2</v>
      </c>
      <c r="P92" s="16">
        <v>-1.2870924779999999</v>
      </c>
      <c r="Q92" s="6">
        <v>0</v>
      </c>
    </row>
    <row r="93" spans="1:17" x14ac:dyDescent="0.2">
      <c r="A93" s="16" t="s">
        <v>332</v>
      </c>
      <c r="B93" s="16" t="s">
        <v>51</v>
      </c>
      <c r="C93" s="16" t="s">
        <v>54</v>
      </c>
      <c r="D93" s="16" t="s">
        <v>13</v>
      </c>
      <c r="E93" s="16" t="s">
        <v>144</v>
      </c>
      <c r="F93" s="16">
        <v>7</v>
      </c>
      <c r="G93" s="16">
        <v>7.2</v>
      </c>
      <c r="H93" s="20">
        <v>44268</v>
      </c>
      <c r="I93" s="16">
        <v>238</v>
      </c>
      <c r="J93" s="16">
        <v>64</v>
      </c>
      <c r="K93" s="16">
        <v>0.78800000000000003</v>
      </c>
      <c r="L93" s="16">
        <v>-2.5164589830000001</v>
      </c>
      <c r="M93" s="16">
        <v>-1.6654613309999999</v>
      </c>
      <c r="N93" s="16">
        <v>-0.163810502</v>
      </c>
      <c r="O93" s="16">
        <v>0.43640281800000003</v>
      </c>
      <c r="P93" s="16">
        <v>-0.29369098300000002</v>
      </c>
      <c r="Q93" s="6">
        <v>2.4705509001053212</v>
      </c>
    </row>
    <row r="94" spans="1:17" x14ac:dyDescent="0.2">
      <c r="A94" s="16" t="s">
        <v>210</v>
      </c>
      <c r="B94" s="16" t="s">
        <v>46</v>
      </c>
      <c r="C94" s="16" t="s">
        <v>22</v>
      </c>
      <c r="D94" s="16" t="s">
        <v>13</v>
      </c>
      <c r="E94" s="16" t="s">
        <v>144</v>
      </c>
      <c r="F94" s="16">
        <v>9</v>
      </c>
      <c r="G94" s="16">
        <v>9.1</v>
      </c>
      <c r="H94" s="20">
        <v>44274</v>
      </c>
      <c r="I94" s="16">
        <v>152</v>
      </c>
      <c r="J94" s="16">
        <v>148</v>
      </c>
      <c r="K94" s="16">
        <v>0.50700000000000001</v>
      </c>
      <c r="L94" s="16">
        <v>0.66232506400000002</v>
      </c>
      <c r="M94" s="16">
        <v>-0.19691507899999999</v>
      </c>
      <c r="N94" s="16">
        <v>-0.802594056</v>
      </c>
      <c r="O94" s="16">
        <v>-0.36584461800000001</v>
      </c>
      <c r="P94" s="16">
        <v>-0.436219625</v>
      </c>
      <c r="Q94" s="6">
        <v>1.3344615585067563</v>
      </c>
    </row>
    <row r="95" spans="1:17" x14ac:dyDescent="0.2">
      <c r="A95" s="16" t="s">
        <v>304</v>
      </c>
      <c r="B95" s="16" t="s">
        <v>46</v>
      </c>
      <c r="C95" s="16" t="s">
        <v>64</v>
      </c>
      <c r="D95" s="16" t="s">
        <v>13</v>
      </c>
      <c r="E95" s="16" t="s">
        <v>144</v>
      </c>
      <c r="F95" s="16">
        <v>10</v>
      </c>
      <c r="G95" s="16">
        <v>10.199999999999999</v>
      </c>
      <c r="H95" s="20">
        <v>44272</v>
      </c>
      <c r="I95" s="16">
        <v>57</v>
      </c>
      <c r="J95" s="16">
        <v>272</v>
      </c>
      <c r="K95" s="16">
        <v>0.17299999999999999</v>
      </c>
      <c r="L95" s="16">
        <v>-2.2050197279999999</v>
      </c>
      <c r="M95" s="16">
        <v>-0.94796201400000002</v>
      </c>
      <c r="N95" s="16">
        <v>1.312610644</v>
      </c>
      <c r="O95" s="16">
        <v>0.25577730500000001</v>
      </c>
      <c r="P95" s="16">
        <v>0.73226250199999998</v>
      </c>
      <c r="Q95" s="6">
        <v>0.45631284295443786</v>
      </c>
    </row>
    <row r="96" spans="1:17" x14ac:dyDescent="0.2">
      <c r="A96" s="16" t="s">
        <v>278</v>
      </c>
      <c r="B96" s="16" t="s">
        <v>51</v>
      </c>
      <c r="C96" s="16" t="s">
        <v>64</v>
      </c>
      <c r="D96" s="16" t="s">
        <v>13</v>
      </c>
      <c r="E96" s="16" t="s">
        <v>144</v>
      </c>
      <c r="F96" s="16">
        <v>10</v>
      </c>
      <c r="G96" s="16">
        <v>10.4</v>
      </c>
      <c r="H96" s="20">
        <v>44272</v>
      </c>
      <c r="I96" s="16">
        <v>0</v>
      </c>
      <c r="J96" s="16">
        <v>331</v>
      </c>
      <c r="K96" s="16">
        <v>0</v>
      </c>
      <c r="L96" s="16">
        <v>-1.82529575</v>
      </c>
      <c r="M96" s="16">
        <v>-0.51233730200000005</v>
      </c>
      <c r="N96" s="16">
        <v>0.49273145800000001</v>
      </c>
      <c r="O96" s="16">
        <v>-0.13897171699999999</v>
      </c>
      <c r="P96" s="16">
        <v>0.80624278999999999</v>
      </c>
      <c r="Q96" s="6">
        <v>0</v>
      </c>
    </row>
    <row r="97" spans="1:17" x14ac:dyDescent="0.2">
      <c r="A97" s="16" t="s">
        <v>186</v>
      </c>
      <c r="B97" s="16" t="s">
        <v>51</v>
      </c>
      <c r="C97" s="16" t="s">
        <v>22</v>
      </c>
      <c r="D97" s="16" t="s">
        <v>13</v>
      </c>
      <c r="E97" s="16" t="s">
        <v>144</v>
      </c>
      <c r="F97" s="16">
        <v>11</v>
      </c>
      <c r="G97" s="16">
        <v>11.1</v>
      </c>
      <c r="H97" s="20">
        <v>44274</v>
      </c>
      <c r="I97" s="16">
        <v>297</v>
      </c>
      <c r="J97" s="16">
        <v>26</v>
      </c>
      <c r="K97" s="16">
        <v>0.92</v>
      </c>
      <c r="L97" s="16">
        <v>1.1300544619999999</v>
      </c>
      <c r="M97" s="16">
        <v>1.1708553370000001</v>
      </c>
      <c r="N97" s="16">
        <v>-1.023192664</v>
      </c>
      <c r="O97" s="16">
        <v>-0.43629435300000002</v>
      </c>
      <c r="P97" s="16">
        <v>0.99480576799999998</v>
      </c>
      <c r="Q97" s="6">
        <v>2.8825557722252864</v>
      </c>
    </row>
    <row r="98" spans="1:17" x14ac:dyDescent="0.2">
      <c r="A98" s="16" t="s">
        <v>353</v>
      </c>
      <c r="B98" s="16" t="s">
        <v>46</v>
      </c>
      <c r="C98" s="16" t="s">
        <v>54</v>
      </c>
      <c r="D98" s="16" t="s">
        <v>13</v>
      </c>
      <c r="E98" s="16" t="s">
        <v>144</v>
      </c>
      <c r="F98" s="16">
        <v>12</v>
      </c>
      <c r="G98" s="16">
        <v>12.1</v>
      </c>
      <c r="H98" s="20">
        <v>44277</v>
      </c>
      <c r="I98" s="16">
        <v>1</v>
      </c>
      <c r="J98" s="16">
        <v>303</v>
      </c>
      <c r="K98" s="16">
        <v>3.0000000000000001E-3</v>
      </c>
      <c r="L98" s="16">
        <v>-0.50852442899999994</v>
      </c>
      <c r="M98" s="16">
        <v>-0.39576435900000001</v>
      </c>
      <c r="N98" s="16">
        <v>0.118599016</v>
      </c>
      <c r="O98" s="16">
        <v>-0.26236415800000001</v>
      </c>
      <c r="P98" s="16">
        <v>5.3173054999999997E-2</v>
      </c>
      <c r="Q98" s="6">
        <v>8.6638345644050128E-3</v>
      </c>
    </row>
    <row r="99" spans="1:17" x14ac:dyDescent="0.2">
      <c r="A99" s="16" t="s">
        <v>197</v>
      </c>
      <c r="B99" s="16" t="s">
        <v>51</v>
      </c>
      <c r="C99" s="16" t="s">
        <v>22</v>
      </c>
      <c r="D99" s="16" t="s">
        <v>13</v>
      </c>
      <c r="E99" s="16" t="s">
        <v>144</v>
      </c>
      <c r="F99" s="16">
        <v>12</v>
      </c>
      <c r="G99" s="16">
        <v>12.2</v>
      </c>
      <c r="H99" s="20">
        <v>44274</v>
      </c>
      <c r="I99" s="16">
        <v>286</v>
      </c>
      <c r="J99" s="16">
        <v>34</v>
      </c>
      <c r="K99" s="16">
        <v>0.89400000000000002</v>
      </c>
      <c r="L99" s="16">
        <v>-0.164594144</v>
      </c>
      <c r="M99" s="16">
        <v>1.6495573029999999</v>
      </c>
      <c r="N99" s="16">
        <v>0.71812074000000004</v>
      </c>
      <c r="O99" s="16">
        <v>-0.50609886900000001</v>
      </c>
      <c r="P99" s="16">
        <v>5.9834493000000002E-2</v>
      </c>
      <c r="Q99" s="6">
        <v>2.8018175202717543</v>
      </c>
    </row>
    <row r="100" spans="1:17" x14ac:dyDescent="0.2">
      <c r="A100" s="16" t="s">
        <v>303</v>
      </c>
      <c r="B100" s="16" t="s">
        <v>46</v>
      </c>
      <c r="C100" s="16" t="s">
        <v>64</v>
      </c>
      <c r="D100" s="16" t="s">
        <v>13</v>
      </c>
      <c r="E100" s="16" t="s">
        <v>144</v>
      </c>
      <c r="F100" s="16">
        <v>15</v>
      </c>
      <c r="G100" s="16">
        <v>15.2</v>
      </c>
      <c r="H100" s="20">
        <v>44274</v>
      </c>
      <c r="I100" s="16">
        <v>275</v>
      </c>
      <c r="J100" s="16">
        <v>70</v>
      </c>
      <c r="K100" s="16">
        <v>0.79700000000000004</v>
      </c>
      <c r="L100" s="16">
        <v>-1.440584614</v>
      </c>
      <c r="M100" s="16">
        <v>-0.221920743</v>
      </c>
      <c r="N100" s="16">
        <v>1.1323335240000001</v>
      </c>
      <c r="O100" s="16">
        <v>-0.83927692499999995</v>
      </c>
      <c r="P100" s="16">
        <v>0.28212712200000001</v>
      </c>
      <c r="Q100" s="6">
        <v>2.099410346621041</v>
      </c>
    </row>
    <row r="101" spans="1:17" x14ac:dyDescent="0.2">
      <c r="A101" s="16" t="s">
        <v>348</v>
      </c>
      <c r="B101" s="16" t="s">
        <v>46</v>
      </c>
      <c r="C101" s="16" t="s">
        <v>54</v>
      </c>
      <c r="D101" s="16" t="s">
        <v>13</v>
      </c>
      <c r="E101" s="16" t="s">
        <v>144</v>
      </c>
      <c r="F101" s="16">
        <v>16</v>
      </c>
      <c r="G101" s="16">
        <v>16.100000000000001</v>
      </c>
      <c r="H101" s="20">
        <v>44274</v>
      </c>
      <c r="I101" s="16">
        <v>0</v>
      </c>
      <c r="J101" s="16">
        <v>364</v>
      </c>
      <c r="K101" s="16">
        <v>0</v>
      </c>
      <c r="L101" s="16">
        <v>-0.84055255299999998</v>
      </c>
      <c r="M101" s="16">
        <v>-0.89224498900000004</v>
      </c>
      <c r="N101" s="16">
        <v>0.49687498200000002</v>
      </c>
      <c r="O101" s="16">
        <v>-0.572477809</v>
      </c>
      <c r="P101" s="16">
        <v>1.6278239480000001</v>
      </c>
      <c r="Q101" s="6">
        <v>0</v>
      </c>
    </row>
    <row r="102" spans="1:17" x14ac:dyDescent="0.2">
      <c r="A102" s="16" t="s">
        <v>229</v>
      </c>
      <c r="B102" s="16" t="s">
        <v>51</v>
      </c>
      <c r="C102" s="16" t="s">
        <v>23</v>
      </c>
      <c r="D102" s="16" t="s">
        <v>13</v>
      </c>
      <c r="E102" s="16" t="s">
        <v>144</v>
      </c>
      <c r="F102" s="16">
        <v>16</v>
      </c>
      <c r="G102" s="16">
        <v>16.2</v>
      </c>
      <c r="H102" s="20">
        <v>44271</v>
      </c>
      <c r="I102" s="16">
        <v>222</v>
      </c>
      <c r="J102" s="16">
        <v>79</v>
      </c>
      <c r="K102" s="16">
        <v>0.73799999999999999</v>
      </c>
      <c r="L102" s="16">
        <v>0.22559101200000001</v>
      </c>
      <c r="M102" s="16">
        <v>-0.22096096600000001</v>
      </c>
      <c r="N102" s="16">
        <v>-0.89113461199999999</v>
      </c>
      <c r="O102" s="16">
        <v>0.26914982599999998</v>
      </c>
      <c r="P102" s="16">
        <v>0.82041444600000002</v>
      </c>
      <c r="Q102" s="6">
        <v>2.3121194693690659</v>
      </c>
    </row>
    <row r="103" spans="1:17" x14ac:dyDescent="0.2">
      <c r="A103" s="16" t="s">
        <v>346</v>
      </c>
      <c r="B103" s="16" t="s">
        <v>46</v>
      </c>
      <c r="C103" s="16" t="s">
        <v>54</v>
      </c>
      <c r="D103" s="16" t="s">
        <v>13</v>
      </c>
      <c r="E103" s="16" t="s">
        <v>144</v>
      </c>
      <c r="F103" s="16">
        <v>19</v>
      </c>
      <c r="G103" s="16">
        <v>19.100000000000001</v>
      </c>
      <c r="H103" s="20">
        <v>44270</v>
      </c>
      <c r="I103" s="16">
        <v>99</v>
      </c>
      <c r="J103" s="16">
        <v>217</v>
      </c>
      <c r="K103" s="16">
        <v>0.313</v>
      </c>
      <c r="L103" s="16">
        <v>0.147572492</v>
      </c>
      <c r="M103" s="16">
        <v>0.241587628</v>
      </c>
      <c r="N103" s="16">
        <v>-0.45157744599999999</v>
      </c>
      <c r="O103" s="16">
        <v>-0.46333372099999998</v>
      </c>
      <c r="P103" s="16">
        <v>0.41702004199999998</v>
      </c>
      <c r="Q103" s="6">
        <v>0.82514799066561162</v>
      </c>
    </row>
    <row r="104" spans="1:17" x14ac:dyDescent="0.2">
      <c r="A104" s="16" t="s">
        <v>300</v>
      </c>
      <c r="B104" s="16" t="s">
        <v>46</v>
      </c>
      <c r="C104" s="16" t="s">
        <v>64</v>
      </c>
      <c r="D104" s="16" t="s">
        <v>13</v>
      </c>
      <c r="E104" s="16" t="s">
        <v>144</v>
      </c>
      <c r="F104" s="16">
        <v>19</v>
      </c>
      <c r="G104" s="16">
        <v>19.3</v>
      </c>
      <c r="H104" s="20">
        <v>44277</v>
      </c>
      <c r="I104" s="16">
        <v>0</v>
      </c>
      <c r="J104" s="16">
        <v>320</v>
      </c>
      <c r="K104" s="16">
        <v>0</v>
      </c>
      <c r="L104" s="16">
        <v>-0.79806674</v>
      </c>
      <c r="M104" s="16">
        <v>-0.35406148999999998</v>
      </c>
      <c r="N104" s="16">
        <v>-0.65232110700000001</v>
      </c>
      <c r="O104" s="16">
        <v>0.30718389299999999</v>
      </c>
      <c r="P104" s="16">
        <v>-6.3442144000000006E-2</v>
      </c>
      <c r="Q104" s="6">
        <v>0</v>
      </c>
    </row>
    <row r="105" spans="1:17" x14ac:dyDescent="0.2">
      <c r="A105" s="16" t="s">
        <v>320</v>
      </c>
      <c r="B105" s="16" t="s">
        <v>51</v>
      </c>
      <c r="C105" s="16" t="s">
        <v>54</v>
      </c>
      <c r="D105" s="16" t="s">
        <v>13</v>
      </c>
      <c r="E105" s="16" t="s">
        <v>144</v>
      </c>
      <c r="F105" s="16">
        <v>19</v>
      </c>
      <c r="G105" s="16">
        <v>19.2</v>
      </c>
      <c r="H105" s="20">
        <v>44272</v>
      </c>
      <c r="I105" s="16">
        <v>74</v>
      </c>
      <c r="J105" s="16">
        <v>234</v>
      </c>
      <c r="K105" s="16">
        <v>0.24</v>
      </c>
      <c r="L105" s="16">
        <v>-0.13820269600000001</v>
      </c>
      <c r="M105" s="16">
        <v>0.34489297200000002</v>
      </c>
      <c r="N105" s="16">
        <v>0.21238848799999999</v>
      </c>
      <c r="O105" s="16">
        <v>-0.29474573100000001</v>
      </c>
      <c r="P105" s="16">
        <v>0.22925277499999999</v>
      </c>
      <c r="Q105" s="6">
        <v>0.75319043320355938</v>
      </c>
    </row>
    <row r="106" spans="1:17" x14ac:dyDescent="0.2">
      <c r="A106" s="16" t="s">
        <v>195</v>
      </c>
      <c r="B106" s="16" t="s">
        <v>51</v>
      </c>
      <c r="C106" s="16" t="s">
        <v>22</v>
      </c>
      <c r="D106" s="16" t="s">
        <v>13</v>
      </c>
      <c r="E106" s="16" t="s">
        <v>144</v>
      </c>
      <c r="F106" s="16">
        <v>19</v>
      </c>
      <c r="G106" s="16">
        <v>19.399999999999999</v>
      </c>
      <c r="H106" s="20">
        <v>44277</v>
      </c>
      <c r="I106" s="16">
        <v>0</v>
      </c>
      <c r="J106" s="16">
        <v>308</v>
      </c>
      <c r="K106" s="16">
        <v>0</v>
      </c>
      <c r="L106" s="16">
        <v>0.27342016099999999</v>
      </c>
      <c r="M106" s="16">
        <v>-6.8168645999999999E-2</v>
      </c>
      <c r="N106" s="16">
        <v>0.115860592</v>
      </c>
      <c r="O106" s="16">
        <v>-0.696491902</v>
      </c>
      <c r="P106" s="16">
        <v>-0.11509920799999999</v>
      </c>
      <c r="Q106" s="6">
        <v>0</v>
      </c>
    </row>
    <row r="107" spans="1:17" x14ac:dyDescent="0.2">
      <c r="A107" s="16" t="s">
        <v>297</v>
      </c>
      <c r="B107" s="16" t="s">
        <v>46</v>
      </c>
      <c r="C107" s="16" t="s">
        <v>64</v>
      </c>
      <c r="D107" s="16" t="s">
        <v>13</v>
      </c>
      <c r="E107" s="16" t="s">
        <v>144</v>
      </c>
      <c r="F107" s="16">
        <v>21</v>
      </c>
      <c r="G107" s="16">
        <v>21.1</v>
      </c>
      <c r="H107" s="20">
        <v>44261</v>
      </c>
      <c r="I107" s="16">
        <v>249</v>
      </c>
      <c r="J107" s="16">
        <v>63</v>
      </c>
      <c r="K107" s="16">
        <v>0.79800000000000004</v>
      </c>
      <c r="L107" s="16">
        <v>0.79260620299999995</v>
      </c>
      <c r="M107" s="16">
        <v>-1.0402240709999999</v>
      </c>
      <c r="N107" s="16">
        <v>-0.41989378199999999</v>
      </c>
      <c r="O107" s="16">
        <v>-0.55375665500000004</v>
      </c>
      <c r="P107" s="16">
        <v>-0.50460400699999997</v>
      </c>
      <c r="Q107" s="6">
        <v>2.1019795550871856</v>
      </c>
    </row>
    <row r="108" spans="1:17" x14ac:dyDescent="0.2">
      <c r="A108" s="16" t="s">
        <v>350</v>
      </c>
      <c r="B108" s="16" t="s">
        <v>46</v>
      </c>
      <c r="C108" s="16" t="s">
        <v>54</v>
      </c>
      <c r="D108" s="16" t="s">
        <v>13</v>
      </c>
      <c r="E108" s="16" t="s">
        <v>144</v>
      </c>
      <c r="F108" s="16">
        <v>21</v>
      </c>
      <c r="G108" s="16">
        <v>21.4</v>
      </c>
      <c r="H108" s="20">
        <v>44266</v>
      </c>
      <c r="I108" s="16">
        <v>262</v>
      </c>
      <c r="J108" s="16">
        <v>43</v>
      </c>
      <c r="K108" s="16">
        <v>0.85899999999999999</v>
      </c>
      <c r="L108" s="16">
        <v>0.44991581800000002</v>
      </c>
      <c r="M108" s="16">
        <v>-0.65345996799999995</v>
      </c>
      <c r="N108" s="16">
        <v>-1.271783742</v>
      </c>
      <c r="O108" s="16">
        <v>0.13450848200000001</v>
      </c>
      <c r="P108" s="16">
        <v>-0.34309545699999999</v>
      </c>
      <c r="Q108" s="6">
        <v>2.2624822799532147</v>
      </c>
    </row>
    <row r="109" spans="1:17" x14ac:dyDescent="0.2">
      <c r="A109" s="16" t="s">
        <v>329</v>
      </c>
      <c r="B109" s="16" t="s">
        <v>51</v>
      </c>
      <c r="C109" s="16" t="s">
        <v>54</v>
      </c>
      <c r="D109" s="16" t="s">
        <v>13</v>
      </c>
      <c r="E109" s="16" t="s">
        <v>144</v>
      </c>
      <c r="F109" s="16">
        <v>21</v>
      </c>
      <c r="G109" s="16">
        <v>21.2</v>
      </c>
      <c r="H109" s="20">
        <v>44274</v>
      </c>
      <c r="I109" s="16">
        <v>0</v>
      </c>
      <c r="J109" s="16">
        <v>315</v>
      </c>
      <c r="K109" s="16">
        <v>0</v>
      </c>
      <c r="L109" s="16">
        <v>-0.69989104000000002</v>
      </c>
      <c r="M109" s="16">
        <v>-1.2869516990000001</v>
      </c>
      <c r="N109" s="16">
        <v>0.26641436499999999</v>
      </c>
      <c r="O109" s="16">
        <v>5.6136966000000003E-2</v>
      </c>
      <c r="P109" s="16">
        <v>-0.86517677000000004</v>
      </c>
      <c r="Q109" s="6">
        <v>0</v>
      </c>
    </row>
    <row r="110" spans="1:17" x14ac:dyDescent="0.2">
      <c r="A110" s="16" t="s">
        <v>298</v>
      </c>
      <c r="B110" s="16" t="s">
        <v>46</v>
      </c>
      <c r="C110" s="16" t="s">
        <v>64</v>
      </c>
      <c r="D110" s="16" t="s">
        <v>13</v>
      </c>
      <c r="E110" s="16" t="s">
        <v>144</v>
      </c>
      <c r="F110" s="16">
        <v>22</v>
      </c>
      <c r="G110" s="16">
        <v>22.2</v>
      </c>
      <c r="H110" s="20">
        <v>44267</v>
      </c>
      <c r="I110" s="16">
        <v>202</v>
      </c>
      <c r="J110" s="16">
        <v>101</v>
      </c>
      <c r="K110" s="16">
        <v>0.66700000000000004</v>
      </c>
      <c r="L110" s="16">
        <v>3.7766056999999999E-2</v>
      </c>
      <c r="M110" s="16">
        <v>-0.129010504</v>
      </c>
      <c r="N110" s="16">
        <v>-0.23223787800000001</v>
      </c>
      <c r="O110" s="16">
        <v>-0.35481012099999998</v>
      </c>
      <c r="P110" s="16">
        <v>-0.21665830899999999</v>
      </c>
      <c r="Q110" s="6">
        <v>1.7558704717194158</v>
      </c>
    </row>
    <row r="111" spans="1:17" x14ac:dyDescent="0.2">
      <c r="A111" s="16" t="s">
        <v>324</v>
      </c>
      <c r="B111" s="16" t="s">
        <v>51</v>
      </c>
      <c r="C111" s="16" t="s">
        <v>54</v>
      </c>
      <c r="D111" s="16" t="s">
        <v>13</v>
      </c>
      <c r="E111" s="16" t="s">
        <v>144</v>
      </c>
      <c r="F111" s="16">
        <v>22</v>
      </c>
      <c r="G111" s="16">
        <v>22.1</v>
      </c>
      <c r="H111" s="20">
        <v>44267</v>
      </c>
      <c r="I111" s="16">
        <v>160</v>
      </c>
      <c r="J111" s="16">
        <v>142</v>
      </c>
      <c r="K111" s="16">
        <v>0.53</v>
      </c>
      <c r="L111" s="16">
        <v>-0.54381862800000003</v>
      </c>
      <c r="M111" s="16">
        <v>2.1280046E-2</v>
      </c>
      <c r="N111" s="16">
        <v>0.67284261899999998</v>
      </c>
      <c r="O111" s="16">
        <v>-0.45583403300000003</v>
      </c>
      <c r="P111" s="16">
        <v>-8.5359166E-2</v>
      </c>
      <c r="Q111" s="6">
        <v>1.6608745546926531</v>
      </c>
    </row>
    <row r="112" spans="1:17" x14ac:dyDescent="0.2">
      <c r="A112" s="16" t="s">
        <v>212</v>
      </c>
      <c r="B112" s="16" t="s">
        <v>46</v>
      </c>
      <c r="C112" s="16" t="s">
        <v>22</v>
      </c>
      <c r="D112" s="16" t="s">
        <v>13</v>
      </c>
      <c r="E112" s="16" t="s">
        <v>144</v>
      </c>
      <c r="F112" s="16">
        <v>23</v>
      </c>
      <c r="G112" s="16">
        <v>23.2</v>
      </c>
      <c r="H112" s="20">
        <v>44266</v>
      </c>
      <c r="I112" s="16">
        <v>284</v>
      </c>
      <c r="J112" s="16">
        <v>16</v>
      </c>
      <c r="K112" s="16">
        <v>0.94699999999999995</v>
      </c>
      <c r="L112" s="16">
        <v>-0.121408497</v>
      </c>
      <c r="M112" s="16">
        <v>-1.9901753579999999</v>
      </c>
      <c r="N112" s="16">
        <v>-0.53455413399999996</v>
      </c>
      <c r="O112" s="16">
        <v>4.7100058E-2</v>
      </c>
      <c r="P112" s="16">
        <v>-0.142095781</v>
      </c>
      <c r="Q112" s="6">
        <v>2.4933360698415705</v>
      </c>
    </row>
    <row r="113" spans="1:17" x14ac:dyDescent="0.2">
      <c r="A113" s="16" t="s">
        <v>330</v>
      </c>
      <c r="B113" s="16" t="s">
        <v>51</v>
      </c>
      <c r="C113" s="16" t="s">
        <v>54</v>
      </c>
      <c r="D113" s="16" t="s">
        <v>13</v>
      </c>
      <c r="E113" s="16" t="s">
        <v>144</v>
      </c>
      <c r="F113" s="16">
        <v>23</v>
      </c>
      <c r="G113" s="16">
        <v>23.1</v>
      </c>
      <c r="H113" s="20">
        <v>44265</v>
      </c>
      <c r="I113" s="16">
        <v>288</v>
      </c>
      <c r="J113" s="16">
        <v>12</v>
      </c>
      <c r="K113" s="16">
        <v>0.96</v>
      </c>
      <c r="L113" s="16">
        <v>-1.59518384</v>
      </c>
      <c r="M113" s="16">
        <v>8.7803929000000003E-2</v>
      </c>
      <c r="N113" s="16">
        <v>1.367188211</v>
      </c>
      <c r="O113" s="16">
        <v>-1.5955743019999999</v>
      </c>
      <c r="P113" s="16">
        <v>-0.12657437299999999</v>
      </c>
      <c r="Q113" s="6">
        <v>3.0095046931030871</v>
      </c>
    </row>
    <row r="114" spans="1:17" x14ac:dyDescent="0.2">
      <c r="A114" s="16" t="s">
        <v>321</v>
      </c>
      <c r="B114" s="16" t="s">
        <v>51</v>
      </c>
      <c r="C114" s="16" t="s">
        <v>54</v>
      </c>
      <c r="D114" s="16" t="s">
        <v>13</v>
      </c>
      <c r="E114" s="16" t="s">
        <v>144</v>
      </c>
      <c r="F114" s="16">
        <v>24</v>
      </c>
      <c r="G114" s="16">
        <v>24.1</v>
      </c>
      <c r="H114" s="20">
        <v>44266</v>
      </c>
      <c r="I114" s="16">
        <v>266</v>
      </c>
      <c r="J114" s="16">
        <v>54</v>
      </c>
      <c r="K114" s="16">
        <v>0.83099999999999996</v>
      </c>
      <c r="L114" s="16">
        <v>-0.18773374300000001</v>
      </c>
      <c r="M114" s="16">
        <v>0.96017048999999999</v>
      </c>
      <c r="N114" s="16">
        <v>0.131171291</v>
      </c>
      <c r="O114" s="16">
        <v>0.34568773800000002</v>
      </c>
      <c r="P114" s="16">
        <v>2.2156345000000001E-2</v>
      </c>
      <c r="Q114" s="6">
        <v>2.6058862251478554</v>
      </c>
    </row>
    <row r="115" spans="1:17" x14ac:dyDescent="0.2">
      <c r="A115" s="16" t="s">
        <v>325</v>
      </c>
      <c r="B115" s="16" t="s">
        <v>51</v>
      </c>
      <c r="C115" s="16" t="s">
        <v>54</v>
      </c>
      <c r="D115" s="16" t="s">
        <v>13</v>
      </c>
      <c r="E115" s="16" t="s">
        <v>144</v>
      </c>
      <c r="F115" s="16">
        <v>24</v>
      </c>
      <c r="G115" s="16">
        <v>24.3</v>
      </c>
      <c r="H115" s="20">
        <v>44270</v>
      </c>
      <c r="I115" s="16">
        <v>275</v>
      </c>
      <c r="J115" s="16">
        <v>36</v>
      </c>
      <c r="K115" s="16">
        <v>0.88400000000000001</v>
      </c>
      <c r="L115" s="16">
        <v>-1.6165479089999999</v>
      </c>
      <c r="M115" s="16">
        <v>0.68390531899999996</v>
      </c>
      <c r="N115" s="16">
        <v>5.5400196999999998E-2</v>
      </c>
      <c r="O115" s="16">
        <v>-0.118161555</v>
      </c>
      <c r="P115" s="16">
        <v>0.57144433299999997</v>
      </c>
      <c r="Q115" s="6">
        <v>2.7720183232963191</v>
      </c>
    </row>
    <row r="116" spans="1:17" x14ac:dyDescent="0.2">
      <c r="A116" s="16" t="s">
        <v>193</v>
      </c>
      <c r="B116" s="16" t="s">
        <v>51</v>
      </c>
      <c r="C116" s="16" t="s">
        <v>22</v>
      </c>
      <c r="D116" s="16" t="s">
        <v>13</v>
      </c>
      <c r="E116" s="16" t="s">
        <v>144</v>
      </c>
      <c r="F116" s="16">
        <v>24</v>
      </c>
      <c r="G116" s="16">
        <v>24.4</v>
      </c>
      <c r="H116" s="20">
        <v>44277</v>
      </c>
      <c r="I116" s="16">
        <v>0</v>
      </c>
      <c r="J116" s="16">
        <v>325</v>
      </c>
      <c r="K116" s="16">
        <v>0</v>
      </c>
      <c r="L116" s="16">
        <v>0.32613181200000002</v>
      </c>
      <c r="M116" s="16">
        <v>-0.246558681</v>
      </c>
      <c r="N116" s="16">
        <v>-0.84571380100000004</v>
      </c>
      <c r="O116" s="16">
        <v>0.327890719</v>
      </c>
      <c r="P116" s="16">
        <v>-0.2887306</v>
      </c>
      <c r="Q116" s="6">
        <v>0</v>
      </c>
    </row>
    <row r="117" spans="1:17" x14ac:dyDescent="0.2">
      <c r="A117" s="16" t="s">
        <v>252</v>
      </c>
      <c r="B117" s="16" t="s">
        <v>46</v>
      </c>
      <c r="C117" s="16" t="s">
        <v>23</v>
      </c>
      <c r="D117" s="16" t="s">
        <v>13</v>
      </c>
      <c r="E117" s="16" t="s">
        <v>144</v>
      </c>
      <c r="F117" s="16">
        <v>26</v>
      </c>
      <c r="G117" s="16">
        <v>26.1</v>
      </c>
      <c r="H117" s="20">
        <v>44271</v>
      </c>
      <c r="I117" s="16">
        <v>243</v>
      </c>
      <c r="J117" s="16">
        <v>64</v>
      </c>
      <c r="K117" s="16">
        <v>0.79200000000000004</v>
      </c>
      <c r="L117" s="16">
        <v>0.81500557299999998</v>
      </c>
      <c r="M117" s="16">
        <v>1.261764039</v>
      </c>
      <c r="N117" s="16">
        <v>6.5613723999999998E-2</v>
      </c>
      <c r="O117" s="16">
        <v>-0.91064019799999996</v>
      </c>
      <c r="P117" s="16">
        <v>0.40934521800000001</v>
      </c>
      <c r="Q117" s="6">
        <v>2.0847387196798928</v>
      </c>
    </row>
    <row r="118" spans="1:17" x14ac:dyDescent="0.2">
      <c r="A118" s="16" t="s">
        <v>302</v>
      </c>
      <c r="B118" s="16" t="s">
        <v>46</v>
      </c>
      <c r="C118" s="16" t="s">
        <v>64</v>
      </c>
      <c r="D118" s="16" t="s">
        <v>13</v>
      </c>
      <c r="E118" s="16" t="s">
        <v>144</v>
      </c>
      <c r="F118" s="16">
        <v>27</v>
      </c>
      <c r="G118" s="16">
        <v>27.2</v>
      </c>
      <c r="H118" s="20">
        <v>44266</v>
      </c>
      <c r="I118" s="16">
        <v>244</v>
      </c>
      <c r="J118" s="16">
        <v>66</v>
      </c>
      <c r="K118" s="16">
        <v>0.78700000000000003</v>
      </c>
      <c r="L118" s="16">
        <v>-0.63346693700000001</v>
      </c>
      <c r="M118" s="16">
        <v>-1.0738165710000001</v>
      </c>
      <c r="N118" s="16">
        <v>-0.18653548</v>
      </c>
      <c r="O118" s="16">
        <v>-2.3551418000000001E-2</v>
      </c>
      <c r="P118" s="16">
        <v>-0.28538758199999997</v>
      </c>
      <c r="Q118" s="6">
        <v>2.0730599762880848</v>
      </c>
    </row>
    <row r="119" spans="1:17" x14ac:dyDescent="0.2">
      <c r="A119" s="16" t="s">
        <v>277</v>
      </c>
      <c r="B119" s="16" t="s">
        <v>51</v>
      </c>
      <c r="C119" s="16" t="s">
        <v>64</v>
      </c>
      <c r="D119" s="16" t="s">
        <v>13</v>
      </c>
      <c r="E119" s="16" t="s">
        <v>144</v>
      </c>
      <c r="F119" s="16">
        <v>27</v>
      </c>
      <c r="G119" s="16">
        <v>27.1</v>
      </c>
      <c r="H119" s="20">
        <v>44267</v>
      </c>
      <c r="I119" s="16">
        <v>231</v>
      </c>
      <c r="J119" s="16">
        <v>69</v>
      </c>
      <c r="K119" s="16">
        <v>0.77</v>
      </c>
      <c r="L119" s="16">
        <v>-0.32155878038209601</v>
      </c>
      <c r="M119" s="16">
        <v>-0.41200140851995498</v>
      </c>
      <c r="N119" s="16">
        <v>0.89272782562295205</v>
      </c>
      <c r="O119" s="16">
        <v>-1.4561282170419001</v>
      </c>
      <c r="P119" s="16">
        <v>0.32076126283144701</v>
      </c>
      <c r="Q119" s="6">
        <v>2.4138735559264344</v>
      </c>
    </row>
    <row r="120" spans="1:17" x14ac:dyDescent="0.2">
      <c r="A120" s="16" t="s">
        <v>301</v>
      </c>
      <c r="B120" s="16" t="s">
        <v>46</v>
      </c>
      <c r="C120" s="16" t="s">
        <v>64</v>
      </c>
      <c r="D120" s="16" t="s">
        <v>13</v>
      </c>
      <c r="E120" s="16" t="s">
        <v>144</v>
      </c>
      <c r="F120" s="16">
        <v>28</v>
      </c>
      <c r="G120" s="16">
        <v>28.2</v>
      </c>
      <c r="H120" s="20">
        <v>44271</v>
      </c>
      <c r="I120" s="16">
        <v>250</v>
      </c>
      <c r="J120" s="16">
        <v>50</v>
      </c>
      <c r="K120" s="16">
        <v>0.83299999999999996</v>
      </c>
      <c r="L120" s="16">
        <v>-2.9738008999999999E-2</v>
      </c>
      <c r="M120" s="16">
        <v>0.71171260700000005</v>
      </c>
      <c r="N120" s="16">
        <v>-0.34923416699999998</v>
      </c>
      <c r="O120" s="16">
        <v>-0.43751234900000002</v>
      </c>
      <c r="P120" s="16">
        <v>-0.97182312999999998</v>
      </c>
      <c r="Q120" s="6">
        <v>2.1948380896492701</v>
      </c>
    </row>
    <row r="121" spans="1:17" x14ac:dyDescent="0.2">
      <c r="A121" s="16" t="s">
        <v>279</v>
      </c>
      <c r="B121" s="16" t="s">
        <v>51</v>
      </c>
      <c r="C121" s="16" t="s">
        <v>64</v>
      </c>
      <c r="D121" s="16" t="s">
        <v>13</v>
      </c>
      <c r="E121" s="16" t="s">
        <v>144</v>
      </c>
      <c r="F121" s="16">
        <v>28</v>
      </c>
      <c r="G121" s="16">
        <v>28.1</v>
      </c>
      <c r="H121" s="20">
        <v>44266</v>
      </c>
      <c r="I121" s="16">
        <v>154</v>
      </c>
      <c r="J121" s="16">
        <v>157</v>
      </c>
      <c r="K121" s="16">
        <v>0.495</v>
      </c>
      <c r="L121" s="16">
        <v>-1.497094369</v>
      </c>
      <c r="M121" s="16">
        <v>-0.89329253200000003</v>
      </c>
      <c r="N121" s="16">
        <v>-0.86303906399999997</v>
      </c>
      <c r="O121" s="16">
        <v>0.75460294000000006</v>
      </c>
      <c r="P121" s="16">
        <v>-0.81590158999999995</v>
      </c>
      <c r="Q121" s="6">
        <v>1.5523302610459386</v>
      </c>
    </row>
    <row r="122" spans="1:17" x14ac:dyDescent="0.2">
      <c r="A122" s="16" t="s">
        <v>211</v>
      </c>
      <c r="B122" s="16" t="s">
        <v>46</v>
      </c>
      <c r="C122" s="16" t="s">
        <v>22</v>
      </c>
      <c r="D122" s="16" t="s">
        <v>13</v>
      </c>
      <c r="E122" s="16" t="s">
        <v>144</v>
      </c>
      <c r="F122" s="16">
        <v>29</v>
      </c>
      <c r="G122" s="16">
        <v>29.2</v>
      </c>
      <c r="H122" s="20">
        <v>44277</v>
      </c>
      <c r="I122" s="16">
        <v>196</v>
      </c>
      <c r="J122" s="16">
        <v>112</v>
      </c>
      <c r="K122" s="16">
        <v>0.63600000000000001</v>
      </c>
      <c r="L122" s="16">
        <v>0.18739407899999999</v>
      </c>
      <c r="M122" s="16">
        <v>-0.40380589</v>
      </c>
      <c r="N122" s="16">
        <v>-0.34577478699999997</v>
      </c>
      <c r="O122" s="16">
        <v>-0.42568846399999999</v>
      </c>
      <c r="P122" s="16">
        <v>-1.5033173E-2</v>
      </c>
      <c r="Q122" s="6">
        <v>1.6760581775503516</v>
      </c>
    </row>
    <row r="123" spans="1:17" x14ac:dyDescent="0.2">
      <c r="A123" s="16" t="s">
        <v>280</v>
      </c>
      <c r="B123" s="16" t="s">
        <v>51</v>
      </c>
      <c r="C123" s="16" t="s">
        <v>64</v>
      </c>
      <c r="D123" s="16" t="s">
        <v>13</v>
      </c>
      <c r="E123" s="16" t="s">
        <v>144</v>
      </c>
      <c r="F123" s="16">
        <v>29</v>
      </c>
      <c r="G123" s="16">
        <v>29.1</v>
      </c>
      <c r="H123" s="20">
        <v>44277</v>
      </c>
      <c r="I123" s="16">
        <v>1</v>
      </c>
      <c r="J123" s="16">
        <v>299</v>
      </c>
      <c r="K123" s="16">
        <v>3.0000000000000001E-3</v>
      </c>
      <c r="L123" s="16">
        <v>-1.1715983270000001</v>
      </c>
      <c r="M123" s="16">
        <v>0.44529128600000001</v>
      </c>
      <c r="N123" s="16">
        <v>1.550940298</v>
      </c>
      <c r="O123" s="16">
        <v>-1.322033682</v>
      </c>
      <c r="P123" s="16">
        <v>-0.93205319600000003</v>
      </c>
      <c r="Q123" s="6">
        <v>1.0449669073274609E-2</v>
      </c>
    </row>
    <row r="124" spans="1:17" x14ac:dyDescent="0.2">
      <c r="A124" s="16" t="s">
        <v>343</v>
      </c>
      <c r="B124" s="16" t="s">
        <v>46</v>
      </c>
      <c r="C124" s="16" t="s">
        <v>54</v>
      </c>
      <c r="D124" s="16" t="s">
        <v>13</v>
      </c>
      <c r="E124" s="16" t="s">
        <v>144</v>
      </c>
      <c r="F124" s="16">
        <v>30</v>
      </c>
      <c r="G124" s="16">
        <v>30.2</v>
      </c>
      <c r="H124" s="20">
        <v>44272</v>
      </c>
      <c r="I124" s="16">
        <v>113</v>
      </c>
      <c r="J124" s="16">
        <v>198</v>
      </c>
      <c r="K124" s="16">
        <v>0.36299999999999999</v>
      </c>
      <c r="L124" s="16">
        <v>1.0777495029999999</v>
      </c>
      <c r="M124" s="16">
        <v>0.32084036300000002</v>
      </c>
      <c r="N124" s="16">
        <v>0.24560289199999999</v>
      </c>
      <c r="O124" s="16">
        <v>5.6305240999999999E-2</v>
      </c>
      <c r="P124" s="16">
        <v>0.801734575</v>
      </c>
      <c r="Q124" s="6">
        <v>0.95697763651588741</v>
      </c>
    </row>
    <row r="125" spans="1:17" x14ac:dyDescent="0.2">
      <c r="A125" s="16" t="s">
        <v>326</v>
      </c>
      <c r="B125" s="16" t="s">
        <v>51</v>
      </c>
      <c r="C125" s="16" t="s">
        <v>54</v>
      </c>
      <c r="D125" s="16" t="s">
        <v>13</v>
      </c>
      <c r="E125" s="16" t="s">
        <v>144</v>
      </c>
      <c r="F125" s="16">
        <v>30</v>
      </c>
      <c r="G125" s="16">
        <v>30.1</v>
      </c>
      <c r="H125" s="20">
        <v>44274</v>
      </c>
      <c r="I125" s="16">
        <v>155</v>
      </c>
      <c r="J125" s="16">
        <v>168</v>
      </c>
      <c r="K125" s="16">
        <v>0.48</v>
      </c>
      <c r="L125" s="16">
        <v>-1.6899264000000001</v>
      </c>
      <c r="M125" s="16">
        <v>0.36155102300000003</v>
      </c>
      <c r="N125" s="16">
        <v>0.85789062500000002</v>
      </c>
      <c r="O125" s="16">
        <v>-0.62375982799999996</v>
      </c>
      <c r="P125" s="16">
        <v>0.90533912100000002</v>
      </c>
      <c r="Q125" s="6">
        <v>1.5043641235519172</v>
      </c>
    </row>
    <row r="126" spans="1:17" x14ac:dyDescent="0.2">
      <c r="A126" s="16" t="s">
        <v>328</v>
      </c>
      <c r="B126" s="16" t="s">
        <v>51</v>
      </c>
      <c r="C126" s="16" t="s">
        <v>54</v>
      </c>
      <c r="D126" s="16" t="s">
        <v>13</v>
      </c>
      <c r="E126" s="16" t="s">
        <v>144</v>
      </c>
      <c r="F126" s="16">
        <v>31</v>
      </c>
      <c r="G126" s="16">
        <v>31.1</v>
      </c>
      <c r="H126" s="20">
        <v>44266</v>
      </c>
      <c r="I126" s="16">
        <v>206</v>
      </c>
      <c r="J126" s="16">
        <v>105</v>
      </c>
      <c r="K126" s="16">
        <v>0.66200000000000003</v>
      </c>
      <c r="L126" s="16">
        <v>-2.3010101519999999</v>
      </c>
      <c r="M126" s="16">
        <v>-0.44158459100000003</v>
      </c>
      <c r="N126" s="16">
        <v>-0.26321753599999997</v>
      </c>
      <c r="O126" s="16">
        <v>0.82864501800000001</v>
      </c>
      <c r="P126" s="16">
        <v>0.60211371999999996</v>
      </c>
      <c r="Q126" s="6">
        <v>2.0764937258146974</v>
      </c>
    </row>
    <row r="127" spans="1:17" x14ac:dyDescent="0.2">
      <c r="A127" s="16" t="s">
        <v>254</v>
      </c>
      <c r="B127" s="16" t="s">
        <v>46</v>
      </c>
      <c r="C127" s="16" t="s">
        <v>23</v>
      </c>
      <c r="D127" s="16" t="s">
        <v>13</v>
      </c>
      <c r="E127" s="16" t="s">
        <v>144</v>
      </c>
      <c r="F127" s="16">
        <v>32</v>
      </c>
      <c r="G127" s="16">
        <v>32.200000000000003</v>
      </c>
      <c r="H127" s="20">
        <v>44271</v>
      </c>
      <c r="I127" s="16">
        <v>206</v>
      </c>
      <c r="J127" s="16">
        <v>101</v>
      </c>
      <c r="K127" s="16">
        <v>0.67100000000000004</v>
      </c>
      <c r="L127" s="16">
        <v>1.5943373380000001</v>
      </c>
      <c r="M127" s="16">
        <v>0.84860476299999998</v>
      </c>
      <c r="N127" s="16">
        <v>0.43501459599999998</v>
      </c>
      <c r="O127" s="16">
        <v>-1.15777156</v>
      </c>
      <c r="P127" s="16">
        <v>-0.227570413</v>
      </c>
      <c r="Q127" s="6">
        <v>1.7673093673006499</v>
      </c>
    </row>
    <row r="128" spans="1:17" x14ac:dyDescent="0.2">
      <c r="A128" s="16" t="s">
        <v>185</v>
      </c>
      <c r="B128" s="16" t="s">
        <v>51</v>
      </c>
      <c r="C128" s="16" t="s">
        <v>22</v>
      </c>
      <c r="D128" s="16" t="s">
        <v>13</v>
      </c>
      <c r="E128" s="16" t="s">
        <v>144</v>
      </c>
      <c r="F128" s="16">
        <v>32</v>
      </c>
      <c r="G128" s="16">
        <v>32.1</v>
      </c>
      <c r="H128" s="20">
        <v>44274</v>
      </c>
      <c r="I128" s="16">
        <v>151</v>
      </c>
      <c r="J128" s="16">
        <v>163</v>
      </c>
      <c r="K128" s="16">
        <v>0.48099999999999998</v>
      </c>
      <c r="L128" s="16">
        <v>1.2623999494093501</v>
      </c>
      <c r="M128" s="16">
        <v>-0.93425034149235897</v>
      </c>
      <c r="N128" s="16">
        <v>-0.77023978151510097</v>
      </c>
      <c r="O128" s="16">
        <v>-0.21963170160634601</v>
      </c>
      <c r="P128" s="16">
        <v>8.8703908794847894E-2</v>
      </c>
      <c r="Q128" s="6">
        <v>1.5075477994246489</v>
      </c>
    </row>
    <row r="129" spans="1:17" x14ac:dyDescent="0.2">
      <c r="A129" s="16" t="s">
        <v>218</v>
      </c>
      <c r="B129" s="16" t="s">
        <v>46</v>
      </c>
      <c r="C129" s="16" t="s">
        <v>22</v>
      </c>
      <c r="D129" s="16" t="s">
        <v>7</v>
      </c>
      <c r="E129" s="16" t="s">
        <v>48</v>
      </c>
      <c r="F129" s="16">
        <v>12</v>
      </c>
      <c r="G129" s="16">
        <v>12.2</v>
      </c>
      <c r="H129" s="20">
        <v>44274</v>
      </c>
      <c r="I129" s="16">
        <v>210</v>
      </c>
      <c r="J129" s="16">
        <v>91</v>
      </c>
      <c r="K129" s="16">
        <v>0.69799999999999995</v>
      </c>
      <c r="L129" s="16">
        <v>0.99557365399999997</v>
      </c>
      <c r="M129" s="16">
        <v>-0.16513692899999999</v>
      </c>
      <c r="N129" s="16">
        <v>-1.203495634</v>
      </c>
      <c r="O129" s="16">
        <v>0.10911471</v>
      </c>
      <c r="P129" s="16">
        <v>0.320573361</v>
      </c>
      <c r="Q129" s="6">
        <v>1.8375388657528773</v>
      </c>
    </row>
    <row r="130" spans="1:17" x14ac:dyDescent="0.2">
      <c r="A130" s="16" t="s">
        <v>285</v>
      </c>
      <c r="B130" s="16" t="s">
        <v>51</v>
      </c>
      <c r="C130" s="16" t="s">
        <v>64</v>
      </c>
      <c r="D130" s="16" t="s">
        <v>7</v>
      </c>
      <c r="E130" s="16" t="s">
        <v>48</v>
      </c>
      <c r="F130" s="16">
        <v>12</v>
      </c>
      <c r="G130" s="16">
        <v>12.1</v>
      </c>
      <c r="H130" s="20">
        <v>44265</v>
      </c>
      <c r="I130" s="16">
        <v>8</v>
      </c>
      <c r="J130" s="16">
        <v>175</v>
      </c>
      <c r="K130" s="16">
        <v>4.3999999999999997E-2</v>
      </c>
      <c r="L130" s="16">
        <v>0.39602081900000002</v>
      </c>
      <c r="M130" s="16">
        <v>-0.102593881</v>
      </c>
      <c r="N130" s="16">
        <v>-1.297397524</v>
      </c>
      <c r="O130" s="16">
        <v>0.49619248999999999</v>
      </c>
      <c r="P130" s="16">
        <v>0.110171137</v>
      </c>
      <c r="Q130" s="6">
        <v>0.13704484030524078</v>
      </c>
    </row>
    <row r="131" spans="1:17" x14ac:dyDescent="0.2">
      <c r="A131" s="16" t="s">
        <v>201</v>
      </c>
      <c r="B131" s="16" t="s">
        <v>51</v>
      </c>
      <c r="C131" s="16" t="s">
        <v>22</v>
      </c>
      <c r="D131" s="16" t="s">
        <v>7</v>
      </c>
      <c r="E131" s="16" t="s">
        <v>48</v>
      </c>
      <c r="F131" s="16">
        <v>18</v>
      </c>
      <c r="G131" s="16">
        <v>18.100000000000001</v>
      </c>
      <c r="H131" s="20">
        <v>44270</v>
      </c>
      <c r="I131" s="16">
        <v>150</v>
      </c>
      <c r="J131" s="16">
        <v>204</v>
      </c>
      <c r="K131" s="16">
        <v>0.42399999999999999</v>
      </c>
      <c r="L131" s="16">
        <v>3.398267309</v>
      </c>
      <c r="M131" s="16">
        <v>1.8048261210000001</v>
      </c>
      <c r="N131" s="16">
        <v>2.3043683060000002</v>
      </c>
      <c r="O131" s="16">
        <v>3.8412669749999999</v>
      </c>
      <c r="P131" s="16">
        <v>-0.167883701</v>
      </c>
      <c r="Q131" s="6">
        <v>1.328347763551857</v>
      </c>
    </row>
    <row r="132" spans="1:17" x14ac:dyDescent="0.2">
      <c r="A132" s="16" t="s">
        <v>341</v>
      </c>
      <c r="B132" s="16" t="s">
        <v>51</v>
      </c>
      <c r="C132" s="16" t="s">
        <v>54</v>
      </c>
      <c r="D132" s="16" t="s">
        <v>7</v>
      </c>
      <c r="E132" s="16" t="s">
        <v>48</v>
      </c>
      <c r="F132" s="16">
        <v>19</v>
      </c>
      <c r="G132" s="16">
        <v>19.100000000000001</v>
      </c>
      <c r="H132" s="20">
        <v>44270</v>
      </c>
      <c r="I132" s="16">
        <v>9</v>
      </c>
      <c r="J132" s="16">
        <v>211</v>
      </c>
      <c r="K132" s="16">
        <v>4.1000000000000002E-2</v>
      </c>
      <c r="L132" s="16">
        <v>-2.8943363030000002</v>
      </c>
      <c r="M132" s="16">
        <v>0.56440584599999999</v>
      </c>
      <c r="N132" s="16">
        <v>-8.4193884999999996E-2</v>
      </c>
      <c r="O132" s="16">
        <v>0.70272086</v>
      </c>
      <c r="P132" s="16">
        <v>-9.0439809999999995E-2</v>
      </c>
      <c r="Q132" s="6">
        <v>0.12824593862655201</v>
      </c>
    </row>
    <row r="133" spans="1:17" x14ac:dyDescent="0.2">
      <c r="A133" s="16" t="s">
        <v>306</v>
      </c>
      <c r="B133" s="16" t="s">
        <v>46</v>
      </c>
      <c r="C133" s="16" t="s">
        <v>64</v>
      </c>
      <c r="D133" s="16" t="s">
        <v>7</v>
      </c>
      <c r="E133" s="16" t="s">
        <v>48</v>
      </c>
      <c r="F133" s="16">
        <v>24</v>
      </c>
      <c r="G133" s="16">
        <v>24.1</v>
      </c>
      <c r="H133" s="20">
        <v>44268</v>
      </c>
      <c r="I133" s="16">
        <v>0</v>
      </c>
      <c r="J133" s="16">
        <v>300</v>
      </c>
      <c r="K133" s="16">
        <v>0</v>
      </c>
      <c r="L133" s="16">
        <v>1.1347455479999999</v>
      </c>
      <c r="M133" s="16">
        <v>0.96704520000000005</v>
      </c>
      <c r="N133" s="16">
        <v>-1.5103298169999999</v>
      </c>
      <c r="O133" s="16">
        <v>0.710909868</v>
      </c>
      <c r="P133" s="16">
        <v>0.54593283800000003</v>
      </c>
      <c r="Q133" s="6">
        <v>0</v>
      </c>
    </row>
    <row r="134" spans="1:17" x14ac:dyDescent="0.2">
      <c r="A134" s="16" t="s">
        <v>200</v>
      </c>
      <c r="B134" s="16" t="s">
        <v>51</v>
      </c>
      <c r="C134" s="16" t="s">
        <v>22</v>
      </c>
      <c r="D134" s="16" t="s">
        <v>7</v>
      </c>
      <c r="E134" s="16" t="s">
        <v>48</v>
      </c>
      <c r="F134" s="16">
        <v>24</v>
      </c>
      <c r="G134" s="16">
        <v>24.2</v>
      </c>
      <c r="H134" s="20">
        <v>44274</v>
      </c>
      <c r="I134" s="16">
        <v>154</v>
      </c>
      <c r="J134" s="16">
        <v>187</v>
      </c>
      <c r="K134" s="16">
        <v>0.45200000000000001</v>
      </c>
      <c r="L134" s="16">
        <v>2.7972370039999999</v>
      </c>
      <c r="M134" s="16">
        <v>1.626264256</v>
      </c>
      <c r="N134" s="16">
        <v>0.98935932100000001</v>
      </c>
      <c r="O134" s="16">
        <v>2.6411346189999998</v>
      </c>
      <c r="P134" s="16">
        <v>-1.2574042000000001E-2</v>
      </c>
      <c r="Q134" s="6">
        <v>1.4157616163791404</v>
      </c>
    </row>
    <row r="135" spans="1:17" x14ac:dyDescent="0.2">
      <c r="A135" s="16" t="s">
        <v>307</v>
      </c>
      <c r="B135" s="16" t="s">
        <v>46</v>
      </c>
      <c r="C135" s="16" t="s">
        <v>64</v>
      </c>
      <c r="D135" s="16" t="s">
        <v>7</v>
      </c>
      <c r="E135" s="16" t="s">
        <v>48</v>
      </c>
      <c r="F135" s="16">
        <v>28</v>
      </c>
      <c r="G135" s="16">
        <v>28.2</v>
      </c>
      <c r="H135" s="20">
        <v>44271</v>
      </c>
      <c r="I135" s="16">
        <v>156</v>
      </c>
      <c r="J135" s="16">
        <v>146</v>
      </c>
      <c r="K135" s="16">
        <v>0.51700000000000002</v>
      </c>
      <c r="L135" s="16">
        <v>0.72824813600000005</v>
      </c>
      <c r="M135" s="16">
        <v>1.453459509</v>
      </c>
      <c r="N135" s="16">
        <v>-0.49799879899999999</v>
      </c>
      <c r="O135" s="16">
        <v>-0.49979533500000001</v>
      </c>
      <c r="P135" s="16">
        <v>4.5490153999999998E-2</v>
      </c>
      <c r="Q135" s="6">
        <v>1.3605089085508058</v>
      </c>
    </row>
    <row r="136" spans="1:17" x14ac:dyDescent="0.2">
      <c r="A136" s="16" t="s">
        <v>282</v>
      </c>
      <c r="B136" s="16" t="s">
        <v>51</v>
      </c>
      <c r="C136" s="16" t="s">
        <v>64</v>
      </c>
      <c r="D136" s="16" t="s">
        <v>7</v>
      </c>
      <c r="E136" s="16" t="s">
        <v>48</v>
      </c>
      <c r="F136" s="16">
        <v>28</v>
      </c>
      <c r="G136" s="16">
        <v>28.1</v>
      </c>
      <c r="H136" s="20">
        <v>44268</v>
      </c>
      <c r="I136" s="16">
        <v>102</v>
      </c>
      <c r="J136" s="16">
        <v>204</v>
      </c>
      <c r="K136" s="16">
        <v>0.33300000000000002</v>
      </c>
      <c r="L136" s="16">
        <v>1.483325003</v>
      </c>
      <c r="M136" s="16">
        <v>0.35517641900000002</v>
      </c>
      <c r="N136" s="16">
        <v>-0.37869598199999999</v>
      </c>
      <c r="O136" s="16">
        <v>0.58899275699999998</v>
      </c>
      <c r="P136" s="16">
        <v>3.6381403999999999E-2</v>
      </c>
      <c r="Q136" s="6">
        <v>1.0449669073274608</v>
      </c>
    </row>
    <row r="137" spans="1:17" x14ac:dyDescent="0.2">
      <c r="A137" s="16" t="s">
        <v>305</v>
      </c>
      <c r="B137" s="16" t="s">
        <v>46</v>
      </c>
      <c r="C137" s="16" t="s">
        <v>64</v>
      </c>
      <c r="D137" s="16" t="s">
        <v>14</v>
      </c>
      <c r="E137" s="16" t="s">
        <v>144</v>
      </c>
      <c r="F137" s="16">
        <v>7</v>
      </c>
      <c r="G137" s="16">
        <v>7.2</v>
      </c>
      <c r="H137" s="20">
        <v>44266</v>
      </c>
      <c r="I137" s="16">
        <v>41</v>
      </c>
      <c r="J137" s="16">
        <v>270</v>
      </c>
      <c r="K137" s="16">
        <v>0.13200000000000001</v>
      </c>
      <c r="L137" s="16">
        <v>-0.62049585944624397</v>
      </c>
      <c r="M137" s="16">
        <v>0.418547711690889</v>
      </c>
      <c r="N137" s="16">
        <v>-0.31505904785710998</v>
      </c>
      <c r="O137" s="16">
        <v>-0.147755351811902</v>
      </c>
      <c r="P137" s="16">
        <v>1.08758330081943</v>
      </c>
      <c r="Q137" s="6">
        <v>0.34722197431107421</v>
      </c>
    </row>
    <row r="138" spans="1:17" x14ac:dyDescent="0.2">
      <c r="A138" s="16" t="s">
        <v>196</v>
      </c>
      <c r="B138" s="16" t="s">
        <v>51</v>
      </c>
      <c r="C138" s="16" t="s">
        <v>22</v>
      </c>
      <c r="D138" s="16" t="s">
        <v>14</v>
      </c>
      <c r="E138" s="16" t="s">
        <v>144</v>
      </c>
      <c r="F138" s="16">
        <v>7</v>
      </c>
      <c r="G138" s="16">
        <v>7.1</v>
      </c>
      <c r="H138" s="20">
        <v>44277</v>
      </c>
      <c r="I138" s="16">
        <v>0</v>
      </c>
      <c r="J138" s="16">
        <v>328</v>
      </c>
      <c r="K138" s="16">
        <v>0</v>
      </c>
      <c r="L138" s="16">
        <v>-1.183531552</v>
      </c>
      <c r="M138" s="16">
        <v>0.18599759199999999</v>
      </c>
      <c r="N138" s="16">
        <v>0.19840845200000001</v>
      </c>
      <c r="O138" s="16">
        <v>-0.23284469499999999</v>
      </c>
      <c r="P138" s="16">
        <v>0.989069639</v>
      </c>
      <c r="Q138" s="6">
        <v>0</v>
      </c>
    </row>
    <row r="139" spans="1:17" x14ac:dyDescent="0.2">
      <c r="A139" s="16" t="s">
        <v>256</v>
      </c>
      <c r="B139" s="16" t="s">
        <v>46</v>
      </c>
      <c r="C139" s="16" t="s">
        <v>23</v>
      </c>
      <c r="D139" s="16" t="s">
        <v>14</v>
      </c>
      <c r="E139" s="16" t="s">
        <v>144</v>
      </c>
      <c r="F139" s="16">
        <v>8</v>
      </c>
      <c r="G139" s="16">
        <v>8.3000000000000007</v>
      </c>
      <c r="H139" s="20">
        <v>44267</v>
      </c>
      <c r="I139" s="16">
        <v>14</v>
      </c>
      <c r="J139" s="16">
        <v>307</v>
      </c>
      <c r="K139" s="16">
        <v>4.3999999999999997E-2</v>
      </c>
      <c r="L139" s="16" t="s">
        <v>50</v>
      </c>
      <c r="M139" s="16" t="s">
        <v>50</v>
      </c>
      <c r="N139" s="16" t="s">
        <v>50</v>
      </c>
      <c r="O139" s="16" t="s">
        <v>50</v>
      </c>
      <c r="P139" s="16" t="s">
        <v>50</v>
      </c>
      <c r="Q139" s="6">
        <v>0.1148700308601487</v>
      </c>
    </row>
    <row r="140" spans="1:17" x14ac:dyDescent="0.2">
      <c r="A140" s="16" t="s">
        <v>192</v>
      </c>
      <c r="B140" s="16" t="s">
        <v>51</v>
      </c>
      <c r="C140" s="16" t="s">
        <v>22</v>
      </c>
      <c r="D140" s="16" t="s">
        <v>14</v>
      </c>
      <c r="E140" s="16" t="s">
        <v>144</v>
      </c>
      <c r="F140" s="16">
        <v>8</v>
      </c>
      <c r="G140" s="16">
        <v>8.4</v>
      </c>
      <c r="H140" s="20">
        <v>44266</v>
      </c>
      <c r="I140" s="16">
        <v>8</v>
      </c>
      <c r="J140" s="16">
        <v>292</v>
      </c>
      <c r="K140" s="16">
        <v>2.7E-2</v>
      </c>
      <c r="L140" s="16">
        <v>0.560035489</v>
      </c>
      <c r="M140" s="16">
        <v>-1.9635576729999999</v>
      </c>
      <c r="N140" s="16">
        <v>-0.48038987799999999</v>
      </c>
      <c r="O140" s="16">
        <v>-0.29180784300000001</v>
      </c>
      <c r="P140" s="16">
        <v>1.7527193999999999E-2</v>
      </c>
      <c r="Q140" s="6">
        <v>8.3597352586196869E-2</v>
      </c>
    </row>
    <row r="141" spans="1:17" x14ac:dyDescent="0.2">
      <c r="A141" s="16" t="s">
        <v>316</v>
      </c>
      <c r="B141" s="16" t="s">
        <v>51</v>
      </c>
      <c r="C141" s="16" t="s">
        <v>54</v>
      </c>
      <c r="D141" s="16" t="s">
        <v>14</v>
      </c>
      <c r="E141" s="16" t="s">
        <v>144</v>
      </c>
      <c r="F141" s="16">
        <v>13</v>
      </c>
      <c r="G141" s="16">
        <v>13.1</v>
      </c>
      <c r="H141" s="20">
        <v>44270</v>
      </c>
      <c r="I141" s="16">
        <v>101</v>
      </c>
      <c r="J141" s="16">
        <v>239</v>
      </c>
      <c r="K141" s="16">
        <v>0.29699999999999999</v>
      </c>
      <c r="L141" s="16">
        <v>0.41698025995268401</v>
      </c>
      <c r="M141" s="16">
        <v>-0.39312758642587198</v>
      </c>
      <c r="N141" s="16">
        <v>0.21797236920194299</v>
      </c>
      <c r="O141" s="16">
        <v>-0.822544604894066</v>
      </c>
      <c r="P141" s="16">
        <v>0.28449229114853303</v>
      </c>
      <c r="Q141" s="6">
        <v>0.93124992035359011</v>
      </c>
    </row>
    <row r="142" spans="1:17" x14ac:dyDescent="0.2">
      <c r="A142" s="16" t="s">
        <v>294</v>
      </c>
      <c r="B142" s="16" t="s">
        <v>46</v>
      </c>
      <c r="C142" s="16" t="s">
        <v>64</v>
      </c>
      <c r="D142" s="16" t="s">
        <v>14</v>
      </c>
      <c r="E142" s="16" t="s">
        <v>144</v>
      </c>
      <c r="F142" s="16">
        <v>21</v>
      </c>
      <c r="G142" s="16">
        <v>21.2</v>
      </c>
      <c r="H142" s="20">
        <v>44265</v>
      </c>
      <c r="I142" s="16">
        <v>27</v>
      </c>
      <c r="J142" s="16">
        <v>306</v>
      </c>
      <c r="K142" s="16">
        <v>8.1000000000000003E-2</v>
      </c>
      <c r="L142" s="16">
        <v>2.4151341287190302</v>
      </c>
      <c r="M142" s="16">
        <v>-0.59549689520059601</v>
      </c>
      <c r="N142" s="16">
        <v>-0.10075581639187001</v>
      </c>
      <c r="O142" s="16">
        <v>-1.22723518431468</v>
      </c>
      <c r="P142" s="16">
        <v>0.411293982521652</v>
      </c>
      <c r="Q142" s="6">
        <v>0.21355181412803709</v>
      </c>
    </row>
    <row r="143" spans="1:17" x14ac:dyDescent="0.2">
      <c r="A143" s="16" t="s">
        <v>262</v>
      </c>
      <c r="B143" s="16" t="s">
        <v>46</v>
      </c>
      <c r="C143" s="16" t="s">
        <v>23</v>
      </c>
      <c r="D143" s="16" t="s">
        <v>14</v>
      </c>
      <c r="E143" s="16" t="s">
        <v>144</v>
      </c>
      <c r="F143" s="16">
        <v>33</v>
      </c>
      <c r="G143" s="16">
        <v>33.200000000000003</v>
      </c>
      <c r="H143" s="20">
        <v>44272</v>
      </c>
      <c r="I143" s="16">
        <v>18</v>
      </c>
      <c r="J143" s="16">
        <v>322</v>
      </c>
      <c r="K143" s="16">
        <v>5.2999999999999999E-2</v>
      </c>
      <c r="L143" s="16">
        <v>-1.430567052</v>
      </c>
      <c r="M143" s="16">
        <v>0.27268747300000001</v>
      </c>
      <c r="N143" s="16">
        <v>-8.1346430000000004E-3</v>
      </c>
      <c r="O143" s="16">
        <v>4.4011358E-2</v>
      </c>
      <c r="P143" s="16">
        <v>0.129532656</v>
      </c>
      <c r="Q143" s="6">
        <v>0.13943677275418892</v>
      </c>
    </row>
    <row r="144" spans="1:17" x14ac:dyDescent="0.2">
      <c r="A144" s="16" t="s">
        <v>191</v>
      </c>
      <c r="B144" s="16" t="s">
        <v>51</v>
      </c>
      <c r="C144" s="16" t="s">
        <v>22</v>
      </c>
      <c r="D144" s="16" t="s">
        <v>14</v>
      </c>
      <c r="E144" s="16" t="s">
        <v>144</v>
      </c>
      <c r="F144" s="16">
        <v>33</v>
      </c>
      <c r="G144" s="16">
        <v>33.1</v>
      </c>
      <c r="H144" s="20">
        <v>44271</v>
      </c>
      <c r="I144" s="16">
        <v>14</v>
      </c>
      <c r="J144" s="16">
        <v>296</v>
      </c>
      <c r="K144" s="16">
        <v>4.4999999999999998E-2</v>
      </c>
      <c r="L144" s="16">
        <v>-0.20203833900000001</v>
      </c>
      <c r="M144" s="16">
        <v>1.292549854</v>
      </c>
      <c r="N144" s="16">
        <v>-0.965868897</v>
      </c>
      <c r="O144" s="16">
        <v>0.38237250099999998</v>
      </c>
      <c r="P144" s="16">
        <v>0.40988740299999998</v>
      </c>
      <c r="Q144" s="6">
        <v>0.14157616163791403</v>
      </c>
    </row>
    <row r="145" spans="1:17" x14ac:dyDescent="0.2">
      <c r="A145" s="16" t="s">
        <v>354</v>
      </c>
      <c r="B145" s="16" t="s">
        <v>46</v>
      </c>
      <c r="C145" s="16" t="s">
        <v>54</v>
      </c>
      <c r="D145" s="16" t="s">
        <v>14</v>
      </c>
      <c r="E145" s="16" t="s">
        <v>144</v>
      </c>
      <c r="F145" s="16">
        <v>36</v>
      </c>
      <c r="G145" s="16">
        <v>36.1</v>
      </c>
      <c r="H145" s="20">
        <v>44274</v>
      </c>
      <c r="I145" s="16">
        <v>186</v>
      </c>
      <c r="J145" s="16">
        <v>131</v>
      </c>
      <c r="K145" s="16">
        <v>0.58699999999999997</v>
      </c>
      <c r="L145" s="16">
        <v>-0.89625728199999999</v>
      </c>
      <c r="M145" s="16">
        <v>0.87590006499999995</v>
      </c>
      <c r="N145" s="16">
        <v>0.17066621200000001</v>
      </c>
      <c r="O145" s="16">
        <v>-0.54952295100000004</v>
      </c>
      <c r="P145" s="16">
        <v>-0.31059437699999998</v>
      </c>
      <c r="Q145" s="6">
        <v>1.5453875760558897</v>
      </c>
    </row>
    <row r="146" spans="1:17" x14ac:dyDescent="0.2">
      <c r="A146" s="16" t="s">
        <v>331</v>
      </c>
      <c r="B146" s="16" t="s">
        <v>51</v>
      </c>
      <c r="C146" s="16" t="s">
        <v>54</v>
      </c>
      <c r="D146" s="16" t="s">
        <v>14</v>
      </c>
      <c r="E146" s="16" t="s">
        <v>144</v>
      </c>
      <c r="F146" s="16">
        <v>36</v>
      </c>
      <c r="G146" s="16">
        <v>36.200000000000003</v>
      </c>
      <c r="H146" s="20">
        <v>44270</v>
      </c>
      <c r="I146" s="16">
        <v>265</v>
      </c>
      <c r="J146" s="16">
        <v>74</v>
      </c>
      <c r="K146" s="16">
        <v>0.78200000000000003</v>
      </c>
      <c r="L146" s="16">
        <v>-1.8538172879999999</v>
      </c>
      <c r="M146" s="16">
        <v>-0.152938291</v>
      </c>
      <c r="N146" s="16">
        <v>0.63201473399999997</v>
      </c>
      <c r="O146" s="16">
        <v>-9.1949430999999998E-2</v>
      </c>
      <c r="P146" s="16">
        <v>-0.21841216199999999</v>
      </c>
      <c r="Q146" s="6">
        <v>2.4505861101042226</v>
      </c>
    </row>
    <row r="147" spans="1:17" x14ac:dyDescent="0.2">
      <c r="A147" s="16" t="s">
        <v>261</v>
      </c>
      <c r="B147" s="16" t="s">
        <v>46</v>
      </c>
      <c r="C147" s="16" t="s">
        <v>23</v>
      </c>
      <c r="D147" s="16" t="s">
        <v>14</v>
      </c>
      <c r="E147" s="16" t="s">
        <v>144</v>
      </c>
      <c r="F147" s="16">
        <v>39</v>
      </c>
      <c r="G147" s="16">
        <v>39.1</v>
      </c>
      <c r="H147" s="20">
        <v>44274</v>
      </c>
      <c r="I147" s="16">
        <v>90</v>
      </c>
      <c r="J147" s="16">
        <v>210</v>
      </c>
      <c r="K147" s="16">
        <v>0.3</v>
      </c>
      <c r="L147" s="16">
        <v>-0.92427296000000003</v>
      </c>
      <c r="M147" s="16">
        <v>-0.16154949499999999</v>
      </c>
      <c r="N147" s="16">
        <v>-0.51588428099999994</v>
      </c>
      <c r="O147" s="16">
        <v>0.637561673</v>
      </c>
      <c r="P147" s="16">
        <v>0.63329921199999994</v>
      </c>
      <c r="Q147" s="6">
        <v>0.7901417122737372</v>
      </c>
    </row>
    <row r="148" spans="1:17" x14ac:dyDescent="0.2">
      <c r="A148" s="16" t="s">
        <v>234</v>
      </c>
      <c r="B148" s="16" t="s">
        <v>51</v>
      </c>
      <c r="C148" s="16" t="s">
        <v>23</v>
      </c>
      <c r="D148" s="16" t="s">
        <v>14</v>
      </c>
      <c r="E148" s="16" t="s">
        <v>144</v>
      </c>
      <c r="F148" s="16">
        <v>39</v>
      </c>
      <c r="G148" s="16">
        <v>39.200000000000003</v>
      </c>
      <c r="H148" s="20">
        <v>44266</v>
      </c>
      <c r="I148" s="16">
        <v>16</v>
      </c>
      <c r="J148" s="16">
        <v>297</v>
      </c>
      <c r="K148" s="16">
        <v>5.0999999999999997E-2</v>
      </c>
      <c r="L148" s="16">
        <v>0.67849662782126197</v>
      </c>
      <c r="M148" s="16">
        <v>-0.13506759703857399</v>
      </c>
      <c r="N148" s="16">
        <v>-0.219883790295404</v>
      </c>
      <c r="O148" s="16">
        <v>-0.29374597961769899</v>
      </c>
      <c r="P148" s="16">
        <v>0.85494639480164203</v>
      </c>
      <c r="Q148" s="6">
        <v>0.1602505161396745</v>
      </c>
    </row>
    <row r="149" spans="1:17" x14ac:dyDescent="0.2">
      <c r="A149" s="16" t="s">
        <v>355</v>
      </c>
      <c r="B149" s="16" t="s">
        <v>46</v>
      </c>
      <c r="C149" s="16" t="s">
        <v>54</v>
      </c>
      <c r="D149" s="16" t="s">
        <v>14</v>
      </c>
      <c r="E149" s="16" t="s">
        <v>144</v>
      </c>
      <c r="F149" s="16">
        <v>41</v>
      </c>
      <c r="G149" s="16">
        <v>41.1</v>
      </c>
      <c r="H149" s="20">
        <v>44277</v>
      </c>
      <c r="I149" s="16">
        <v>0</v>
      </c>
      <c r="J149" s="16">
        <v>300</v>
      </c>
      <c r="K149" s="16">
        <v>0</v>
      </c>
      <c r="L149" s="16">
        <v>-1.0671437699999999</v>
      </c>
      <c r="M149" s="16">
        <v>0.75924499899999998</v>
      </c>
      <c r="N149" s="16">
        <v>-0.17584386900000001</v>
      </c>
      <c r="O149" s="16">
        <v>0.20612348999999999</v>
      </c>
      <c r="P149" s="16">
        <v>-0.66623083900000002</v>
      </c>
      <c r="Q149" s="6">
        <v>0</v>
      </c>
    </row>
    <row r="150" spans="1:17" x14ac:dyDescent="0.2">
      <c r="A150" s="16" t="s">
        <v>327</v>
      </c>
      <c r="B150" s="16" t="s">
        <v>51</v>
      </c>
      <c r="C150" s="16" t="s">
        <v>54</v>
      </c>
      <c r="D150" s="16" t="s">
        <v>14</v>
      </c>
      <c r="E150" s="16" t="s">
        <v>144</v>
      </c>
      <c r="F150" s="16">
        <v>41</v>
      </c>
      <c r="G150" s="16">
        <v>41.2</v>
      </c>
      <c r="H150" s="20">
        <v>44270</v>
      </c>
      <c r="I150" s="16">
        <v>30</v>
      </c>
      <c r="J150" s="16">
        <v>278</v>
      </c>
      <c r="K150" s="16">
        <v>9.7000000000000003E-2</v>
      </c>
      <c r="L150" s="16">
        <v>-1.162397753</v>
      </c>
      <c r="M150" s="16">
        <v>1.0413268659999999</v>
      </c>
      <c r="N150" s="16">
        <v>-0.1307373</v>
      </c>
      <c r="O150" s="16">
        <v>7.8135182999999997E-2</v>
      </c>
      <c r="P150" s="16">
        <v>-0.36638614899999999</v>
      </c>
      <c r="Q150" s="6">
        <v>0.30534747292036196</v>
      </c>
    </row>
    <row r="151" spans="1:17" x14ac:dyDescent="0.2">
      <c r="A151" s="16" t="s">
        <v>322</v>
      </c>
      <c r="B151" s="16" t="s">
        <v>51</v>
      </c>
      <c r="C151" s="16" t="s">
        <v>54</v>
      </c>
      <c r="D151" s="16" t="s">
        <v>14</v>
      </c>
      <c r="E151" s="16" t="s">
        <v>144</v>
      </c>
      <c r="F151" s="16">
        <v>51</v>
      </c>
      <c r="G151" s="16">
        <v>51.2</v>
      </c>
      <c r="H151" s="20">
        <v>44265</v>
      </c>
      <c r="I151" s="16">
        <v>104</v>
      </c>
      <c r="J151" s="16">
        <v>212</v>
      </c>
      <c r="K151" s="16">
        <v>0.32900000000000001</v>
      </c>
      <c r="L151" s="16">
        <v>-0.34447370799999999</v>
      </c>
      <c r="M151" s="16">
        <v>-1.38988098</v>
      </c>
      <c r="N151" s="16">
        <v>-0.97075218100000005</v>
      </c>
      <c r="O151" s="16">
        <v>0.29030339599999999</v>
      </c>
      <c r="P151" s="16">
        <v>-0.34130891899999999</v>
      </c>
      <c r="Q151" s="6">
        <v>1.031739478120784</v>
      </c>
    </row>
    <row r="152" spans="1:17" x14ac:dyDescent="0.2">
      <c r="A152" s="16" t="s">
        <v>205</v>
      </c>
      <c r="B152" s="16" t="s">
        <v>46</v>
      </c>
      <c r="C152" s="16" t="s">
        <v>22</v>
      </c>
      <c r="D152" s="16" t="s">
        <v>176</v>
      </c>
      <c r="E152" s="16" t="s">
        <v>144</v>
      </c>
      <c r="F152" s="16">
        <v>1</v>
      </c>
      <c r="G152" s="16">
        <v>1.2</v>
      </c>
      <c r="H152" s="20">
        <v>44262</v>
      </c>
      <c r="I152" s="16">
        <v>132</v>
      </c>
      <c r="J152" s="16">
        <v>194</v>
      </c>
      <c r="K152" s="16">
        <v>0.40500000000000003</v>
      </c>
      <c r="L152" s="16">
        <v>2.1304359580000001</v>
      </c>
      <c r="M152" s="16">
        <v>0.28090076000000003</v>
      </c>
      <c r="N152" s="16">
        <v>-0.75983639300000005</v>
      </c>
      <c r="O152" s="16">
        <v>-1.0409644689999999</v>
      </c>
      <c r="P152" s="16">
        <v>-0.318187092</v>
      </c>
      <c r="Q152" s="6">
        <v>1.0664489368111789</v>
      </c>
    </row>
    <row r="153" spans="1:17" x14ac:dyDescent="0.2">
      <c r="A153" s="16" t="s">
        <v>271</v>
      </c>
      <c r="B153" s="16" t="s">
        <v>51</v>
      </c>
      <c r="C153" s="16" t="s">
        <v>64</v>
      </c>
      <c r="D153" s="16" t="s">
        <v>176</v>
      </c>
      <c r="E153" s="16" t="s">
        <v>144</v>
      </c>
      <c r="F153" s="16">
        <v>1</v>
      </c>
      <c r="G153" s="16">
        <v>1.1000000000000001</v>
      </c>
      <c r="H153" s="20">
        <v>44260</v>
      </c>
      <c r="I153" s="16">
        <v>0</v>
      </c>
      <c r="J153" s="16">
        <v>300</v>
      </c>
      <c r="K153" s="16">
        <v>0</v>
      </c>
      <c r="L153" s="16">
        <v>1.1745042400000001</v>
      </c>
      <c r="M153" s="16">
        <v>-1.3816821420000001</v>
      </c>
      <c r="N153" s="16">
        <v>-0.81838484600000005</v>
      </c>
      <c r="O153" s="16">
        <v>-6.9951289999999999E-2</v>
      </c>
      <c r="P153" s="16">
        <v>-9.4384033000000006E-2</v>
      </c>
      <c r="Q153" s="6">
        <v>0</v>
      </c>
    </row>
    <row r="154" spans="1:17" x14ac:dyDescent="0.2">
      <c r="A154" s="16" t="s">
        <v>345</v>
      </c>
      <c r="B154" s="16" t="s">
        <v>46</v>
      </c>
      <c r="C154" s="16" t="s">
        <v>54</v>
      </c>
      <c r="D154" s="16" t="s">
        <v>176</v>
      </c>
      <c r="E154" s="16" t="s">
        <v>144</v>
      </c>
      <c r="F154" s="16">
        <v>2</v>
      </c>
      <c r="G154" s="16">
        <v>2.2000000000000002</v>
      </c>
      <c r="H154" s="20">
        <v>44274</v>
      </c>
      <c r="I154" s="16">
        <v>60</v>
      </c>
      <c r="J154" s="16">
        <v>282</v>
      </c>
      <c r="K154" s="16">
        <v>0.17499999999999999</v>
      </c>
      <c r="L154" s="16">
        <v>1.4687072269999999</v>
      </c>
      <c r="M154" s="16">
        <v>0.84400025999999995</v>
      </c>
      <c r="N154" s="16">
        <v>-8.1794199999999997E-2</v>
      </c>
      <c r="O154" s="16">
        <v>-1.208780846</v>
      </c>
      <c r="P154" s="16">
        <v>-0.45376789499999998</v>
      </c>
      <c r="Q154" s="6">
        <v>0.46207117676826737</v>
      </c>
    </row>
    <row r="155" spans="1:17" x14ac:dyDescent="0.2">
      <c r="A155" s="16" t="s">
        <v>189</v>
      </c>
      <c r="B155" s="16" t="s">
        <v>51</v>
      </c>
      <c r="C155" s="16" t="s">
        <v>22</v>
      </c>
      <c r="D155" s="16" t="s">
        <v>176</v>
      </c>
      <c r="E155" s="16" t="s">
        <v>144</v>
      </c>
      <c r="F155" s="16">
        <v>2</v>
      </c>
      <c r="G155" s="16">
        <v>2.1</v>
      </c>
      <c r="H155" s="20">
        <v>44277</v>
      </c>
      <c r="I155" s="16">
        <v>0</v>
      </c>
      <c r="J155" s="16">
        <v>312</v>
      </c>
      <c r="K155" s="16">
        <v>0</v>
      </c>
      <c r="L155" s="16">
        <v>1.34414119660732</v>
      </c>
      <c r="M155" s="16">
        <v>0.149562379813685</v>
      </c>
      <c r="N155" s="16">
        <v>-0.81184516820151897</v>
      </c>
      <c r="O155" s="16">
        <v>-0.20676759556201299</v>
      </c>
      <c r="P155" s="16">
        <v>-0.196394234577177</v>
      </c>
      <c r="Q155" s="6">
        <v>0</v>
      </c>
    </row>
    <row r="156" spans="1:17" x14ac:dyDescent="0.2">
      <c r="A156" s="16" t="s">
        <v>207</v>
      </c>
      <c r="B156" s="16" t="s">
        <v>46</v>
      </c>
      <c r="C156" s="16" t="s">
        <v>22</v>
      </c>
      <c r="D156" s="16" t="s">
        <v>176</v>
      </c>
      <c r="E156" s="16" t="s">
        <v>144</v>
      </c>
      <c r="F156" s="16">
        <v>3</v>
      </c>
      <c r="G156" s="16">
        <v>3.2</v>
      </c>
      <c r="H156" s="20">
        <v>44277</v>
      </c>
      <c r="I156" s="16">
        <v>170</v>
      </c>
      <c r="J156" s="16">
        <v>242</v>
      </c>
      <c r="K156" s="16">
        <v>0.41299999999999998</v>
      </c>
      <c r="L156" s="16">
        <v>1.220181374</v>
      </c>
      <c r="M156" s="16">
        <v>0.70951034099999999</v>
      </c>
      <c r="N156" s="16">
        <v>0.121547164</v>
      </c>
      <c r="O156" s="16">
        <v>-1.319461558</v>
      </c>
      <c r="P156" s="16">
        <v>0.120014623</v>
      </c>
      <c r="Q156" s="6">
        <v>1.0867644909913861</v>
      </c>
    </row>
    <row r="157" spans="1:17" x14ac:dyDescent="0.2">
      <c r="A157" s="16" t="s">
        <v>344</v>
      </c>
      <c r="B157" s="16" t="s">
        <v>46</v>
      </c>
      <c r="C157" s="16" t="s">
        <v>54</v>
      </c>
      <c r="D157" s="16" t="s">
        <v>176</v>
      </c>
      <c r="E157" s="16" t="s">
        <v>144</v>
      </c>
      <c r="F157" s="16">
        <v>3</v>
      </c>
      <c r="G157" s="16">
        <v>3.3</v>
      </c>
      <c r="H157" s="20">
        <v>44274</v>
      </c>
      <c r="I157" s="16">
        <v>3</v>
      </c>
      <c r="J157" s="16">
        <v>328</v>
      </c>
      <c r="K157" s="16">
        <v>8.9999999999999993E-3</v>
      </c>
      <c r="L157" s="16">
        <v>1.2873405440000001</v>
      </c>
      <c r="M157" s="16">
        <v>1.214484795</v>
      </c>
      <c r="N157" s="16">
        <v>-0.47091716700000003</v>
      </c>
      <c r="O157" s="16">
        <v>-0.17143065499999999</v>
      </c>
      <c r="P157" s="16">
        <v>-0.18924827599999999</v>
      </c>
      <c r="Q157" s="6">
        <v>2.3871350823979978E-2</v>
      </c>
    </row>
    <row r="158" spans="1:17" x14ac:dyDescent="0.2">
      <c r="A158" s="16" t="s">
        <v>230</v>
      </c>
      <c r="B158" s="16" t="s">
        <v>51</v>
      </c>
      <c r="C158" s="16" t="s">
        <v>23</v>
      </c>
      <c r="D158" s="16" t="s">
        <v>176</v>
      </c>
      <c r="E158" s="16" t="s">
        <v>144</v>
      </c>
      <c r="F158" s="16">
        <v>3</v>
      </c>
      <c r="G158" s="16">
        <v>3.1</v>
      </c>
      <c r="H158" s="20">
        <v>44274</v>
      </c>
      <c r="I158" s="16">
        <v>98</v>
      </c>
      <c r="J158" s="16">
        <v>259</v>
      </c>
      <c r="K158" s="16">
        <v>0.27500000000000002</v>
      </c>
      <c r="L158" s="16">
        <v>1.118430491</v>
      </c>
      <c r="M158" s="16">
        <v>0.46185597699999997</v>
      </c>
      <c r="N158" s="16">
        <v>-0.74524224100000003</v>
      </c>
      <c r="O158" s="16">
        <v>-0.14081141899999999</v>
      </c>
      <c r="P158" s="16">
        <v>-0.20061632900000001</v>
      </c>
      <c r="Q158" s="6">
        <v>0.86056098250496782</v>
      </c>
    </row>
    <row r="159" spans="1:17" x14ac:dyDescent="0.2">
      <c r="A159" s="16" t="s">
        <v>232</v>
      </c>
      <c r="B159" s="16" t="s">
        <v>51</v>
      </c>
      <c r="C159" s="16" t="s">
        <v>23</v>
      </c>
      <c r="D159" s="16" t="s">
        <v>176</v>
      </c>
      <c r="E159" s="16" t="s">
        <v>144</v>
      </c>
      <c r="F159" s="16">
        <v>3</v>
      </c>
      <c r="G159" s="16">
        <v>3.4</v>
      </c>
      <c r="H159" s="20">
        <v>44271</v>
      </c>
      <c r="I159" s="16">
        <v>35</v>
      </c>
      <c r="J159" s="16">
        <v>288</v>
      </c>
      <c r="K159" s="16">
        <v>0.108</v>
      </c>
      <c r="L159" s="16">
        <v>1.2035223930000001</v>
      </c>
      <c r="M159" s="16">
        <v>1.1762114990000001</v>
      </c>
      <c r="N159" s="16">
        <v>-0.25321307199999998</v>
      </c>
      <c r="O159" s="16">
        <v>-1.0267881830000001</v>
      </c>
      <c r="P159" s="16">
        <v>-0.59107189400000004</v>
      </c>
      <c r="Q159" s="6">
        <v>0.3396951246730136</v>
      </c>
    </row>
    <row r="160" spans="1:17" x14ac:dyDescent="0.2">
      <c r="A160" s="16" t="s">
        <v>253</v>
      </c>
      <c r="B160" s="16" t="s">
        <v>46</v>
      </c>
      <c r="C160" s="16" t="s">
        <v>23</v>
      </c>
      <c r="D160" s="16" t="s">
        <v>176</v>
      </c>
      <c r="E160" s="16" t="s">
        <v>144</v>
      </c>
      <c r="F160" s="16">
        <v>5</v>
      </c>
      <c r="G160" s="16">
        <v>5.2</v>
      </c>
      <c r="H160" s="20">
        <v>44265</v>
      </c>
      <c r="I160" s="16">
        <v>41</v>
      </c>
      <c r="J160" s="16">
        <v>261</v>
      </c>
      <c r="K160" s="16">
        <v>0.13600000000000001</v>
      </c>
      <c r="L160" s="16">
        <v>1.448086464</v>
      </c>
      <c r="M160" s="16">
        <v>-2.4406484919999998</v>
      </c>
      <c r="N160" s="16">
        <v>-1.0355829000000001</v>
      </c>
      <c r="O160" s="16">
        <v>0.20346124800000001</v>
      </c>
      <c r="P160" s="16">
        <v>-0.23120126999999999</v>
      </c>
      <c r="Q160" s="6">
        <v>0.35756964904219896</v>
      </c>
    </row>
    <row r="161" spans="1:17" x14ac:dyDescent="0.2">
      <c r="A161" s="16" t="s">
        <v>274</v>
      </c>
      <c r="B161" s="16" t="s">
        <v>51</v>
      </c>
      <c r="C161" s="16" t="s">
        <v>64</v>
      </c>
      <c r="D161" s="16" t="s">
        <v>176</v>
      </c>
      <c r="E161" s="16" t="s">
        <v>144</v>
      </c>
      <c r="F161" s="16">
        <v>5</v>
      </c>
      <c r="G161" s="16">
        <v>5.0999999999999996</v>
      </c>
      <c r="H161" s="20">
        <v>44258</v>
      </c>
      <c r="I161" s="16">
        <v>0</v>
      </c>
      <c r="J161" s="16">
        <v>300</v>
      </c>
      <c r="K161" s="16">
        <v>0</v>
      </c>
      <c r="L161" s="16">
        <v>0.24766776099999999</v>
      </c>
      <c r="M161" s="16">
        <v>-0.31932677700000001</v>
      </c>
      <c r="N161" s="16">
        <v>-0.23267690299999999</v>
      </c>
      <c r="O161" s="16">
        <v>-0.45075315300000002</v>
      </c>
      <c r="P161" s="16">
        <v>0.113532226</v>
      </c>
      <c r="Q161" s="6">
        <v>0</v>
      </c>
    </row>
    <row r="162" spans="1:17" x14ac:dyDescent="0.2">
      <c r="A162" s="16" t="s">
        <v>296</v>
      </c>
      <c r="B162" s="16" t="s">
        <v>46</v>
      </c>
      <c r="C162" s="16" t="s">
        <v>64</v>
      </c>
      <c r="D162" s="16" t="s">
        <v>176</v>
      </c>
      <c r="E162" s="16" t="s">
        <v>144</v>
      </c>
      <c r="F162" s="16">
        <v>6</v>
      </c>
      <c r="G162" s="16">
        <v>6.2</v>
      </c>
      <c r="H162" s="20">
        <v>44261</v>
      </c>
      <c r="I162" s="16">
        <v>124</v>
      </c>
      <c r="J162" s="16">
        <v>195</v>
      </c>
      <c r="K162" s="16">
        <v>0.38900000000000001</v>
      </c>
      <c r="L162" s="16">
        <v>0.97512955199999996</v>
      </c>
      <c r="M162" s="16">
        <v>-0.38053414699999999</v>
      </c>
      <c r="N162" s="16">
        <v>-0.30478893000000001</v>
      </c>
      <c r="O162" s="16">
        <v>-0.682276259</v>
      </c>
      <c r="P162" s="16">
        <v>-0.51574045700000004</v>
      </c>
      <c r="Q162" s="6">
        <v>1.02379908382386</v>
      </c>
    </row>
    <row r="163" spans="1:17" x14ac:dyDescent="0.2">
      <c r="A163" s="16" t="s">
        <v>275</v>
      </c>
      <c r="B163" s="16" t="s">
        <v>51</v>
      </c>
      <c r="C163" s="16" t="s">
        <v>64</v>
      </c>
      <c r="D163" s="16" t="s">
        <v>176</v>
      </c>
      <c r="E163" s="16" t="s">
        <v>144</v>
      </c>
      <c r="F163" s="16">
        <v>6</v>
      </c>
      <c r="G163" s="16">
        <v>6.1</v>
      </c>
      <c r="H163" s="20">
        <v>44266</v>
      </c>
      <c r="I163" s="16">
        <v>149</v>
      </c>
      <c r="J163" s="16">
        <v>202</v>
      </c>
      <c r="K163" s="16">
        <v>0.42499999999999999</v>
      </c>
      <c r="L163" s="16">
        <v>0.74604171100000005</v>
      </c>
      <c r="M163" s="16">
        <v>-2.2141181670000001</v>
      </c>
      <c r="N163" s="16">
        <v>-0.91200997399999995</v>
      </c>
      <c r="O163" s="16">
        <v>-8.2444058000000001E-2</v>
      </c>
      <c r="P163" s="16">
        <v>-0.54437902199999999</v>
      </c>
      <c r="Q163" s="6">
        <v>1.3307698221520656</v>
      </c>
    </row>
    <row r="164" spans="1:17" x14ac:dyDescent="0.2">
      <c r="A164" s="16" t="s">
        <v>259</v>
      </c>
      <c r="B164" s="16" t="s">
        <v>46</v>
      </c>
      <c r="C164" s="16" t="s">
        <v>23</v>
      </c>
      <c r="D164" s="16" t="s">
        <v>176</v>
      </c>
      <c r="E164" s="16" t="s">
        <v>144</v>
      </c>
      <c r="F164" s="16">
        <v>7</v>
      </c>
      <c r="G164" s="16">
        <v>7.1</v>
      </c>
      <c r="H164" s="20">
        <v>44265</v>
      </c>
      <c r="I164" s="16">
        <v>37</v>
      </c>
      <c r="J164" s="16">
        <v>275</v>
      </c>
      <c r="K164" s="16">
        <v>0.11899999999999999</v>
      </c>
      <c r="L164" s="16">
        <v>1.3908114069999999</v>
      </c>
      <c r="M164" s="16">
        <v>-1.7107970290000001</v>
      </c>
      <c r="N164" s="16">
        <v>0.45966341399999999</v>
      </c>
      <c r="O164" s="16">
        <v>-0.34177823800000001</v>
      </c>
      <c r="P164" s="16">
        <v>-0.54927266799999996</v>
      </c>
      <c r="Q164" s="6">
        <v>0.31234234352701146</v>
      </c>
    </row>
    <row r="165" spans="1:17" x14ac:dyDescent="0.2">
      <c r="A165" s="16" t="s">
        <v>251</v>
      </c>
      <c r="B165" s="16" t="s">
        <v>46</v>
      </c>
      <c r="C165" s="16" t="s">
        <v>23</v>
      </c>
      <c r="D165" s="16" t="s">
        <v>176</v>
      </c>
      <c r="E165" s="16" t="s">
        <v>144</v>
      </c>
      <c r="F165" s="16">
        <v>8</v>
      </c>
      <c r="G165" s="16">
        <v>8.1</v>
      </c>
      <c r="H165" s="20">
        <v>44261</v>
      </c>
      <c r="I165" s="16">
        <v>163</v>
      </c>
      <c r="J165" s="16">
        <v>127</v>
      </c>
      <c r="K165" s="16">
        <v>0.56200000000000006</v>
      </c>
      <c r="L165" s="16">
        <v>2.2381098650000002</v>
      </c>
      <c r="M165" s="16">
        <v>-1.2591572929999999</v>
      </c>
      <c r="N165" s="16">
        <v>0.165026795</v>
      </c>
      <c r="O165" s="16">
        <v>-6.3671210000000006E-2</v>
      </c>
      <c r="P165" s="16">
        <v>-0.21994752100000001</v>
      </c>
      <c r="Q165" s="6">
        <v>1.4803804494324042</v>
      </c>
    </row>
    <row r="166" spans="1:17" x14ac:dyDescent="0.2">
      <c r="A166" s="16" t="s">
        <v>273</v>
      </c>
      <c r="B166" s="16" t="s">
        <v>51</v>
      </c>
      <c r="C166" s="16" t="s">
        <v>64</v>
      </c>
      <c r="D166" s="16" t="s">
        <v>176</v>
      </c>
      <c r="E166" s="16" t="s">
        <v>144</v>
      </c>
      <c r="F166" s="16">
        <v>8</v>
      </c>
      <c r="G166" s="16">
        <v>8.1999999999999993</v>
      </c>
      <c r="H166" s="20">
        <v>44266</v>
      </c>
      <c r="I166" s="16">
        <v>120</v>
      </c>
      <c r="J166" s="16">
        <v>233</v>
      </c>
      <c r="K166" s="16">
        <v>0.34</v>
      </c>
      <c r="L166" s="16">
        <v>1.2583577770000001</v>
      </c>
      <c r="M166" s="16">
        <v>-1.6795359190000001</v>
      </c>
      <c r="N166" s="16">
        <v>-1.0911639989999999</v>
      </c>
      <c r="O166" s="16">
        <v>-0.120108965</v>
      </c>
      <c r="P166" s="16">
        <v>-0.74400337000000005</v>
      </c>
      <c r="Q166" s="6">
        <v>1.0656886307022264</v>
      </c>
    </row>
    <row r="167" spans="1:17" x14ac:dyDescent="0.2">
      <c r="A167" s="16" t="s">
        <v>260</v>
      </c>
      <c r="B167" s="16" t="s">
        <v>46</v>
      </c>
      <c r="C167" s="16" t="s">
        <v>23</v>
      </c>
      <c r="D167" s="16" t="s">
        <v>176</v>
      </c>
      <c r="E167" s="16" t="s">
        <v>144</v>
      </c>
      <c r="F167" s="16">
        <v>13</v>
      </c>
      <c r="G167" s="16">
        <v>13.2</v>
      </c>
      <c r="H167" s="20">
        <v>44274</v>
      </c>
      <c r="I167" s="16">
        <v>68</v>
      </c>
      <c r="J167" s="16">
        <v>257</v>
      </c>
      <c r="K167" s="16">
        <v>0.20899999999999999</v>
      </c>
      <c r="L167" s="16">
        <v>0.36157595399999998</v>
      </c>
      <c r="M167" s="16">
        <v>3.1667599999999997E-2</v>
      </c>
      <c r="N167" s="16">
        <v>-0.100189376</v>
      </c>
      <c r="O167" s="16">
        <v>-0.74832925400000005</v>
      </c>
      <c r="P167" s="16">
        <v>-0.26205648599999998</v>
      </c>
      <c r="Q167" s="6">
        <v>0.55107319420117051</v>
      </c>
    </row>
    <row r="168" spans="1:17" x14ac:dyDescent="0.2">
      <c r="A168" s="16" t="s">
        <v>231</v>
      </c>
      <c r="B168" s="16" t="s">
        <v>51</v>
      </c>
      <c r="C168" s="16" t="s">
        <v>23</v>
      </c>
      <c r="D168" s="16" t="s">
        <v>176</v>
      </c>
      <c r="E168" s="16" t="s">
        <v>144</v>
      </c>
      <c r="F168" s="16">
        <v>13</v>
      </c>
      <c r="G168" s="16">
        <v>13.1</v>
      </c>
      <c r="H168" s="20">
        <v>44274</v>
      </c>
      <c r="I168" s="16">
        <v>2</v>
      </c>
      <c r="J168" s="16">
        <v>299</v>
      </c>
      <c r="K168" s="16">
        <v>7.0000000000000001E-3</v>
      </c>
      <c r="L168" s="16">
        <v>1.7749203229999999</v>
      </c>
      <c r="M168" s="16">
        <v>1.4719530110000001</v>
      </c>
      <c r="N168" s="16">
        <v>1.9005196609999999</v>
      </c>
      <c r="O168" s="16">
        <v>-0.84779754600000001</v>
      </c>
      <c r="P168" s="16">
        <v>-0.221927243</v>
      </c>
      <c r="Q168" s="6">
        <v>2.0829905129451046E-2</v>
      </c>
    </row>
    <row r="169" spans="1:17" x14ac:dyDescent="0.2">
      <c r="A169" s="16" t="s">
        <v>319</v>
      </c>
      <c r="B169" s="16" t="s">
        <v>51</v>
      </c>
      <c r="C169" s="16" t="s">
        <v>54</v>
      </c>
      <c r="D169" s="16" t="s">
        <v>176</v>
      </c>
      <c r="E169" s="16" t="s">
        <v>144</v>
      </c>
      <c r="F169" s="16">
        <v>13</v>
      </c>
      <c r="G169" s="16">
        <v>13.3</v>
      </c>
      <c r="H169" s="20">
        <v>44274</v>
      </c>
      <c r="I169" s="16">
        <v>61</v>
      </c>
      <c r="J169" s="16">
        <v>246</v>
      </c>
      <c r="K169" s="16">
        <v>0.19900000000000001</v>
      </c>
      <c r="L169" s="16">
        <v>0.35635959900000003</v>
      </c>
      <c r="M169" s="16">
        <v>-4.3116029999999998E-3</v>
      </c>
      <c r="N169" s="16">
        <v>1.2296006999999999E-2</v>
      </c>
      <c r="O169" s="16">
        <v>-0.97143675399999996</v>
      </c>
      <c r="P169" s="16">
        <v>-5.6500454999999998E-2</v>
      </c>
      <c r="Q169" s="6">
        <v>0.62289558319519656</v>
      </c>
    </row>
    <row r="170" spans="1:17" x14ac:dyDescent="0.2">
      <c r="A170" s="16" t="s">
        <v>258</v>
      </c>
      <c r="B170" s="16" t="s">
        <v>46</v>
      </c>
      <c r="C170" s="16" t="s">
        <v>23</v>
      </c>
      <c r="D170" s="16" t="s">
        <v>176</v>
      </c>
      <c r="E170" s="16" t="s">
        <v>144</v>
      </c>
      <c r="F170" s="16">
        <v>15</v>
      </c>
      <c r="G170" s="16">
        <v>15.1</v>
      </c>
      <c r="H170" s="20">
        <v>44277</v>
      </c>
      <c r="I170" s="16">
        <v>0</v>
      </c>
      <c r="J170" s="16">
        <v>303</v>
      </c>
      <c r="K170" s="16">
        <v>0</v>
      </c>
      <c r="L170" s="16">
        <v>0.86791636800000005</v>
      </c>
      <c r="M170" s="16">
        <v>-8.6451775999999994E-2</v>
      </c>
      <c r="N170" s="16">
        <v>4.8179845999999998E-2</v>
      </c>
      <c r="O170" s="16">
        <v>-0.87197535999999998</v>
      </c>
      <c r="P170" s="16">
        <v>-0.31258435899999998</v>
      </c>
      <c r="Q170" s="6">
        <v>0</v>
      </c>
    </row>
    <row r="171" spans="1:17" x14ac:dyDescent="0.2">
      <c r="A171" s="16" t="s">
        <v>187</v>
      </c>
      <c r="B171" s="16" t="s">
        <v>51</v>
      </c>
      <c r="C171" s="16" t="s">
        <v>22</v>
      </c>
      <c r="D171" s="16" t="s">
        <v>176</v>
      </c>
      <c r="E171" s="16" t="s">
        <v>144</v>
      </c>
      <c r="F171" s="16">
        <v>15</v>
      </c>
      <c r="G171" s="16">
        <v>15.2</v>
      </c>
      <c r="H171" s="20">
        <v>44274</v>
      </c>
      <c r="I171" s="16">
        <v>51</v>
      </c>
      <c r="J171" s="16">
        <v>263</v>
      </c>
      <c r="K171" s="16">
        <v>0.16200000000000001</v>
      </c>
      <c r="L171" s="16">
        <v>2.2922849900000002</v>
      </c>
      <c r="M171" s="16">
        <v>0.74545195200000003</v>
      </c>
      <c r="N171" s="16">
        <v>0.768597894</v>
      </c>
      <c r="O171" s="16">
        <v>0.44673035999999999</v>
      </c>
      <c r="P171" s="16">
        <v>-0.190705395</v>
      </c>
      <c r="Q171" s="6">
        <v>0.50917177331560992</v>
      </c>
    </row>
    <row r="172" spans="1:17" x14ac:dyDescent="0.2">
      <c r="A172" s="16" t="s">
        <v>347</v>
      </c>
      <c r="B172" s="16" t="s">
        <v>46</v>
      </c>
      <c r="C172" s="16" t="s">
        <v>54</v>
      </c>
      <c r="D172" s="16" t="s">
        <v>176</v>
      </c>
      <c r="E172" s="16" t="s">
        <v>144</v>
      </c>
      <c r="F172" s="16">
        <v>17</v>
      </c>
      <c r="G172" s="16">
        <v>17.100000000000001</v>
      </c>
      <c r="H172" s="20">
        <v>44265</v>
      </c>
      <c r="I172" s="16">
        <v>23</v>
      </c>
      <c r="J172" s="16">
        <v>280</v>
      </c>
      <c r="K172" s="16">
        <v>7.5999999999999998E-2</v>
      </c>
      <c r="L172" s="16">
        <v>1.148581743</v>
      </c>
      <c r="M172" s="16">
        <v>-0.23068601699999999</v>
      </c>
      <c r="N172" s="16">
        <v>-2.6196148999999998E-2</v>
      </c>
      <c r="O172" s="16">
        <v>-0.92512150299999996</v>
      </c>
      <c r="P172" s="16">
        <v>-0.385932106</v>
      </c>
      <c r="Q172" s="6">
        <v>0.19992584578983449</v>
      </c>
    </row>
    <row r="173" spans="1:17" x14ac:dyDescent="0.2">
      <c r="A173" s="16" t="s">
        <v>190</v>
      </c>
      <c r="B173" s="16" t="s">
        <v>51</v>
      </c>
      <c r="C173" s="16" t="s">
        <v>22</v>
      </c>
      <c r="D173" s="16" t="s">
        <v>176</v>
      </c>
      <c r="E173" s="16" t="s">
        <v>144</v>
      </c>
      <c r="F173" s="16">
        <v>17</v>
      </c>
      <c r="G173" s="16">
        <v>17.2</v>
      </c>
      <c r="H173" s="20">
        <v>44267</v>
      </c>
      <c r="I173" s="16">
        <v>5</v>
      </c>
      <c r="J173" s="16">
        <v>325</v>
      </c>
      <c r="K173" s="16">
        <v>1.4999999999999999E-2</v>
      </c>
      <c r="L173" s="16">
        <v>1.585218518</v>
      </c>
      <c r="M173" s="16">
        <v>0.261694659</v>
      </c>
      <c r="N173" s="16">
        <v>-0.68015463200000004</v>
      </c>
      <c r="O173" s="16">
        <v>-0.184411292</v>
      </c>
      <c r="P173" s="16">
        <v>-0.51571569699999997</v>
      </c>
      <c r="Q173" s="6">
        <v>4.7498495787611859E-2</v>
      </c>
    </row>
    <row r="174" spans="1:17" x14ac:dyDescent="0.2">
      <c r="A174" s="16" t="s">
        <v>206</v>
      </c>
      <c r="B174" s="16" t="s">
        <v>46</v>
      </c>
      <c r="C174" s="16" t="s">
        <v>22</v>
      </c>
      <c r="D174" s="16" t="s">
        <v>176</v>
      </c>
      <c r="E174" s="16" t="s">
        <v>144</v>
      </c>
      <c r="F174" s="16">
        <v>18</v>
      </c>
      <c r="G174" s="16">
        <v>18.100000000000001</v>
      </c>
      <c r="H174" s="20">
        <v>44264</v>
      </c>
      <c r="I174" s="16">
        <v>106</v>
      </c>
      <c r="J174" s="16">
        <v>210</v>
      </c>
      <c r="K174" s="16">
        <v>0.33500000000000002</v>
      </c>
      <c r="L174" s="16">
        <v>1.95641112498869</v>
      </c>
      <c r="M174" s="16">
        <v>-1.43137589897346</v>
      </c>
      <c r="N174" s="16">
        <v>-0.75426696478266497</v>
      </c>
      <c r="O174" s="16">
        <v>-0.185104464573769</v>
      </c>
      <c r="P174" s="16">
        <v>1.4332959408068601E-2</v>
      </c>
      <c r="Q174" s="6">
        <v>0.8834917879854024</v>
      </c>
    </row>
    <row r="175" spans="1:17" x14ac:dyDescent="0.2">
      <c r="A175" s="16" t="s">
        <v>272</v>
      </c>
      <c r="B175" s="16" t="s">
        <v>51</v>
      </c>
      <c r="C175" s="16" t="s">
        <v>64</v>
      </c>
      <c r="D175" s="16" t="s">
        <v>176</v>
      </c>
      <c r="E175" s="16" t="s">
        <v>144</v>
      </c>
      <c r="F175" s="16">
        <v>18</v>
      </c>
      <c r="G175" s="16">
        <v>18.2</v>
      </c>
      <c r="H175" s="20">
        <v>44261</v>
      </c>
      <c r="I175" s="16">
        <v>100</v>
      </c>
      <c r="J175" s="16">
        <v>217</v>
      </c>
      <c r="K175" s="16">
        <v>0.315</v>
      </c>
      <c r="L175" s="16">
        <v>0.91513882099999999</v>
      </c>
      <c r="M175" s="16">
        <v>-0.59930163800000003</v>
      </c>
      <c r="N175" s="16">
        <v>-0.64432995199999998</v>
      </c>
      <c r="O175" s="16">
        <v>-0.30873526800000001</v>
      </c>
      <c r="P175" s="16">
        <v>-0.33552744099999998</v>
      </c>
      <c r="Q175" s="6">
        <v>0.98892767254964742</v>
      </c>
    </row>
    <row r="176" spans="1:17" x14ac:dyDescent="0.2">
      <c r="A176" s="16" t="s">
        <v>317</v>
      </c>
      <c r="B176" s="16" t="s">
        <v>51</v>
      </c>
      <c r="C176" s="16" t="s">
        <v>54</v>
      </c>
      <c r="D176" s="16" t="s">
        <v>176</v>
      </c>
      <c r="E176" s="16" t="s">
        <v>144</v>
      </c>
      <c r="F176" s="16">
        <v>20</v>
      </c>
      <c r="G176" s="16">
        <v>20.100000000000001</v>
      </c>
      <c r="H176" s="20">
        <v>44270</v>
      </c>
      <c r="I176" s="16">
        <v>68</v>
      </c>
      <c r="J176" s="16">
        <v>240</v>
      </c>
      <c r="K176" s="16">
        <v>0.221</v>
      </c>
      <c r="L176" s="16">
        <v>1.7075196539999999</v>
      </c>
      <c r="M176" s="16">
        <v>-0.61569544799999998</v>
      </c>
      <c r="N176" s="16">
        <v>0.18142645499999999</v>
      </c>
      <c r="O176" s="16">
        <v>0.29404232400000002</v>
      </c>
      <c r="P176" s="16">
        <v>0.21592646099999999</v>
      </c>
      <c r="Q176" s="6">
        <v>0.69212093861948698</v>
      </c>
    </row>
    <row r="177" spans="1:17" x14ac:dyDescent="0.2">
      <c r="A177" s="16" t="s">
        <v>295</v>
      </c>
      <c r="B177" s="16" t="s">
        <v>46</v>
      </c>
      <c r="C177" s="16" t="s">
        <v>64</v>
      </c>
      <c r="D177" s="16" t="s">
        <v>176</v>
      </c>
      <c r="E177" s="16" t="s">
        <v>144</v>
      </c>
      <c r="F177" s="16">
        <v>21</v>
      </c>
      <c r="G177" s="16">
        <v>21.1</v>
      </c>
      <c r="H177" s="20">
        <v>44266</v>
      </c>
      <c r="I177" s="16">
        <v>225</v>
      </c>
      <c r="J177" s="16">
        <v>141</v>
      </c>
      <c r="K177" s="16">
        <v>0.61499999999999999</v>
      </c>
      <c r="L177" s="16">
        <v>2.87812734015628E-2</v>
      </c>
      <c r="M177" s="16">
        <v>0.77368519806109504</v>
      </c>
      <c r="N177" s="16">
        <v>-0.42716675036308399</v>
      </c>
      <c r="O177" s="16">
        <v>1.8412431965058599E-2</v>
      </c>
      <c r="P177" s="16">
        <v>0.87678498355575796</v>
      </c>
      <c r="Q177" s="6">
        <v>1.6191428530199532</v>
      </c>
    </row>
    <row r="178" spans="1:17" x14ac:dyDescent="0.2">
      <c r="A178" s="16" t="s">
        <v>188</v>
      </c>
      <c r="B178" s="16" t="s">
        <v>51</v>
      </c>
      <c r="C178" s="16" t="s">
        <v>22</v>
      </c>
      <c r="D178" s="16" t="s">
        <v>176</v>
      </c>
      <c r="E178" s="16" t="s">
        <v>144</v>
      </c>
      <c r="F178" s="16">
        <v>21</v>
      </c>
      <c r="G178" s="16">
        <v>21.2</v>
      </c>
      <c r="H178" s="20">
        <v>44277</v>
      </c>
      <c r="I178" s="16">
        <v>0</v>
      </c>
      <c r="J178" s="16">
        <v>337</v>
      </c>
      <c r="K178" s="16">
        <v>0</v>
      </c>
      <c r="L178" s="16">
        <v>2.7235431929999998</v>
      </c>
      <c r="M178" s="16">
        <v>0.67793703000000005</v>
      </c>
      <c r="N178" s="16">
        <v>3.197823139</v>
      </c>
      <c r="O178" s="16">
        <v>4.9876850560000001</v>
      </c>
      <c r="P178" s="16">
        <v>0.158800633</v>
      </c>
      <c r="Q178" s="6">
        <v>0</v>
      </c>
    </row>
    <row r="179" spans="1:17" x14ac:dyDescent="0.2">
      <c r="A179" s="16" t="s">
        <v>208</v>
      </c>
      <c r="B179" s="16" t="s">
        <v>46</v>
      </c>
      <c r="C179" s="16" t="s">
        <v>22</v>
      </c>
      <c r="D179" s="16" t="s">
        <v>176</v>
      </c>
      <c r="E179" s="16" t="s">
        <v>144</v>
      </c>
      <c r="F179" s="16">
        <v>22</v>
      </c>
      <c r="G179" s="16">
        <v>22.1</v>
      </c>
      <c r="H179" s="20">
        <v>44259</v>
      </c>
      <c r="I179" s="16">
        <v>106</v>
      </c>
      <c r="J179" s="16">
        <v>206</v>
      </c>
      <c r="K179" s="16">
        <v>0.34</v>
      </c>
      <c r="L179" s="16">
        <v>0.82040735300000001</v>
      </c>
      <c r="M179" s="16">
        <v>-1.325544295</v>
      </c>
      <c r="N179" s="16">
        <v>-1.0148121539999999</v>
      </c>
      <c r="O179" s="16">
        <v>-0.18107902400000001</v>
      </c>
      <c r="P179" s="16">
        <v>-0.12764932200000001</v>
      </c>
      <c r="Q179" s="6">
        <v>0.89481860578008698</v>
      </c>
    </row>
    <row r="180" spans="1:17" x14ac:dyDescent="0.2">
      <c r="A180" s="16" t="s">
        <v>318</v>
      </c>
      <c r="B180" s="16" t="s">
        <v>51</v>
      </c>
      <c r="C180" s="16" t="s">
        <v>54</v>
      </c>
      <c r="D180" s="16" t="s">
        <v>176</v>
      </c>
      <c r="E180" s="16" t="s">
        <v>144</v>
      </c>
      <c r="F180" s="16">
        <v>22</v>
      </c>
      <c r="G180" s="16">
        <v>22.2</v>
      </c>
      <c r="H180" s="20">
        <v>44261</v>
      </c>
      <c r="I180" s="16">
        <v>40</v>
      </c>
      <c r="J180" s="16">
        <v>264</v>
      </c>
      <c r="K180" s="16">
        <v>0.13200000000000001</v>
      </c>
      <c r="L180" s="16">
        <v>1.143110778</v>
      </c>
      <c r="M180" s="16">
        <v>-0.49727852299999997</v>
      </c>
      <c r="N180" s="16">
        <v>-0.23826712999999999</v>
      </c>
      <c r="O180" s="16">
        <v>-0.74325904099999995</v>
      </c>
      <c r="P180" s="16">
        <v>-0.42955590999999999</v>
      </c>
      <c r="Q180" s="6">
        <v>0.41248693710294504</v>
      </c>
    </row>
    <row r="181" spans="1:17" x14ac:dyDescent="0.2">
      <c r="Q181" s="1"/>
    </row>
    <row r="182" spans="1:17" x14ac:dyDescent="0.2">
      <c r="Q182" s="6"/>
    </row>
    <row r="183" spans="1:17" x14ac:dyDescent="0.2">
      <c r="Q183" s="6"/>
    </row>
  </sheetData>
  <sortState xmlns:xlrd2="http://schemas.microsoft.com/office/spreadsheetml/2017/richdata2" ref="A2:Q183">
    <sortCondition ref="D2:D183"/>
    <sortCondition ref="F2:F183"/>
    <sortCondition ref="B2:B18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C3079-5994-C34C-A916-4A7D5D411F4E}">
  <sheetPr>
    <tabColor rgb="FF00B050"/>
  </sheetPr>
  <dimension ref="A1:DF72"/>
  <sheetViews>
    <sheetView topLeftCell="Q1" workbookViewId="0">
      <selection sqref="A1:XFD1048576"/>
    </sheetView>
  </sheetViews>
  <sheetFormatPr baseColWidth="10" defaultRowHeight="15" customHeight="1" x14ac:dyDescent="0.2"/>
  <cols>
    <col min="1" max="1" width="11" style="3" bestFit="1" customWidth="1"/>
    <col min="2" max="2" width="5.1640625" style="3" bestFit="1" customWidth="1"/>
    <col min="3" max="3" width="9.83203125" style="3" bestFit="1" customWidth="1"/>
    <col min="4" max="4" width="9.1640625" style="3" bestFit="1" customWidth="1"/>
    <col min="5" max="5" width="9.5" style="3" bestFit="1" customWidth="1"/>
    <col min="6" max="6" width="5.6640625" style="3" bestFit="1" customWidth="1"/>
    <col min="7" max="7" width="9.83203125" style="3" bestFit="1" customWidth="1"/>
    <col min="8" max="8" width="5.6640625" style="3" bestFit="1" customWidth="1"/>
    <col min="9" max="10" width="12.83203125" style="3" bestFit="1" customWidth="1"/>
    <col min="11" max="11" width="12.83203125" bestFit="1" customWidth="1"/>
    <col min="12" max="61" width="12.83203125" style="3" bestFit="1" customWidth="1"/>
    <col min="62" max="63" width="17.1640625" style="3" bestFit="1" customWidth="1"/>
    <col min="64" max="65" width="16.5" style="3" bestFit="1" customWidth="1"/>
    <col min="66" max="66" width="28.1640625" style="3" bestFit="1" customWidth="1"/>
    <col min="67" max="68" width="18.5" style="3" bestFit="1" customWidth="1"/>
    <col min="69" max="69" width="22.5" style="3" bestFit="1" customWidth="1"/>
    <col min="70" max="71" width="17.6640625" style="3" bestFit="1" customWidth="1"/>
    <col min="72" max="72" width="20" style="3" bestFit="1" customWidth="1"/>
    <col min="73" max="73" width="26" style="3" bestFit="1" customWidth="1"/>
    <col min="74" max="76" width="32.5" style="3" bestFit="1" customWidth="1"/>
    <col min="77" max="77" width="33.83203125" style="3" bestFit="1" customWidth="1"/>
    <col min="78" max="79" width="12.1640625" style="3" bestFit="1" customWidth="1"/>
    <col min="80" max="81" width="17.83203125" style="3" bestFit="1" customWidth="1"/>
    <col min="82" max="84" width="17.5" style="3" bestFit="1" customWidth="1"/>
    <col min="85" max="87" width="16.6640625" style="3" bestFit="1" customWidth="1"/>
    <col min="88" max="88" width="21.5" style="3" bestFit="1" customWidth="1"/>
    <col min="89" max="89" width="29.83203125" style="3" bestFit="1" customWidth="1"/>
    <col min="90" max="90" width="19" style="3" bestFit="1" customWidth="1"/>
    <col min="91" max="91" width="17.5" style="3" bestFit="1" customWidth="1"/>
    <col min="92" max="92" width="18.5" style="3" bestFit="1" customWidth="1"/>
    <col min="93" max="94" width="25" style="3" bestFit="1" customWidth="1"/>
    <col min="95" max="95" width="18.1640625" style="3" bestFit="1" customWidth="1"/>
    <col min="96" max="96" width="26.6640625" style="3" bestFit="1" customWidth="1"/>
    <col min="97" max="97" width="17.5" style="3" bestFit="1" customWidth="1"/>
    <col min="98" max="98" width="19" style="3" bestFit="1" customWidth="1"/>
    <col min="99" max="99" width="14.1640625" style="3" bestFit="1" customWidth="1"/>
    <col min="100" max="102" width="17.1640625" style="3" bestFit="1" customWidth="1"/>
    <col min="103" max="104" width="30.33203125" style="3" bestFit="1" customWidth="1"/>
    <col min="105" max="105" width="16.33203125" style="3" bestFit="1" customWidth="1"/>
    <col min="106" max="106" width="18.6640625" style="3" bestFit="1" customWidth="1"/>
    <col min="107" max="107" width="12.1640625" style="3" bestFit="1" customWidth="1"/>
    <col min="108" max="108" width="12.6640625" style="3" bestFit="1" customWidth="1"/>
    <col min="109" max="110" width="15.83203125" style="3" bestFit="1" customWidth="1"/>
    <col min="111" max="240" width="10.83203125" style="3"/>
    <col min="241" max="314" width="0" style="3" hidden="1" customWidth="1"/>
    <col min="315" max="496" width="10.83203125" style="3"/>
    <col min="497" max="570" width="0" style="3" hidden="1" customWidth="1"/>
    <col min="571" max="752" width="10.83203125" style="3"/>
    <col min="753" max="826" width="0" style="3" hidden="1" customWidth="1"/>
    <col min="827" max="1008" width="10.83203125" style="3"/>
    <col min="1009" max="1082" width="0" style="3" hidden="1" customWidth="1"/>
    <col min="1083" max="1264" width="10.83203125" style="3"/>
    <col min="1265" max="1338" width="0" style="3" hidden="1" customWidth="1"/>
    <col min="1339" max="1520" width="10.83203125" style="3"/>
    <col min="1521" max="1594" width="0" style="3" hidden="1" customWidth="1"/>
    <col min="1595" max="1776" width="10.83203125" style="3"/>
    <col min="1777" max="1850" width="0" style="3" hidden="1" customWidth="1"/>
    <col min="1851" max="2032" width="10.83203125" style="3"/>
    <col min="2033" max="2106" width="0" style="3" hidden="1" customWidth="1"/>
    <col min="2107" max="2288" width="10.83203125" style="3"/>
    <col min="2289" max="2362" width="0" style="3" hidden="1" customWidth="1"/>
    <col min="2363" max="2544" width="10.83203125" style="3"/>
    <col min="2545" max="2618" width="0" style="3" hidden="1" customWidth="1"/>
    <col min="2619" max="2800" width="10.83203125" style="3"/>
    <col min="2801" max="2874" width="0" style="3" hidden="1" customWidth="1"/>
    <col min="2875" max="3056" width="10.83203125" style="3"/>
    <col min="3057" max="3130" width="0" style="3" hidden="1" customWidth="1"/>
    <col min="3131" max="3312" width="10.83203125" style="3"/>
    <col min="3313" max="3386" width="0" style="3" hidden="1" customWidth="1"/>
    <col min="3387" max="3568" width="10.83203125" style="3"/>
    <col min="3569" max="3642" width="0" style="3" hidden="1" customWidth="1"/>
    <col min="3643" max="3824" width="10.83203125" style="3"/>
    <col min="3825" max="3898" width="0" style="3" hidden="1" customWidth="1"/>
    <col min="3899" max="4080" width="10.83203125" style="3"/>
    <col min="4081" max="4154" width="0" style="3" hidden="1" customWidth="1"/>
    <col min="4155" max="4336" width="10.83203125" style="3"/>
    <col min="4337" max="4410" width="0" style="3" hidden="1" customWidth="1"/>
    <col min="4411" max="4592" width="10.83203125" style="3"/>
    <col min="4593" max="4666" width="0" style="3" hidden="1" customWidth="1"/>
    <col min="4667" max="4848" width="10.83203125" style="3"/>
    <col min="4849" max="4922" width="0" style="3" hidden="1" customWidth="1"/>
    <col min="4923" max="5104" width="10.83203125" style="3"/>
    <col min="5105" max="5178" width="0" style="3" hidden="1" customWidth="1"/>
    <col min="5179" max="5360" width="10.83203125" style="3"/>
    <col min="5361" max="5434" width="0" style="3" hidden="1" customWidth="1"/>
    <col min="5435" max="5616" width="10.83203125" style="3"/>
    <col min="5617" max="5690" width="0" style="3" hidden="1" customWidth="1"/>
    <col min="5691" max="5872" width="10.83203125" style="3"/>
    <col min="5873" max="5946" width="0" style="3" hidden="1" customWidth="1"/>
    <col min="5947" max="6128" width="10.83203125" style="3"/>
    <col min="6129" max="6202" width="0" style="3" hidden="1" customWidth="1"/>
    <col min="6203" max="6384" width="10.83203125" style="3"/>
    <col min="6385" max="6458" width="0" style="3" hidden="1" customWidth="1"/>
    <col min="6459" max="6640" width="10.83203125" style="3"/>
    <col min="6641" max="6714" width="0" style="3" hidden="1" customWidth="1"/>
    <col min="6715" max="6896" width="10.83203125" style="3"/>
    <col min="6897" max="6970" width="0" style="3" hidden="1" customWidth="1"/>
    <col min="6971" max="7152" width="10.83203125" style="3"/>
    <col min="7153" max="7226" width="0" style="3" hidden="1" customWidth="1"/>
    <col min="7227" max="7408" width="10.83203125" style="3"/>
    <col min="7409" max="7482" width="0" style="3" hidden="1" customWidth="1"/>
    <col min="7483" max="7664" width="10.83203125" style="3"/>
    <col min="7665" max="7738" width="0" style="3" hidden="1" customWidth="1"/>
    <col min="7739" max="7920" width="10.83203125" style="3"/>
    <col min="7921" max="7994" width="0" style="3" hidden="1" customWidth="1"/>
    <col min="7995" max="8176" width="10.83203125" style="3"/>
    <col min="8177" max="8250" width="0" style="3" hidden="1" customWidth="1"/>
    <col min="8251" max="8432" width="10.83203125" style="3"/>
    <col min="8433" max="8506" width="0" style="3" hidden="1" customWidth="1"/>
    <col min="8507" max="8688" width="10.83203125" style="3"/>
    <col min="8689" max="8762" width="0" style="3" hidden="1" customWidth="1"/>
    <col min="8763" max="8944" width="10.83203125" style="3"/>
    <col min="8945" max="9018" width="0" style="3" hidden="1" customWidth="1"/>
    <col min="9019" max="9200" width="10.83203125" style="3"/>
    <col min="9201" max="9274" width="0" style="3" hidden="1" customWidth="1"/>
    <col min="9275" max="9456" width="10.83203125" style="3"/>
    <col min="9457" max="9530" width="0" style="3" hidden="1" customWidth="1"/>
    <col min="9531" max="9712" width="10.83203125" style="3"/>
    <col min="9713" max="9786" width="0" style="3" hidden="1" customWidth="1"/>
    <col min="9787" max="9968" width="10.83203125" style="3"/>
    <col min="9969" max="10042" width="0" style="3" hidden="1" customWidth="1"/>
    <col min="10043" max="10224" width="10.83203125" style="3"/>
    <col min="10225" max="10298" width="0" style="3" hidden="1" customWidth="1"/>
    <col min="10299" max="10480" width="10.83203125" style="3"/>
    <col min="10481" max="10554" width="0" style="3" hidden="1" customWidth="1"/>
    <col min="10555" max="10736" width="10.83203125" style="3"/>
    <col min="10737" max="10810" width="0" style="3" hidden="1" customWidth="1"/>
    <col min="10811" max="10992" width="10.83203125" style="3"/>
    <col min="10993" max="11066" width="0" style="3" hidden="1" customWidth="1"/>
    <col min="11067" max="11248" width="10.83203125" style="3"/>
    <col min="11249" max="11322" width="0" style="3" hidden="1" customWidth="1"/>
    <col min="11323" max="11504" width="10.83203125" style="3"/>
    <col min="11505" max="11578" width="0" style="3" hidden="1" customWidth="1"/>
    <col min="11579" max="11760" width="10.83203125" style="3"/>
    <col min="11761" max="11834" width="0" style="3" hidden="1" customWidth="1"/>
    <col min="11835" max="12016" width="10.83203125" style="3"/>
    <col min="12017" max="12090" width="0" style="3" hidden="1" customWidth="1"/>
    <col min="12091" max="12272" width="10.83203125" style="3"/>
    <col min="12273" max="12346" width="0" style="3" hidden="1" customWidth="1"/>
    <col min="12347" max="12528" width="10.83203125" style="3"/>
    <col min="12529" max="12602" width="0" style="3" hidden="1" customWidth="1"/>
    <col min="12603" max="12784" width="10.83203125" style="3"/>
    <col min="12785" max="12858" width="0" style="3" hidden="1" customWidth="1"/>
    <col min="12859" max="13040" width="10.83203125" style="3"/>
    <col min="13041" max="13114" width="0" style="3" hidden="1" customWidth="1"/>
    <col min="13115" max="13296" width="10.83203125" style="3"/>
    <col min="13297" max="13370" width="0" style="3" hidden="1" customWidth="1"/>
    <col min="13371" max="13552" width="10.83203125" style="3"/>
    <col min="13553" max="13626" width="0" style="3" hidden="1" customWidth="1"/>
    <col min="13627" max="13808" width="10.83203125" style="3"/>
    <col min="13809" max="13882" width="0" style="3" hidden="1" customWidth="1"/>
    <col min="13883" max="14064" width="10.83203125" style="3"/>
    <col min="14065" max="14138" width="0" style="3" hidden="1" customWidth="1"/>
    <col min="14139" max="14320" width="10.83203125" style="3"/>
    <col min="14321" max="14394" width="0" style="3" hidden="1" customWidth="1"/>
    <col min="14395" max="14576" width="10.83203125" style="3"/>
    <col min="14577" max="14650" width="0" style="3" hidden="1" customWidth="1"/>
    <col min="14651" max="14832" width="10.83203125" style="3"/>
    <col min="14833" max="14906" width="0" style="3" hidden="1" customWidth="1"/>
    <col min="14907" max="15088" width="10.83203125" style="3"/>
    <col min="15089" max="15162" width="0" style="3" hidden="1" customWidth="1"/>
    <col min="15163" max="15344" width="10.83203125" style="3"/>
    <col min="15345" max="15418" width="0" style="3" hidden="1" customWidth="1"/>
    <col min="15419" max="15600" width="10.83203125" style="3"/>
    <col min="15601" max="15674" width="0" style="3" hidden="1" customWidth="1"/>
    <col min="15675" max="15856" width="10.83203125" style="3"/>
    <col min="15857" max="15930" width="0" style="3" hidden="1" customWidth="1"/>
    <col min="15931" max="16112" width="10.83203125" style="3"/>
    <col min="16113" max="16186" width="0" style="3" hidden="1" customWidth="1"/>
    <col min="16187" max="16384" width="10.83203125" style="3"/>
  </cols>
  <sheetData>
    <row r="1" spans="1:110" ht="15" customHeight="1" x14ac:dyDescent="0.2">
      <c r="BJ1" s="35" t="s">
        <v>520</v>
      </c>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row>
    <row r="2" spans="1:110" ht="15" customHeight="1" x14ac:dyDescent="0.2">
      <c r="I2" s="44" t="s">
        <v>483</v>
      </c>
      <c r="J2" s="44"/>
      <c r="K2" s="44"/>
      <c r="L2" s="44"/>
      <c r="M2" s="43" t="s">
        <v>482</v>
      </c>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34" t="s">
        <v>489</v>
      </c>
      <c r="BK2" s="34" t="s">
        <v>489</v>
      </c>
      <c r="BL2" s="34" t="s">
        <v>490</v>
      </c>
      <c r="BM2" s="34" t="s">
        <v>490</v>
      </c>
      <c r="BN2" s="34" t="s">
        <v>491</v>
      </c>
      <c r="BO2" s="34" t="s">
        <v>492</v>
      </c>
      <c r="BP2" s="34" t="s">
        <v>492</v>
      </c>
      <c r="BQ2" s="34" t="s">
        <v>493</v>
      </c>
      <c r="BR2" s="34" t="s">
        <v>494</v>
      </c>
      <c r="BS2" s="34" t="s">
        <v>494</v>
      </c>
      <c r="BT2" s="34" t="s">
        <v>495</v>
      </c>
      <c r="BU2" s="34" t="s">
        <v>496</v>
      </c>
      <c r="BV2" s="34" t="s">
        <v>497</v>
      </c>
      <c r="BW2" s="34" t="s">
        <v>497</v>
      </c>
      <c r="BX2" s="34" t="s">
        <v>497</v>
      </c>
      <c r="BY2" s="34" t="s">
        <v>498</v>
      </c>
      <c r="BZ2" s="34" t="s">
        <v>499</v>
      </c>
      <c r="CA2" s="34" t="s">
        <v>499</v>
      </c>
      <c r="CB2" s="34" t="s">
        <v>500</v>
      </c>
      <c r="CC2" s="34" t="s">
        <v>500</v>
      </c>
      <c r="CD2" s="34" t="s">
        <v>501</v>
      </c>
      <c r="CE2" s="34" t="s">
        <v>501</v>
      </c>
      <c r="CF2" s="34" t="s">
        <v>501</v>
      </c>
      <c r="CG2" s="34" t="s">
        <v>502</v>
      </c>
      <c r="CH2" s="34" t="s">
        <v>502</v>
      </c>
      <c r="CI2" s="34" t="s">
        <v>502</v>
      </c>
      <c r="CJ2" s="34" t="s">
        <v>503</v>
      </c>
      <c r="CK2" s="34" t="s">
        <v>504</v>
      </c>
      <c r="CL2" s="34" t="s">
        <v>505</v>
      </c>
      <c r="CM2" s="34" t="s">
        <v>506</v>
      </c>
      <c r="CN2" s="34" t="s">
        <v>507</v>
      </c>
      <c r="CO2" s="34" t="s">
        <v>508</v>
      </c>
      <c r="CP2" s="34" t="s">
        <v>508</v>
      </c>
      <c r="CQ2" s="34" t="s">
        <v>509</v>
      </c>
      <c r="CR2" s="34" t="s">
        <v>510</v>
      </c>
      <c r="CS2" s="34" t="s">
        <v>506</v>
      </c>
      <c r="CT2" s="34" t="s">
        <v>505</v>
      </c>
      <c r="CU2" s="34" t="s">
        <v>511</v>
      </c>
      <c r="CV2" s="34" t="s">
        <v>512</v>
      </c>
      <c r="CW2" s="34" t="s">
        <v>512</v>
      </c>
      <c r="CX2" s="34" t="s">
        <v>512</v>
      </c>
      <c r="CY2" s="34" t="s">
        <v>513</v>
      </c>
      <c r="CZ2" s="34" t="s">
        <v>513</v>
      </c>
      <c r="DA2" s="34" t="s">
        <v>514</v>
      </c>
      <c r="DB2" s="34" t="s">
        <v>515</v>
      </c>
      <c r="DC2" s="34" t="s">
        <v>516</v>
      </c>
      <c r="DD2" s="34" t="s">
        <v>517</v>
      </c>
      <c r="DE2" s="34" t="s">
        <v>518</v>
      </c>
      <c r="DF2" s="34" t="s">
        <v>518</v>
      </c>
    </row>
    <row r="3" spans="1:110" s="5" customFormat="1" ht="15" customHeight="1" x14ac:dyDescent="0.2">
      <c r="A3" s="5" t="s">
        <v>30</v>
      </c>
      <c r="B3" s="5" t="s">
        <v>27</v>
      </c>
      <c r="C3" s="5" t="s">
        <v>484</v>
      </c>
      <c r="D3" s="5" t="s">
        <v>485</v>
      </c>
      <c r="E3" s="5" t="s">
        <v>486</v>
      </c>
      <c r="F3" s="5" t="s">
        <v>487</v>
      </c>
      <c r="G3" s="5" t="s">
        <v>488</v>
      </c>
      <c r="H3" s="5" t="s">
        <v>519</v>
      </c>
      <c r="I3" s="26" t="s">
        <v>33</v>
      </c>
      <c r="J3" s="26" t="s">
        <v>34</v>
      </c>
      <c r="K3" s="26" t="s">
        <v>35</v>
      </c>
      <c r="L3" s="26" t="s">
        <v>413</v>
      </c>
      <c r="M3" s="25" t="s">
        <v>364</v>
      </c>
      <c r="N3" s="25" t="s">
        <v>365</v>
      </c>
      <c r="O3" s="25" t="s">
        <v>366</v>
      </c>
      <c r="P3" s="25" t="s">
        <v>367</v>
      </c>
      <c r="Q3" s="25" t="s">
        <v>368</v>
      </c>
      <c r="R3" s="25" t="s">
        <v>369</v>
      </c>
      <c r="S3" s="25" t="s">
        <v>370</v>
      </c>
      <c r="T3" s="25" t="s">
        <v>371</v>
      </c>
      <c r="U3" s="25" t="s">
        <v>372</v>
      </c>
      <c r="V3" s="25" t="s">
        <v>373</v>
      </c>
      <c r="W3" s="25" t="s">
        <v>374</v>
      </c>
      <c r="X3" s="25" t="s">
        <v>375</v>
      </c>
      <c r="Y3" s="25" t="s">
        <v>376</v>
      </c>
      <c r="Z3" s="25" t="s">
        <v>377</v>
      </c>
      <c r="AA3" s="25" t="s">
        <v>378</v>
      </c>
      <c r="AB3" s="25" t="s">
        <v>379</v>
      </c>
      <c r="AC3" s="25" t="s">
        <v>380</v>
      </c>
      <c r="AD3" s="25" t="s">
        <v>381</v>
      </c>
      <c r="AE3" s="25" t="s">
        <v>382</v>
      </c>
      <c r="AF3" s="25" t="s">
        <v>383</v>
      </c>
      <c r="AG3" s="25" t="s">
        <v>384</v>
      </c>
      <c r="AH3" s="25" t="s">
        <v>385</v>
      </c>
      <c r="AI3" s="25" t="s">
        <v>386</v>
      </c>
      <c r="AJ3" s="25" t="s">
        <v>387</v>
      </c>
      <c r="AK3" s="25" t="s">
        <v>388</v>
      </c>
      <c r="AL3" s="25" t="s">
        <v>389</v>
      </c>
      <c r="AM3" s="25" t="s">
        <v>390</v>
      </c>
      <c r="AN3" s="25" t="s">
        <v>391</v>
      </c>
      <c r="AO3" s="25" t="s">
        <v>392</v>
      </c>
      <c r="AP3" s="25" t="s">
        <v>393</v>
      </c>
      <c r="AQ3" s="25" t="s">
        <v>394</v>
      </c>
      <c r="AR3" s="25" t="s">
        <v>395</v>
      </c>
      <c r="AS3" s="25" t="s">
        <v>396</v>
      </c>
      <c r="AT3" s="25" t="s">
        <v>397</v>
      </c>
      <c r="AU3" s="25" t="s">
        <v>398</v>
      </c>
      <c r="AV3" s="25" t="s">
        <v>399</v>
      </c>
      <c r="AW3" s="25" t="s">
        <v>400</v>
      </c>
      <c r="AX3" s="25" t="s">
        <v>401</v>
      </c>
      <c r="AY3" s="25" t="s">
        <v>402</v>
      </c>
      <c r="AZ3" s="25" t="s">
        <v>403</v>
      </c>
      <c r="BA3" s="25" t="s">
        <v>404</v>
      </c>
      <c r="BB3" s="25" t="s">
        <v>405</v>
      </c>
      <c r="BC3" s="25" t="s">
        <v>406</v>
      </c>
      <c r="BD3" s="25" t="s">
        <v>407</v>
      </c>
      <c r="BE3" s="25" t="s">
        <v>408</v>
      </c>
      <c r="BF3" s="25" t="s">
        <v>409</v>
      </c>
      <c r="BG3" s="25" t="s">
        <v>410</v>
      </c>
      <c r="BH3" s="25" t="s">
        <v>411</v>
      </c>
      <c r="BI3" s="25" t="s">
        <v>412</v>
      </c>
      <c r="BJ3" s="35">
        <v>3</v>
      </c>
      <c r="BK3" s="35">
        <v>4</v>
      </c>
      <c r="BL3" s="35">
        <v>1</v>
      </c>
      <c r="BM3" s="35">
        <v>2</v>
      </c>
      <c r="BN3" s="35">
        <v>7</v>
      </c>
      <c r="BO3" s="35">
        <v>5</v>
      </c>
      <c r="BP3" s="35">
        <v>6</v>
      </c>
      <c r="BQ3" s="35">
        <v>8</v>
      </c>
      <c r="BR3" s="35">
        <v>10</v>
      </c>
      <c r="BS3" s="35">
        <v>11</v>
      </c>
      <c r="BT3" s="35">
        <v>12</v>
      </c>
      <c r="BU3" s="35">
        <v>13</v>
      </c>
      <c r="BV3" s="35">
        <v>14</v>
      </c>
      <c r="BW3" s="35">
        <v>15</v>
      </c>
      <c r="BX3" s="35">
        <v>17</v>
      </c>
      <c r="BY3" s="35">
        <v>16</v>
      </c>
      <c r="BZ3" s="35">
        <v>18</v>
      </c>
      <c r="CA3" s="35">
        <v>19</v>
      </c>
      <c r="CB3" s="35">
        <v>20</v>
      </c>
      <c r="CC3" s="35">
        <v>21</v>
      </c>
      <c r="CD3" s="35">
        <v>22</v>
      </c>
      <c r="CE3" s="35">
        <v>23</v>
      </c>
      <c r="CF3" s="35">
        <v>24</v>
      </c>
      <c r="CG3" s="35">
        <v>25</v>
      </c>
      <c r="CH3" s="35">
        <v>26</v>
      </c>
      <c r="CI3" s="35">
        <v>27</v>
      </c>
      <c r="CJ3" s="35">
        <v>9</v>
      </c>
      <c r="CK3" s="35">
        <v>28</v>
      </c>
      <c r="CL3" s="35">
        <v>29</v>
      </c>
      <c r="CM3" s="35">
        <v>30</v>
      </c>
      <c r="CN3" s="35">
        <v>31</v>
      </c>
      <c r="CO3" s="35">
        <v>32</v>
      </c>
      <c r="CP3" s="35">
        <v>33</v>
      </c>
      <c r="CQ3" s="35">
        <v>34</v>
      </c>
      <c r="CR3" s="35">
        <v>35</v>
      </c>
      <c r="CS3" s="35">
        <v>36</v>
      </c>
      <c r="CT3" s="35">
        <v>38</v>
      </c>
      <c r="CU3" s="35">
        <v>37</v>
      </c>
      <c r="CV3" s="35">
        <v>39</v>
      </c>
      <c r="CW3" s="35">
        <v>40</v>
      </c>
      <c r="CX3" s="35">
        <v>41</v>
      </c>
      <c r="CY3" s="35">
        <v>42</v>
      </c>
      <c r="CZ3" s="35">
        <v>43</v>
      </c>
      <c r="DA3" s="35">
        <v>44</v>
      </c>
      <c r="DB3" s="35">
        <v>45</v>
      </c>
      <c r="DC3" s="35">
        <v>46</v>
      </c>
      <c r="DD3" s="35">
        <v>47</v>
      </c>
      <c r="DE3" s="35">
        <v>48</v>
      </c>
      <c r="DF3" s="35">
        <v>49</v>
      </c>
    </row>
    <row r="4" spans="1:110" ht="15" customHeight="1" x14ac:dyDescent="0.2">
      <c r="A4" s="3" t="s">
        <v>297</v>
      </c>
      <c r="B4" s="3" t="s">
        <v>414</v>
      </c>
      <c r="C4" s="3" t="s">
        <v>13</v>
      </c>
      <c r="D4" s="3">
        <v>21</v>
      </c>
      <c r="E4" s="3" t="s">
        <v>415</v>
      </c>
      <c r="F4" s="3">
        <v>1</v>
      </c>
      <c r="G4" s="3" t="s">
        <v>46</v>
      </c>
      <c r="H4" s="3" t="s">
        <v>64</v>
      </c>
      <c r="I4" s="3">
        <v>1.1799025059999999</v>
      </c>
      <c r="J4" s="3">
        <v>-1.7318092839999999</v>
      </c>
      <c r="K4">
        <v>1.5217964859999999</v>
      </c>
      <c r="L4" s="3">
        <f>-1*I4</f>
        <v>-1.1799025059999999</v>
      </c>
      <c r="M4" s="3">
        <v>-2.213870628</v>
      </c>
      <c r="N4" s="3">
        <v>2.0757325760000001</v>
      </c>
      <c r="O4" s="3">
        <v>1.442191003</v>
      </c>
      <c r="P4" s="3">
        <v>-4.0308840229999996</v>
      </c>
      <c r="Q4" s="3">
        <v>-2.413623426</v>
      </c>
      <c r="R4" s="3">
        <v>-1.288649457</v>
      </c>
      <c r="S4" s="3">
        <v>-1.1888508870000001</v>
      </c>
      <c r="T4" s="3">
        <v>1.354877017</v>
      </c>
      <c r="U4" s="3">
        <v>1.1770282439999999</v>
      </c>
      <c r="V4" s="3">
        <v>0.13627628</v>
      </c>
      <c r="W4" s="3">
        <v>-1.0588836100000001</v>
      </c>
      <c r="X4" s="3">
        <v>0.64486723700000004</v>
      </c>
      <c r="Y4" s="3">
        <v>0.65819840200000002</v>
      </c>
      <c r="Z4" s="3">
        <v>-1.132228263</v>
      </c>
      <c r="AA4" s="3">
        <v>0.32892781900000001</v>
      </c>
      <c r="AB4" s="3">
        <v>-1.305191148</v>
      </c>
      <c r="AC4" s="3">
        <v>0.653919468</v>
      </c>
      <c r="AD4" s="3">
        <v>-1.214528769</v>
      </c>
      <c r="AE4" s="3">
        <v>-1.0296805849999999</v>
      </c>
      <c r="AF4" s="3">
        <v>1.1270770999999999</v>
      </c>
      <c r="AG4" s="3">
        <v>-0.89702191899999995</v>
      </c>
      <c r="AH4" s="3">
        <v>0.117575873</v>
      </c>
      <c r="AI4" s="3">
        <v>-0.24373281799999999</v>
      </c>
      <c r="AJ4" s="3">
        <v>-1.1641133029999999</v>
      </c>
      <c r="AK4" s="3">
        <v>0.29307631099999998</v>
      </c>
      <c r="AL4" s="3">
        <v>0.33375523899999998</v>
      </c>
      <c r="AM4" s="3">
        <v>0.57941416899999998</v>
      </c>
      <c r="AN4" s="3">
        <v>0.30369353399999999</v>
      </c>
      <c r="AO4" s="3">
        <v>0.37828112600000002</v>
      </c>
      <c r="AP4" s="3">
        <v>8.9476180000000002E-2</v>
      </c>
      <c r="AQ4" s="3">
        <v>-0.27524463500000002</v>
      </c>
      <c r="AR4" s="3">
        <v>0.311068809</v>
      </c>
      <c r="AS4" s="3">
        <v>-7.6061704999999993E-2</v>
      </c>
      <c r="AT4" s="3">
        <v>-0.32649066500000001</v>
      </c>
      <c r="AU4" s="3">
        <v>8.7991700000000003E-3</v>
      </c>
      <c r="AV4" s="3">
        <v>-0.216719832</v>
      </c>
      <c r="AW4" s="3">
        <v>-0.16981012200000001</v>
      </c>
      <c r="AX4" s="3">
        <v>4.0626599999999999E-2</v>
      </c>
      <c r="AY4" s="3">
        <v>-1.384808E-2</v>
      </c>
      <c r="AZ4" s="3">
        <v>7.4822622000000005E-2</v>
      </c>
      <c r="BA4" s="3">
        <v>3.8999613000000002E-2</v>
      </c>
      <c r="BB4" s="3">
        <v>-9.2245252999999999E-2</v>
      </c>
      <c r="BC4" s="3">
        <v>2.4994758999999998E-2</v>
      </c>
      <c r="BD4" s="3">
        <v>4.1152589999999996E-3</v>
      </c>
      <c r="BE4" s="3">
        <v>-9.7363150000000006E-3</v>
      </c>
      <c r="BF4" s="3">
        <v>-2.5133926000000001E-2</v>
      </c>
      <c r="BG4" s="3">
        <v>1.1825908E-2</v>
      </c>
      <c r="BH4" s="3">
        <v>2.7584115999999999E-2</v>
      </c>
      <c r="BI4" s="3">
        <v>1.37737E-2</v>
      </c>
      <c r="BJ4" s="3">
        <v>11801509.51</v>
      </c>
      <c r="BK4" s="3">
        <v>22146105</v>
      </c>
      <c r="BL4" s="3">
        <v>6922972.4009999996</v>
      </c>
      <c r="BM4" s="3">
        <v>67869449.349999994</v>
      </c>
      <c r="BN4" s="3">
        <v>3961709.6150000002</v>
      </c>
      <c r="BO4" s="3">
        <v>25353253.640000001</v>
      </c>
      <c r="BP4" s="3">
        <v>34394412.960000001</v>
      </c>
      <c r="BQ4" s="3">
        <v>1145188.936</v>
      </c>
      <c r="BR4" s="3">
        <v>2170936996</v>
      </c>
      <c r="BS4" s="3">
        <v>12838729.939999999</v>
      </c>
      <c r="BT4" s="3">
        <v>782052065.79999995</v>
      </c>
      <c r="BU4" s="3">
        <v>289439228.5</v>
      </c>
      <c r="BV4" s="3">
        <v>4378355.8509999998</v>
      </c>
      <c r="BW4" s="3">
        <v>558909.67310000001</v>
      </c>
      <c r="BX4" s="3">
        <v>7170.3265339999998</v>
      </c>
      <c r="BY4" s="3">
        <v>1350786.689</v>
      </c>
      <c r="BZ4" s="3">
        <v>1947576.5560000001</v>
      </c>
      <c r="CA4" s="3">
        <v>4148310.4559999998</v>
      </c>
      <c r="CB4" s="3">
        <v>2589798.7280000001</v>
      </c>
      <c r="CC4" s="3">
        <v>24849504.16</v>
      </c>
      <c r="CD4" s="3">
        <v>135839521.90000001</v>
      </c>
      <c r="CE4" s="3">
        <v>314755959.80000001</v>
      </c>
      <c r="CF4" s="3">
        <v>481854147.39999998</v>
      </c>
      <c r="CG4" s="3">
        <v>5906836.8600000003</v>
      </c>
      <c r="CH4" s="3">
        <v>488064.38530000002</v>
      </c>
      <c r="CI4" s="3">
        <v>11925721.82</v>
      </c>
      <c r="CJ4" s="3">
        <v>515979960.19999999</v>
      </c>
      <c r="CK4" s="3">
        <v>4540448070</v>
      </c>
      <c r="CL4" s="3">
        <v>2929630.3169999998</v>
      </c>
      <c r="CM4" s="3">
        <v>104738.2948</v>
      </c>
      <c r="CN4" s="3">
        <v>198799247.19999999</v>
      </c>
      <c r="CO4" s="3">
        <v>6420592.4960000003</v>
      </c>
      <c r="CP4" s="3">
        <v>1811823609</v>
      </c>
      <c r="CQ4" s="3">
        <v>35675441.640000001</v>
      </c>
      <c r="CR4" s="3">
        <v>4243292.6639999999</v>
      </c>
      <c r="CS4" s="3">
        <v>31283127.850000001</v>
      </c>
      <c r="CT4" s="3">
        <v>3195652.94</v>
      </c>
      <c r="CU4" s="3">
        <v>9678650.9690000005</v>
      </c>
      <c r="CV4" s="3">
        <v>15087636.449999999</v>
      </c>
      <c r="CW4" s="3">
        <v>93771218.280000001</v>
      </c>
      <c r="CX4" s="3">
        <v>44174185.390000001</v>
      </c>
      <c r="CY4" s="3">
        <v>159824549.09999999</v>
      </c>
      <c r="CZ4" s="3">
        <v>1687914526</v>
      </c>
      <c r="DA4" s="3">
        <v>128723273.90000001</v>
      </c>
      <c r="DB4" s="3">
        <v>412646934.10000002</v>
      </c>
      <c r="DC4" s="3">
        <v>782648.61170000001</v>
      </c>
      <c r="DD4" s="3">
        <v>56242160.030000001</v>
      </c>
      <c r="DE4" s="3">
        <v>44306402.299999997</v>
      </c>
      <c r="DF4" s="3">
        <v>29494569.129999999</v>
      </c>
    </row>
    <row r="5" spans="1:110" ht="15" customHeight="1" x14ac:dyDescent="0.2">
      <c r="A5" s="3" t="s">
        <v>329</v>
      </c>
      <c r="B5" s="3" t="s">
        <v>414</v>
      </c>
      <c r="C5" s="3" t="s">
        <v>13</v>
      </c>
      <c r="D5" s="3">
        <v>21</v>
      </c>
      <c r="E5" s="3" t="s">
        <v>415</v>
      </c>
      <c r="F5" s="3">
        <v>2</v>
      </c>
      <c r="G5" s="3" t="s">
        <v>51</v>
      </c>
      <c r="H5" s="3" t="s">
        <v>54</v>
      </c>
      <c r="I5" s="3">
        <v>-0.41690123800000001</v>
      </c>
      <c r="J5" s="3">
        <v>-1.1282514239999999</v>
      </c>
      <c r="K5">
        <v>-0.79947532799999999</v>
      </c>
      <c r="L5" s="3">
        <f t="shared" ref="L5:L37" si="0">-1*I5</f>
        <v>0.41690123800000001</v>
      </c>
      <c r="M5" s="3">
        <v>0.37990758299999999</v>
      </c>
      <c r="N5" s="3">
        <v>2.4356466060000002</v>
      </c>
      <c r="O5" s="3">
        <v>1.441606175</v>
      </c>
      <c r="P5" s="3">
        <v>-3.8098676930000002</v>
      </c>
      <c r="Q5" s="3">
        <v>-2.2387908300000001</v>
      </c>
      <c r="R5" s="3">
        <v>-1.6197297879999999</v>
      </c>
      <c r="S5" s="3">
        <v>-1.7500541270000001</v>
      </c>
      <c r="T5" s="3">
        <v>0.386527646</v>
      </c>
      <c r="U5" s="3">
        <v>0.90795106599999997</v>
      </c>
      <c r="V5" s="3">
        <v>0.57021999099999998</v>
      </c>
      <c r="W5" s="3">
        <v>-0.77786880899999999</v>
      </c>
      <c r="X5" s="3">
        <v>0.78255191499999999</v>
      </c>
      <c r="Y5" s="3">
        <v>0.233161007</v>
      </c>
      <c r="Z5" s="3">
        <v>-1.055176734</v>
      </c>
      <c r="AA5" s="3">
        <v>0.39535576</v>
      </c>
      <c r="AB5" s="3">
        <v>-0.32925892800000001</v>
      </c>
      <c r="AC5" s="3">
        <v>-0.14205141600000001</v>
      </c>
      <c r="AD5" s="3">
        <v>-1.0594540189999999</v>
      </c>
      <c r="AE5" s="3">
        <v>-1.2581251760000001</v>
      </c>
      <c r="AF5" s="3">
        <v>0.35322963499999999</v>
      </c>
      <c r="AG5" s="3">
        <v>-0.23184305599999999</v>
      </c>
      <c r="AH5" s="3">
        <v>-0.993342477</v>
      </c>
      <c r="AI5" s="3">
        <v>0.68412089499999995</v>
      </c>
      <c r="AJ5" s="3">
        <v>-0.54458687100000003</v>
      </c>
      <c r="AK5" s="3">
        <v>-0.461979056</v>
      </c>
      <c r="AL5" s="3">
        <v>0.17280432500000001</v>
      </c>
      <c r="AM5" s="3">
        <v>0.111539107</v>
      </c>
      <c r="AN5" s="3">
        <v>0.162539252</v>
      </c>
      <c r="AO5" s="3">
        <v>0.25472103699999998</v>
      </c>
      <c r="AP5" s="3">
        <v>0.45824161099999999</v>
      </c>
      <c r="AQ5" s="3">
        <v>-0.63323332099999996</v>
      </c>
      <c r="AR5" s="3">
        <v>-0.14098328600000001</v>
      </c>
      <c r="AS5" s="3">
        <v>0.135491581</v>
      </c>
      <c r="AT5" s="3">
        <v>0.187780743</v>
      </c>
      <c r="AU5" s="3">
        <v>-0.118544438</v>
      </c>
      <c r="AV5" s="3">
        <v>8.8125975999999995E-2</v>
      </c>
      <c r="AW5" s="3">
        <v>8.8158079E-2</v>
      </c>
      <c r="AX5" s="3">
        <v>-8.5610196999999999E-2</v>
      </c>
      <c r="AY5" s="3">
        <v>0.104911771</v>
      </c>
      <c r="AZ5" s="3">
        <v>-4.1011784000000003E-2</v>
      </c>
      <c r="BA5" s="3">
        <v>-0.103955542</v>
      </c>
      <c r="BB5" s="3">
        <v>-3.5707680000000002E-3</v>
      </c>
      <c r="BC5" s="3">
        <v>-4.9320703E-2</v>
      </c>
      <c r="BD5" s="3">
        <v>1.8334307000000001E-2</v>
      </c>
      <c r="BE5" s="3">
        <v>3.276391E-2</v>
      </c>
      <c r="BF5" s="3">
        <v>4.2422992999999999E-2</v>
      </c>
      <c r="BG5" s="3">
        <v>9.7129409999999992E-3</v>
      </c>
      <c r="BH5" s="3">
        <v>-2.1136782E-2</v>
      </c>
      <c r="BI5" s="3">
        <v>-2.3972778E-2</v>
      </c>
      <c r="BJ5" s="3">
        <v>10116426.720000001</v>
      </c>
      <c r="BK5" s="3">
        <v>19628811.93</v>
      </c>
      <c r="BL5" s="3">
        <v>7721614.0559999999</v>
      </c>
      <c r="BM5" s="3">
        <v>61623073.609999999</v>
      </c>
      <c r="BN5" s="3">
        <v>2737571.49</v>
      </c>
      <c r="BO5" s="3">
        <v>17384833.460000001</v>
      </c>
      <c r="BP5" s="3">
        <v>21889098.190000001</v>
      </c>
      <c r="BQ5" s="3">
        <v>890340.68949999998</v>
      </c>
      <c r="BR5" s="3">
        <v>2002880006</v>
      </c>
      <c r="BS5" s="3">
        <v>9081526.4350000005</v>
      </c>
      <c r="BT5" s="3">
        <v>723852549.5</v>
      </c>
      <c r="BU5" s="3">
        <v>282077200.19999999</v>
      </c>
      <c r="BV5" s="3">
        <v>3818699.4279999998</v>
      </c>
      <c r="BW5" s="3">
        <v>549062.61849999998</v>
      </c>
      <c r="BX5" s="3">
        <v>9543.0335830000004</v>
      </c>
      <c r="BY5" s="3">
        <v>1244317.4480000001</v>
      </c>
      <c r="BZ5" s="3">
        <v>293854.33059999999</v>
      </c>
      <c r="CA5" s="3">
        <v>3367107.307</v>
      </c>
      <c r="CB5" s="3">
        <v>985036.68909999996</v>
      </c>
      <c r="CC5" s="3">
        <v>21277031.870000001</v>
      </c>
      <c r="CD5" s="3">
        <v>89733985.349999994</v>
      </c>
      <c r="CE5" s="3">
        <v>237084997.30000001</v>
      </c>
      <c r="CF5" s="3">
        <v>358538099.30000001</v>
      </c>
      <c r="CG5" s="3">
        <v>7945549.8229999999</v>
      </c>
      <c r="CH5" s="3">
        <v>2711462.9410000001</v>
      </c>
      <c r="CI5" s="3">
        <v>10962264.17</v>
      </c>
      <c r="CJ5" s="3">
        <v>431075400.5</v>
      </c>
      <c r="CK5" s="3">
        <v>4459100696</v>
      </c>
      <c r="CL5" s="3">
        <v>4126822.0240000002</v>
      </c>
      <c r="CM5" s="3">
        <v>81914.71918</v>
      </c>
      <c r="CN5" s="3">
        <v>152631167.59999999</v>
      </c>
      <c r="CO5" s="3">
        <v>4616170.1909999996</v>
      </c>
      <c r="CP5" s="3">
        <v>1744069073</v>
      </c>
      <c r="CQ5" s="3">
        <v>34535355.829999998</v>
      </c>
      <c r="CR5" s="3">
        <v>2398756.9759999998</v>
      </c>
      <c r="CS5" s="3">
        <v>28725057</v>
      </c>
      <c r="CT5" s="3">
        <v>3308262.9780000001</v>
      </c>
      <c r="CU5" s="3">
        <v>8260931.9550000001</v>
      </c>
      <c r="CV5" s="3">
        <v>9058631.2100000009</v>
      </c>
      <c r="CW5" s="3">
        <v>64029086.18</v>
      </c>
      <c r="CX5" s="3">
        <v>29131325.039999999</v>
      </c>
      <c r="CY5" s="3">
        <v>122955598.90000001</v>
      </c>
      <c r="CZ5" s="3">
        <v>1497702671</v>
      </c>
      <c r="DA5" s="3">
        <v>100088328.09999999</v>
      </c>
      <c r="DB5" s="3">
        <v>320755092.10000002</v>
      </c>
      <c r="DC5" s="3">
        <v>1441566.003</v>
      </c>
      <c r="DD5" s="3">
        <v>39874724.979999997</v>
      </c>
      <c r="DE5" s="3">
        <v>161186767.09999999</v>
      </c>
      <c r="DF5" s="3">
        <v>35764387.229999997</v>
      </c>
    </row>
    <row r="6" spans="1:110" ht="15" customHeight="1" x14ac:dyDescent="0.2">
      <c r="A6" s="3" t="s">
        <v>324</v>
      </c>
      <c r="B6" s="3" t="s">
        <v>414</v>
      </c>
      <c r="C6" s="3" t="s">
        <v>13</v>
      </c>
      <c r="D6" s="3">
        <v>22</v>
      </c>
      <c r="E6" s="3" t="s">
        <v>416</v>
      </c>
      <c r="F6" s="3">
        <v>1</v>
      </c>
      <c r="G6" s="3" t="s">
        <v>51</v>
      </c>
      <c r="H6" s="3" t="s">
        <v>54</v>
      </c>
      <c r="I6" s="3">
        <v>-0.28778609599999999</v>
      </c>
      <c r="J6" s="3">
        <v>-0.73709041200000003</v>
      </c>
      <c r="K6">
        <v>1.6261127929999999</v>
      </c>
      <c r="L6" s="3">
        <f t="shared" si="0"/>
        <v>0.28778609599999999</v>
      </c>
      <c r="M6" s="3">
        <v>-3.1536087679999998</v>
      </c>
      <c r="N6" s="3">
        <v>-1.012904367</v>
      </c>
      <c r="O6" s="3">
        <v>2.5764261039999998</v>
      </c>
      <c r="P6" s="3">
        <v>-1.2274758109999999</v>
      </c>
      <c r="Q6" s="3">
        <v>0.55419743099999996</v>
      </c>
      <c r="R6" s="3">
        <v>-2.3749035950000001</v>
      </c>
      <c r="S6" s="3">
        <v>5.1451229989999998</v>
      </c>
      <c r="T6" s="3">
        <v>2.9332894359999999</v>
      </c>
      <c r="U6" s="3">
        <v>-1.2135080170000001</v>
      </c>
      <c r="V6" s="3">
        <v>1.107135298</v>
      </c>
      <c r="W6" s="3">
        <v>2.7502764220000002</v>
      </c>
      <c r="X6" s="3">
        <v>1.9503846199999999</v>
      </c>
      <c r="Y6" s="3">
        <v>-1.7109809899999999</v>
      </c>
      <c r="Z6" s="3">
        <v>0.17809440100000001</v>
      </c>
      <c r="AA6" s="3">
        <v>2.0425204560000001</v>
      </c>
      <c r="AB6" s="3">
        <v>-0.56151115100000004</v>
      </c>
      <c r="AC6" s="3">
        <v>7.0754240000000003E-3</v>
      </c>
      <c r="AD6" s="3">
        <v>-0.27168616600000001</v>
      </c>
      <c r="AE6" s="3">
        <v>0.70077654599999994</v>
      </c>
      <c r="AF6" s="3">
        <v>0.74610227299999998</v>
      </c>
      <c r="AG6" s="3">
        <v>0.30999412500000001</v>
      </c>
      <c r="AH6" s="3">
        <v>-0.41926992000000002</v>
      </c>
      <c r="AI6" s="3">
        <v>0.205781133</v>
      </c>
      <c r="AJ6" s="3">
        <v>-0.14215741800000001</v>
      </c>
      <c r="AK6" s="3">
        <v>-0.85615692600000004</v>
      </c>
      <c r="AL6" s="3">
        <v>-0.30892905100000001</v>
      </c>
      <c r="AM6" s="3">
        <v>0.28471084400000002</v>
      </c>
      <c r="AN6" s="3">
        <v>-0.23365296899999999</v>
      </c>
      <c r="AO6" s="3">
        <v>-0.20122868099999999</v>
      </c>
      <c r="AP6" s="3">
        <v>-6.0700979000000002E-2</v>
      </c>
      <c r="AQ6" s="3">
        <v>8.7003509000000007E-2</v>
      </c>
      <c r="AR6" s="3">
        <v>-0.12148865</v>
      </c>
      <c r="AS6" s="3">
        <v>0.118455375</v>
      </c>
      <c r="AT6" s="3">
        <v>-0.11518869900000001</v>
      </c>
      <c r="AU6" s="3">
        <v>-0.118790083</v>
      </c>
      <c r="AV6" s="3">
        <v>0.189237829</v>
      </c>
      <c r="AW6" s="3">
        <v>0.17818025300000001</v>
      </c>
      <c r="AX6" s="3">
        <v>0.235018538</v>
      </c>
      <c r="AY6" s="3">
        <v>0.15988292900000001</v>
      </c>
      <c r="AZ6" s="3">
        <v>2.3003653999999998E-2</v>
      </c>
      <c r="BA6" s="3">
        <v>6.0722612000000002E-2</v>
      </c>
      <c r="BB6" s="3">
        <v>4.3545177999999997E-2</v>
      </c>
      <c r="BC6" s="3">
        <v>-2.5155185E-2</v>
      </c>
      <c r="BD6" s="3">
        <v>-2.4152455999999999E-2</v>
      </c>
      <c r="BE6" s="3">
        <v>-5.6062239E-2</v>
      </c>
      <c r="BF6" s="3">
        <v>2.5786067999999999E-2</v>
      </c>
      <c r="BG6" s="3">
        <v>2.3730326999999999E-2</v>
      </c>
      <c r="BH6" s="3">
        <v>4.427477E-3</v>
      </c>
      <c r="BI6" s="3">
        <v>1.0750411E-2</v>
      </c>
      <c r="BJ6" s="3">
        <v>11913288.960000001</v>
      </c>
      <c r="BK6" s="3">
        <v>20060071.949999999</v>
      </c>
      <c r="BL6" s="3">
        <v>3349370.946</v>
      </c>
      <c r="BM6" s="3">
        <v>56846100.590000004</v>
      </c>
      <c r="BN6" s="3">
        <v>7286147.79</v>
      </c>
      <c r="BO6" s="3">
        <v>52349166.75</v>
      </c>
      <c r="BP6" s="3">
        <v>52697401.590000004</v>
      </c>
      <c r="BQ6" s="3">
        <v>2463330.0260000001</v>
      </c>
      <c r="BR6" s="3">
        <v>1169387479</v>
      </c>
      <c r="BS6" s="3">
        <v>6294437.3200000003</v>
      </c>
      <c r="BT6" s="3">
        <v>498374441.89999998</v>
      </c>
      <c r="BU6" s="3">
        <v>119821057.09999999</v>
      </c>
      <c r="BV6" s="3">
        <v>37407388.649999999</v>
      </c>
      <c r="BW6" s="3">
        <v>10364249.210000001</v>
      </c>
      <c r="BX6" s="3">
        <v>7675.5355030000001</v>
      </c>
      <c r="BY6" s="3">
        <v>998565.76470000006</v>
      </c>
      <c r="BZ6" s="3">
        <v>3145519.6290000002</v>
      </c>
      <c r="CA6" s="3">
        <v>3927021.9939999999</v>
      </c>
      <c r="CB6" s="3">
        <v>19278366.940000001</v>
      </c>
      <c r="CC6" s="3">
        <v>15286817.67</v>
      </c>
      <c r="CD6" s="3">
        <v>138521610.30000001</v>
      </c>
      <c r="CE6" s="3">
        <v>644417075.29999995</v>
      </c>
      <c r="CF6" s="3">
        <v>992441359</v>
      </c>
      <c r="CG6" s="3">
        <v>2446691.6439999999</v>
      </c>
      <c r="CH6" s="3">
        <v>453757.7427</v>
      </c>
      <c r="CI6" s="3">
        <v>13010121.529999999</v>
      </c>
      <c r="CJ6" s="3">
        <v>1288872978</v>
      </c>
      <c r="CK6" s="3">
        <v>3789565393</v>
      </c>
      <c r="CL6" s="3">
        <v>4543318.2819999997</v>
      </c>
      <c r="CM6" s="3">
        <v>123762.0782</v>
      </c>
      <c r="CN6" s="3">
        <v>406986136.69999999</v>
      </c>
      <c r="CO6" s="3">
        <v>4605328.8739999998</v>
      </c>
      <c r="CP6" s="3">
        <v>1007929890</v>
      </c>
      <c r="CQ6" s="3">
        <v>19052505.34</v>
      </c>
      <c r="CR6" s="3">
        <v>1243357.135</v>
      </c>
      <c r="CS6" s="3">
        <v>31642685.18</v>
      </c>
      <c r="CT6" s="3">
        <v>2329531.264</v>
      </c>
      <c r="CU6" s="3">
        <v>60315097.82</v>
      </c>
      <c r="CV6" s="3">
        <v>5398777.3789999997</v>
      </c>
      <c r="CW6" s="3">
        <v>102146753.90000001</v>
      </c>
      <c r="CX6" s="3">
        <v>35395674.880000003</v>
      </c>
      <c r="CY6" s="3">
        <v>211690938.90000001</v>
      </c>
      <c r="CZ6" s="3">
        <v>1435277021</v>
      </c>
      <c r="DA6" s="3">
        <v>30863161.039999999</v>
      </c>
      <c r="DB6" s="3">
        <v>131090739.40000001</v>
      </c>
      <c r="DC6" s="3">
        <v>1590498.173</v>
      </c>
      <c r="DD6" s="3">
        <v>98383136.689999998</v>
      </c>
      <c r="DE6" s="3">
        <v>43615300.909999996</v>
      </c>
      <c r="DF6" s="3">
        <v>25977128.530000001</v>
      </c>
    </row>
    <row r="7" spans="1:110" ht="15" customHeight="1" x14ac:dyDescent="0.2">
      <c r="A7" s="3" t="s">
        <v>298</v>
      </c>
      <c r="B7" s="3" t="s">
        <v>414</v>
      </c>
      <c r="C7" s="3" t="s">
        <v>13</v>
      </c>
      <c r="D7" s="3">
        <v>22</v>
      </c>
      <c r="E7" s="3" t="s">
        <v>416</v>
      </c>
      <c r="F7" s="3">
        <v>2</v>
      </c>
      <c r="G7" s="3" t="s">
        <v>46</v>
      </c>
      <c r="H7" s="3" t="s">
        <v>64</v>
      </c>
      <c r="I7" s="3">
        <v>-3.4297580000000001E-2</v>
      </c>
      <c r="J7" s="3">
        <v>-1.69000587</v>
      </c>
      <c r="K7">
        <v>0.42062790799999999</v>
      </c>
      <c r="L7" s="3">
        <f t="shared" si="0"/>
        <v>3.4297580000000001E-2</v>
      </c>
      <c r="M7" s="3">
        <v>-1.750137557</v>
      </c>
      <c r="N7" s="3">
        <v>0.344802622</v>
      </c>
      <c r="O7" s="3">
        <v>3.4715753029999998</v>
      </c>
      <c r="P7" s="3">
        <v>-1.9133312220000001</v>
      </c>
      <c r="Q7" s="3">
        <v>0.47513725899999998</v>
      </c>
      <c r="R7" s="3">
        <v>0.15784796100000001</v>
      </c>
      <c r="S7" s="3">
        <v>0.58167572899999997</v>
      </c>
      <c r="T7" s="3">
        <v>1.498275432</v>
      </c>
      <c r="U7" s="3">
        <v>0.76705789000000002</v>
      </c>
      <c r="V7" s="3">
        <v>0.166134317</v>
      </c>
      <c r="W7" s="3">
        <v>1.140834865</v>
      </c>
      <c r="X7" s="3">
        <v>0.99343542500000004</v>
      </c>
      <c r="Y7" s="3">
        <v>9.2417308000000004E-2</v>
      </c>
      <c r="Z7" s="3">
        <v>1.361844858</v>
      </c>
      <c r="AA7" s="3">
        <v>0.96546814400000003</v>
      </c>
      <c r="AB7" s="3">
        <v>-0.65841088400000003</v>
      </c>
      <c r="AC7" s="3">
        <v>0.16753933100000001</v>
      </c>
      <c r="AD7" s="3">
        <v>-0.250084056</v>
      </c>
      <c r="AE7" s="3">
        <v>0.39731290200000002</v>
      </c>
      <c r="AF7" s="3">
        <v>0.73347906900000004</v>
      </c>
      <c r="AG7" s="3">
        <v>-0.29326309499999997</v>
      </c>
      <c r="AH7" s="3">
        <v>-0.47435313800000001</v>
      </c>
      <c r="AI7" s="3">
        <v>0.76656847800000005</v>
      </c>
      <c r="AJ7" s="3">
        <v>0.46333031299999999</v>
      </c>
      <c r="AK7" s="3">
        <v>-0.45784289900000003</v>
      </c>
      <c r="AL7" s="3">
        <v>0.42649090499999998</v>
      </c>
      <c r="AM7" s="3">
        <v>0.19167211300000001</v>
      </c>
      <c r="AN7" s="3">
        <v>-0.40642362100000001</v>
      </c>
      <c r="AO7" s="3">
        <v>-0.38295959499999999</v>
      </c>
      <c r="AP7" s="3">
        <v>-0.19085015</v>
      </c>
      <c r="AQ7" s="3">
        <v>0.67188854899999995</v>
      </c>
      <c r="AR7" s="3">
        <v>0.20419690500000001</v>
      </c>
      <c r="AS7" s="3">
        <v>-5.3577368E-2</v>
      </c>
      <c r="AT7" s="3">
        <v>6.5301882000000006E-2</v>
      </c>
      <c r="AU7" s="3">
        <v>9.2350929999999998E-3</v>
      </c>
      <c r="AV7" s="3">
        <v>-0.442349247</v>
      </c>
      <c r="AW7" s="3">
        <v>-5.0076441999999999E-2</v>
      </c>
      <c r="AX7" s="3">
        <v>-0.27230939799999998</v>
      </c>
      <c r="AY7" s="3">
        <v>-0.115852741</v>
      </c>
      <c r="AZ7" s="3">
        <v>-0.13593887099999999</v>
      </c>
      <c r="BA7" s="3">
        <v>1.2290283000000001E-2</v>
      </c>
      <c r="BB7" s="3">
        <v>-1.678346E-2</v>
      </c>
      <c r="BC7" s="3">
        <v>7.2063713000000001E-2</v>
      </c>
      <c r="BD7" s="3">
        <v>2.9011386E-2</v>
      </c>
      <c r="BE7" s="3">
        <v>2.0227063999999999E-2</v>
      </c>
      <c r="BF7" s="3">
        <v>-3.2394054999999998E-2</v>
      </c>
      <c r="BG7" s="3">
        <v>-5.5970982000000002E-2</v>
      </c>
      <c r="BH7" s="3">
        <v>-9.9289740000000001E-3</v>
      </c>
      <c r="BI7" s="3">
        <v>-2.5789749000000001E-2</v>
      </c>
      <c r="BJ7" s="3">
        <v>11594109.550000001</v>
      </c>
      <c r="BK7" s="3">
        <v>23654637.539999999</v>
      </c>
      <c r="BL7" s="3">
        <v>2223022.477</v>
      </c>
      <c r="BM7" s="3">
        <v>57496903.780000001</v>
      </c>
      <c r="BN7" s="3">
        <v>4060327.537</v>
      </c>
      <c r="BO7" s="3">
        <v>44516264.630000003</v>
      </c>
      <c r="BP7" s="3">
        <v>52477006.520000003</v>
      </c>
      <c r="BQ7" s="3">
        <v>2222838.9610000001</v>
      </c>
      <c r="BR7" s="3">
        <v>1347449579</v>
      </c>
      <c r="BS7" s="3">
        <v>9687476.5179999992</v>
      </c>
      <c r="BT7" s="3">
        <v>488967784.10000002</v>
      </c>
      <c r="BU7" s="3">
        <v>154002663.19999999</v>
      </c>
      <c r="BV7" s="3">
        <v>4499270.8459999999</v>
      </c>
      <c r="BW7" s="3">
        <v>450700.09529999999</v>
      </c>
      <c r="BX7" s="3">
        <v>7097.3125019999998</v>
      </c>
      <c r="BY7" s="3">
        <v>940316.74289999995</v>
      </c>
      <c r="BZ7" s="3">
        <v>2159329.4029999999</v>
      </c>
      <c r="CA7" s="3">
        <v>3898354.7760000001</v>
      </c>
      <c r="CB7" s="3">
        <v>8211795.301</v>
      </c>
      <c r="CC7" s="3">
        <v>20484125.949999999</v>
      </c>
      <c r="CD7" s="3">
        <v>122505679.2</v>
      </c>
      <c r="CE7" s="3">
        <v>553226768.10000002</v>
      </c>
      <c r="CF7" s="3">
        <v>975715918.29999995</v>
      </c>
      <c r="CG7" s="3">
        <v>3293907.1209999998</v>
      </c>
      <c r="CH7" s="3">
        <v>487118.36839999998</v>
      </c>
      <c r="CI7" s="3">
        <v>11300583.75</v>
      </c>
      <c r="CJ7" s="3">
        <v>1137620715</v>
      </c>
      <c r="CK7" s="3">
        <v>3782539654</v>
      </c>
      <c r="CL7" s="3">
        <v>5713523.9809999997</v>
      </c>
      <c r="CM7" s="3">
        <v>629718.34069999994</v>
      </c>
      <c r="CN7" s="3">
        <v>392727320.30000001</v>
      </c>
      <c r="CO7" s="3">
        <v>4664750.409</v>
      </c>
      <c r="CP7" s="3">
        <v>1249571492</v>
      </c>
      <c r="CQ7" s="3">
        <v>21770660.469999999</v>
      </c>
      <c r="CR7" s="3">
        <v>2198984.11</v>
      </c>
      <c r="CS7" s="3">
        <v>30385377.460000001</v>
      </c>
      <c r="CT7" s="3">
        <v>6342078.267</v>
      </c>
      <c r="CU7" s="3">
        <v>9194860.9729999993</v>
      </c>
      <c r="CV7" s="3">
        <v>4241845.3430000003</v>
      </c>
      <c r="CW7" s="3">
        <v>75538103.700000003</v>
      </c>
      <c r="CX7" s="3">
        <v>23387748.780000001</v>
      </c>
      <c r="CY7" s="3">
        <v>177350263.5</v>
      </c>
      <c r="CZ7" s="3">
        <v>1585474573</v>
      </c>
      <c r="DA7" s="3">
        <v>29201292.609999999</v>
      </c>
      <c r="DB7" s="3">
        <v>98787390.719999999</v>
      </c>
      <c r="DC7" s="3">
        <v>5187357.3020000001</v>
      </c>
      <c r="DD7" s="3">
        <v>61776755.890000001</v>
      </c>
      <c r="DE7" s="3">
        <v>107993224.59999999</v>
      </c>
      <c r="DF7" s="3">
        <v>28771838.390000001</v>
      </c>
    </row>
    <row r="8" spans="1:110" ht="15" customHeight="1" x14ac:dyDescent="0.2">
      <c r="A8" s="3" t="s">
        <v>330</v>
      </c>
      <c r="B8" s="3" t="s">
        <v>414</v>
      </c>
      <c r="C8" s="3" t="s">
        <v>13</v>
      </c>
      <c r="D8" s="3">
        <v>23</v>
      </c>
      <c r="E8" s="3" t="s">
        <v>417</v>
      </c>
      <c r="F8" s="3">
        <v>1</v>
      </c>
      <c r="G8" s="3" t="s">
        <v>51</v>
      </c>
      <c r="H8" s="3" t="s">
        <v>54</v>
      </c>
      <c r="I8" s="3">
        <v>-1.5718442539999999</v>
      </c>
      <c r="J8" s="3">
        <v>-0.496478486</v>
      </c>
      <c r="K8">
        <v>1.423771423</v>
      </c>
      <c r="L8" s="3">
        <f t="shared" si="0"/>
        <v>1.5718442539999999</v>
      </c>
      <c r="M8" s="3">
        <v>-6.3355235309999998</v>
      </c>
      <c r="N8" s="3">
        <v>3.6008827540000001</v>
      </c>
      <c r="O8" s="3">
        <v>-4.7390869359999996</v>
      </c>
      <c r="P8" s="3">
        <v>-3.4598963309999999</v>
      </c>
      <c r="Q8" s="3">
        <v>-0.782669693</v>
      </c>
      <c r="R8" s="3">
        <v>0.847924915</v>
      </c>
      <c r="S8" s="3">
        <v>1.2898546550000001</v>
      </c>
      <c r="T8" s="3">
        <v>-2.1280474229999999</v>
      </c>
      <c r="U8" s="3">
        <v>2.8621891580000001</v>
      </c>
      <c r="V8" s="3">
        <v>-0.99953766600000005</v>
      </c>
      <c r="W8" s="3">
        <v>0.13735533</v>
      </c>
      <c r="X8" s="3">
        <v>0.36016262500000001</v>
      </c>
      <c r="Y8" s="3">
        <v>0.85064648200000004</v>
      </c>
      <c r="Z8" s="3">
        <v>-0.79729831600000001</v>
      </c>
      <c r="AA8" s="3">
        <v>0.31194649299999999</v>
      </c>
      <c r="AB8" s="3">
        <v>1.239825553</v>
      </c>
      <c r="AC8" s="3">
        <v>0.93282773799999996</v>
      </c>
      <c r="AD8" s="3">
        <v>1.2468340819999999</v>
      </c>
      <c r="AE8" s="3">
        <v>-3.6491581000000002E-2</v>
      </c>
      <c r="AF8" s="3">
        <v>0.62296330899999997</v>
      </c>
      <c r="AG8" s="3">
        <v>0.46026458100000001</v>
      </c>
      <c r="AH8" s="3">
        <v>-0.226770942</v>
      </c>
      <c r="AI8" s="3">
        <v>-0.72059087499999996</v>
      </c>
      <c r="AJ8" s="3">
        <v>1.0268330130000001</v>
      </c>
      <c r="AK8" s="3">
        <v>-0.74144929299999995</v>
      </c>
      <c r="AL8" s="3">
        <v>-0.400316322</v>
      </c>
      <c r="AM8" s="3">
        <v>0.143298755</v>
      </c>
      <c r="AN8" s="3">
        <v>0.23435340800000001</v>
      </c>
      <c r="AO8" s="3">
        <v>0.130200594</v>
      </c>
      <c r="AP8" s="3">
        <v>-0.15052542299999999</v>
      </c>
      <c r="AQ8" s="3">
        <v>0.33653121800000002</v>
      </c>
      <c r="AR8" s="3">
        <v>0.26381158799999999</v>
      </c>
      <c r="AS8" s="3">
        <v>0.17062872700000001</v>
      </c>
      <c r="AT8" s="3">
        <v>-0.265280917</v>
      </c>
      <c r="AU8" s="3">
        <v>-3.9972765E-2</v>
      </c>
      <c r="AV8" s="3">
        <v>3.4891426000000003E-2</v>
      </c>
      <c r="AW8" s="3">
        <v>-7.3508860000000001E-3</v>
      </c>
      <c r="AX8" s="3">
        <v>0.14620087200000001</v>
      </c>
      <c r="AY8" s="3">
        <v>1.1346158E-2</v>
      </c>
      <c r="AZ8" s="3">
        <v>2.5520395000000001E-2</v>
      </c>
      <c r="BA8" s="3">
        <v>-8.7812667999999997E-2</v>
      </c>
      <c r="BB8" s="3">
        <v>-0.115468998</v>
      </c>
      <c r="BC8" s="3">
        <v>-9.4326278E-2</v>
      </c>
      <c r="BD8" s="3">
        <v>4.4175647999999998E-2</v>
      </c>
      <c r="BE8" s="3">
        <v>5.7934214999999997E-2</v>
      </c>
      <c r="BF8" s="3">
        <v>-4.3151715E-2</v>
      </c>
      <c r="BG8" s="3">
        <v>-3.0462675000000002E-2</v>
      </c>
      <c r="BH8" s="3">
        <v>-4.4082740000000002E-3</v>
      </c>
      <c r="BI8" s="3">
        <v>3.9207640000000002E-3</v>
      </c>
      <c r="BJ8" s="3">
        <v>22055237.620000001</v>
      </c>
      <c r="BK8" s="3">
        <v>12874794.24</v>
      </c>
      <c r="BL8" s="3">
        <v>7883374.9879999999</v>
      </c>
      <c r="BM8" s="3">
        <v>172079475.69999999</v>
      </c>
      <c r="BN8" s="3">
        <v>10456990.15</v>
      </c>
      <c r="BO8" s="3">
        <v>38885882.079999998</v>
      </c>
      <c r="BP8" s="3">
        <v>47240739.509999998</v>
      </c>
      <c r="BQ8" s="3">
        <v>45047.688099999999</v>
      </c>
      <c r="BR8" s="3">
        <v>1626689312</v>
      </c>
      <c r="BS8" s="3">
        <v>17625012.170000002</v>
      </c>
      <c r="BT8" s="3">
        <v>674314946.89999998</v>
      </c>
      <c r="BU8" s="3">
        <v>248133881.80000001</v>
      </c>
      <c r="BV8" s="3">
        <v>2705629.9049999998</v>
      </c>
      <c r="BW8" s="3">
        <v>487444.86410000001</v>
      </c>
      <c r="BX8" s="3">
        <v>35780.77678</v>
      </c>
      <c r="BY8" s="3">
        <v>72882.561010000005</v>
      </c>
      <c r="BZ8" s="3">
        <v>5690128.0729999999</v>
      </c>
      <c r="CA8" s="3">
        <v>9456251.0069999993</v>
      </c>
      <c r="CB8" s="3">
        <v>1329393.953</v>
      </c>
      <c r="CC8" s="3">
        <v>77611501.829999998</v>
      </c>
      <c r="CD8" s="3">
        <v>138197606.30000001</v>
      </c>
      <c r="CE8" s="3">
        <v>546951192.29999995</v>
      </c>
      <c r="CF8" s="3">
        <v>1026901117</v>
      </c>
      <c r="CG8" s="3">
        <v>6173665.6830000002</v>
      </c>
      <c r="CH8" s="3">
        <v>2129003.7239999999</v>
      </c>
      <c r="CI8" s="3">
        <v>9133606.0510000009</v>
      </c>
      <c r="CJ8" s="3">
        <v>13270380.539999999</v>
      </c>
      <c r="CK8" s="3">
        <v>5580277592</v>
      </c>
      <c r="CL8" s="3">
        <v>9507681.9260000009</v>
      </c>
      <c r="CM8" s="3">
        <v>2533853.0729999999</v>
      </c>
      <c r="CN8" s="3">
        <v>486600934.80000001</v>
      </c>
      <c r="CO8" s="3">
        <v>5553340.0379999997</v>
      </c>
      <c r="CP8" s="3">
        <v>1293642530</v>
      </c>
      <c r="CQ8" s="3">
        <v>23861787.399999999</v>
      </c>
      <c r="CR8" s="3">
        <v>920896.81070000003</v>
      </c>
      <c r="CS8" s="3">
        <v>24305359.949999999</v>
      </c>
      <c r="CT8" s="3">
        <v>11240419.01</v>
      </c>
      <c r="CU8" s="3">
        <v>91294158.900000006</v>
      </c>
      <c r="CV8" s="3">
        <v>20420723.93</v>
      </c>
      <c r="CW8" s="3">
        <v>401199974.39999998</v>
      </c>
      <c r="CX8" s="3">
        <v>135646352.40000001</v>
      </c>
      <c r="CY8" s="3">
        <v>7346377.1399999997</v>
      </c>
      <c r="CZ8" s="3">
        <v>1318937203</v>
      </c>
      <c r="DA8" s="3">
        <v>173313272.19999999</v>
      </c>
      <c r="DB8" s="3">
        <v>497629986.5</v>
      </c>
      <c r="DC8" s="3">
        <v>10632790.51</v>
      </c>
      <c r="DD8" s="3">
        <v>142277722.19999999</v>
      </c>
      <c r="DE8" s="3">
        <v>750322892.39999998</v>
      </c>
      <c r="DF8" s="3">
        <v>18733813.780000001</v>
      </c>
    </row>
    <row r="9" spans="1:110" ht="15" customHeight="1" x14ac:dyDescent="0.2">
      <c r="A9" s="3" t="s">
        <v>212</v>
      </c>
      <c r="B9" s="3" t="s">
        <v>414</v>
      </c>
      <c r="C9" s="3" t="s">
        <v>13</v>
      </c>
      <c r="D9" s="3">
        <v>23</v>
      </c>
      <c r="E9" s="3" t="s">
        <v>417</v>
      </c>
      <c r="F9" s="3">
        <v>2</v>
      </c>
      <c r="G9" s="3" t="s">
        <v>46</v>
      </c>
      <c r="H9" s="3" t="s">
        <v>22</v>
      </c>
      <c r="I9" s="3">
        <v>-0.180004208</v>
      </c>
      <c r="J9" s="3">
        <v>-8.4241923999999996E-2</v>
      </c>
      <c r="K9">
        <v>1.41812074</v>
      </c>
      <c r="L9" s="3">
        <f t="shared" si="0"/>
        <v>0.180004208</v>
      </c>
      <c r="M9" s="3">
        <v>-1.6239445530000001</v>
      </c>
      <c r="N9" s="3">
        <v>4.0089905950000002</v>
      </c>
      <c r="O9" s="3">
        <v>-2.332491374</v>
      </c>
      <c r="P9" s="3">
        <v>-3.5898291160000002</v>
      </c>
      <c r="Q9" s="3">
        <v>-1.8085561649999999</v>
      </c>
      <c r="R9" s="3">
        <v>0.34814014900000001</v>
      </c>
      <c r="S9" s="3">
        <v>0.70642225000000003</v>
      </c>
      <c r="T9" s="3">
        <v>0.40122954599999999</v>
      </c>
      <c r="U9" s="3">
        <v>1.2791123339999999</v>
      </c>
      <c r="V9" s="3">
        <v>-0.49518581099999998</v>
      </c>
      <c r="W9" s="3">
        <v>4.3710326000000001E-2</v>
      </c>
      <c r="X9" s="3">
        <v>0.57030937900000001</v>
      </c>
      <c r="Y9" s="3">
        <v>0.56355982699999996</v>
      </c>
      <c r="Z9" s="3">
        <v>1.2549816499999999</v>
      </c>
      <c r="AA9" s="3">
        <v>-0.63084991899999998</v>
      </c>
      <c r="AB9" s="3">
        <v>1.2735406039999999</v>
      </c>
      <c r="AC9" s="3">
        <v>1.31709717</v>
      </c>
      <c r="AD9" s="3">
        <v>0.88758635100000005</v>
      </c>
      <c r="AE9" s="3">
        <v>0.54307428499999999</v>
      </c>
      <c r="AF9" s="3">
        <v>0.47860431799999997</v>
      </c>
      <c r="AG9" s="3">
        <v>-0.49467308900000001</v>
      </c>
      <c r="AH9" s="3">
        <v>-2.0573095999999999E-2</v>
      </c>
      <c r="AI9" s="3">
        <v>-0.48406260499999998</v>
      </c>
      <c r="AJ9" s="3">
        <v>1.2980900399999999</v>
      </c>
      <c r="AK9" s="3">
        <v>-0.20557741099999999</v>
      </c>
      <c r="AL9" s="3">
        <v>1.4849822E-2</v>
      </c>
      <c r="AM9" s="3">
        <v>-0.60430271000000002</v>
      </c>
      <c r="AN9" s="3">
        <v>-0.48663607199999998</v>
      </c>
      <c r="AO9" s="3">
        <v>-0.15767704799999999</v>
      </c>
      <c r="AP9" s="3">
        <v>0.30041194100000002</v>
      </c>
      <c r="AQ9" s="3">
        <v>-0.60026756999999997</v>
      </c>
      <c r="AR9" s="3">
        <v>-0.15073618999999999</v>
      </c>
      <c r="AS9" s="3">
        <v>-0.122250579</v>
      </c>
      <c r="AT9" s="3">
        <v>5.5531245E-2</v>
      </c>
      <c r="AU9" s="3">
        <v>0.215314108</v>
      </c>
      <c r="AV9" s="3">
        <v>3.424505E-3</v>
      </c>
      <c r="AW9" s="3">
        <v>8.2107756000000004E-2</v>
      </c>
      <c r="AX9" s="3">
        <v>-0.21963278999999999</v>
      </c>
      <c r="AY9" s="3">
        <v>3.2219110000000002E-2</v>
      </c>
      <c r="AZ9" s="3">
        <v>5.9167831999999997E-2</v>
      </c>
      <c r="BA9" s="3">
        <v>0.19147349499999999</v>
      </c>
      <c r="BB9" s="3">
        <v>8.7722512000000002E-2</v>
      </c>
      <c r="BC9" s="3">
        <v>0.10385596699999999</v>
      </c>
      <c r="BD9" s="3">
        <v>-5.7088896E-2</v>
      </c>
      <c r="BE9" s="3">
        <v>-3.3848942E-2</v>
      </c>
      <c r="BF9" s="3">
        <v>1.6107422999999999E-2</v>
      </c>
      <c r="BG9" s="3">
        <v>4.2078958E-2</v>
      </c>
      <c r="BH9" s="3">
        <v>-4.6269909999999996E-3</v>
      </c>
      <c r="BI9" s="3">
        <v>-1.017617E-3</v>
      </c>
      <c r="BJ9" s="3">
        <v>14722937.48</v>
      </c>
      <c r="BK9" s="3">
        <v>14314408.130000001</v>
      </c>
      <c r="BL9" s="3">
        <v>4697754.2019999996</v>
      </c>
      <c r="BM9" s="3">
        <v>143788515.09999999</v>
      </c>
      <c r="BN9" s="3">
        <v>3731895.5529999998</v>
      </c>
      <c r="BO9" s="3">
        <v>21108840.170000002</v>
      </c>
      <c r="BP9" s="3">
        <v>25334396.629999999</v>
      </c>
      <c r="BQ9" s="3">
        <v>34979.562019999998</v>
      </c>
      <c r="BR9" s="3">
        <v>1351386839</v>
      </c>
      <c r="BS9" s="3">
        <v>14294376</v>
      </c>
      <c r="BT9" s="3">
        <v>506464380.5</v>
      </c>
      <c r="BU9" s="3">
        <v>202590804.30000001</v>
      </c>
      <c r="BV9" s="3">
        <v>4720583.2640000004</v>
      </c>
      <c r="BW9" s="3">
        <v>852558.69570000004</v>
      </c>
      <c r="BX9" s="3">
        <v>26071.749059999998</v>
      </c>
      <c r="BY9" s="3">
        <v>346779.77889999998</v>
      </c>
      <c r="BZ9" s="3">
        <v>501268.17190000002</v>
      </c>
      <c r="CA9" s="3">
        <v>6068699.4210000001</v>
      </c>
      <c r="CB9" s="3">
        <v>822175.26340000005</v>
      </c>
      <c r="CC9" s="3">
        <v>65607408.280000001</v>
      </c>
      <c r="CD9" s="3">
        <v>68959384.010000005</v>
      </c>
      <c r="CE9" s="3">
        <v>385228183.89999998</v>
      </c>
      <c r="CF9" s="3">
        <v>789110374.29999995</v>
      </c>
      <c r="CG9" s="3">
        <v>104972.8809</v>
      </c>
      <c r="CH9" s="3">
        <v>250589.64249999999</v>
      </c>
      <c r="CI9" s="3">
        <v>8244509.2089999998</v>
      </c>
      <c r="CJ9" s="3">
        <v>11943295.85</v>
      </c>
      <c r="CK9" s="3">
        <v>4602241079</v>
      </c>
      <c r="CL9" s="3">
        <v>5647680.0659999996</v>
      </c>
      <c r="CM9" s="3">
        <v>740714.96290000004</v>
      </c>
      <c r="CN9" s="3">
        <v>357325664.80000001</v>
      </c>
      <c r="CO9" s="3">
        <v>2793336.8169999998</v>
      </c>
      <c r="CP9" s="3">
        <v>1246980857</v>
      </c>
      <c r="CQ9" s="3">
        <v>22047563.420000002</v>
      </c>
      <c r="CR9" s="3">
        <v>954016.32310000004</v>
      </c>
      <c r="CS9" s="3">
        <v>24859870.629999999</v>
      </c>
      <c r="CT9" s="3">
        <v>5902321.7929999996</v>
      </c>
      <c r="CU9" s="3">
        <v>28877264.780000001</v>
      </c>
      <c r="CV9" s="3">
        <v>17215502.98</v>
      </c>
      <c r="CW9" s="3">
        <v>280686758</v>
      </c>
      <c r="CX9" s="3">
        <v>98812074.159999996</v>
      </c>
      <c r="CY9" s="3">
        <v>8937768.7789999992</v>
      </c>
      <c r="CZ9" s="3">
        <v>1189763925</v>
      </c>
      <c r="DA9" s="3">
        <v>123069467.7</v>
      </c>
      <c r="DB9" s="3">
        <v>307479702.60000002</v>
      </c>
      <c r="DC9" s="3">
        <v>8292266.7829999998</v>
      </c>
      <c r="DD9" s="3">
        <v>50153122.939999998</v>
      </c>
      <c r="DE9" s="3">
        <v>489849747.10000002</v>
      </c>
      <c r="DF9" s="3">
        <v>26259139.300000001</v>
      </c>
    </row>
    <row r="10" spans="1:110" ht="15" customHeight="1" x14ac:dyDescent="0.2">
      <c r="A10" s="3" t="s">
        <v>277</v>
      </c>
      <c r="B10" s="3" t="s">
        <v>414</v>
      </c>
      <c r="C10" s="3" t="s">
        <v>13</v>
      </c>
      <c r="D10" s="3">
        <v>27</v>
      </c>
      <c r="E10" s="3" t="s">
        <v>418</v>
      </c>
      <c r="F10" s="3">
        <v>1</v>
      </c>
      <c r="G10" s="3" t="s">
        <v>51</v>
      </c>
      <c r="H10" s="3" t="s">
        <v>64</v>
      </c>
      <c r="I10" s="3">
        <v>-0.32155877999999999</v>
      </c>
      <c r="J10" s="3">
        <v>-0.41200140899999999</v>
      </c>
      <c r="K10">
        <v>0.892727826</v>
      </c>
      <c r="L10" s="3">
        <f t="shared" si="0"/>
        <v>0.32155877999999999</v>
      </c>
      <c r="M10" s="3">
        <v>-3.3281913319999998</v>
      </c>
      <c r="N10" s="3">
        <v>2.0761563E-2</v>
      </c>
      <c r="O10" s="3">
        <v>4.564256425</v>
      </c>
      <c r="P10" s="3">
        <v>-2.8197501740000002</v>
      </c>
      <c r="Q10" s="3">
        <v>-1.142161754</v>
      </c>
      <c r="R10" s="3">
        <v>-0.64374220100000001</v>
      </c>
      <c r="S10" s="3">
        <v>-2.6395404569999998</v>
      </c>
      <c r="T10" s="3">
        <v>-1.6677519169999999</v>
      </c>
      <c r="U10" s="3">
        <v>-1.4884702649999999</v>
      </c>
      <c r="V10" s="3">
        <v>0.83446179300000001</v>
      </c>
      <c r="W10" s="3">
        <v>0.37976220799999999</v>
      </c>
      <c r="X10" s="3">
        <v>-0.20167078999999999</v>
      </c>
      <c r="Y10" s="3">
        <v>0.418730932</v>
      </c>
      <c r="Z10" s="3">
        <v>-1.6657882159999999</v>
      </c>
      <c r="AA10" s="3">
        <v>-0.73762221699999997</v>
      </c>
      <c r="AB10" s="3">
        <v>7.3857135000000004E-2</v>
      </c>
      <c r="AC10" s="3">
        <v>0.24719607900000001</v>
      </c>
      <c r="AD10" s="3">
        <v>-0.267422306</v>
      </c>
      <c r="AE10" s="3">
        <v>1.400859554</v>
      </c>
      <c r="AF10" s="3">
        <v>-0.98694415899999999</v>
      </c>
      <c r="AG10" s="3">
        <v>-0.51246082100000001</v>
      </c>
      <c r="AH10" s="3">
        <v>0.143306975</v>
      </c>
      <c r="AI10" s="3">
        <v>-2.0166617000000001E-2</v>
      </c>
      <c r="AJ10" s="3">
        <v>0.47511457699999998</v>
      </c>
      <c r="AK10" s="3">
        <v>-6.4943018000000005E-2</v>
      </c>
      <c r="AL10" s="3">
        <v>-8.5813377999999996E-2</v>
      </c>
      <c r="AM10" s="3">
        <v>-0.489091322</v>
      </c>
      <c r="AN10" s="3">
        <v>0.15826280100000001</v>
      </c>
      <c r="AO10" s="3">
        <v>0.236401898</v>
      </c>
      <c r="AP10" s="3">
        <v>-0.28574730799999998</v>
      </c>
      <c r="AQ10" s="3">
        <v>0.30966091099999998</v>
      </c>
      <c r="AR10" s="3">
        <v>-0.122568048</v>
      </c>
      <c r="AS10" s="3">
        <v>-0.15840358299999999</v>
      </c>
      <c r="AT10" s="3">
        <v>0.178133351</v>
      </c>
      <c r="AU10" s="3">
        <v>-9.4161406000000003E-2</v>
      </c>
      <c r="AV10" s="3">
        <v>0.19447167300000001</v>
      </c>
      <c r="AW10" s="3">
        <v>7.0811339000000001E-2</v>
      </c>
      <c r="AX10" s="3">
        <v>-7.4802802000000002E-2</v>
      </c>
      <c r="AY10" s="3">
        <v>0.31605223199999999</v>
      </c>
      <c r="AZ10" s="3">
        <v>-5.1495687999999998E-2</v>
      </c>
      <c r="BA10" s="3">
        <v>8.1218950000000005E-3</v>
      </c>
      <c r="BB10" s="3">
        <v>-6.7547393999999997E-2</v>
      </c>
      <c r="BC10" s="3">
        <v>-1.8455484000000001E-2</v>
      </c>
      <c r="BD10" s="3">
        <v>-1.8431288000000001E-2</v>
      </c>
      <c r="BE10" s="3">
        <v>-2.3816843000000001E-2</v>
      </c>
      <c r="BF10" s="3">
        <v>3.3762211E-2</v>
      </c>
      <c r="BG10" s="3">
        <v>-5.8815168000000001E-2</v>
      </c>
      <c r="BH10" s="3">
        <v>3.0231299999999999E-2</v>
      </c>
      <c r="BI10" s="3">
        <v>-2.1706475999999999E-2</v>
      </c>
      <c r="BJ10" s="3">
        <v>12995888.810000001</v>
      </c>
      <c r="BK10" s="3">
        <v>30287931.18</v>
      </c>
      <c r="BL10" s="3">
        <v>5454777.5</v>
      </c>
      <c r="BM10" s="3">
        <v>180658691.59999999</v>
      </c>
      <c r="BN10" s="3">
        <v>6734833.1349999998</v>
      </c>
      <c r="BO10" s="3">
        <v>37953899.490000002</v>
      </c>
      <c r="BP10" s="3">
        <v>42247726.329999998</v>
      </c>
      <c r="BQ10" s="3">
        <v>2656142.5329999998</v>
      </c>
      <c r="BR10" s="3">
        <v>2798654306</v>
      </c>
      <c r="BS10" s="3">
        <v>3824931.9989999998</v>
      </c>
      <c r="BT10" s="3">
        <v>703269752.29999995</v>
      </c>
      <c r="BU10" s="3">
        <v>476017988.10000002</v>
      </c>
      <c r="BV10" s="3">
        <v>4957173.8039999995</v>
      </c>
      <c r="BW10" s="3">
        <v>652604.57609999995</v>
      </c>
      <c r="BX10" s="3">
        <v>12196.06128</v>
      </c>
      <c r="BY10" s="3">
        <v>2936985.0320000001</v>
      </c>
      <c r="BZ10" s="3">
        <v>3148205.358</v>
      </c>
      <c r="CA10" s="3">
        <v>5966809.375</v>
      </c>
      <c r="CB10" s="3">
        <v>2403264.9380000001</v>
      </c>
      <c r="CC10" s="3">
        <v>38028783.549999997</v>
      </c>
      <c r="CD10" s="3">
        <v>131494672.7</v>
      </c>
      <c r="CE10" s="3">
        <v>435279507.80000001</v>
      </c>
      <c r="CF10" s="3">
        <v>563683498.5</v>
      </c>
      <c r="CG10" s="3">
        <v>10888883.1</v>
      </c>
      <c r="CH10" s="3">
        <v>495769.32120000001</v>
      </c>
      <c r="CI10" s="3">
        <v>14313548.02</v>
      </c>
      <c r="CJ10" s="3">
        <v>1029025256</v>
      </c>
      <c r="CK10" s="3">
        <v>3914719322</v>
      </c>
      <c r="CL10" s="3">
        <v>16112851.289999999</v>
      </c>
      <c r="CM10" s="3">
        <v>190819.70370000001</v>
      </c>
      <c r="CN10" s="3">
        <v>294071460.19999999</v>
      </c>
      <c r="CO10" s="3">
        <v>4802709.4570000004</v>
      </c>
      <c r="CP10" s="3">
        <v>2160934258</v>
      </c>
      <c r="CQ10" s="3">
        <v>42552995.32</v>
      </c>
      <c r="CR10" s="3">
        <v>582572.3077</v>
      </c>
      <c r="CS10" s="3">
        <v>38874548.719999999</v>
      </c>
      <c r="CT10" s="3">
        <v>6454887.9979999997</v>
      </c>
      <c r="CU10" s="3">
        <v>10769356.09</v>
      </c>
      <c r="CV10" s="3">
        <v>4098695.5669999998</v>
      </c>
      <c r="CW10" s="3">
        <v>38678027.359999999</v>
      </c>
      <c r="CX10" s="3">
        <v>16370101.17</v>
      </c>
      <c r="CY10" s="3">
        <v>121103770.90000001</v>
      </c>
      <c r="CZ10" s="3">
        <v>2241540721</v>
      </c>
      <c r="DA10" s="3">
        <v>66083194.890000001</v>
      </c>
      <c r="DB10" s="3">
        <v>90258577.659999996</v>
      </c>
      <c r="DC10" s="3">
        <v>16654046.98</v>
      </c>
      <c r="DD10" s="3">
        <v>95746890.180000007</v>
      </c>
      <c r="DE10" s="3">
        <v>217715934.69999999</v>
      </c>
      <c r="DF10" s="3">
        <v>33013786.550000001</v>
      </c>
    </row>
    <row r="11" spans="1:110" ht="15" customHeight="1" x14ac:dyDescent="0.2">
      <c r="A11" s="3" t="s">
        <v>302</v>
      </c>
      <c r="B11" s="3" t="s">
        <v>414</v>
      </c>
      <c r="C11" s="3" t="s">
        <v>13</v>
      </c>
      <c r="D11" s="3">
        <v>27</v>
      </c>
      <c r="E11" s="3" t="s">
        <v>418</v>
      </c>
      <c r="F11" s="3">
        <v>2</v>
      </c>
      <c r="G11" s="3" t="s">
        <v>46</v>
      </c>
      <c r="H11" s="3" t="s">
        <v>64</v>
      </c>
      <c r="I11" s="3">
        <v>-8.3290845000000002E-2</v>
      </c>
      <c r="J11" s="3">
        <v>-1.0862941800000001</v>
      </c>
      <c r="K11">
        <v>0.61887278700000004</v>
      </c>
      <c r="L11" s="3">
        <f t="shared" si="0"/>
        <v>8.3290845000000002E-2</v>
      </c>
      <c r="M11" s="3">
        <v>-3.4910715429999999</v>
      </c>
      <c r="N11" s="3">
        <v>-0.20354699600000001</v>
      </c>
      <c r="O11" s="3">
        <v>4.5184399080000004</v>
      </c>
      <c r="P11" s="3">
        <v>-2.872912447</v>
      </c>
      <c r="Q11" s="3">
        <v>-1.2017761819999999</v>
      </c>
      <c r="R11" s="3">
        <v>-0.65808513000000002</v>
      </c>
      <c r="S11" s="3">
        <v>-2.4043772780000001</v>
      </c>
      <c r="T11" s="3">
        <v>-1.717401205</v>
      </c>
      <c r="U11" s="3">
        <v>-2.0613177380000001</v>
      </c>
      <c r="V11" s="3">
        <v>0.60655532700000003</v>
      </c>
      <c r="W11" s="3">
        <v>6.5753155999999993E-2</v>
      </c>
      <c r="X11" s="3">
        <v>-0.49200980599999999</v>
      </c>
      <c r="Y11" s="3">
        <v>1.5446045479999999</v>
      </c>
      <c r="Z11" s="3">
        <v>-1.4268808470000001</v>
      </c>
      <c r="AA11" s="3">
        <v>-0.26145297299999998</v>
      </c>
      <c r="AB11" s="3">
        <v>0.40627608500000001</v>
      </c>
      <c r="AC11" s="3">
        <v>-0.96750845399999996</v>
      </c>
      <c r="AD11" s="3">
        <v>-0.178248446</v>
      </c>
      <c r="AE11" s="3">
        <v>2.044742963</v>
      </c>
      <c r="AF11" s="3">
        <v>-0.63933737000000002</v>
      </c>
      <c r="AG11" s="3">
        <v>0.20639682500000001</v>
      </c>
      <c r="AH11" s="3">
        <v>0.59383241799999997</v>
      </c>
      <c r="AI11" s="3">
        <v>0.71679074600000003</v>
      </c>
      <c r="AJ11" s="3">
        <v>0.33966505699999999</v>
      </c>
      <c r="AK11" s="3">
        <v>-0.46001172299999998</v>
      </c>
      <c r="AL11" s="3">
        <v>-0.95059486400000004</v>
      </c>
      <c r="AM11" s="3">
        <v>0.62156921399999998</v>
      </c>
      <c r="AN11" s="3">
        <v>6.6195085000000001E-2</v>
      </c>
      <c r="AO11" s="3">
        <v>-0.41723975200000002</v>
      </c>
      <c r="AP11" s="3">
        <v>-6.5872538999999994E-2</v>
      </c>
      <c r="AQ11" s="3">
        <v>-0.28474608699999998</v>
      </c>
      <c r="AR11" s="3">
        <v>0.199830436</v>
      </c>
      <c r="AS11" s="3">
        <v>0.14130727600000001</v>
      </c>
      <c r="AT11" s="3">
        <v>-0.18312150299999999</v>
      </c>
      <c r="AU11" s="3">
        <v>0.25621064700000001</v>
      </c>
      <c r="AV11" s="3">
        <v>-4.7359828E-2</v>
      </c>
      <c r="AW11" s="3">
        <v>-4.3011656000000002E-2</v>
      </c>
      <c r="AX11" s="3">
        <v>2.4280426000000001E-2</v>
      </c>
      <c r="AY11" s="3">
        <v>-0.178303079</v>
      </c>
      <c r="AZ11" s="3">
        <v>4.7757289000000001E-2</v>
      </c>
      <c r="BA11" s="3">
        <v>-3.6746072999999997E-2</v>
      </c>
      <c r="BB11" s="3">
        <v>9.1437629999999992E-3</v>
      </c>
      <c r="BC11" s="3">
        <v>6.1962312999999998E-2</v>
      </c>
      <c r="BD11" s="3">
        <v>1.0808239000000001E-2</v>
      </c>
      <c r="BE11" s="3">
        <v>-2.3379243000000001E-2</v>
      </c>
      <c r="BF11" s="3">
        <v>-1.2003852000000001E-2</v>
      </c>
      <c r="BG11" s="3">
        <v>3.3105444999999997E-2</v>
      </c>
      <c r="BH11" s="3">
        <v>-3.4433941000000003E-2</v>
      </c>
      <c r="BI11" s="3">
        <v>1.2294918E-2</v>
      </c>
      <c r="BJ11" s="3">
        <v>13398070.050000001</v>
      </c>
      <c r="BK11" s="3">
        <v>28766338.949999999</v>
      </c>
      <c r="BL11" s="3">
        <v>10094269.039999999</v>
      </c>
      <c r="BM11" s="3">
        <v>217719708.19999999</v>
      </c>
      <c r="BN11" s="3">
        <v>5801072.6739999996</v>
      </c>
      <c r="BO11" s="3">
        <v>38175275.579999998</v>
      </c>
      <c r="BP11" s="3">
        <v>44281167.579999998</v>
      </c>
      <c r="BQ11" s="3">
        <v>2621174.4939999999</v>
      </c>
      <c r="BR11" s="3">
        <v>2662640866</v>
      </c>
      <c r="BS11" s="3">
        <v>2234109.8689999999</v>
      </c>
      <c r="BT11" s="3">
        <v>695101185.89999998</v>
      </c>
      <c r="BU11" s="3">
        <v>453164951.69999999</v>
      </c>
      <c r="BV11" s="3">
        <v>4336623.7180000003</v>
      </c>
      <c r="BW11" s="3">
        <v>267243.43099999998</v>
      </c>
      <c r="BX11" s="3">
        <v>10213.784030000001</v>
      </c>
      <c r="BY11" s="3">
        <v>2776131.3059999999</v>
      </c>
      <c r="BZ11" s="3">
        <v>2936080.5989999999</v>
      </c>
      <c r="CA11" s="3">
        <v>5946457.0719999997</v>
      </c>
      <c r="CB11" s="3">
        <v>4000514.7829999998</v>
      </c>
      <c r="CC11" s="3">
        <v>31478376.859999999</v>
      </c>
      <c r="CD11" s="3">
        <v>147018903.80000001</v>
      </c>
      <c r="CE11" s="3">
        <v>438719423.60000002</v>
      </c>
      <c r="CF11" s="3">
        <v>600457668.20000005</v>
      </c>
      <c r="CG11" s="3">
        <v>9765777.5429999996</v>
      </c>
      <c r="CH11" s="3">
        <v>995639.30160000001</v>
      </c>
      <c r="CI11" s="3">
        <v>12564468.43</v>
      </c>
      <c r="CJ11" s="3">
        <v>1022817184</v>
      </c>
      <c r="CK11" s="3">
        <v>3807421845</v>
      </c>
      <c r="CL11" s="3">
        <v>30122799.32</v>
      </c>
      <c r="CM11" s="3">
        <v>136449.10079999999</v>
      </c>
      <c r="CN11" s="3">
        <v>324043630.39999998</v>
      </c>
      <c r="CO11" s="3">
        <v>5241745.3909999998</v>
      </c>
      <c r="CP11" s="3">
        <v>2148911463</v>
      </c>
      <c r="CQ11" s="3">
        <v>42001837.479999997</v>
      </c>
      <c r="CR11" s="3">
        <v>715343.13040000002</v>
      </c>
      <c r="CS11" s="3">
        <v>38417213.43</v>
      </c>
      <c r="CT11" s="3">
        <v>4212956.5029999996</v>
      </c>
      <c r="CU11" s="3">
        <v>6866014.4790000003</v>
      </c>
      <c r="CV11" s="3">
        <v>4688713.585</v>
      </c>
      <c r="CW11" s="3">
        <v>36503565.07</v>
      </c>
      <c r="CX11" s="3">
        <v>16061317.32</v>
      </c>
      <c r="CY11" s="3">
        <v>133045172.3</v>
      </c>
      <c r="CZ11" s="3">
        <v>2118701428</v>
      </c>
      <c r="DA11" s="3">
        <v>53182321.719999999</v>
      </c>
      <c r="DB11" s="3">
        <v>81447966.260000005</v>
      </c>
      <c r="DC11" s="3">
        <v>12092693.300000001</v>
      </c>
      <c r="DD11" s="3">
        <v>78170264.439999998</v>
      </c>
      <c r="DE11" s="3">
        <v>80482906.379999995</v>
      </c>
      <c r="DF11" s="3">
        <v>29902314.440000001</v>
      </c>
    </row>
    <row r="12" spans="1:110" ht="15" customHeight="1" x14ac:dyDescent="0.2">
      <c r="A12" s="3" t="s">
        <v>255</v>
      </c>
      <c r="B12" s="3" t="s">
        <v>414</v>
      </c>
      <c r="C12" s="3" t="s">
        <v>13</v>
      </c>
      <c r="D12" s="3">
        <v>6</v>
      </c>
      <c r="E12" s="3" t="s">
        <v>419</v>
      </c>
      <c r="F12" s="3">
        <v>1</v>
      </c>
      <c r="G12" s="3" t="s">
        <v>46</v>
      </c>
      <c r="H12" s="3" t="s">
        <v>23</v>
      </c>
      <c r="I12" s="3">
        <v>1.1190291990000001</v>
      </c>
      <c r="J12" s="3">
        <v>-0.179205747</v>
      </c>
      <c r="K12">
        <v>-0.56410395000000002</v>
      </c>
      <c r="L12" s="3">
        <f t="shared" si="0"/>
        <v>-1.1190291990000001</v>
      </c>
      <c r="M12" s="3">
        <v>3.980859852</v>
      </c>
      <c r="N12" s="3">
        <v>4.11591738</v>
      </c>
      <c r="O12" s="3">
        <v>1.0451152560000001</v>
      </c>
      <c r="P12" s="3">
        <v>-3.6655709440000002</v>
      </c>
      <c r="Q12" s="3">
        <v>-0.58415033900000002</v>
      </c>
      <c r="R12" s="3">
        <v>-1.0462369579999999</v>
      </c>
      <c r="S12" s="3">
        <v>0.65100635900000003</v>
      </c>
      <c r="T12" s="3">
        <v>0.41751964800000002</v>
      </c>
      <c r="U12" s="3">
        <v>-5.8202143999999997E-2</v>
      </c>
      <c r="V12" s="3">
        <v>-0.68838990499999997</v>
      </c>
      <c r="W12" s="3">
        <v>-1.6212161439999999</v>
      </c>
      <c r="X12" s="3">
        <v>0.75000903200000002</v>
      </c>
      <c r="Y12" s="3">
        <v>0.15192603599999999</v>
      </c>
      <c r="Z12" s="3">
        <v>0.98315179699999999</v>
      </c>
      <c r="AA12" s="3">
        <v>0.11247771600000001</v>
      </c>
      <c r="AB12" s="3">
        <v>0.40485274700000001</v>
      </c>
      <c r="AC12" s="3">
        <v>-0.92526577899999995</v>
      </c>
      <c r="AD12" s="3">
        <v>0.53508684500000003</v>
      </c>
      <c r="AE12" s="3">
        <v>0.34884088299999999</v>
      </c>
      <c r="AF12" s="3">
        <v>-0.142098691</v>
      </c>
      <c r="AG12" s="3">
        <v>-0.58141917300000001</v>
      </c>
      <c r="AH12" s="3">
        <v>-0.335468502</v>
      </c>
      <c r="AI12" s="3">
        <v>-0.222116643</v>
      </c>
      <c r="AJ12" s="3">
        <v>-0.60447152800000004</v>
      </c>
      <c r="AK12" s="3">
        <v>0.69540401399999996</v>
      </c>
      <c r="AL12" s="3">
        <v>-0.17074899199999999</v>
      </c>
      <c r="AM12" s="3">
        <v>-0.21664387299999999</v>
      </c>
      <c r="AN12" s="3">
        <v>-0.19196865299999999</v>
      </c>
      <c r="AO12" s="3">
        <v>-0.41376054400000001</v>
      </c>
      <c r="AP12" s="3">
        <v>-0.37312143800000003</v>
      </c>
      <c r="AQ12" s="3">
        <v>1.3918089E-2</v>
      </c>
      <c r="AR12" s="3">
        <v>-5.9614977E-2</v>
      </c>
      <c r="AS12" s="3">
        <v>0.151164573</v>
      </c>
      <c r="AT12" s="3">
        <v>0.43612544399999997</v>
      </c>
      <c r="AU12" s="3">
        <v>3.8085951999999999E-2</v>
      </c>
      <c r="AV12" s="3">
        <v>9.1617351999999999E-2</v>
      </c>
      <c r="AW12" s="3">
        <v>-0.14586410799999999</v>
      </c>
      <c r="AX12" s="3">
        <v>9.8448667000000004E-2</v>
      </c>
      <c r="AY12" s="3">
        <v>1.5734043E-2</v>
      </c>
      <c r="AZ12" s="3">
        <v>-0.200385956</v>
      </c>
      <c r="BA12" s="3">
        <v>-9.3525920999999998E-2</v>
      </c>
      <c r="BB12" s="3">
        <v>3.5659673000000003E-2</v>
      </c>
      <c r="BC12" s="3">
        <v>1.1179445E-2</v>
      </c>
      <c r="BD12" s="3">
        <v>-0.167691007</v>
      </c>
      <c r="BE12" s="3">
        <v>-3.9573345000000003E-2</v>
      </c>
      <c r="BF12" s="3">
        <v>1.4890776E-2</v>
      </c>
      <c r="BG12" s="3">
        <v>-3.6826440000000002E-2</v>
      </c>
      <c r="BH12" s="3">
        <v>-4.4440460000000001E-3</v>
      </c>
      <c r="BI12" s="3">
        <v>-1.0442860999999999E-2</v>
      </c>
      <c r="BJ12" s="3">
        <v>5761275.4840000002</v>
      </c>
      <c r="BK12" s="3">
        <v>8843138.0199999996</v>
      </c>
      <c r="BL12" s="3">
        <v>3648877.3689999999</v>
      </c>
      <c r="BM12" s="3">
        <v>38901293.829999998</v>
      </c>
      <c r="BN12" s="3">
        <v>978297.72730000003</v>
      </c>
      <c r="BO12" s="3">
        <v>4697190.9550000001</v>
      </c>
      <c r="BP12" s="3">
        <v>6460605.1900000004</v>
      </c>
      <c r="BQ12" s="3">
        <v>190410.74979999999</v>
      </c>
      <c r="BR12" s="3">
        <v>944968356.60000002</v>
      </c>
      <c r="BS12" s="3">
        <v>2342814.8939999999</v>
      </c>
      <c r="BT12" s="3">
        <v>436026242.80000001</v>
      </c>
      <c r="BU12" s="3">
        <v>219558592.90000001</v>
      </c>
      <c r="BV12" s="3">
        <v>5386386.6339999996</v>
      </c>
      <c r="BW12" s="3">
        <v>860310.79680000001</v>
      </c>
      <c r="BX12" s="3">
        <v>4471.3371729999999</v>
      </c>
      <c r="BY12" s="3">
        <v>3027598.5269999998</v>
      </c>
      <c r="BZ12" s="3">
        <v>365403.95689999999</v>
      </c>
      <c r="CA12" s="3">
        <v>4219252.9630000005</v>
      </c>
      <c r="CB12" s="3">
        <v>732157.50809999998</v>
      </c>
      <c r="CC12" s="3">
        <v>84775612.870000005</v>
      </c>
      <c r="CD12" s="3">
        <v>49891498.780000001</v>
      </c>
      <c r="CE12" s="3">
        <v>110294718.7</v>
      </c>
      <c r="CF12" s="3">
        <v>240545378.90000001</v>
      </c>
      <c r="CG12" s="3">
        <v>3531216.4029999999</v>
      </c>
      <c r="CH12" s="3">
        <v>1117489.996</v>
      </c>
      <c r="CI12" s="3">
        <v>5455146.2709999997</v>
      </c>
      <c r="CJ12" s="3">
        <v>146100277.69999999</v>
      </c>
      <c r="CK12" s="3">
        <v>3838821650</v>
      </c>
      <c r="CL12" s="3">
        <v>8583665.5089999996</v>
      </c>
      <c r="CM12" s="3">
        <v>60615.783150000003</v>
      </c>
      <c r="CN12" s="3">
        <v>133611543.5</v>
      </c>
      <c r="CO12" s="3">
        <v>903911.62780000002</v>
      </c>
      <c r="CP12" s="3">
        <v>1198761648</v>
      </c>
      <c r="CQ12" s="3">
        <v>20850648.920000002</v>
      </c>
      <c r="CR12" s="3">
        <v>2807006.8569999998</v>
      </c>
      <c r="CS12" s="3">
        <v>23546487.789999999</v>
      </c>
      <c r="CT12" s="3">
        <v>5575949.9529999997</v>
      </c>
      <c r="CU12" s="3">
        <v>11708808.17</v>
      </c>
      <c r="CV12" s="3">
        <v>5400320.9890000001</v>
      </c>
      <c r="CW12" s="3">
        <v>34500065.920000002</v>
      </c>
      <c r="CX12" s="3">
        <v>16870143.870000001</v>
      </c>
      <c r="CY12" s="3">
        <v>89317724.329999998</v>
      </c>
      <c r="CZ12" s="3">
        <v>912111907.29999995</v>
      </c>
      <c r="DA12" s="3">
        <v>41082593.240000002</v>
      </c>
      <c r="DB12" s="3">
        <v>129924841.5</v>
      </c>
      <c r="DC12" s="3">
        <v>1500358.9820000001</v>
      </c>
      <c r="DD12" s="3">
        <v>14341124.65</v>
      </c>
      <c r="DE12" s="3">
        <v>74137530.670000002</v>
      </c>
      <c r="DF12" s="3">
        <v>24125119.16</v>
      </c>
    </row>
    <row r="13" spans="1:110" ht="15" customHeight="1" x14ac:dyDescent="0.2">
      <c r="A13" s="3" t="s">
        <v>270</v>
      </c>
      <c r="B13" s="3" t="s">
        <v>414</v>
      </c>
      <c r="C13" s="3" t="s">
        <v>13</v>
      </c>
      <c r="D13" s="3">
        <v>6</v>
      </c>
      <c r="E13" s="3" t="s">
        <v>419</v>
      </c>
      <c r="F13" s="3">
        <v>2</v>
      </c>
      <c r="G13" s="3" t="s">
        <v>51</v>
      </c>
      <c r="H13" s="3" t="s">
        <v>64</v>
      </c>
      <c r="I13" s="3">
        <v>0.90011971099999999</v>
      </c>
      <c r="J13" s="3">
        <v>1.326898382</v>
      </c>
      <c r="K13">
        <v>-0.38952861999999999</v>
      </c>
      <c r="L13" s="3">
        <f t="shared" si="0"/>
        <v>-0.90011971099999999</v>
      </c>
      <c r="M13" s="3">
        <v>1.44752042</v>
      </c>
      <c r="N13" s="3">
        <v>3.6573398020000001</v>
      </c>
      <c r="O13" s="3">
        <v>0.38302640999999998</v>
      </c>
      <c r="P13" s="3">
        <v>-3.8145568660000002</v>
      </c>
      <c r="Q13" s="3">
        <v>-1.302896611</v>
      </c>
      <c r="R13" s="3">
        <v>-0.94476599400000005</v>
      </c>
      <c r="S13" s="3">
        <v>2.4252279130000001</v>
      </c>
      <c r="T13" s="3">
        <v>0.51400449400000003</v>
      </c>
      <c r="U13" s="3">
        <v>-1.0249053589999999</v>
      </c>
      <c r="V13" s="3">
        <v>-0.559376867</v>
      </c>
      <c r="W13" s="3">
        <v>-1.1947089799999999</v>
      </c>
      <c r="X13" s="3">
        <v>0.424508581</v>
      </c>
      <c r="Y13" s="3">
        <v>7.7439956000000004E-2</v>
      </c>
      <c r="Z13" s="3">
        <v>-0.64202808200000006</v>
      </c>
      <c r="AA13" s="3">
        <v>0.71960064499999998</v>
      </c>
      <c r="AB13" s="3">
        <v>0.71252611399999999</v>
      </c>
      <c r="AC13" s="3">
        <v>0.16924561099999999</v>
      </c>
      <c r="AD13" s="3">
        <v>1.039880562</v>
      </c>
      <c r="AE13" s="3">
        <v>-0.70732598000000002</v>
      </c>
      <c r="AF13" s="3">
        <v>-1.2133019270000001</v>
      </c>
      <c r="AG13" s="3">
        <v>-0.84717507599999997</v>
      </c>
      <c r="AH13" s="3">
        <v>-0.18460585900000001</v>
      </c>
      <c r="AI13" s="3">
        <v>-0.49835922500000002</v>
      </c>
      <c r="AJ13" s="3">
        <v>-0.95754504200000001</v>
      </c>
      <c r="AK13" s="3">
        <v>0.69145396100000001</v>
      </c>
      <c r="AL13" s="3">
        <v>-0.50036624900000004</v>
      </c>
      <c r="AM13" s="3">
        <v>0.20456132699999999</v>
      </c>
      <c r="AN13" s="3">
        <v>2.2480409999999999E-2</v>
      </c>
      <c r="AO13" s="3">
        <v>-0.22106166099999999</v>
      </c>
      <c r="AP13" s="3">
        <v>-0.44751714799999998</v>
      </c>
      <c r="AQ13" s="3">
        <v>0.243862672</v>
      </c>
      <c r="AR13" s="3">
        <v>-0.14313261599999999</v>
      </c>
      <c r="AS13" s="3">
        <v>-0.15903732800000001</v>
      </c>
      <c r="AT13" s="3">
        <v>0.14345796</v>
      </c>
      <c r="AU13" s="3">
        <v>7.3315446000000006E-2</v>
      </c>
      <c r="AV13" s="3">
        <v>-1.19751E-4</v>
      </c>
      <c r="AW13" s="3">
        <v>4.8527806E-2</v>
      </c>
      <c r="AX13" s="3">
        <v>-2.2291037E-2</v>
      </c>
      <c r="AY13" s="3">
        <v>-9.6880810999999997E-2</v>
      </c>
      <c r="AZ13" s="3">
        <v>0.115193936</v>
      </c>
      <c r="BA13" s="3">
        <v>0.11452039</v>
      </c>
      <c r="BB13" s="3">
        <v>7.1205444000000007E-2</v>
      </c>
      <c r="BC13" s="3">
        <v>-2.3136083000000002E-2</v>
      </c>
      <c r="BD13" s="3">
        <v>9.8898106999999999E-2</v>
      </c>
      <c r="BE13" s="3">
        <v>3.4385064E-2</v>
      </c>
      <c r="BF13" s="3">
        <v>-1.3545010999999999E-2</v>
      </c>
      <c r="BG13" s="3">
        <v>2.7252939E-2</v>
      </c>
      <c r="BH13" s="3">
        <v>2.2307791E-2</v>
      </c>
      <c r="BI13" s="3">
        <v>1.7863542999999999E-2</v>
      </c>
      <c r="BJ13" s="3">
        <v>7617173.6189999999</v>
      </c>
      <c r="BK13" s="3">
        <v>10097974.470000001</v>
      </c>
      <c r="BL13" s="3">
        <v>2377654.2089999998</v>
      </c>
      <c r="BM13" s="3">
        <v>49281057.130000003</v>
      </c>
      <c r="BN13" s="3">
        <v>1677134.102</v>
      </c>
      <c r="BO13" s="3">
        <v>9055628.7589999996</v>
      </c>
      <c r="BP13" s="3">
        <v>11473884.050000001</v>
      </c>
      <c r="BQ13" s="3">
        <v>287068.90010000003</v>
      </c>
      <c r="BR13" s="3">
        <v>1179600306</v>
      </c>
      <c r="BS13" s="3">
        <v>5746032.5080000004</v>
      </c>
      <c r="BT13" s="3">
        <v>506786531.60000002</v>
      </c>
      <c r="BU13" s="3">
        <v>233140279.69999999</v>
      </c>
      <c r="BV13" s="3">
        <v>21922980.66</v>
      </c>
      <c r="BW13" s="3">
        <v>5404355.6739999996</v>
      </c>
      <c r="BX13" s="3">
        <v>6600.7587299999996</v>
      </c>
      <c r="BY13" s="3">
        <v>1212078.216</v>
      </c>
      <c r="BZ13" s="3">
        <v>3441729.9509999999</v>
      </c>
      <c r="CA13" s="3">
        <v>6234410.7719999999</v>
      </c>
      <c r="CB13" s="3">
        <v>851618.63359999994</v>
      </c>
      <c r="CC13" s="3">
        <v>88258888.189999998</v>
      </c>
      <c r="CD13" s="3">
        <v>85149105.209999993</v>
      </c>
      <c r="CE13" s="3">
        <v>185147588.40000001</v>
      </c>
      <c r="CF13" s="3">
        <v>348194776.60000002</v>
      </c>
      <c r="CG13" s="3">
        <v>1044200.5429999999</v>
      </c>
      <c r="CH13" s="3">
        <v>1024841.453</v>
      </c>
      <c r="CI13" s="3">
        <v>8160477.3830000004</v>
      </c>
      <c r="CJ13" s="3">
        <v>230802347.5</v>
      </c>
      <c r="CK13" s="3">
        <v>4029615500</v>
      </c>
      <c r="CL13" s="3">
        <v>11377355.27</v>
      </c>
      <c r="CM13" s="3">
        <v>180942.06529999999</v>
      </c>
      <c r="CN13" s="3">
        <v>171336191.80000001</v>
      </c>
      <c r="CO13" s="3">
        <v>1985529.2709999999</v>
      </c>
      <c r="CP13" s="3">
        <v>1343832485</v>
      </c>
      <c r="CQ13" s="3">
        <v>25457213.68</v>
      </c>
      <c r="CR13" s="3">
        <v>3024507.182</v>
      </c>
      <c r="CS13" s="3">
        <v>24737734.91</v>
      </c>
      <c r="CT13" s="3">
        <v>8417374.0730000008</v>
      </c>
      <c r="CU13" s="3">
        <v>20551059.059999999</v>
      </c>
      <c r="CV13" s="3">
        <v>11557295.880000001</v>
      </c>
      <c r="CW13" s="3">
        <v>68914765.370000005</v>
      </c>
      <c r="CX13" s="3">
        <v>32171948.920000002</v>
      </c>
      <c r="CY13" s="3">
        <v>91794979.030000001</v>
      </c>
      <c r="CZ13" s="3">
        <v>1053463864</v>
      </c>
      <c r="DA13" s="3">
        <v>65094223.07</v>
      </c>
      <c r="DB13" s="3">
        <v>214394383.69999999</v>
      </c>
      <c r="DC13" s="3">
        <v>2104844.639</v>
      </c>
      <c r="DD13" s="3">
        <v>25572079.530000001</v>
      </c>
      <c r="DE13" s="3">
        <v>419682712.30000001</v>
      </c>
      <c r="DF13" s="3">
        <v>27380917.84</v>
      </c>
    </row>
    <row r="14" spans="1:110" ht="15" customHeight="1" x14ac:dyDescent="0.2">
      <c r="A14" s="3" t="s">
        <v>420</v>
      </c>
      <c r="B14" s="3" t="s">
        <v>414</v>
      </c>
      <c r="C14" s="3" t="s">
        <v>13</v>
      </c>
      <c r="D14" s="3">
        <v>8</v>
      </c>
      <c r="E14" s="3" t="s">
        <v>421</v>
      </c>
      <c r="F14" s="3">
        <v>1</v>
      </c>
      <c r="G14" s="3" t="s">
        <v>46</v>
      </c>
      <c r="H14" s="3" t="s">
        <v>23</v>
      </c>
      <c r="I14" s="3" t="s">
        <v>50</v>
      </c>
      <c r="J14" s="3" t="s">
        <v>50</v>
      </c>
      <c r="K14" t="s">
        <v>50</v>
      </c>
      <c r="L14" s="3" t="s">
        <v>50</v>
      </c>
      <c r="M14" s="3">
        <v>-1.546530441</v>
      </c>
      <c r="N14" s="3">
        <v>0.56923392500000003</v>
      </c>
      <c r="O14" s="3">
        <v>-4.6053710649999999</v>
      </c>
      <c r="P14" s="3">
        <v>-3.4346426779999999</v>
      </c>
      <c r="Q14" s="3">
        <v>-4.102719037</v>
      </c>
      <c r="R14" s="3">
        <v>1.602615852</v>
      </c>
      <c r="S14" s="3">
        <v>2.8749821710000001</v>
      </c>
      <c r="T14" s="3">
        <v>3.0869292999999999E-2</v>
      </c>
      <c r="U14" s="3">
        <v>2.0167921290000002</v>
      </c>
      <c r="V14" s="3">
        <v>5.3280577029999998</v>
      </c>
      <c r="W14" s="3">
        <v>0.482575898</v>
      </c>
      <c r="X14" s="3">
        <v>-4.5595280100000002</v>
      </c>
      <c r="Y14" s="3">
        <v>-1.0742497259999999</v>
      </c>
      <c r="Z14" s="3">
        <v>0.59639277599999996</v>
      </c>
      <c r="AA14" s="3">
        <v>-0.73549026500000003</v>
      </c>
      <c r="AB14" s="3">
        <v>-2.012707464</v>
      </c>
      <c r="AC14" s="3">
        <v>-0.939735922</v>
      </c>
      <c r="AD14" s="3">
        <v>-0.434421748</v>
      </c>
      <c r="AE14" s="3">
        <v>0.24576083000000001</v>
      </c>
      <c r="AF14" s="3">
        <v>-0.57915035199999998</v>
      </c>
      <c r="AG14" s="3">
        <v>0.47238890700000002</v>
      </c>
      <c r="AH14" s="3">
        <v>0.23758238200000001</v>
      </c>
      <c r="AI14" s="3">
        <v>0.341126084</v>
      </c>
      <c r="AJ14" s="3">
        <v>9.6201069999999993E-3</v>
      </c>
      <c r="AK14" s="3">
        <v>0.37115304700000001</v>
      </c>
      <c r="AL14" s="3">
        <v>-3.6470946999999997E-2</v>
      </c>
      <c r="AM14" s="3">
        <v>-2.7665094000000001E-2</v>
      </c>
      <c r="AN14" s="3">
        <v>-0.115125821</v>
      </c>
      <c r="AO14" s="3">
        <v>-8.3234111999999999E-2</v>
      </c>
      <c r="AP14" s="3">
        <v>-5.3019666E-2</v>
      </c>
      <c r="AQ14" s="3">
        <v>3.4028424000000002E-2</v>
      </c>
      <c r="AR14" s="3">
        <v>-5.5615090999999998E-2</v>
      </c>
      <c r="AS14" s="3">
        <v>5.4949530000000003E-3</v>
      </c>
      <c r="AT14" s="3">
        <v>8.1379377000000003E-2</v>
      </c>
      <c r="AU14" s="3">
        <v>-9.5370279999999995E-3</v>
      </c>
      <c r="AV14" s="3">
        <v>-3.7507523000000001E-2</v>
      </c>
      <c r="AW14" s="3">
        <v>1.3378334E-2</v>
      </c>
      <c r="AX14" s="3">
        <v>-2.1308130000000001E-3</v>
      </c>
      <c r="AY14" s="3">
        <v>6.2696330000000002E-3</v>
      </c>
      <c r="AZ14" s="3">
        <v>-1.3523579000000001E-2</v>
      </c>
      <c r="BA14" s="3">
        <v>-3.6995600000000001E-4</v>
      </c>
      <c r="BB14" s="3">
        <v>-2.0624459999999999E-3</v>
      </c>
      <c r="BC14" s="3">
        <v>-5.0580210000000002E-3</v>
      </c>
      <c r="BD14" s="3">
        <v>1.0117153E-2</v>
      </c>
      <c r="BE14" s="3">
        <v>-3.4302960000000002E-3</v>
      </c>
      <c r="BF14" s="3">
        <v>6.9984300000000001E-4</v>
      </c>
      <c r="BG14" s="3">
        <v>1.3026380000000001E-3</v>
      </c>
      <c r="BH14" s="3">
        <v>1.602977E-3</v>
      </c>
      <c r="BI14" s="3">
        <v>4.05008E-4</v>
      </c>
      <c r="BJ14" s="3">
        <v>17603520.52</v>
      </c>
      <c r="BK14" s="3">
        <v>18894026.25</v>
      </c>
      <c r="BL14" s="3">
        <v>3747701.1069999998</v>
      </c>
      <c r="BM14" s="3">
        <v>118539003</v>
      </c>
      <c r="BN14" s="3">
        <v>5556369.1210000003</v>
      </c>
      <c r="BO14" s="3">
        <v>17068288.280000001</v>
      </c>
      <c r="BP14" s="3">
        <v>23413693.57</v>
      </c>
      <c r="BQ14" s="3">
        <v>26552.624329999999</v>
      </c>
      <c r="BR14" s="3">
        <v>1297484161</v>
      </c>
      <c r="BS14" s="3">
        <v>2718615.2590000001</v>
      </c>
      <c r="BT14" s="3">
        <v>269690445</v>
      </c>
      <c r="BU14" s="3">
        <v>80832616.010000005</v>
      </c>
      <c r="BV14" s="3">
        <v>17621630.510000002</v>
      </c>
      <c r="BW14" s="3">
        <v>4504738.1349999998</v>
      </c>
      <c r="BX14" s="3">
        <v>552356.48499999999</v>
      </c>
      <c r="BY14" s="3">
        <v>3197279.84</v>
      </c>
      <c r="BZ14" s="3">
        <v>622564.0577</v>
      </c>
      <c r="CA14" s="3">
        <v>4840123.9670000002</v>
      </c>
      <c r="CB14" s="3">
        <v>1354367.2169999999</v>
      </c>
      <c r="CC14" s="3">
        <v>65284285.670000002</v>
      </c>
      <c r="CD14" s="3">
        <v>90098735.200000003</v>
      </c>
      <c r="CE14" s="3">
        <v>465974816.60000002</v>
      </c>
      <c r="CF14" s="3">
        <v>790501546.29999995</v>
      </c>
      <c r="CG14" s="3">
        <v>625327.86360000004</v>
      </c>
      <c r="CH14" s="3">
        <v>2507006.5759999999</v>
      </c>
      <c r="CI14" s="3">
        <v>11242404.380000001</v>
      </c>
      <c r="CJ14" s="3">
        <v>12791473.210000001</v>
      </c>
      <c r="CK14" s="3">
        <v>2946480825</v>
      </c>
      <c r="CL14" s="3">
        <v>8979214.2609999999</v>
      </c>
      <c r="CM14" s="3">
        <v>60250.68563</v>
      </c>
      <c r="CN14" s="3">
        <v>155563240</v>
      </c>
      <c r="CO14" s="3">
        <v>9616760.2780000009</v>
      </c>
      <c r="CP14" s="3">
        <v>893195608.29999995</v>
      </c>
      <c r="CQ14" s="3">
        <v>16152113.99</v>
      </c>
      <c r="CR14" s="3">
        <v>1183299.1100000001</v>
      </c>
      <c r="CS14" s="3">
        <v>36349564.619999997</v>
      </c>
      <c r="CT14" s="3">
        <v>9566461.5329999998</v>
      </c>
      <c r="CU14" s="3">
        <v>63093565.100000001</v>
      </c>
      <c r="CV14" s="3">
        <v>17362646.920000002</v>
      </c>
      <c r="CW14" s="3">
        <v>296255832.89999998</v>
      </c>
      <c r="CX14" s="3">
        <v>100802455.5</v>
      </c>
      <c r="CY14" s="3">
        <v>12458919.5</v>
      </c>
      <c r="CZ14" s="3">
        <v>1824373519</v>
      </c>
      <c r="DA14" s="3">
        <v>233262078.59999999</v>
      </c>
      <c r="DB14" s="3">
        <v>319500121.60000002</v>
      </c>
      <c r="DC14" s="3">
        <v>3497339.895</v>
      </c>
      <c r="DD14" s="3">
        <v>78125006.480000004</v>
      </c>
      <c r="DE14" s="3">
        <v>373916797.19999999</v>
      </c>
      <c r="DF14" s="3">
        <v>29032592.190000001</v>
      </c>
    </row>
    <row r="15" spans="1:110" ht="15" customHeight="1" x14ac:dyDescent="0.2">
      <c r="A15" s="3" t="s">
        <v>422</v>
      </c>
      <c r="B15" s="3" t="s">
        <v>414</v>
      </c>
      <c r="C15" s="3" t="s">
        <v>14</v>
      </c>
      <c r="D15" s="3">
        <v>26</v>
      </c>
      <c r="E15" s="3" t="s">
        <v>423</v>
      </c>
      <c r="F15" s="3">
        <v>1</v>
      </c>
      <c r="G15" s="3" t="s">
        <v>46</v>
      </c>
      <c r="H15" s="3" t="s">
        <v>64</v>
      </c>
      <c r="I15" s="3">
        <v>-1.561151078</v>
      </c>
      <c r="J15" s="3">
        <v>1.6195715999999999E-2</v>
      </c>
      <c r="K15">
        <v>-0.292662217</v>
      </c>
      <c r="L15" s="3">
        <f t="shared" si="0"/>
        <v>1.561151078</v>
      </c>
      <c r="M15" s="3">
        <v>0.27205320100000002</v>
      </c>
      <c r="N15" s="3">
        <v>-0.22486390000000001</v>
      </c>
      <c r="O15" s="3">
        <v>2.285593515</v>
      </c>
      <c r="P15" s="3">
        <v>0.28131700500000001</v>
      </c>
      <c r="Q15" s="3">
        <v>1.9287334700000001</v>
      </c>
      <c r="R15" s="3">
        <v>0.111359403</v>
      </c>
      <c r="S15" s="3">
        <v>1.2915179510000001</v>
      </c>
      <c r="T15" s="3">
        <v>0.80744016600000001</v>
      </c>
      <c r="U15" s="3">
        <v>0.37071913899999998</v>
      </c>
      <c r="V15" s="3">
        <v>-1.6713110410000001</v>
      </c>
      <c r="W15" s="3">
        <v>0.29375052299999999</v>
      </c>
      <c r="X15" s="3">
        <v>-1.7696370029999999</v>
      </c>
      <c r="Y15" s="3">
        <v>0.45098481200000001</v>
      </c>
      <c r="Z15" s="3">
        <v>-0.21066341499999999</v>
      </c>
      <c r="AA15" s="3">
        <v>-4.0581434999999999E-2</v>
      </c>
      <c r="AB15" s="3">
        <v>-0.51162229599999998</v>
      </c>
      <c r="AC15" s="3">
        <v>0.369432918</v>
      </c>
      <c r="AD15" s="3">
        <v>5.8224930000000001E-2</v>
      </c>
      <c r="AE15" s="3">
        <v>9.5947586000000001E-2</v>
      </c>
      <c r="AF15" s="3">
        <v>-0.13971850199999999</v>
      </c>
      <c r="AG15" s="3">
        <v>-0.40206243699999999</v>
      </c>
      <c r="AH15" s="3">
        <v>0.33334581699999999</v>
      </c>
      <c r="AI15" s="3">
        <v>2.3750099E-2</v>
      </c>
      <c r="AJ15" s="3">
        <v>0.259351575</v>
      </c>
      <c r="AK15" s="3">
        <v>0.17124529499999999</v>
      </c>
      <c r="AL15" s="3">
        <v>-0.224983403</v>
      </c>
      <c r="AM15" s="3">
        <v>0.43914245400000002</v>
      </c>
      <c r="AN15" s="3">
        <v>-4.4895351999999999E-2</v>
      </c>
      <c r="AO15" s="3">
        <v>-3.120626E-3</v>
      </c>
      <c r="AP15" s="3">
        <v>0.21840986500000001</v>
      </c>
      <c r="AQ15" s="3">
        <v>-0.10059174799999999</v>
      </c>
      <c r="AR15" s="3">
        <v>-0.162131947</v>
      </c>
      <c r="AS15" s="3">
        <v>-0.105752082</v>
      </c>
      <c r="AT15" s="3">
        <v>-0.15670387199999999</v>
      </c>
      <c r="AU15" s="3">
        <v>-0.12237762100000001</v>
      </c>
      <c r="AV15" s="3">
        <v>2.5324868E-2</v>
      </c>
      <c r="AW15" s="3">
        <v>0.128788082</v>
      </c>
      <c r="AX15" s="3">
        <v>1.1667917E-2</v>
      </c>
      <c r="AY15" s="3">
        <v>-6.9468993000000007E-2</v>
      </c>
      <c r="AZ15" s="3">
        <v>-0.27269589</v>
      </c>
      <c r="BA15" s="3">
        <v>5.1074027000000001E-2</v>
      </c>
      <c r="BB15" s="3">
        <v>-8.9860759999999998E-2</v>
      </c>
      <c r="BC15" s="3">
        <v>1.4230650000000001E-3</v>
      </c>
      <c r="BD15" s="3">
        <v>-7.5262461000000003E-2</v>
      </c>
      <c r="BE15" s="3">
        <v>-6.1799660000000003E-3</v>
      </c>
      <c r="BF15" s="3">
        <v>6.444707E-3</v>
      </c>
      <c r="BG15" s="3">
        <v>-2.943277E-2</v>
      </c>
      <c r="BH15" s="3">
        <v>2.9881685000000002E-2</v>
      </c>
      <c r="BI15" s="3">
        <v>-1.1676067E-2</v>
      </c>
      <c r="BJ15" s="3">
        <v>12634034.49</v>
      </c>
      <c r="BK15" s="3">
        <v>9584217.3269999996</v>
      </c>
      <c r="BL15" s="3">
        <v>4821933.1189999999</v>
      </c>
      <c r="BM15" s="3">
        <v>30971960.100000001</v>
      </c>
      <c r="BN15" s="3">
        <v>12515798.130000001</v>
      </c>
      <c r="BO15" s="3">
        <v>39110630.560000002</v>
      </c>
      <c r="BP15" s="3">
        <v>38406219.340000004</v>
      </c>
      <c r="BQ15" s="3">
        <v>2584212.986</v>
      </c>
      <c r="BR15" s="3">
        <v>1505013162</v>
      </c>
      <c r="BS15" s="3">
        <v>17155698.82</v>
      </c>
      <c r="BT15" s="3">
        <v>558005106.70000005</v>
      </c>
      <c r="BU15" s="3">
        <v>82836853.090000004</v>
      </c>
      <c r="BV15" s="3">
        <v>6285442.7209999999</v>
      </c>
      <c r="BW15" s="3">
        <v>975311.75089999998</v>
      </c>
      <c r="BX15" s="3">
        <v>4918.6853950000004</v>
      </c>
      <c r="BY15" s="3">
        <v>2904615.6919999998</v>
      </c>
      <c r="BZ15" s="3">
        <v>5036200.5290000001</v>
      </c>
      <c r="CA15" s="3">
        <v>4779706.1100000003</v>
      </c>
      <c r="CB15" s="3">
        <v>3159654.8879999998</v>
      </c>
      <c r="CC15" s="3">
        <v>68378647.439999998</v>
      </c>
      <c r="CD15" s="3">
        <v>84375952.430000007</v>
      </c>
      <c r="CE15" s="3">
        <v>643225572.60000002</v>
      </c>
      <c r="CF15" s="3">
        <v>762358693.89999998</v>
      </c>
      <c r="CG15" s="3">
        <v>86454.424929999994</v>
      </c>
      <c r="CH15" s="3">
        <v>314643.13050000003</v>
      </c>
      <c r="CI15" s="3">
        <v>8989133.8990000002</v>
      </c>
      <c r="CJ15" s="3">
        <v>1121984263</v>
      </c>
      <c r="CK15" s="3">
        <v>3151745543</v>
      </c>
      <c r="CL15" s="3">
        <v>14314630.560000001</v>
      </c>
      <c r="CM15" s="3">
        <v>422665.67060000001</v>
      </c>
      <c r="CN15" s="3">
        <v>210670847.40000001</v>
      </c>
      <c r="CO15" s="3">
        <v>3635646.9780000001</v>
      </c>
      <c r="CP15" s="3">
        <v>704218683.39999998</v>
      </c>
      <c r="CQ15" s="3">
        <v>11473927.890000001</v>
      </c>
      <c r="CR15" s="3">
        <v>1805406.18</v>
      </c>
      <c r="CS15" s="3">
        <v>36353404.369999997</v>
      </c>
      <c r="CT15" s="3">
        <v>1560478.4809999999</v>
      </c>
      <c r="CU15" s="3">
        <v>22856667.449999999</v>
      </c>
      <c r="CV15" s="3">
        <v>2669829.5440000002</v>
      </c>
      <c r="CW15" s="3">
        <v>60559086.990000002</v>
      </c>
      <c r="CX15" s="3">
        <v>21696117.02</v>
      </c>
      <c r="CY15" s="3">
        <v>173968106</v>
      </c>
      <c r="CZ15" s="3">
        <v>1611930581</v>
      </c>
      <c r="DA15" s="3">
        <v>33733866.899999999</v>
      </c>
      <c r="DB15" s="3">
        <v>60528757.189999998</v>
      </c>
      <c r="DC15" s="3">
        <v>4966294.3710000003</v>
      </c>
      <c r="DD15" s="3">
        <v>166254626.59999999</v>
      </c>
      <c r="DE15" s="3">
        <v>74418085.870000005</v>
      </c>
      <c r="DF15" s="3">
        <v>38267598.170000002</v>
      </c>
    </row>
    <row r="16" spans="1:110" ht="15" customHeight="1" x14ac:dyDescent="0.2">
      <c r="A16" s="3" t="s">
        <v>424</v>
      </c>
      <c r="B16" s="3" t="s">
        <v>414</v>
      </c>
      <c r="C16" s="3" t="s">
        <v>14</v>
      </c>
      <c r="D16" s="3">
        <v>26</v>
      </c>
      <c r="E16" s="3" t="s">
        <v>423</v>
      </c>
      <c r="F16" s="3">
        <v>2</v>
      </c>
      <c r="G16" s="3" t="s">
        <v>51</v>
      </c>
      <c r="H16" s="3" t="s">
        <v>64</v>
      </c>
      <c r="I16" s="3">
        <v>-1.538888179</v>
      </c>
      <c r="J16" s="3">
        <v>1.304753386</v>
      </c>
      <c r="K16">
        <v>-0.139733367</v>
      </c>
      <c r="L16" s="3">
        <f t="shared" si="0"/>
        <v>1.538888179</v>
      </c>
      <c r="M16" s="3">
        <v>-0.14704460699999999</v>
      </c>
      <c r="N16" s="3">
        <v>-1.742038537</v>
      </c>
      <c r="O16" s="3">
        <v>1.789963982</v>
      </c>
      <c r="P16" s="3">
        <v>0.80968940700000003</v>
      </c>
      <c r="Q16" s="3">
        <v>1.6252684749999999</v>
      </c>
      <c r="R16" s="3">
        <v>-1.062154008</v>
      </c>
      <c r="S16" s="3">
        <v>1.178191164</v>
      </c>
      <c r="T16" s="3">
        <v>-1.049634443</v>
      </c>
      <c r="U16" s="3">
        <v>0.48831514199999998</v>
      </c>
      <c r="V16" s="3">
        <v>-1.3355420549999999</v>
      </c>
      <c r="W16" s="3">
        <v>0.53253325100000004</v>
      </c>
      <c r="X16" s="3">
        <v>-1.738681135</v>
      </c>
      <c r="Y16" s="3">
        <v>0.40589342899999997</v>
      </c>
      <c r="Z16" s="3">
        <v>-0.40916522500000002</v>
      </c>
      <c r="AA16" s="3">
        <v>1.127758802</v>
      </c>
      <c r="AB16" s="3">
        <v>-0.56451326599999996</v>
      </c>
      <c r="AC16" s="3">
        <v>-0.61147128799999995</v>
      </c>
      <c r="AD16" s="3">
        <v>0.283414746</v>
      </c>
      <c r="AE16" s="3">
        <v>0.30117004000000003</v>
      </c>
      <c r="AF16" s="3">
        <v>-0.313322612</v>
      </c>
      <c r="AG16" s="3">
        <v>0.31908478800000001</v>
      </c>
      <c r="AH16" s="3">
        <v>-0.49839593300000001</v>
      </c>
      <c r="AI16" s="3">
        <v>-0.16769203799999999</v>
      </c>
      <c r="AJ16" s="3">
        <v>-0.30440273800000001</v>
      </c>
      <c r="AK16" s="3">
        <v>-0.54563690099999995</v>
      </c>
      <c r="AL16" s="3">
        <v>-0.271995086</v>
      </c>
      <c r="AM16" s="3">
        <v>-0.282414626</v>
      </c>
      <c r="AN16" s="3">
        <v>0.40701070499999997</v>
      </c>
      <c r="AO16" s="3">
        <v>-0.11880336599999999</v>
      </c>
      <c r="AP16" s="3">
        <v>0.180309407</v>
      </c>
      <c r="AQ16" s="3">
        <v>-0.62771082199999995</v>
      </c>
      <c r="AR16" s="3">
        <v>-0.33885445800000003</v>
      </c>
      <c r="AS16" s="3">
        <v>7.5135262999999994E-2</v>
      </c>
      <c r="AT16" s="3">
        <v>-0.17862046100000001</v>
      </c>
      <c r="AU16" s="3">
        <v>-7.7930663999999997E-2</v>
      </c>
      <c r="AV16" s="3">
        <v>-0.159986031</v>
      </c>
      <c r="AW16" s="3">
        <v>9.2975114999999997E-2</v>
      </c>
      <c r="AX16" s="3">
        <v>-2.7706451999999999E-2</v>
      </c>
      <c r="AY16" s="3">
        <v>-7.6472942000000002E-2</v>
      </c>
      <c r="AZ16" s="3">
        <v>1.8211715E-2</v>
      </c>
      <c r="BA16" s="3">
        <v>1.5903885E-2</v>
      </c>
      <c r="BB16" s="3">
        <v>6.7818832999999995E-2</v>
      </c>
      <c r="BC16" s="3">
        <v>2.2193391999999999E-2</v>
      </c>
      <c r="BD16" s="3">
        <v>-4.5928616999999998E-2</v>
      </c>
      <c r="BE16" s="3">
        <v>5.4028193000000002E-2</v>
      </c>
      <c r="BF16" s="3">
        <v>4.2905330999999998E-2</v>
      </c>
      <c r="BG16" s="3">
        <v>-2.5399003E-2</v>
      </c>
      <c r="BH16" s="3">
        <v>-7.8321580000000005E-3</v>
      </c>
      <c r="BI16" s="3">
        <v>3.1472380000000001E-2</v>
      </c>
      <c r="BJ16" s="3">
        <v>13055471.359999999</v>
      </c>
      <c r="BK16" s="3">
        <v>10171152.41</v>
      </c>
      <c r="BL16" s="3">
        <v>7110368.9589999998</v>
      </c>
      <c r="BM16" s="3">
        <v>32270313.539999999</v>
      </c>
      <c r="BN16" s="3">
        <v>13729170.01</v>
      </c>
      <c r="BO16" s="3">
        <v>38511735.719999999</v>
      </c>
      <c r="BP16" s="3">
        <v>40108543.490000002</v>
      </c>
      <c r="BQ16" s="3">
        <v>2732460.7429999998</v>
      </c>
      <c r="BR16" s="3">
        <v>1616097762</v>
      </c>
      <c r="BS16" s="3">
        <v>4907870.4230000004</v>
      </c>
      <c r="BT16" s="3">
        <v>521149824.39999998</v>
      </c>
      <c r="BU16" s="3">
        <v>88196021.890000001</v>
      </c>
      <c r="BV16" s="3">
        <v>7446627.8909999998</v>
      </c>
      <c r="BW16" s="3">
        <v>1155985.723</v>
      </c>
      <c r="BX16" s="3">
        <v>6295.78316</v>
      </c>
      <c r="BY16" s="3">
        <v>8474805.125</v>
      </c>
      <c r="BZ16" s="3">
        <v>5993930.6409999998</v>
      </c>
      <c r="CA16" s="3">
        <v>5069972.2249999996</v>
      </c>
      <c r="CB16" s="3">
        <v>6149323.0710000005</v>
      </c>
      <c r="CC16" s="3">
        <v>56180511.310000002</v>
      </c>
      <c r="CD16" s="3">
        <v>87991134.640000001</v>
      </c>
      <c r="CE16" s="3">
        <v>690470816.79999995</v>
      </c>
      <c r="CF16" s="3">
        <v>783173232.29999995</v>
      </c>
      <c r="CG16" s="3">
        <v>8219807.3130000001</v>
      </c>
      <c r="CH16" s="3">
        <v>2396978.4240000001</v>
      </c>
      <c r="CI16" s="3">
        <v>10356209.939999999</v>
      </c>
      <c r="CJ16" s="3">
        <v>1148161441</v>
      </c>
      <c r="CK16" s="3">
        <v>2987931745</v>
      </c>
      <c r="CL16" s="3">
        <v>18227644.09</v>
      </c>
      <c r="CM16" s="3">
        <v>119552.0575</v>
      </c>
      <c r="CN16" s="3">
        <v>202400845.80000001</v>
      </c>
      <c r="CO16" s="3">
        <v>3024943.7259999998</v>
      </c>
      <c r="CP16" s="3">
        <v>682094516</v>
      </c>
      <c r="CQ16" s="3">
        <v>12363672.41</v>
      </c>
      <c r="CR16" s="3">
        <v>1381398.416</v>
      </c>
      <c r="CS16" s="3">
        <v>38752999.899999999</v>
      </c>
      <c r="CT16" s="3">
        <v>1687985.2379999999</v>
      </c>
      <c r="CU16" s="3">
        <v>54852585.600000001</v>
      </c>
      <c r="CV16" s="3">
        <v>3841581.3930000002</v>
      </c>
      <c r="CW16" s="3">
        <v>84147508.540000007</v>
      </c>
      <c r="CX16" s="3">
        <v>29220842.399999999</v>
      </c>
      <c r="CY16" s="3">
        <v>179436794.30000001</v>
      </c>
      <c r="CZ16" s="3">
        <v>1729719537</v>
      </c>
      <c r="DA16" s="3">
        <v>49004577.640000001</v>
      </c>
      <c r="DB16" s="3">
        <v>66823310.68</v>
      </c>
      <c r="DC16" s="3">
        <v>6644830.3660000004</v>
      </c>
      <c r="DD16" s="3">
        <v>175856480.59999999</v>
      </c>
      <c r="DE16" s="3">
        <v>13508133.74</v>
      </c>
      <c r="DF16" s="3">
        <v>42941071.43</v>
      </c>
    </row>
    <row r="17" spans="1:110" ht="15" customHeight="1" x14ac:dyDescent="0.2">
      <c r="A17" s="3" t="s">
        <v>425</v>
      </c>
      <c r="B17" s="3" t="s">
        <v>414</v>
      </c>
      <c r="C17" s="3" t="s">
        <v>14</v>
      </c>
      <c r="D17" s="3">
        <v>28</v>
      </c>
      <c r="E17" s="3" t="s">
        <v>426</v>
      </c>
      <c r="F17" s="3">
        <v>1</v>
      </c>
      <c r="G17" s="3" t="s">
        <v>46</v>
      </c>
      <c r="H17" s="3" t="s">
        <v>23</v>
      </c>
      <c r="I17" s="3">
        <v>-1.517165817</v>
      </c>
      <c r="J17" s="3">
        <v>-0.10298249199999999</v>
      </c>
      <c r="K17">
        <v>-0.34610448900000002</v>
      </c>
      <c r="L17" s="3">
        <f t="shared" si="0"/>
        <v>1.517165817</v>
      </c>
      <c r="M17" s="3">
        <v>0.18134107999999999</v>
      </c>
      <c r="N17" s="3">
        <v>-1.0012029060000001</v>
      </c>
      <c r="O17" s="3">
        <v>2.7951657879999998</v>
      </c>
      <c r="P17" s="3">
        <v>0.43502840700000001</v>
      </c>
      <c r="Q17" s="3">
        <v>1.1612155770000001</v>
      </c>
      <c r="R17" s="3">
        <v>-0.17805526999999999</v>
      </c>
      <c r="S17" s="3">
        <v>1.9312228300000001</v>
      </c>
      <c r="T17" s="3">
        <v>-0.16700748200000001</v>
      </c>
      <c r="U17" s="3">
        <v>0.46384336300000001</v>
      </c>
      <c r="V17" s="3">
        <v>-1.5957328399999999</v>
      </c>
      <c r="W17" s="3">
        <v>0.10304258600000001</v>
      </c>
      <c r="X17" s="3">
        <v>-1.109475164</v>
      </c>
      <c r="Y17" s="3">
        <v>1.429026699</v>
      </c>
      <c r="Z17" s="3">
        <v>-0.103552459</v>
      </c>
      <c r="AA17" s="3">
        <v>-0.148070905</v>
      </c>
      <c r="AB17" s="3">
        <v>-0.88400243499999998</v>
      </c>
      <c r="AC17" s="3">
        <v>-0.43573036500000001</v>
      </c>
      <c r="AD17" s="3">
        <v>0.73292723400000004</v>
      </c>
      <c r="AE17" s="3">
        <v>8.1235233000000004E-2</v>
      </c>
      <c r="AF17" s="3">
        <v>0.39701282599999999</v>
      </c>
      <c r="AG17" s="3">
        <v>0.66293195400000005</v>
      </c>
      <c r="AH17" s="3">
        <v>-0.120613046</v>
      </c>
      <c r="AI17" s="3">
        <v>-0.59390656200000003</v>
      </c>
      <c r="AJ17" s="3">
        <v>-0.33193290399999997</v>
      </c>
      <c r="AK17" s="3">
        <v>0.196989894</v>
      </c>
      <c r="AL17" s="3">
        <v>0.17013689900000001</v>
      </c>
      <c r="AM17" s="3">
        <v>-0.20334168499999999</v>
      </c>
      <c r="AN17" s="3">
        <v>6.658944E-2</v>
      </c>
      <c r="AO17" s="3">
        <v>-0.11889327800000001</v>
      </c>
      <c r="AP17" s="3">
        <v>-0.27263738199999998</v>
      </c>
      <c r="AQ17" s="3">
        <v>-3.0051351E-2</v>
      </c>
      <c r="AR17" s="3">
        <v>0.10702450500000001</v>
      </c>
      <c r="AS17" s="3">
        <v>1.0382545999999999E-2</v>
      </c>
      <c r="AT17" s="3">
        <v>0.104801585</v>
      </c>
      <c r="AU17" s="3">
        <v>-0.37926257899999999</v>
      </c>
      <c r="AV17" s="3">
        <v>-0.232029229</v>
      </c>
      <c r="AW17" s="3">
        <v>-5.9685164999999998E-2</v>
      </c>
      <c r="AX17" s="3">
        <v>-0.122506852</v>
      </c>
      <c r="AY17" s="3">
        <v>0.113525509</v>
      </c>
      <c r="AZ17" s="3">
        <v>-5.6519233000000002E-2</v>
      </c>
      <c r="BA17" s="3">
        <v>-6.7024654000000003E-2</v>
      </c>
      <c r="BB17" s="3">
        <v>-6.2272256999999998E-2</v>
      </c>
      <c r="BC17" s="3">
        <v>5.1651584E-2</v>
      </c>
      <c r="BD17" s="3">
        <v>9.9122094999999993E-2</v>
      </c>
      <c r="BE17" s="3">
        <v>-1.7814448E-2</v>
      </c>
      <c r="BF17" s="3">
        <v>-3.8718302000000003E-2</v>
      </c>
      <c r="BG17" s="3">
        <v>5.7086813E-2</v>
      </c>
      <c r="BH17" s="3">
        <v>-3.0445414000000001E-2</v>
      </c>
      <c r="BI17" s="3">
        <v>2.592722E-3</v>
      </c>
      <c r="BJ17" s="3">
        <v>12115478.800000001</v>
      </c>
      <c r="BK17" s="3">
        <v>11298584.41</v>
      </c>
      <c r="BL17" s="3">
        <v>9112091.1439999994</v>
      </c>
      <c r="BM17" s="3">
        <v>29133780.289999999</v>
      </c>
      <c r="BN17" s="3">
        <v>9879042.1760000009</v>
      </c>
      <c r="BO17" s="3">
        <v>33004194.850000001</v>
      </c>
      <c r="BP17" s="3">
        <v>35893162.810000002</v>
      </c>
      <c r="BQ17" s="3">
        <v>2756337.9419999998</v>
      </c>
      <c r="BR17" s="3">
        <v>1640897320</v>
      </c>
      <c r="BS17" s="3">
        <v>3220601.7280000001</v>
      </c>
      <c r="BT17" s="3">
        <v>546129351.10000002</v>
      </c>
      <c r="BU17" s="3">
        <v>90957731.090000004</v>
      </c>
      <c r="BV17" s="3">
        <v>6585572.7750000004</v>
      </c>
      <c r="BW17" s="3">
        <v>414598.06339999998</v>
      </c>
      <c r="BX17" s="3">
        <v>6049.7599890000001</v>
      </c>
      <c r="BY17" s="3">
        <v>12195034.27</v>
      </c>
      <c r="BZ17" s="3">
        <v>6073208.4170000004</v>
      </c>
      <c r="CA17" s="3">
        <v>5814129.3629999999</v>
      </c>
      <c r="CB17" s="3">
        <v>4164811.1359999999</v>
      </c>
      <c r="CC17" s="3">
        <v>61012698.659999996</v>
      </c>
      <c r="CD17" s="3">
        <v>84646479.569999993</v>
      </c>
      <c r="CE17" s="3">
        <v>680599025.29999995</v>
      </c>
      <c r="CF17" s="3">
        <v>802545622.29999995</v>
      </c>
      <c r="CG17" s="3">
        <v>307191.58909999998</v>
      </c>
      <c r="CH17" s="3">
        <v>632883.62650000001</v>
      </c>
      <c r="CI17" s="3">
        <v>10232780.029999999</v>
      </c>
      <c r="CJ17" s="3">
        <v>1215517365</v>
      </c>
      <c r="CK17" s="3">
        <v>3255120356</v>
      </c>
      <c r="CL17" s="3">
        <v>14612474.039999999</v>
      </c>
      <c r="CM17" s="3">
        <v>80561.617679999996</v>
      </c>
      <c r="CN17" s="3">
        <v>208853969.80000001</v>
      </c>
      <c r="CO17" s="3">
        <v>3634363.145</v>
      </c>
      <c r="CP17" s="3">
        <v>719697368.60000002</v>
      </c>
      <c r="CQ17" s="3">
        <v>12780867.23</v>
      </c>
      <c r="CR17" s="3">
        <v>2047209.723</v>
      </c>
      <c r="CS17" s="3">
        <v>34023667.719999999</v>
      </c>
      <c r="CT17" s="3">
        <v>2702350.2459999998</v>
      </c>
      <c r="CU17" s="3">
        <v>43246072.210000001</v>
      </c>
      <c r="CV17" s="3">
        <v>2337257.2949999999</v>
      </c>
      <c r="CW17" s="3">
        <v>59576571.369999997</v>
      </c>
      <c r="CX17" s="3">
        <v>20874544.68</v>
      </c>
      <c r="CY17" s="3">
        <v>194685078.5</v>
      </c>
      <c r="CZ17" s="3">
        <v>1586233950</v>
      </c>
      <c r="DA17" s="3">
        <v>31531646.59</v>
      </c>
      <c r="DB17" s="3">
        <v>50380972.299999997</v>
      </c>
      <c r="DC17" s="3">
        <v>4576920.6660000002</v>
      </c>
      <c r="DD17" s="3">
        <v>133827489.3</v>
      </c>
      <c r="DE17" s="3">
        <v>933324.25970000005</v>
      </c>
      <c r="DF17" s="3">
        <v>34367608.600000001</v>
      </c>
    </row>
    <row r="18" spans="1:110" ht="15" customHeight="1" x14ac:dyDescent="0.2">
      <c r="A18" s="3" t="s">
        <v>427</v>
      </c>
      <c r="B18" s="3" t="s">
        <v>414</v>
      </c>
      <c r="C18" s="3" t="s">
        <v>14</v>
      </c>
      <c r="D18" s="3">
        <v>28</v>
      </c>
      <c r="E18" s="3" t="s">
        <v>426</v>
      </c>
      <c r="F18" s="3">
        <v>2</v>
      </c>
      <c r="G18" s="3" t="s">
        <v>51</v>
      </c>
      <c r="H18" s="3" t="s">
        <v>64</v>
      </c>
      <c r="I18" s="3">
        <v>-1.2152792050000001</v>
      </c>
      <c r="J18" s="3">
        <v>1.3939923400000001</v>
      </c>
      <c r="K18">
        <v>-0.325040838</v>
      </c>
      <c r="L18" s="3">
        <f t="shared" si="0"/>
        <v>1.2152792050000001</v>
      </c>
      <c r="M18" s="3">
        <v>-0.48615661300000002</v>
      </c>
      <c r="N18" s="3">
        <v>1.0604121200000001</v>
      </c>
      <c r="O18" s="3">
        <v>2.6355418510000002</v>
      </c>
      <c r="P18" s="3">
        <v>0.28960717200000002</v>
      </c>
      <c r="Q18" s="3">
        <v>2.1967647659999998</v>
      </c>
      <c r="R18" s="3">
        <v>1.590962894</v>
      </c>
      <c r="S18" s="3">
        <v>1.2081369390000001</v>
      </c>
      <c r="T18" s="3">
        <v>2.0292634089999999</v>
      </c>
      <c r="U18" s="3">
        <v>1.2896126999999999</v>
      </c>
      <c r="V18" s="3">
        <v>-1.5251121409999999</v>
      </c>
      <c r="W18" s="3">
        <v>0.65002185800000001</v>
      </c>
      <c r="X18" s="3">
        <v>-1.228495575</v>
      </c>
      <c r="Y18" s="3">
        <v>-0.38033445399999999</v>
      </c>
      <c r="Z18" s="3">
        <v>-1.8331692719999999</v>
      </c>
      <c r="AA18" s="3">
        <v>0.23110098600000001</v>
      </c>
      <c r="AB18" s="3">
        <v>0.11743595599999999</v>
      </c>
      <c r="AC18" s="3">
        <v>0.343614009</v>
      </c>
      <c r="AD18" s="3">
        <v>-0.66151838100000004</v>
      </c>
      <c r="AE18" s="3">
        <v>-0.25380607900000002</v>
      </c>
      <c r="AF18" s="3">
        <v>-4.8229827000000003E-2</v>
      </c>
      <c r="AG18" s="3">
        <v>0.17298298600000001</v>
      </c>
      <c r="AH18" s="3">
        <v>1.2416890309999999</v>
      </c>
      <c r="AI18" s="3">
        <v>0.18244745700000001</v>
      </c>
      <c r="AJ18" s="3">
        <v>0.440356782</v>
      </c>
      <c r="AK18" s="3">
        <v>0.39304972900000001</v>
      </c>
      <c r="AL18" s="3">
        <v>0.90503253299999997</v>
      </c>
      <c r="AM18" s="3">
        <v>0.28330809400000001</v>
      </c>
      <c r="AN18" s="3">
        <v>-0.210820744</v>
      </c>
      <c r="AO18" s="3">
        <v>-0.15354686000000001</v>
      </c>
      <c r="AP18" s="3">
        <v>-0.60522355500000002</v>
      </c>
      <c r="AQ18" s="3">
        <v>-2.6379200000000002E-3</v>
      </c>
      <c r="AR18" s="3">
        <v>0.20381737899999999</v>
      </c>
      <c r="AS18" s="3">
        <v>-0.30636719499999998</v>
      </c>
      <c r="AT18" s="3">
        <v>-0.112936565</v>
      </c>
      <c r="AU18" s="3">
        <v>7.2364846999999996E-2</v>
      </c>
      <c r="AV18" s="3">
        <v>0.159848932</v>
      </c>
      <c r="AW18" s="3">
        <v>0.100437059</v>
      </c>
      <c r="AX18" s="3">
        <v>-0.14556116599999999</v>
      </c>
      <c r="AY18" s="3">
        <v>4.3895266000000002E-2</v>
      </c>
      <c r="AZ18" s="3">
        <v>5.8014612E-2</v>
      </c>
      <c r="BA18" s="3">
        <v>-9.6622949E-2</v>
      </c>
      <c r="BB18" s="3">
        <v>2.3281478000000001E-2</v>
      </c>
      <c r="BC18" s="3">
        <v>-1.009616E-2</v>
      </c>
      <c r="BD18" s="3">
        <v>-3.9294082000000001E-2</v>
      </c>
      <c r="BE18" s="3">
        <v>8.1072051000000006E-2</v>
      </c>
      <c r="BF18" s="3">
        <v>2.9544088E-2</v>
      </c>
      <c r="BG18" s="3">
        <v>1.5467006E-2</v>
      </c>
      <c r="BH18" s="3">
        <v>2.6120002E-2</v>
      </c>
      <c r="BI18" s="3">
        <v>-7.3318690000000004E-3</v>
      </c>
      <c r="BJ18" s="3">
        <v>12900044.949999999</v>
      </c>
      <c r="BK18" s="3">
        <v>8715382.2029999997</v>
      </c>
      <c r="BL18" s="3">
        <v>3405899.977</v>
      </c>
      <c r="BM18" s="3">
        <v>32244688.59</v>
      </c>
      <c r="BN18" s="3">
        <v>8190147.7889999999</v>
      </c>
      <c r="BO18" s="3">
        <v>41089806.350000001</v>
      </c>
      <c r="BP18" s="3">
        <v>44730048.130000003</v>
      </c>
      <c r="BQ18" s="3">
        <v>3003648.1880000001</v>
      </c>
      <c r="BR18" s="3">
        <v>1788584753</v>
      </c>
      <c r="BS18" s="3">
        <v>44635624.689999998</v>
      </c>
      <c r="BT18" s="3">
        <v>548243096.20000005</v>
      </c>
      <c r="BU18" s="3">
        <v>123315636.7</v>
      </c>
      <c r="BV18" s="3">
        <v>5291920.2970000003</v>
      </c>
      <c r="BW18" s="3">
        <v>868424.05279999995</v>
      </c>
      <c r="BX18" s="3">
        <v>5902.846665</v>
      </c>
      <c r="BY18" s="3">
        <v>1492227.1270000001</v>
      </c>
      <c r="BZ18" s="3">
        <v>5539495.5219999999</v>
      </c>
      <c r="CA18" s="3">
        <v>4439107.2340000002</v>
      </c>
      <c r="CB18" s="3">
        <v>2988081.48</v>
      </c>
      <c r="CC18" s="3">
        <v>81367834.459999993</v>
      </c>
      <c r="CD18" s="3">
        <v>92068102.370000005</v>
      </c>
      <c r="CE18" s="3">
        <v>672508316.10000002</v>
      </c>
      <c r="CF18" s="3">
        <v>796815694.10000002</v>
      </c>
      <c r="CG18" s="3">
        <v>646280.77859999996</v>
      </c>
      <c r="CH18" s="3">
        <v>287727.05190000002</v>
      </c>
      <c r="CI18" s="3">
        <v>11200982.779999999</v>
      </c>
      <c r="CJ18" s="3">
        <v>1265709747</v>
      </c>
      <c r="CK18" s="3">
        <v>3278649795</v>
      </c>
      <c r="CL18" s="3">
        <v>7978474.2999999998</v>
      </c>
      <c r="CM18" s="3">
        <v>1256399.247</v>
      </c>
      <c r="CN18" s="3">
        <v>228686955</v>
      </c>
      <c r="CO18" s="3">
        <v>5123873.4349999996</v>
      </c>
      <c r="CP18" s="3">
        <v>768954006</v>
      </c>
      <c r="CQ18" s="3">
        <v>14169338.939999999</v>
      </c>
      <c r="CR18" s="3">
        <v>1625631.3570000001</v>
      </c>
      <c r="CS18" s="3">
        <v>32154552.359999999</v>
      </c>
      <c r="CT18" s="3">
        <v>1730815.9620000001</v>
      </c>
      <c r="CU18" s="3">
        <v>28666437.079999998</v>
      </c>
      <c r="CV18" s="3">
        <v>2520598.3199999998</v>
      </c>
      <c r="CW18" s="3">
        <v>55286868.289999999</v>
      </c>
      <c r="CX18" s="3">
        <v>19571756.949999999</v>
      </c>
      <c r="CY18" s="3">
        <v>152422739.19999999</v>
      </c>
      <c r="CZ18" s="3">
        <v>1640391824</v>
      </c>
      <c r="DA18" s="3">
        <v>37966084.07</v>
      </c>
      <c r="DB18" s="3">
        <v>60448099.299999997</v>
      </c>
      <c r="DC18" s="3">
        <v>2744105.6239999998</v>
      </c>
      <c r="DD18" s="3">
        <v>112098662</v>
      </c>
      <c r="DE18" s="3">
        <v>238272641.19999999</v>
      </c>
      <c r="DF18" s="3">
        <v>28307473.609999999</v>
      </c>
    </row>
    <row r="19" spans="1:110" ht="15" customHeight="1" x14ac:dyDescent="0.2">
      <c r="A19" s="3" t="s">
        <v>428</v>
      </c>
      <c r="B19" s="3" t="s">
        <v>414</v>
      </c>
      <c r="C19" s="3" t="s">
        <v>14</v>
      </c>
      <c r="D19" s="3">
        <v>3</v>
      </c>
      <c r="E19" s="3" t="s">
        <v>429</v>
      </c>
      <c r="F19" s="3">
        <v>1</v>
      </c>
      <c r="G19" s="3" t="s">
        <v>51</v>
      </c>
      <c r="H19" s="3" t="s">
        <v>23</v>
      </c>
      <c r="I19" s="3">
        <v>-1.295689573</v>
      </c>
      <c r="J19" s="3">
        <v>-1.2563766629999999</v>
      </c>
      <c r="K19">
        <v>-0.98199101700000002</v>
      </c>
      <c r="L19" s="3">
        <f t="shared" si="0"/>
        <v>1.295689573</v>
      </c>
      <c r="M19" s="3">
        <v>0.37425539099999999</v>
      </c>
      <c r="N19" s="3">
        <v>0.64578206100000002</v>
      </c>
      <c r="O19" s="3">
        <v>1.921346695</v>
      </c>
      <c r="P19" s="3">
        <v>1.3219256150000001</v>
      </c>
      <c r="Q19" s="3">
        <v>2.2308466600000001</v>
      </c>
      <c r="R19" s="3">
        <v>0.43095440400000001</v>
      </c>
      <c r="S19" s="3">
        <v>0.74738442800000005</v>
      </c>
      <c r="T19" s="3">
        <v>-0.26939080799999998</v>
      </c>
      <c r="U19" s="3">
        <v>1.013517802</v>
      </c>
      <c r="V19" s="3">
        <v>-0.414372148</v>
      </c>
      <c r="W19" s="3">
        <v>0.867555356</v>
      </c>
      <c r="X19" s="3">
        <v>-0.94980440300000002</v>
      </c>
      <c r="Y19" s="3">
        <v>-0.68996533999999998</v>
      </c>
      <c r="Z19" s="3">
        <v>-0.55346088500000001</v>
      </c>
      <c r="AA19" s="3">
        <v>-0.239565058</v>
      </c>
      <c r="AB19" s="3">
        <v>0.45238015199999998</v>
      </c>
      <c r="AC19" s="3">
        <v>0.11393004399999999</v>
      </c>
      <c r="AD19" s="3">
        <v>0.49191755999999998</v>
      </c>
      <c r="AE19" s="3">
        <v>-1.968810569</v>
      </c>
      <c r="AF19" s="3">
        <v>-0.89107092399999999</v>
      </c>
      <c r="AG19" s="3">
        <v>-0.21341625</v>
      </c>
      <c r="AH19" s="3">
        <v>-8.2684467999999997E-2</v>
      </c>
      <c r="AI19" s="3">
        <v>0.114265852</v>
      </c>
      <c r="AJ19" s="3">
        <v>9.3640311000000004E-2</v>
      </c>
      <c r="AK19" s="3">
        <v>-0.36690484499999998</v>
      </c>
      <c r="AL19" s="3">
        <v>-0.94293933500000005</v>
      </c>
      <c r="AM19" s="3">
        <v>-0.15007552699999999</v>
      </c>
      <c r="AN19" s="3">
        <v>-8.2467233000000001E-2</v>
      </c>
      <c r="AO19" s="3">
        <v>-0.13206399699999999</v>
      </c>
      <c r="AP19" s="3">
        <v>0.24233409</v>
      </c>
      <c r="AQ19" s="3">
        <v>3.1403783999999997E-2</v>
      </c>
      <c r="AR19" s="3">
        <v>0.159315928</v>
      </c>
      <c r="AS19" s="3">
        <v>-0.36794768100000003</v>
      </c>
      <c r="AT19" s="3">
        <v>0.274460708</v>
      </c>
      <c r="AU19" s="3">
        <v>-2.9129505E-2</v>
      </c>
      <c r="AV19" s="3">
        <v>-7.6288850000000005E-2</v>
      </c>
      <c r="AW19" s="3">
        <v>4.7445247000000003E-2</v>
      </c>
      <c r="AX19" s="3">
        <v>-1.8903744E-2</v>
      </c>
      <c r="AY19" s="3">
        <v>4.0153787000000003E-2</v>
      </c>
      <c r="AZ19" s="3">
        <v>-0.15136187400000001</v>
      </c>
      <c r="BA19" s="3">
        <v>-7.3709387000000001E-2</v>
      </c>
      <c r="BB19" s="3">
        <v>-6.9247156000000004E-2</v>
      </c>
      <c r="BC19" s="3">
        <v>7.9096388000000004E-2</v>
      </c>
      <c r="BD19" s="3">
        <v>-3.9175196000000002E-2</v>
      </c>
      <c r="BE19" s="3">
        <v>-5.6186262000000001E-2</v>
      </c>
      <c r="BF19" s="3">
        <v>-8.9681670000000005E-2</v>
      </c>
      <c r="BG19" s="3">
        <v>4.2756715000000001E-2</v>
      </c>
      <c r="BH19" s="3">
        <v>2.72837E-4</v>
      </c>
      <c r="BI19" s="3">
        <v>7.6492200000000002E-4</v>
      </c>
      <c r="BJ19" s="3">
        <v>11980373.32</v>
      </c>
      <c r="BK19" s="3">
        <v>8540875.5409999993</v>
      </c>
      <c r="BL19" s="3">
        <v>4779276.9029999999</v>
      </c>
      <c r="BM19" s="3">
        <v>31693109.960000001</v>
      </c>
      <c r="BN19" s="3">
        <v>12688875.109999999</v>
      </c>
      <c r="BO19" s="3">
        <v>46829657.689999998</v>
      </c>
      <c r="BP19" s="3">
        <v>47666158.299999997</v>
      </c>
      <c r="BQ19" s="3">
        <v>3369615.568</v>
      </c>
      <c r="BR19" s="3">
        <v>1818644455</v>
      </c>
      <c r="BS19" s="3">
        <v>16101940.210000001</v>
      </c>
      <c r="BT19" s="3">
        <v>643988348.10000002</v>
      </c>
      <c r="BU19" s="3">
        <v>95299740.780000001</v>
      </c>
      <c r="BV19" s="3">
        <v>7085001.1919999998</v>
      </c>
      <c r="BW19" s="3">
        <v>1045224.834</v>
      </c>
      <c r="BX19" s="3">
        <v>5313.5979219999999</v>
      </c>
      <c r="BY19" s="3">
        <v>2426879.0320000001</v>
      </c>
      <c r="BZ19" s="3">
        <v>4980501.2910000002</v>
      </c>
      <c r="CA19" s="3">
        <v>3860860.591</v>
      </c>
      <c r="CB19" s="3">
        <v>2116545.6069999998</v>
      </c>
      <c r="CC19" s="3">
        <v>75029572.549999997</v>
      </c>
      <c r="CD19" s="3">
        <v>77962299.239999995</v>
      </c>
      <c r="CE19" s="3">
        <v>612282106</v>
      </c>
      <c r="CF19" s="3">
        <v>732953154.89999998</v>
      </c>
      <c r="CG19" s="3">
        <v>248973.40539999999</v>
      </c>
      <c r="CH19" s="3">
        <v>2903965.6860000002</v>
      </c>
      <c r="CI19" s="3">
        <v>8133313.1500000004</v>
      </c>
      <c r="CJ19" s="3">
        <v>1127786836</v>
      </c>
      <c r="CK19" s="3">
        <v>3029003859</v>
      </c>
      <c r="CL19" s="3">
        <v>6761191.2460000003</v>
      </c>
      <c r="CM19" s="3">
        <v>696928.43850000005</v>
      </c>
      <c r="CN19" s="3">
        <v>202609023.19999999</v>
      </c>
      <c r="CO19" s="3">
        <v>3099608.051</v>
      </c>
      <c r="CP19" s="3">
        <v>634147879.29999995</v>
      </c>
      <c r="CQ19" s="3">
        <v>10326837.15</v>
      </c>
      <c r="CR19" s="3">
        <v>1050191.0020000001</v>
      </c>
      <c r="CS19" s="3">
        <v>35351334.75</v>
      </c>
      <c r="CT19" s="3">
        <v>3369470.3160000001</v>
      </c>
      <c r="CU19" s="3">
        <v>20072931.690000001</v>
      </c>
      <c r="CV19" s="3">
        <v>2812983.1519999998</v>
      </c>
      <c r="CW19" s="3">
        <v>64760434.280000001</v>
      </c>
      <c r="CX19" s="3">
        <v>21870135.960000001</v>
      </c>
      <c r="CY19" s="3">
        <v>160677967.40000001</v>
      </c>
      <c r="CZ19" s="3">
        <v>1572635593</v>
      </c>
      <c r="DA19" s="3">
        <v>33773513.619999997</v>
      </c>
      <c r="DB19" s="3">
        <v>53448635.840000004</v>
      </c>
      <c r="DC19" s="3">
        <v>7609210.4280000003</v>
      </c>
      <c r="DD19" s="3">
        <v>167735370</v>
      </c>
      <c r="DE19" s="3">
        <v>786772497.89999998</v>
      </c>
      <c r="DF19" s="3">
        <v>33637243.130000003</v>
      </c>
    </row>
    <row r="20" spans="1:110" ht="15" customHeight="1" x14ac:dyDescent="0.2">
      <c r="A20" s="3" t="s">
        <v>430</v>
      </c>
      <c r="B20" s="3" t="s">
        <v>414</v>
      </c>
      <c r="C20" s="3" t="s">
        <v>14</v>
      </c>
      <c r="D20" s="3">
        <v>3</v>
      </c>
      <c r="E20" s="3" t="s">
        <v>429</v>
      </c>
      <c r="F20" s="3">
        <v>2</v>
      </c>
      <c r="G20" s="3" t="s">
        <v>46</v>
      </c>
      <c r="H20" s="3" t="s">
        <v>64</v>
      </c>
      <c r="I20" s="3">
        <v>-1.284404573</v>
      </c>
      <c r="J20" s="3">
        <v>-1.348865347</v>
      </c>
      <c r="K20">
        <v>-0.25169343799999999</v>
      </c>
      <c r="L20" s="3">
        <f t="shared" si="0"/>
        <v>1.284404573</v>
      </c>
      <c r="M20" s="3">
        <v>-0.200504498</v>
      </c>
      <c r="N20" s="3">
        <v>1.002501933</v>
      </c>
      <c r="O20" s="3">
        <v>1.595547668</v>
      </c>
      <c r="P20" s="3">
        <v>0.81304011700000001</v>
      </c>
      <c r="Q20" s="3">
        <v>1.6931084789999999</v>
      </c>
      <c r="R20" s="3">
        <v>1.5281981200000001</v>
      </c>
      <c r="S20" s="3">
        <v>0.57671890800000003</v>
      </c>
      <c r="T20" s="3">
        <v>1.371630361</v>
      </c>
      <c r="U20" s="3">
        <v>1.263864165</v>
      </c>
      <c r="V20" s="3">
        <v>-0.30168126499999998</v>
      </c>
      <c r="W20" s="3">
        <v>-0.69116857700000001</v>
      </c>
      <c r="X20" s="3">
        <v>-0.26616886000000001</v>
      </c>
      <c r="Y20" s="3">
        <v>-1.179320049</v>
      </c>
      <c r="Z20" s="3">
        <v>-0.28173467899999999</v>
      </c>
      <c r="AA20" s="3">
        <v>-0.41393346800000003</v>
      </c>
      <c r="AB20" s="3">
        <v>0.37579786900000001</v>
      </c>
      <c r="AC20" s="3">
        <v>-0.73092073899999999</v>
      </c>
      <c r="AD20" s="3">
        <v>-0.13126269400000001</v>
      </c>
      <c r="AE20" s="3">
        <v>-0.72096792799999998</v>
      </c>
      <c r="AF20" s="3">
        <v>0.372468311</v>
      </c>
      <c r="AG20" s="3">
        <v>-0.264096055</v>
      </c>
      <c r="AH20" s="3">
        <v>-0.13310552</v>
      </c>
      <c r="AI20" s="3">
        <v>0.85212910799999997</v>
      </c>
      <c r="AJ20" s="3">
        <v>0.46840674300000001</v>
      </c>
      <c r="AK20" s="3">
        <v>3.1909129000000001E-2</v>
      </c>
      <c r="AL20" s="3">
        <v>5.2053288000000003E-2</v>
      </c>
      <c r="AM20" s="3">
        <v>0.181089732</v>
      </c>
      <c r="AN20" s="3">
        <v>-1.8924504000000002E-2</v>
      </c>
      <c r="AO20" s="3">
        <v>0.42430114600000002</v>
      </c>
      <c r="AP20" s="3">
        <v>7.1191840000000006E-2</v>
      </c>
      <c r="AQ20" s="3">
        <v>-0.26338233</v>
      </c>
      <c r="AR20" s="3">
        <v>-0.28340358500000001</v>
      </c>
      <c r="AS20" s="3">
        <v>-5.0415458000000003E-2</v>
      </c>
      <c r="AT20" s="3">
        <v>-0.18077485800000001</v>
      </c>
      <c r="AU20" s="3">
        <v>0.40925338300000003</v>
      </c>
      <c r="AV20" s="3">
        <v>0.22110265700000001</v>
      </c>
      <c r="AW20" s="3">
        <v>0.10144819300000001</v>
      </c>
      <c r="AX20" s="3">
        <v>6.8549249000000007E-2</v>
      </c>
      <c r="AY20" s="3">
        <v>-0.13386499900000001</v>
      </c>
      <c r="AZ20" s="3">
        <v>-4.0848717999999999E-2</v>
      </c>
      <c r="BA20" s="3">
        <v>-5.6587365000000001E-2</v>
      </c>
      <c r="BB20" s="3">
        <v>2.1610269999999998E-3</v>
      </c>
      <c r="BC20" s="3">
        <v>7.0703710000000003E-2</v>
      </c>
      <c r="BD20" s="3">
        <v>-0.107071184</v>
      </c>
      <c r="BE20" s="3">
        <v>-1.8062326E-2</v>
      </c>
      <c r="BF20" s="3">
        <v>-5.3117876000000001E-2</v>
      </c>
      <c r="BG20" s="3">
        <v>-3.0662025999999998E-2</v>
      </c>
      <c r="BH20" s="3">
        <v>1.3486913999999999E-2</v>
      </c>
      <c r="BI20" s="3">
        <v>2.0154839000000001E-2</v>
      </c>
      <c r="BJ20" s="3">
        <v>12744208.029999999</v>
      </c>
      <c r="BK20" s="3">
        <v>10623402.58</v>
      </c>
      <c r="BL20" s="3">
        <v>3873722.8</v>
      </c>
      <c r="BM20" s="3">
        <v>31544724.469999999</v>
      </c>
      <c r="BN20" s="3">
        <v>12010146.33</v>
      </c>
      <c r="BO20" s="3">
        <v>42316835.840000004</v>
      </c>
      <c r="BP20" s="3">
        <v>49395756.579999998</v>
      </c>
      <c r="BQ20" s="3">
        <v>2962413.6129999999</v>
      </c>
      <c r="BR20" s="3">
        <v>1734769529</v>
      </c>
      <c r="BS20" s="3">
        <v>28358550.460000001</v>
      </c>
      <c r="BT20" s="3">
        <v>605696687.89999998</v>
      </c>
      <c r="BU20" s="3">
        <v>90685535.299999997</v>
      </c>
      <c r="BV20" s="3">
        <v>4599408.6660000002</v>
      </c>
      <c r="BW20" s="3">
        <v>603197.49190000002</v>
      </c>
      <c r="BX20" s="3">
        <v>6160.3666800000001</v>
      </c>
      <c r="BY20" s="3">
        <v>1291656.0689999999</v>
      </c>
      <c r="BZ20" s="3">
        <v>749105.3186</v>
      </c>
      <c r="CA20" s="3">
        <v>5123422.1830000002</v>
      </c>
      <c r="CB20" s="3">
        <v>1895419.622</v>
      </c>
      <c r="CC20" s="3">
        <v>81614677</v>
      </c>
      <c r="CD20" s="3">
        <v>88325839.819999993</v>
      </c>
      <c r="CE20" s="3">
        <v>648907104.70000005</v>
      </c>
      <c r="CF20" s="3">
        <v>822634303.29999995</v>
      </c>
      <c r="CG20" s="3">
        <v>217207.49119999999</v>
      </c>
      <c r="CH20" s="3">
        <v>2345582.7110000001</v>
      </c>
      <c r="CI20" s="3">
        <v>9995336.3780000005</v>
      </c>
      <c r="CJ20" s="3">
        <v>1102555574</v>
      </c>
      <c r="CK20" s="3">
        <v>3050710426</v>
      </c>
      <c r="CL20" s="3">
        <v>7123153.6210000003</v>
      </c>
      <c r="CM20" s="3">
        <v>2075869.8289999999</v>
      </c>
      <c r="CN20" s="3">
        <v>203371546.80000001</v>
      </c>
      <c r="CO20" s="3">
        <v>4613585.551</v>
      </c>
      <c r="CP20" s="3">
        <v>659597355.29999995</v>
      </c>
      <c r="CQ20" s="3">
        <v>11468413.49</v>
      </c>
      <c r="CR20" s="3">
        <v>1994256.824</v>
      </c>
      <c r="CS20" s="3">
        <v>30486347.239999998</v>
      </c>
      <c r="CT20" s="3">
        <v>4421681.4919999996</v>
      </c>
      <c r="CU20" s="3">
        <v>21815710.739999998</v>
      </c>
      <c r="CV20" s="3">
        <v>4147497.4440000001</v>
      </c>
      <c r="CW20" s="3">
        <v>81845484.129999995</v>
      </c>
      <c r="CX20" s="3">
        <v>27064414.41</v>
      </c>
      <c r="CY20" s="3">
        <v>180878959.59999999</v>
      </c>
      <c r="CZ20" s="3">
        <v>1583418447</v>
      </c>
      <c r="DA20" s="3">
        <v>43500320.460000001</v>
      </c>
      <c r="DB20" s="3">
        <v>85482214.659999996</v>
      </c>
      <c r="DC20" s="3">
        <v>5752344.5530000003</v>
      </c>
      <c r="DD20" s="3">
        <v>151955357.5</v>
      </c>
      <c r="DE20" s="3">
        <v>268977691.10000002</v>
      </c>
      <c r="DF20" s="3">
        <v>24452272.91</v>
      </c>
    </row>
    <row r="21" spans="1:110" ht="15" customHeight="1" x14ac:dyDescent="0.2">
      <c r="A21" s="3" t="s">
        <v>261</v>
      </c>
      <c r="B21" s="3" t="s">
        <v>414</v>
      </c>
      <c r="C21" s="3" t="s">
        <v>14</v>
      </c>
      <c r="D21" s="3">
        <v>39</v>
      </c>
      <c r="E21" s="3" t="s">
        <v>431</v>
      </c>
      <c r="F21" s="3">
        <v>1</v>
      </c>
      <c r="G21" s="3" t="s">
        <v>46</v>
      </c>
      <c r="H21" s="3" t="s">
        <v>23</v>
      </c>
      <c r="I21" s="3">
        <v>0.17840271599999999</v>
      </c>
      <c r="J21" s="3">
        <v>0.90390305599999998</v>
      </c>
      <c r="K21">
        <v>-0.76093607900000004</v>
      </c>
      <c r="L21" s="3">
        <f t="shared" si="0"/>
        <v>-0.17840271599999999</v>
      </c>
      <c r="M21" s="3">
        <v>0.42673382999999998</v>
      </c>
      <c r="N21" s="3">
        <v>-3.0831687269999999</v>
      </c>
      <c r="O21" s="3">
        <v>2.9813981730000001</v>
      </c>
      <c r="P21" s="3">
        <v>-2.0156495250000002</v>
      </c>
      <c r="Q21" s="3">
        <v>0.68078078099999995</v>
      </c>
      <c r="R21" s="3">
        <v>2.0257975090000002</v>
      </c>
      <c r="S21" s="3">
        <v>-0.54083895599999998</v>
      </c>
      <c r="T21" s="3">
        <v>1.4233724560000001</v>
      </c>
      <c r="U21" s="3">
        <v>0.20848635800000001</v>
      </c>
      <c r="V21" s="3">
        <v>0.82343354599999996</v>
      </c>
      <c r="W21" s="3">
        <v>-0.58159558700000002</v>
      </c>
      <c r="X21" s="3">
        <v>-0.684539801</v>
      </c>
      <c r="Y21" s="3">
        <v>-0.37087875399999998</v>
      </c>
      <c r="Z21" s="3">
        <v>1.1780002000000001</v>
      </c>
      <c r="AA21" s="3">
        <v>-0.90991378199999995</v>
      </c>
      <c r="AB21" s="3">
        <v>0.77420438899999999</v>
      </c>
      <c r="AC21" s="3">
        <v>1.4987173009999999</v>
      </c>
      <c r="AD21" s="3">
        <v>-0.48774324600000002</v>
      </c>
      <c r="AE21" s="3">
        <v>0.30228040699999997</v>
      </c>
      <c r="AF21" s="3">
        <v>0.54194297000000002</v>
      </c>
      <c r="AG21" s="3">
        <v>0.13902442400000001</v>
      </c>
      <c r="AH21" s="3">
        <v>-8.7207243000000004E-2</v>
      </c>
      <c r="AI21" s="3">
        <v>-0.95877832299999999</v>
      </c>
      <c r="AJ21" s="3">
        <v>0.121956484</v>
      </c>
      <c r="AK21" s="3">
        <v>-0.44656768699999999</v>
      </c>
      <c r="AL21" s="3">
        <v>0.470988344</v>
      </c>
      <c r="AM21" s="3">
        <v>0.841861423</v>
      </c>
      <c r="AN21" s="3">
        <v>0.71494925499999995</v>
      </c>
      <c r="AO21" s="3">
        <v>-0.115239465</v>
      </c>
      <c r="AP21" s="3">
        <v>-4.3251394999999998E-2</v>
      </c>
      <c r="AQ21" s="3">
        <v>0.117016934</v>
      </c>
      <c r="AR21" s="3">
        <v>-0.19967563999999999</v>
      </c>
      <c r="AS21" s="3">
        <v>-0.140823383</v>
      </c>
      <c r="AT21" s="3">
        <v>0.37489636700000001</v>
      </c>
      <c r="AU21" s="3">
        <v>-0.29040505700000002</v>
      </c>
      <c r="AV21" s="3">
        <v>0.24102351</v>
      </c>
      <c r="AW21" s="3">
        <v>-9.0997411E-2</v>
      </c>
      <c r="AX21" s="3">
        <v>0.106172251</v>
      </c>
      <c r="AY21" s="3">
        <v>-7.9057428999999999E-2</v>
      </c>
      <c r="AZ21" s="3">
        <v>0.174157797</v>
      </c>
      <c r="BA21" s="3">
        <v>-7.1576727000000007E-2</v>
      </c>
      <c r="BB21" s="3">
        <v>0.16301201000000001</v>
      </c>
      <c r="BC21" s="3">
        <v>4.0750928999999998E-2</v>
      </c>
      <c r="BD21" s="3">
        <v>5.4741828999999999E-2</v>
      </c>
      <c r="BE21" s="3">
        <v>4.0073115999999999E-2</v>
      </c>
      <c r="BF21" s="3">
        <v>-9.5501419999999993E-3</v>
      </c>
      <c r="BG21" s="3">
        <v>-6.2044242999999999E-2</v>
      </c>
      <c r="BH21" s="3">
        <v>-1.147693E-3</v>
      </c>
      <c r="BI21" s="3">
        <v>1.2684152000000001E-2</v>
      </c>
      <c r="BJ21" s="3">
        <v>18382451.850000001</v>
      </c>
      <c r="BK21" s="3">
        <v>28321338.02</v>
      </c>
      <c r="BL21" s="3">
        <v>6759383.0290000001</v>
      </c>
      <c r="BM21" s="3">
        <v>170609424.80000001</v>
      </c>
      <c r="BN21" s="3">
        <v>8180241.6679999996</v>
      </c>
      <c r="BO21" s="3">
        <v>21961842.190000001</v>
      </c>
      <c r="BP21" s="3">
        <v>27206916.809999999</v>
      </c>
      <c r="BQ21" s="3">
        <v>1612311.6170000001</v>
      </c>
      <c r="BR21" s="3">
        <v>1383294599</v>
      </c>
      <c r="BS21" s="3">
        <v>4241545.9749999996</v>
      </c>
      <c r="BT21" s="3">
        <v>304520702.69999999</v>
      </c>
      <c r="BU21" s="3">
        <v>90087129.280000001</v>
      </c>
      <c r="BV21" s="3">
        <v>2134357.2379999999</v>
      </c>
      <c r="BW21" s="3">
        <v>343354.41499999998</v>
      </c>
      <c r="BX21" s="3">
        <v>5107.5251900000003</v>
      </c>
      <c r="BY21" s="3">
        <v>2730221.4470000002</v>
      </c>
      <c r="BZ21" s="3">
        <v>696252.11640000006</v>
      </c>
      <c r="CA21" s="3">
        <v>4459489.9040000001</v>
      </c>
      <c r="CB21" s="3">
        <v>1419356.561</v>
      </c>
      <c r="CC21" s="3">
        <v>76040354.780000001</v>
      </c>
      <c r="CD21" s="3">
        <v>99321803.620000005</v>
      </c>
      <c r="CE21" s="3">
        <v>672835714.70000005</v>
      </c>
      <c r="CF21" s="3">
        <v>1040346051</v>
      </c>
      <c r="CG21" s="3">
        <v>1590926.9</v>
      </c>
      <c r="CH21" s="3">
        <v>373068.78600000002</v>
      </c>
      <c r="CI21" s="3">
        <v>15506460.07</v>
      </c>
      <c r="CJ21" s="3">
        <v>1156164009</v>
      </c>
      <c r="CK21" s="3">
        <v>2839302625</v>
      </c>
      <c r="CL21" s="3">
        <v>4177735.8840000001</v>
      </c>
      <c r="CM21" s="3">
        <v>1319924.507</v>
      </c>
      <c r="CN21" s="3">
        <v>188570880.59999999</v>
      </c>
      <c r="CO21" s="3">
        <v>5059092.7379999999</v>
      </c>
      <c r="CP21" s="3">
        <v>859692201.29999995</v>
      </c>
      <c r="CQ21" s="3">
        <v>16106330.890000001</v>
      </c>
      <c r="CR21" s="3">
        <v>3470563.2420000001</v>
      </c>
      <c r="CS21" s="3">
        <v>41820941.359999999</v>
      </c>
      <c r="CT21" s="3">
        <v>3433998.219</v>
      </c>
      <c r="CU21" s="3">
        <v>10881063.560000001</v>
      </c>
      <c r="CV21" s="3">
        <v>716060.00910000002</v>
      </c>
      <c r="CW21" s="3">
        <v>16672467.630000001</v>
      </c>
      <c r="CX21" s="3">
        <v>4800398.3430000003</v>
      </c>
      <c r="CY21" s="3">
        <v>70440734.579999998</v>
      </c>
      <c r="CZ21" s="3">
        <v>2142745135</v>
      </c>
      <c r="DA21" s="3">
        <v>13913615.279999999</v>
      </c>
      <c r="DB21" s="3">
        <v>14892336.17</v>
      </c>
      <c r="DC21" s="3">
        <v>252036.05549999999</v>
      </c>
      <c r="DD21" s="3">
        <v>111194006.5</v>
      </c>
      <c r="DE21" s="3">
        <v>156787273.5</v>
      </c>
      <c r="DF21" s="3">
        <v>39257247.479999997</v>
      </c>
    </row>
    <row r="22" spans="1:110" ht="15" customHeight="1" x14ac:dyDescent="0.2">
      <c r="A22" s="3" t="s">
        <v>234</v>
      </c>
      <c r="B22" s="3" t="s">
        <v>414</v>
      </c>
      <c r="C22" s="3" t="s">
        <v>14</v>
      </c>
      <c r="D22" s="3">
        <v>39</v>
      </c>
      <c r="E22" s="3" t="s">
        <v>431</v>
      </c>
      <c r="F22" s="3">
        <v>2</v>
      </c>
      <c r="G22" s="3" t="s">
        <v>51</v>
      </c>
      <c r="H22" s="3" t="s">
        <v>23</v>
      </c>
      <c r="I22" s="3">
        <v>0.67849662799999999</v>
      </c>
      <c r="J22" s="3">
        <v>-0.13506759700000001</v>
      </c>
      <c r="K22">
        <v>-0.21988379</v>
      </c>
      <c r="L22" s="3">
        <f t="shared" si="0"/>
        <v>-0.67849662799999999</v>
      </c>
      <c r="M22" s="3">
        <v>0.39171252099999998</v>
      </c>
      <c r="N22" s="3">
        <v>-1.700773324</v>
      </c>
      <c r="O22" s="3">
        <v>0.75578103900000004</v>
      </c>
      <c r="P22" s="3">
        <v>-2.1730374069999998</v>
      </c>
      <c r="Q22" s="3">
        <v>3.2765165449999998</v>
      </c>
      <c r="R22" s="3">
        <v>3.5857244869999998</v>
      </c>
      <c r="S22" s="3">
        <v>-0.115632051</v>
      </c>
      <c r="T22" s="3">
        <v>-0.35690255999999998</v>
      </c>
      <c r="U22" s="3">
        <v>-1.367804128</v>
      </c>
      <c r="V22" s="3">
        <v>1.3179054139999999</v>
      </c>
      <c r="W22" s="3">
        <v>0.45181783399999997</v>
      </c>
      <c r="X22" s="3">
        <v>0.330465124</v>
      </c>
      <c r="Y22" s="3">
        <v>-0.65363437599999996</v>
      </c>
      <c r="Z22" s="3">
        <v>0.80830794399999994</v>
      </c>
      <c r="AA22" s="3">
        <v>-2.0340964490000002</v>
      </c>
      <c r="AB22" s="3">
        <v>1.2683341829999999</v>
      </c>
      <c r="AC22" s="3">
        <v>1.7019886829999999</v>
      </c>
      <c r="AD22" s="3">
        <v>-0.44421973999999997</v>
      </c>
      <c r="AE22" s="3">
        <v>-0.99521629</v>
      </c>
      <c r="AF22" s="3">
        <v>0.170611596</v>
      </c>
      <c r="AG22" s="3">
        <v>0.47031081600000002</v>
      </c>
      <c r="AH22" s="3">
        <v>0.38111927499999998</v>
      </c>
      <c r="AI22" s="3">
        <v>0.62459092999999999</v>
      </c>
      <c r="AJ22" s="3">
        <v>-0.713861368</v>
      </c>
      <c r="AK22" s="3">
        <v>-0.50312144199999997</v>
      </c>
      <c r="AL22" s="3">
        <v>-0.36954920800000002</v>
      </c>
      <c r="AM22" s="3">
        <v>-0.44662097899999997</v>
      </c>
      <c r="AN22" s="3">
        <v>8.3109236000000003E-2</v>
      </c>
      <c r="AO22" s="3">
        <v>-8.9792592000000004E-2</v>
      </c>
      <c r="AP22" s="3">
        <v>-0.23934709500000001</v>
      </c>
      <c r="AQ22" s="3">
        <v>-0.33667156300000001</v>
      </c>
      <c r="AR22" s="3">
        <v>0.15932985199999999</v>
      </c>
      <c r="AS22" s="3">
        <v>-0.473158523</v>
      </c>
      <c r="AT22" s="3">
        <v>-3.7946279999999999E-2</v>
      </c>
      <c r="AU22" s="3">
        <v>2.7269893999999999E-2</v>
      </c>
      <c r="AV22" s="3">
        <v>-0.174800229</v>
      </c>
      <c r="AW22" s="3">
        <v>-6.5494067000000003E-2</v>
      </c>
      <c r="AX22" s="3">
        <v>0.248094962</v>
      </c>
      <c r="AY22" s="3">
        <v>5.3364553000000002E-2</v>
      </c>
      <c r="AZ22" s="3">
        <v>-5.5168494999999998E-2</v>
      </c>
      <c r="BA22" s="3">
        <v>5.8316761000000002E-2</v>
      </c>
      <c r="BB22" s="3">
        <v>-8.3373747999999998E-2</v>
      </c>
      <c r="BC22" s="3">
        <v>-3.7423975999999998E-2</v>
      </c>
      <c r="BD22" s="3">
        <v>3.3285158000000002E-2</v>
      </c>
      <c r="BE22" s="3">
        <v>-4.1620861000000002E-2</v>
      </c>
      <c r="BF22" s="3">
        <v>3.5321890000000002E-2</v>
      </c>
      <c r="BG22" s="3">
        <v>3.1128327000000001E-2</v>
      </c>
      <c r="BH22" s="3">
        <v>4.1379520000000003E-3</v>
      </c>
      <c r="BI22" s="3">
        <v>-7.2082639999999998E-3</v>
      </c>
      <c r="BJ22" s="3">
        <v>22048257</v>
      </c>
      <c r="BK22" s="3">
        <v>19164064.289999999</v>
      </c>
      <c r="BL22" s="3">
        <v>6806768.2470000004</v>
      </c>
      <c r="BM22" s="3">
        <v>176465708.40000001</v>
      </c>
      <c r="BN22" s="3">
        <v>15352264.98</v>
      </c>
      <c r="BO22" s="3">
        <v>18806830.32</v>
      </c>
      <c r="BP22" s="3">
        <v>22602382.32</v>
      </c>
      <c r="BQ22" s="3">
        <v>1433655.557</v>
      </c>
      <c r="BR22" s="3">
        <v>1219550049</v>
      </c>
      <c r="BS22" s="3">
        <v>7019032.6220000004</v>
      </c>
      <c r="BT22" s="3">
        <v>238509241.5</v>
      </c>
      <c r="BU22" s="3">
        <v>85750993.769999996</v>
      </c>
      <c r="BV22" s="3">
        <v>2089619.6680000001</v>
      </c>
      <c r="BW22" s="3">
        <v>397276.6912</v>
      </c>
      <c r="BX22" s="3">
        <v>7347.9014580000003</v>
      </c>
      <c r="BY22" s="3">
        <v>513500.6581</v>
      </c>
      <c r="BZ22" s="3">
        <v>341494.32699999999</v>
      </c>
      <c r="CA22" s="3">
        <v>2042606.3230000001</v>
      </c>
      <c r="CB22" s="3">
        <v>1142563.67</v>
      </c>
      <c r="CC22" s="3">
        <v>79385392.769999996</v>
      </c>
      <c r="CD22" s="3">
        <v>86559160.230000004</v>
      </c>
      <c r="CE22" s="3">
        <v>570629711.5</v>
      </c>
      <c r="CF22" s="3">
        <v>970781852.20000005</v>
      </c>
      <c r="CG22" s="3">
        <v>1118483.4650000001</v>
      </c>
      <c r="CH22" s="3">
        <v>446171.66720000003</v>
      </c>
      <c r="CI22" s="3">
        <v>14207061.949999999</v>
      </c>
      <c r="CJ22" s="3">
        <v>1129932681</v>
      </c>
      <c r="CK22" s="3">
        <v>2354443016</v>
      </c>
      <c r="CL22" s="3">
        <v>9312030.0549999997</v>
      </c>
      <c r="CM22" s="3">
        <v>6297759.6730000004</v>
      </c>
      <c r="CN22" s="3">
        <v>202732511</v>
      </c>
      <c r="CO22" s="3">
        <v>4251442.9759999998</v>
      </c>
      <c r="CP22" s="3">
        <v>839008909.39999998</v>
      </c>
      <c r="CQ22" s="3">
        <v>16717202.130000001</v>
      </c>
      <c r="CR22" s="3">
        <v>1833544.1710000001</v>
      </c>
      <c r="CS22" s="3">
        <v>33459066.010000002</v>
      </c>
      <c r="CT22" s="3">
        <v>10257601.98</v>
      </c>
      <c r="CU22" s="3">
        <v>48840726.880000003</v>
      </c>
      <c r="CV22" s="3">
        <v>839552.96530000004</v>
      </c>
      <c r="CW22" s="3">
        <v>21079832.829999998</v>
      </c>
      <c r="CX22" s="3">
        <v>5931159.835</v>
      </c>
      <c r="CY22" s="3">
        <v>63926737.359999999</v>
      </c>
      <c r="CZ22" s="3">
        <v>2166082156</v>
      </c>
      <c r="DA22" s="3">
        <v>21196420.73</v>
      </c>
      <c r="DB22" s="3">
        <v>19103569.940000001</v>
      </c>
      <c r="DC22" s="3">
        <v>2560871.5350000001</v>
      </c>
      <c r="DD22" s="3">
        <v>206539342.80000001</v>
      </c>
      <c r="DE22" s="3">
        <v>1324778981</v>
      </c>
      <c r="DF22" s="3">
        <v>29448679.02</v>
      </c>
    </row>
    <row r="23" spans="1:110" ht="15" customHeight="1" x14ac:dyDescent="0.2">
      <c r="A23" s="3" t="s">
        <v>432</v>
      </c>
      <c r="B23" s="3" t="s">
        <v>414</v>
      </c>
      <c r="C23" s="3" t="s">
        <v>14</v>
      </c>
      <c r="D23" s="3">
        <v>40</v>
      </c>
      <c r="E23" s="3" t="s">
        <v>433</v>
      </c>
      <c r="F23" s="3">
        <v>1</v>
      </c>
      <c r="G23" s="3" t="s">
        <v>51</v>
      </c>
      <c r="H23" s="3" t="s">
        <v>23</v>
      </c>
      <c r="I23" s="3">
        <v>-1.7800916449999999</v>
      </c>
      <c r="J23" s="3">
        <v>-1.6144372549999999</v>
      </c>
      <c r="K23">
        <v>-0.35580253499999998</v>
      </c>
      <c r="L23" s="3">
        <f t="shared" si="0"/>
        <v>1.7800916449999999</v>
      </c>
      <c r="M23" s="3">
        <v>0.80792412800000002</v>
      </c>
      <c r="N23" s="3">
        <v>5.1750695999999999E-2</v>
      </c>
      <c r="O23" s="3">
        <v>2.053282179</v>
      </c>
      <c r="P23" s="3">
        <v>0.65881942400000004</v>
      </c>
      <c r="Q23" s="3">
        <v>1.8438133800000001</v>
      </c>
      <c r="R23" s="3">
        <v>-0.97325308899999996</v>
      </c>
      <c r="S23" s="3">
        <v>1.2812485090000001</v>
      </c>
      <c r="T23" s="3">
        <v>0.13453324799999999</v>
      </c>
      <c r="U23" s="3">
        <v>0.535211188</v>
      </c>
      <c r="V23" s="3">
        <v>-1.1851222320000001</v>
      </c>
      <c r="W23" s="3">
        <v>-4.8262485000000001E-2</v>
      </c>
      <c r="X23" s="3">
        <v>-1.1702849980000001</v>
      </c>
      <c r="Y23" s="3">
        <v>0.91001258600000001</v>
      </c>
      <c r="Z23" s="3">
        <v>0.71488566499999995</v>
      </c>
      <c r="AA23" s="3">
        <v>-0.81181953200000001</v>
      </c>
      <c r="AB23" s="3">
        <v>-0.51766702399999998</v>
      </c>
      <c r="AC23" s="3">
        <v>0.12088876799999999</v>
      </c>
      <c r="AD23" s="3">
        <v>0.159329742</v>
      </c>
      <c r="AE23" s="3">
        <v>5.7579650000000003E-2</v>
      </c>
      <c r="AF23" s="3">
        <v>-0.11117225</v>
      </c>
      <c r="AG23" s="3">
        <v>-0.43750554400000002</v>
      </c>
      <c r="AH23" s="3">
        <v>-0.55009892199999999</v>
      </c>
      <c r="AI23" s="3">
        <v>-0.30119239599999997</v>
      </c>
      <c r="AJ23" s="3">
        <v>0.30473646799999998</v>
      </c>
      <c r="AK23" s="3">
        <v>0.384612654</v>
      </c>
      <c r="AL23" s="3">
        <v>-2.505742E-3</v>
      </c>
      <c r="AM23" s="3">
        <v>-0.328314047</v>
      </c>
      <c r="AN23" s="3">
        <v>-0.243605552</v>
      </c>
      <c r="AO23" s="3">
        <v>-8.8293620000000003E-3</v>
      </c>
      <c r="AP23" s="3">
        <v>0.31246448500000001</v>
      </c>
      <c r="AQ23" s="3">
        <v>8.8650153999999995E-2</v>
      </c>
      <c r="AR23" s="3">
        <v>0.14752354000000001</v>
      </c>
      <c r="AS23" s="3">
        <v>-0.12957769899999999</v>
      </c>
      <c r="AT23" s="3">
        <v>0.14449635899999999</v>
      </c>
      <c r="AU23" s="3">
        <v>0.118280176</v>
      </c>
      <c r="AV23" s="3">
        <v>0.13556301900000001</v>
      </c>
      <c r="AW23" s="3">
        <v>2.7747585000000002E-2</v>
      </c>
      <c r="AX23" s="3">
        <v>7.0860286999999994E-2</v>
      </c>
      <c r="AY23" s="3">
        <v>7.9642967999999995E-2</v>
      </c>
      <c r="AZ23" s="3">
        <v>4.5420231999999998E-2</v>
      </c>
      <c r="BA23" s="3">
        <v>0.15019601099999999</v>
      </c>
      <c r="BB23" s="3">
        <v>-3.0681496999999999E-2</v>
      </c>
      <c r="BC23" s="3">
        <v>-7.7328394999999994E-2</v>
      </c>
      <c r="BD23" s="3">
        <v>0.123044259</v>
      </c>
      <c r="BE23" s="3">
        <v>6.2235153000000001E-2</v>
      </c>
      <c r="BF23" s="3">
        <v>0.10312094199999999</v>
      </c>
      <c r="BG23" s="3">
        <v>2.93181E-3</v>
      </c>
      <c r="BH23" s="3">
        <v>3.6613150000000001E-3</v>
      </c>
      <c r="BI23" s="3">
        <v>1.0096599E-2</v>
      </c>
      <c r="BJ23" s="3">
        <v>11428508.52</v>
      </c>
      <c r="BK23" s="3">
        <v>10616885.27</v>
      </c>
      <c r="BL23" s="3">
        <v>8419497.4839999992</v>
      </c>
      <c r="BM23" s="3">
        <v>26216283.02</v>
      </c>
      <c r="BN23" s="3">
        <v>12220114.460000001</v>
      </c>
      <c r="BO23" s="3">
        <v>37328482.380000003</v>
      </c>
      <c r="BP23" s="3">
        <v>38635418.07</v>
      </c>
      <c r="BQ23" s="3">
        <v>2844904.3990000002</v>
      </c>
      <c r="BR23" s="3">
        <v>1546743529</v>
      </c>
      <c r="BS23" s="3">
        <v>4643888.8689999999</v>
      </c>
      <c r="BT23" s="3">
        <v>582641741.60000002</v>
      </c>
      <c r="BU23" s="3">
        <v>75344949.120000005</v>
      </c>
      <c r="BV23" s="3">
        <v>5142059.3090000004</v>
      </c>
      <c r="BW23" s="3">
        <v>694722.21810000006</v>
      </c>
      <c r="BX23" s="3">
        <v>5197.0202429999999</v>
      </c>
      <c r="BY23" s="3">
        <v>5414885.7220000001</v>
      </c>
      <c r="BZ23" s="3">
        <v>4318319.6849999996</v>
      </c>
      <c r="CA23" s="3">
        <v>3823533.7549999999</v>
      </c>
      <c r="CB23" s="3">
        <v>2705923.3160000001</v>
      </c>
      <c r="CC23" s="3">
        <v>60679288.359999999</v>
      </c>
      <c r="CD23" s="3">
        <v>71386169.890000001</v>
      </c>
      <c r="CE23" s="3">
        <v>590751665.39999998</v>
      </c>
      <c r="CF23" s="3">
        <v>745576576.20000005</v>
      </c>
      <c r="CG23" s="3">
        <v>482576.9742</v>
      </c>
      <c r="CH23" s="3">
        <v>522902.07169999997</v>
      </c>
      <c r="CI23" s="3">
        <v>7566396.3140000002</v>
      </c>
      <c r="CJ23" s="3">
        <v>1046244129</v>
      </c>
      <c r="CK23" s="3">
        <v>3095397109</v>
      </c>
      <c r="CL23" s="3">
        <v>10533944.26</v>
      </c>
      <c r="CM23" s="3">
        <v>128190.18180000001</v>
      </c>
      <c r="CN23" s="3">
        <v>170656141.30000001</v>
      </c>
      <c r="CO23" s="3">
        <v>2473827.9709999999</v>
      </c>
      <c r="CP23" s="3">
        <v>605694409.5</v>
      </c>
      <c r="CQ23" s="3">
        <v>9305301.0810000002</v>
      </c>
      <c r="CR23" s="3">
        <v>1943515.0859999999</v>
      </c>
      <c r="CS23" s="3">
        <v>32634707.780000001</v>
      </c>
      <c r="CT23" s="3">
        <v>1761487.0970000001</v>
      </c>
      <c r="CU23" s="3">
        <v>31267048.550000001</v>
      </c>
      <c r="CV23" s="3">
        <v>2930780.409</v>
      </c>
      <c r="CW23" s="3">
        <v>70609898.310000002</v>
      </c>
      <c r="CX23" s="3">
        <v>23096509.989999998</v>
      </c>
      <c r="CY23" s="3">
        <v>149242509.69999999</v>
      </c>
      <c r="CZ23" s="3">
        <v>1428690069</v>
      </c>
      <c r="DA23" s="3">
        <v>34655199.590000004</v>
      </c>
      <c r="DB23" s="3">
        <v>58329316.93</v>
      </c>
      <c r="DC23" s="3">
        <v>11251611.16</v>
      </c>
      <c r="DD23" s="3">
        <v>161905607.19999999</v>
      </c>
      <c r="DE23" s="3">
        <v>11438667.09</v>
      </c>
      <c r="DF23" s="3">
        <v>37352578.329999998</v>
      </c>
    </row>
    <row r="24" spans="1:110" ht="15" customHeight="1" x14ac:dyDescent="0.2">
      <c r="A24" s="3" t="s">
        <v>434</v>
      </c>
      <c r="B24" s="3" t="s">
        <v>414</v>
      </c>
      <c r="C24" s="3" t="s">
        <v>14</v>
      </c>
      <c r="D24" s="3">
        <v>40</v>
      </c>
      <c r="E24" s="3" t="s">
        <v>433</v>
      </c>
      <c r="F24" s="3">
        <v>2</v>
      </c>
      <c r="G24" s="3" t="s">
        <v>46</v>
      </c>
      <c r="H24" s="3" t="s">
        <v>54</v>
      </c>
      <c r="I24" s="3">
        <v>0.62153782899999999</v>
      </c>
      <c r="J24" s="3">
        <v>1.215736478</v>
      </c>
      <c r="K24">
        <v>1.882337777</v>
      </c>
      <c r="L24" s="3">
        <f t="shared" si="0"/>
        <v>-0.62153782899999999</v>
      </c>
      <c r="M24" s="3">
        <v>0.55603131800000005</v>
      </c>
      <c r="N24" s="3">
        <v>0.49269285899999998</v>
      </c>
      <c r="O24" s="3">
        <v>1.655332005</v>
      </c>
      <c r="P24" s="3">
        <v>0.72615550299999998</v>
      </c>
      <c r="Q24" s="3">
        <v>2.37811963</v>
      </c>
      <c r="R24" s="3">
        <v>-0.182101179</v>
      </c>
      <c r="S24" s="3">
        <v>1.1365543309999999</v>
      </c>
      <c r="T24" s="3">
        <v>0.243854824</v>
      </c>
      <c r="U24" s="3">
        <v>1.3200779979999999</v>
      </c>
      <c r="V24" s="3">
        <v>-0.83655684399999997</v>
      </c>
      <c r="W24" s="3">
        <v>0.13678991400000001</v>
      </c>
      <c r="X24" s="3">
        <v>-1.107139139</v>
      </c>
      <c r="Y24" s="3">
        <v>-6.1998510999999999E-2</v>
      </c>
      <c r="Z24" s="3">
        <v>-0.764608171</v>
      </c>
      <c r="AA24" s="3">
        <v>-0.55333526899999996</v>
      </c>
      <c r="AB24" s="3">
        <v>-0.144622955</v>
      </c>
      <c r="AC24" s="3">
        <v>-0.90279507000000003</v>
      </c>
      <c r="AD24" s="3">
        <v>0.45489505200000002</v>
      </c>
      <c r="AE24" s="3">
        <v>-0.36957990099999999</v>
      </c>
      <c r="AF24" s="3">
        <v>-5.8669930000000002E-2</v>
      </c>
      <c r="AG24" s="3">
        <v>-0.54882243100000005</v>
      </c>
      <c r="AH24" s="3">
        <v>9.6248973000000002E-2</v>
      </c>
      <c r="AI24" s="3">
        <v>-0.154476633</v>
      </c>
      <c r="AJ24" s="3">
        <v>0.27411440999999998</v>
      </c>
      <c r="AK24" s="3">
        <v>-6.5394930000000004E-2</v>
      </c>
      <c r="AL24" s="3">
        <v>-8.0310007000000003E-2</v>
      </c>
      <c r="AM24" s="3">
        <v>5.7393537000000001E-2</v>
      </c>
      <c r="AN24" s="3">
        <v>0.42954800199999998</v>
      </c>
      <c r="AO24" s="3">
        <v>2.8800663000000001E-2</v>
      </c>
      <c r="AP24" s="3">
        <v>8.4134651000000005E-2</v>
      </c>
      <c r="AQ24" s="3">
        <v>0.117474169</v>
      </c>
      <c r="AR24" s="3">
        <v>0.166153304</v>
      </c>
      <c r="AS24" s="3">
        <v>7.8643440000000005E-3</v>
      </c>
      <c r="AT24" s="3">
        <v>-8.7927538E-2</v>
      </c>
      <c r="AU24" s="3">
        <v>0.13458561399999999</v>
      </c>
      <c r="AV24" s="3">
        <v>-0.12691707499999999</v>
      </c>
      <c r="AW24" s="3">
        <v>-0.28663583100000001</v>
      </c>
      <c r="AX24" s="3">
        <v>-8.4650613E-2</v>
      </c>
      <c r="AY24" s="3">
        <v>-6.5266559000000002E-2</v>
      </c>
      <c r="AZ24" s="3">
        <v>-4.1171849000000003E-2</v>
      </c>
      <c r="BA24" s="3">
        <v>6.7075289999999996E-2</v>
      </c>
      <c r="BB24" s="3">
        <v>9.1597253000000003E-2</v>
      </c>
      <c r="BC24" s="3">
        <v>-0.15189053</v>
      </c>
      <c r="BD24" s="3">
        <v>2.4049635E-2</v>
      </c>
      <c r="BE24" s="3">
        <v>-8.7867429999999996E-2</v>
      </c>
      <c r="BF24" s="3">
        <v>6.5534999999999996E-2</v>
      </c>
      <c r="BG24" s="3">
        <v>-7.9191991000000003E-2</v>
      </c>
      <c r="BH24" s="3">
        <v>-2.2892882E-2</v>
      </c>
      <c r="BI24" s="3">
        <v>3.0339060000000001E-2</v>
      </c>
      <c r="BJ24" s="3">
        <v>10975196.16</v>
      </c>
      <c r="BK24" s="3">
        <v>9882742.3399999999</v>
      </c>
      <c r="BL24" s="3">
        <v>5213763.3689999999</v>
      </c>
      <c r="BM24" s="3">
        <v>25763678.829999998</v>
      </c>
      <c r="BN24" s="3">
        <v>13773823.42</v>
      </c>
      <c r="BO24" s="3">
        <v>39404530.710000001</v>
      </c>
      <c r="BP24" s="3">
        <v>41966890.789999999</v>
      </c>
      <c r="BQ24" s="3">
        <v>2781098.497</v>
      </c>
      <c r="BR24" s="3">
        <v>1592402882</v>
      </c>
      <c r="BS24" s="3">
        <v>17901287.57</v>
      </c>
      <c r="BT24" s="3">
        <v>614546362.89999998</v>
      </c>
      <c r="BU24" s="3">
        <v>87971377.219999999</v>
      </c>
      <c r="BV24" s="3">
        <v>4112607.4419999998</v>
      </c>
      <c r="BW24" s="3">
        <v>618485.83750000002</v>
      </c>
      <c r="BX24" s="3">
        <v>9020.5409909999998</v>
      </c>
      <c r="BY24" s="3">
        <v>4234227.426</v>
      </c>
      <c r="BZ24" s="3">
        <v>4935739.7489999998</v>
      </c>
      <c r="CA24" s="3">
        <v>3766558.8689999999</v>
      </c>
      <c r="CB24" s="3">
        <v>1936155.85</v>
      </c>
      <c r="CC24" s="3">
        <v>74110474.150000006</v>
      </c>
      <c r="CD24" s="3">
        <v>83470897.209999993</v>
      </c>
      <c r="CE24" s="3">
        <v>569015122</v>
      </c>
      <c r="CF24" s="3">
        <v>717771159.89999998</v>
      </c>
      <c r="CG24" s="3">
        <v>136966.6796</v>
      </c>
      <c r="CH24" s="3">
        <v>2101161.7740000002</v>
      </c>
      <c r="CI24" s="3">
        <v>8038430.443</v>
      </c>
      <c r="CJ24" s="3">
        <v>1071394569</v>
      </c>
      <c r="CK24" s="3">
        <v>3067986011</v>
      </c>
      <c r="CL24" s="3">
        <v>9663401.2119999994</v>
      </c>
      <c r="CM24" s="3">
        <v>412259.86729999998</v>
      </c>
      <c r="CN24" s="3">
        <v>181322974.09999999</v>
      </c>
      <c r="CO24" s="3">
        <v>3304012.9640000002</v>
      </c>
      <c r="CP24" s="3">
        <v>638241181.5</v>
      </c>
      <c r="CQ24" s="3">
        <v>10238944.699999999</v>
      </c>
      <c r="CR24" s="3">
        <v>1409451.3540000001</v>
      </c>
      <c r="CS24" s="3">
        <v>34866484.100000001</v>
      </c>
      <c r="CT24" s="3">
        <v>1843669.1459999999</v>
      </c>
      <c r="CU24" s="3">
        <v>48981285.479999997</v>
      </c>
      <c r="CV24" s="3">
        <v>3809447.676</v>
      </c>
      <c r="CW24" s="3">
        <v>69090751.400000006</v>
      </c>
      <c r="CX24" s="3">
        <v>22444884.079999998</v>
      </c>
      <c r="CY24" s="3">
        <v>149314429.40000001</v>
      </c>
      <c r="CZ24" s="3">
        <v>1487693245</v>
      </c>
      <c r="DA24" s="3">
        <v>34945682.229999997</v>
      </c>
      <c r="DB24" s="3">
        <v>63328118.240000002</v>
      </c>
      <c r="DC24" s="3">
        <v>7447107.9440000001</v>
      </c>
      <c r="DD24" s="3">
        <v>179006423.09999999</v>
      </c>
      <c r="DE24" s="3">
        <v>100130007.40000001</v>
      </c>
      <c r="DF24" s="3">
        <v>26443451.609999999</v>
      </c>
    </row>
    <row r="25" spans="1:110" ht="15" customHeight="1" x14ac:dyDescent="0.2">
      <c r="A25" s="3" t="s">
        <v>435</v>
      </c>
      <c r="B25" s="3" t="s">
        <v>414</v>
      </c>
      <c r="C25" s="3" t="s">
        <v>14</v>
      </c>
      <c r="D25" s="3">
        <v>44</v>
      </c>
      <c r="E25" s="3" t="s">
        <v>436</v>
      </c>
      <c r="F25" s="3">
        <v>1</v>
      </c>
      <c r="G25" s="3" t="s">
        <v>46</v>
      </c>
      <c r="H25" s="3" t="s">
        <v>23</v>
      </c>
      <c r="I25" s="3">
        <v>-2.089049492</v>
      </c>
      <c r="J25" s="3">
        <v>-1.7208149109999999</v>
      </c>
      <c r="K25">
        <v>7.1239528999999996E-2</v>
      </c>
      <c r="L25" s="3">
        <f t="shared" si="0"/>
        <v>2.089049492</v>
      </c>
      <c r="M25" s="3">
        <v>-0.96047564900000004</v>
      </c>
      <c r="N25" s="3">
        <v>-1.0381827159999999</v>
      </c>
      <c r="O25" s="3">
        <v>2.7929729550000002</v>
      </c>
      <c r="P25" s="3">
        <v>1.063625941</v>
      </c>
      <c r="Q25" s="3">
        <v>0.80657386399999997</v>
      </c>
      <c r="R25" s="3">
        <v>0.58652191200000003</v>
      </c>
      <c r="S25" s="3">
        <v>0.53788971600000002</v>
      </c>
      <c r="T25" s="3">
        <v>0.26788581900000003</v>
      </c>
      <c r="U25" s="3">
        <v>-0.17665460299999999</v>
      </c>
      <c r="V25" s="3">
        <v>-0.401816218</v>
      </c>
      <c r="W25" s="3">
        <v>-1.407431423</v>
      </c>
      <c r="X25" s="3">
        <v>-1.2802414099999999</v>
      </c>
      <c r="Y25" s="3">
        <v>0.45387613399999999</v>
      </c>
      <c r="Z25" s="3">
        <v>0.313017832</v>
      </c>
      <c r="AA25" s="3">
        <v>-0.149465242</v>
      </c>
      <c r="AB25" s="3">
        <v>0.55701380599999994</v>
      </c>
      <c r="AC25" s="3">
        <v>-0.96333845399999996</v>
      </c>
      <c r="AD25" s="3">
        <v>-0.80476245000000002</v>
      </c>
      <c r="AE25" s="3">
        <v>0.32474372000000001</v>
      </c>
      <c r="AF25" s="3">
        <v>1.183097971</v>
      </c>
      <c r="AG25" s="3">
        <v>0.136179775</v>
      </c>
      <c r="AH25" s="3">
        <v>-0.42186311799999998</v>
      </c>
      <c r="AI25" s="3">
        <v>-4.6087599E-2</v>
      </c>
      <c r="AJ25" s="3">
        <v>0.161043925</v>
      </c>
      <c r="AK25" s="3">
        <v>6.8994274999999994E-2</v>
      </c>
      <c r="AL25" s="3">
        <v>0.37888659699999999</v>
      </c>
      <c r="AM25" s="3">
        <v>-0.58864444299999996</v>
      </c>
      <c r="AN25" s="3">
        <v>-0.72185421100000002</v>
      </c>
      <c r="AO25" s="3">
        <v>-0.14296551199999999</v>
      </c>
      <c r="AP25" s="3">
        <v>-0.37867155699999999</v>
      </c>
      <c r="AQ25" s="3">
        <v>-0.45825603799999998</v>
      </c>
      <c r="AR25" s="3">
        <v>-0.23915365599999999</v>
      </c>
      <c r="AS25" s="3">
        <v>0.218430401</v>
      </c>
      <c r="AT25" s="3">
        <v>0.31285998500000001</v>
      </c>
      <c r="AU25" s="3">
        <v>0.30831746399999999</v>
      </c>
      <c r="AV25" s="3">
        <v>-8.0258529999999995E-3</v>
      </c>
      <c r="AW25" s="3">
        <v>-0.13700738600000001</v>
      </c>
      <c r="AX25" s="3">
        <v>0.243144847</v>
      </c>
      <c r="AY25" s="3">
        <v>-2.1101821999999999E-2</v>
      </c>
      <c r="AZ25" s="3">
        <v>0.127869921</v>
      </c>
      <c r="BA25" s="3">
        <v>-2.6342205E-2</v>
      </c>
      <c r="BB25" s="3">
        <v>-9.1650731999999999E-2</v>
      </c>
      <c r="BC25" s="3">
        <v>1.4849065E-2</v>
      </c>
      <c r="BD25" s="3">
        <v>6.1680191000000002E-2</v>
      </c>
      <c r="BE25" s="3">
        <v>4.3621470000000002E-2</v>
      </c>
      <c r="BF25" s="3">
        <v>-5.3046586999999999E-2</v>
      </c>
      <c r="BG25" s="3">
        <v>-6.2647079999999999E-3</v>
      </c>
      <c r="BH25" s="3">
        <v>-3.4517926999999997E-2</v>
      </c>
      <c r="BI25" s="3">
        <v>-1.5941101999999999E-2</v>
      </c>
      <c r="BJ25" s="3">
        <v>14988542.07</v>
      </c>
      <c r="BK25" s="3">
        <v>16833229.629999999</v>
      </c>
      <c r="BL25" s="3">
        <v>11200087.199999999</v>
      </c>
      <c r="BM25" s="3">
        <v>42355008.759999998</v>
      </c>
      <c r="BN25" s="3">
        <v>8151391.3600000003</v>
      </c>
      <c r="BO25" s="3">
        <v>47283019.090000004</v>
      </c>
      <c r="BP25" s="3">
        <v>52412742.82</v>
      </c>
      <c r="BQ25" s="3">
        <v>3422418.591</v>
      </c>
      <c r="BR25" s="3">
        <v>2019993111</v>
      </c>
      <c r="BS25" s="3">
        <v>10972299.15</v>
      </c>
      <c r="BT25" s="3">
        <v>610959455.20000005</v>
      </c>
      <c r="BU25" s="3">
        <v>84454375.170000002</v>
      </c>
      <c r="BV25" s="3">
        <v>7851929.4210000001</v>
      </c>
      <c r="BW25" s="3">
        <v>245469.86869999999</v>
      </c>
      <c r="BX25" s="3">
        <v>11258.286679999999</v>
      </c>
      <c r="BY25" s="3">
        <v>8538363.2709999997</v>
      </c>
      <c r="BZ25" s="3">
        <v>911107.60789999994</v>
      </c>
      <c r="CA25" s="3">
        <v>4814462.165</v>
      </c>
      <c r="CB25" s="3">
        <v>2624886.4139999999</v>
      </c>
      <c r="CC25" s="3">
        <v>75618197.650000006</v>
      </c>
      <c r="CD25" s="3">
        <v>97465110.420000002</v>
      </c>
      <c r="CE25" s="3">
        <v>791095609</v>
      </c>
      <c r="CF25" s="3">
        <v>838804646.5</v>
      </c>
      <c r="CG25" s="3">
        <v>7001506.6720000003</v>
      </c>
      <c r="CH25" s="3">
        <v>953346.53020000004</v>
      </c>
      <c r="CI25" s="3">
        <v>11692975.720000001</v>
      </c>
      <c r="CJ25" s="3">
        <v>1311620690</v>
      </c>
      <c r="CK25" s="3">
        <v>3299061838</v>
      </c>
      <c r="CL25" s="3">
        <v>17990275.350000001</v>
      </c>
      <c r="CM25" s="3">
        <v>162386.1918</v>
      </c>
      <c r="CN25" s="3">
        <v>187541284</v>
      </c>
      <c r="CO25" s="3">
        <v>3985817.9780000001</v>
      </c>
      <c r="CP25" s="3">
        <v>672554206.70000005</v>
      </c>
      <c r="CQ25" s="3">
        <v>11092156.699999999</v>
      </c>
      <c r="CR25" s="3">
        <v>2681026.2340000002</v>
      </c>
      <c r="CS25" s="3">
        <v>33699542.079999998</v>
      </c>
      <c r="CT25" s="3">
        <v>2866542.7140000002</v>
      </c>
      <c r="CU25" s="3">
        <v>31841455.550000001</v>
      </c>
      <c r="CV25" s="3">
        <v>2869176.159</v>
      </c>
      <c r="CW25" s="3">
        <v>69043132.099999994</v>
      </c>
      <c r="CX25" s="3">
        <v>24037038.41</v>
      </c>
      <c r="CY25" s="3">
        <v>166770680.30000001</v>
      </c>
      <c r="CZ25" s="3">
        <v>1954374659</v>
      </c>
      <c r="DA25" s="3">
        <v>42799069.939999998</v>
      </c>
      <c r="DB25" s="3">
        <v>58397095.899999999</v>
      </c>
      <c r="DC25" s="3">
        <v>8903638.5069999993</v>
      </c>
      <c r="DD25" s="3">
        <v>106432325.3</v>
      </c>
      <c r="DE25" s="3">
        <v>12237550.84</v>
      </c>
      <c r="DF25" s="3">
        <v>29764352.48</v>
      </c>
    </row>
    <row r="26" spans="1:110" ht="15" customHeight="1" x14ac:dyDescent="0.2">
      <c r="A26" s="3" t="s">
        <v>437</v>
      </c>
      <c r="B26" s="3" t="s">
        <v>414</v>
      </c>
      <c r="C26" s="3" t="s">
        <v>14</v>
      </c>
      <c r="D26" s="3">
        <v>44</v>
      </c>
      <c r="E26" s="3" t="s">
        <v>436</v>
      </c>
      <c r="F26" s="3">
        <v>2</v>
      </c>
      <c r="G26" s="3" t="s">
        <v>51</v>
      </c>
      <c r="H26" s="3" t="s">
        <v>22</v>
      </c>
      <c r="I26" s="3">
        <v>-0.823041193</v>
      </c>
      <c r="J26" s="3">
        <v>1.012704713</v>
      </c>
      <c r="K26">
        <v>-0.43241902999999998</v>
      </c>
      <c r="L26" s="3">
        <f t="shared" si="0"/>
        <v>0.823041193</v>
      </c>
      <c r="M26" s="3">
        <v>0.45235186300000002</v>
      </c>
      <c r="N26" s="3">
        <v>-0.365787474</v>
      </c>
      <c r="O26" s="3">
        <v>1.888822073</v>
      </c>
      <c r="P26" s="3">
        <v>1.0643265120000001</v>
      </c>
      <c r="Q26" s="3">
        <v>1.3954642049999999</v>
      </c>
      <c r="R26" s="3">
        <v>-0.25084754500000001</v>
      </c>
      <c r="S26" s="3">
        <v>1.026432</v>
      </c>
      <c r="T26" s="3">
        <v>-0.65133876499999999</v>
      </c>
      <c r="U26" s="3">
        <v>1.4896967670000001</v>
      </c>
      <c r="V26" s="3">
        <v>-0.62515816000000002</v>
      </c>
      <c r="W26" s="3">
        <v>0.11801832700000001</v>
      </c>
      <c r="X26" s="3">
        <v>-0.95591834600000003</v>
      </c>
      <c r="Y26" s="3">
        <v>-4.9839188999999999E-2</v>
      </c>
      <c r="Z26" s="3">
        <v>-0.23524843100000001</v>
      </c>
      <c r="AA26" s="3">
        <v>-0.25564693900000002</v>
      </c>
      <c r="AB26" s="3">
        <v>0.385061869</v>
      </c>
      <c r="AC26" s="3">
        <v>-1.5915461</v>
      </c>
      <c r="AD26" s="3">
        <v>0.92920939499999999</v>
      </c>
      <c r="AE26" s="3">
        <v>-0.67109079800000004</v>
      </c>
      <c r="AF26" s="3">
        <v>-0.52257010800000003</v>
      </c>
      <c r="AG26" s="3">
        <v>-0.26264826699999999</v>
      </c>
      <c r="AH26" s="3">
        <v>-0.68731296099999994</v>
      </c>
      <c r="AI26" s="3">
        <v>0.34139641799999998</v>
      </c>
      <c r="AJ26" s="3">
        <v>9.3864020000000003E-3</v>
      </c>
      <c r="AK26" s="3">
        <v>-0.39661856699999998</v>
      </c>
      <c r="AL26" s="3">
        <v>-8.2237695999999999E-2</v>
      </c>
      <c r="AM26" s="3">
        <v>-7.4236576999999998E-2</v>
      </c>
      <c r="AN26" s="3">
        <v>0.32761687</v>
      </c>
      <c r="AO26" s="3">
        <v>-6.0908542000000003E-2</v>
      </c>
      <c r="AP26" s="3">
        <v>0.34767106199999998</v>
      </c>
      <c r="AQ26" s="3">
        <v>-4.9573555999999998E-2</v>
      </c>
      <c r="AR26" s="3">
        <v>0.38231905399999999</v>
      </c>
      <c r="AS26" s="3">
        <v>0.242550289</v>
      </c>
      <c r="AT26" s="3">
        <v>0.10361290500000001</v>
      </c>
      <c r="AU26" s="3">
        <v>-0.18734624499999999</v>
      </c>
      <c r="AV26" s="3">
        <v>0.14700418700000001</v>
      </c>
      <c r="AW26" s="3">
        <v>4.1112450000000002E-2</v>
      </c>
      <c r="AX26" s="3">
        <v>9.3919085999999999E-2</v>
      </c>
      <c r="AY26" s="3">
        <v>5.2051845999999999E-2</v>
      </c>
      <c r="AZ26" s="3">
        <v>0.23820929499999999</v>
      </c>
      <c r="BA26" s="3">
        <v>5.9744114000000001E-2</v>
      </c>
      <c r="BB26" s="3">
        <v>3.0647147999999999E-2</v>
      </c>
      <c r="BC26" s="3">
        <v>-2.3114679999999999E-2</v>
      </c>
      <c r="BD26" s="3">
        <v>4.4076919999999999E-2</v>
      </c>
      <c r="BE26" s="3">
        <v>6.4692919000000002E-2</v>
      </c>
      <c r="BF26" s="3">
        <v>-3.1931452999999999E-2</v>
      </c>
      <c r="BG26" s="3">
        <v>2.1931734000000001E-2</v>
      </c>
      <c r="BH26" s="3">
        <v>1.1778790000000001E-2</v>
      </c>
      <c r="BI26" s="3">
        <v>-5.2896024E-2</v>
      </c>
      <c r="BJ26" s="3">
        <v>12246015.880000001</v>
      </c>
      <c r="BK26" s="3">
        <v>10595149.289999999</v>
      </c>
      <c r="BL26" s="3">
        <v>7085981.2539999997</v>
      </c>
      <c r="BM26" s="3">
        <v>30162963.949999999</v>
      </c>
      <c r="BN26" s="3">
        <v>11479782.65</v>
      </c>
      <c r="BO26" s="3">
        <v>38107445.200000003</v>
      </c>
      <c r="BP26" s="3">
        <v>41990305.560000002</v>
      </c>
      <c r="BQ26" s="3">
        <v>2662031.3969999999</v>
      </c>
      <c r="BR26" s="3">
        <v>1607691503</v>
      </c>
      <c r="BS26" s="3">
        <v>9119321.7310000006</v>
      </c>
      <c r="BT26" s="3">
        <v>536156983.39999998</v>
      </c>
      <c r="BU26" s="3">
        <v>96953713.670000002</v>
      </c>
      <c r="BV26" s="3">
        <v>5444693.6040000003</v>
      </c>
      <c r="BW26" s="3">
        <v>830515.34840000002</v>
      </c>
      <c r="BX26" s="3">
        <v>8913.3835070000005</v>
      </c>
      <c r="BY26" s="3">
        <v>8559867.8680000007</v>
      </c>
      <c r="BZ26" s="3">
        <v>4416880.4589999998</v>
      </c>
      <c r="CA26" s="3">
        <v>4048002.105</v>
      </c>
      <c r="CB26" s="3">
        <v>2556086.7919999999</v>
      </c>
      <c r="CC26" s="3">
        <v>73580275.609999999</v>
      </c>
      <c r="CD26" s="3">
        <v>86946120.409999996</v>
      </c>
      <c r="CE26" s="3">
        <v>637695642.60000002</v>
      </c>
      <c r="CF26" s="3">
        <v>781041517.10000002</v>
      </c>
      <c r="CG26" s="3">
        <v>663908.4007</v>
      </c>
      <c r="CH26" s="3">
        <v>3775947.9780000001</v>
      </c>
      <c r="CI26" s="3">
        <v>7979263.8499999996</v>
      </c>
      <c r="CJ26" s="3">
        <v>1126825956</v>
      </c>
      <c r="CK26" s="3">
        <v>3075551388</v>
      </c>
      <c r="CL26" s="3">
        <v>11393879.27</v>
      </c>
      <c r="CM26" s="3">
        <v>147915.6728</v>
      </c>
      <c r="CN26" s="3">
        <v>195775395.30000001</v>
      </c>
      <c r="CO26" s="3">
        <v>3506797.5529999998</v>
      </c>
      <c r="CP26" s="3">
        <v>697731916.79999995</v>
      </c>
      <c r="CQ26" s="3">
        <v>11542660.32</v>
      </c>
      <c r="CR26" s="3">
        <v>1227746.4240000001</v>
      </c>
      <c r="CS26" s="3">
        <v>34681904.369999997</v>
      </c>
      <c r="CT26" s="3">
        <v>3203349.8470000001</v>
      </c>
      <c r="CU26" s="3">
        <v>33175645.940000001</v>
      </c>
      <c r="CV26" s="3">
        <v>2997861.8790000002</v>
      </c>
      <c r="CW26" s="3">
        <v>70609247.549999997</v>
      </c>
      <c r="CX26" s="3">
        <v>22972309.09</v>
      </c>
      <c r="CY26" s="3">
        <v>165057370.80000001</v>
      </c>
      <c r="CZ26" s="3">
        <v>1544228102</v>
      </c>
      <c r="DA26" s="3">
        <v>39251910.859999999</v>
      </c>
      <c r="DB26" s="3">
        <v>65101847.350000001</v>
      </c>
      <c r="DC26" s="3">
        <v>10746954.51</v>
      </c>
      <c r="DD26" s="3">
        <v>160528506.19999999</v>
      </c>
      <c r="DE26" s="3">
        <v>117534795.8</v>
      </c>
      <c r="DF26" s="3">
        <v>31455256.02</v>
      </c>
    </row>
    <row r="27" spans="1:110" ht="15" customHeight="1" x14ac:dyDescent="0.2">
      <c r="A27" s="3" t="s">
        <v>438</v>
      </c>
      <c r="B27" s="3" t="s">
        <v>414</v>
      </c>
      <c r="C27" s="3" t="s">
        <v>176</v>
      </c>
      <c r="D27" s="3">
        <v>12</v>
      </c>
      <c r="E27" s="3" t="s">
        <v>439</v>
      </c>
      <c r="F27" s="3">
        <v>1</v>
      </c>
      <c r="G27" s="3" t="s">
        <v>46</v>
      </c>
      <c r="H27" s="3" t="s">
        <v>64</v>
      </c>
      <c r="I27" s="3">
        <v>0.91099218000000004</v>
      </c>
      <c r="J27" s="3">
        <v>1.6671886010000001</v>
      </c>
      <c r="K27">
        <v>-0.89956163499999997</v>
      </c>
      <c r="L27" s="3">
        <f t="shared" si="0"/>
        <v>-0.91099218000000004</v>
      </c>
      <c r="M27" s="3">
        <v>1.9162611140000001</v>
      </c>
      <c r="N27" s="3">
        <v>0.39488449399999997</v>
      </c>
      <c r="O27" s="3">
        <v>0.33997787099999999</v>
      </c>
      <c r="P27" s="3">
        <v>-0.239555926</v>
      </c>
      <c r="Q27" s="3">
        <v>2.4922459620000001</v>
      </c>
      <c r="R27" s="3">
        <v>-1.503259981</v>
      </c>
      <c r="S27" s="3">
        <v>0.51261705199999996</v>
      </c>
      <c r="T27" s="3">
        <v>-0.84574323900000004</v>
      </c>
      <c r="U27" s="3">
        <v>0.40528807700000002</v>
      </c>
      <c r="V27" s="3">
        <v>0.13480700700000001</v>
      </c>
      <c r="W27" s="3">
        <v>-0.117239107</v>
      </c>
      <c r="X27" s="3">
        <v>-0.30875520499999998</v>
      </c>
      <c r="Y27" s="3">
        <v>-1.7437655780000001</v>
      </c>
      <c r="Z27" s="3">
        <v>0.65187219399999996</v>
      </c>
      <c r="AA27" s="3">
        <v>-0.408745892</v>
      </c>
      <c r="AB27" s="3">
        <v>0.91159161</v>
      </c>
      <c r="AC27" s="3">
        <v>0.48307472800000001</v>
      </c>
      <c r="AD27" s="3">
        <v>-0.48883065199999998</v>
      </c>
      <c r="AE27" s="3">
        <v>1.541291009</v>
      </c>
      <c r="AF27" s="3">
        <v>0.54680513500000005</v>
      </c>
      <c r="AG27" s="3">
        <v>0.300411241</v>
      </c>
      <c r="AH27" s="3">
        <v>-0.918518685</v>
      </c>
      <c r="AI27" s="3">
        <v>0.57746456599999996</v>
      </c>
      <c r="AJ27" s="3">
        <v>0.110566661</v>
      </c>
      <c r="AK27" s="3">
        <v>0.40965390400000001</v>
      </c>
      <c r="AL27" s="3">
        <v>-0.11155962799999999</v>
      </c>
      <c r="AM27" s="3">
        <v>-0.57617359000000001</v>
      </c>
      <c r="AN27" s="3">
        <v>0.98073701599999996</v>
      </c>
      <c r="AO27" s="3">
        <v>0.77443450300000005</v>
      </c>
      <c r="AP27" s="3">
        <v>-0.42239286700000001</v>
      </c>
      <c r="AQ27" s="3">
        <v>0.16995041399999999</v>
      </c>
      <c r="AR27" s="3">
        <v>-3.8099038000000002E-2</v>
      </c>
      <c r="AS27" s="3">
        <v>0.34053348700000002</v>
      </c>
      <c r="AT27" s="3">
        <v>2.8880863E-2</v>
      </c>
      <c r="AU27" s="3">
        <v>0.196787976</v>
      </c>
      <c r="AV27" s="3">
        <v>-0.120388519</v>
      </c>
      <c r="AW27" s="3">
        <v>-6.6170960000000001E-2</v>
      </c>
      <c r="AX27" s="3">
        <v>-3.8129917999999999E-2</v>
      </c>
      <c r="AY27" s="3">
        <v>-2.2129939999999998E-3</v>
      </c>
      <c r="AZ27" s="3">
        <v>-3.6938261999999999E-2</v>
      </c>
      <c r="BA27" s="3">
        <v>5.1556153E-2</v>
      </c>
      <c r="BB27" s="3">
        <v>-7.1342646999999995E-2</v>
      </c>
      <c r="BC27" s="3">
        <v>-8.9630899999999999E-3</v>
      </c>
      <c r="BD27" s="3">
        <v>-4.7894735000000001E-2</v>
      </c>
      <c r="BE27" s="3">
        <v>-1.13547E-3</v>
      </c>
      <c r="BF27" s="3">
        <v>-5.2073172000000001E-2</v>
      </c>
      <c r="BG27" s="3">
        <v>9.604652E-3</v>
      </c>
      <c r="BH27" s="3">
        <v>1.3932464E-2</v>
      </c>
      <c r="BI27" s="3">
        <v>-5.2657500000000005E-4</v>
      </c>
      <c r="BJ27" s="3">
        <v>17558116.559999999</v>
      </c>
      <c r="BK27" s="3">
        <v>6570382.3810000001</v>
      </c>
      <c r="BL27" s="3">
        <v>4005013.824</v>
      </c>
      <c r="BM27" s="3">
        <v>85993537.829999998</v>
      </c>
      <c r="BN27" s="3">
        <v>14057783.550000001</v>
      </c>
      <c r="BO27" s="3">
        <v>27087195.969999999</v>
      </c>
      <c r="BP27" s="3">
        <v>40181006.32</v>
      </c>
      <c r="BQ27" s="3">
        <v>1899495.246</v>
      </c>
      <c r="BR27" s="3">
        <v>1419321416</v>
      </c>
      <c r="BS27" s="3">
        <v>3804278.0269999998</v>
      </c>
      <c r="BT27" s="3">
        <v>412874845.69999999</v>
      </c>
      <c r="BU27" s="3">
        <v>107559144.7</v>
      </c>
      <c r="BV27" s="3">
        <v>6144612.8090000004</v>
      </c>
      <c r="BW27" s="3">
        <v>1379815.358</v>
      </c>
      <c r="BX27" s="3">
        <v>6492.3957309999996</v>
      </c>
      <c r="BY27" s="3">
        <v>1433502.074</v>
      </c>
      <c r="BZ27" s="3">
        <v>665575.40269999998</v>
      </c>
      <c r="CA27" s="3">
        <v>4408581.176</v>
      </c>
      <c r="CB27" s="3">
        <v>2960653.358</v>
      </c>
      <c r="CC27" s="3">
        <v>73694576.269999996</v>
      </c>
      <c r="CD27" s="3">
        <v>82701787.989999995</v>
      </c>
      <c r="CE27" s="3">
        <v>392101375.69999999</v>
      </c>
      <c r="CF27" s="3">
        <v>623005156.60000002</v>
      </c>
      <c r="CG27" s="3">
        <v>12333550.34</v>
      </c>
      <c r="CH27" s="3">
        <v>1716023.1740000001</v>
      </c>
      <c r="CI27" s="3">
        <v>7177099.4550000001</v>
      </c>
      <c r="CJ27" s="3">
        <v>768512830.10000002</v>
      </c>
      <c r="CK27" s="3">
        <v>2378779842</v>
      </c>
      <c r="CL27" s="3">
        <v>3363750.9079999998</v>
      </c>
      <c r="CM27" s="3">
        <v>860231.0575</v>
      </c>
      <c r="CN27" s="3">
        <v>203666615.30000001</v>
      </c>
      <c r="CO27" s="3">
        <v>1886217.5830000001</v>
      </c>
      <c r="CP27" s="3">
        <v>563148384.79999995</v>
      </c>
      <c r="CQ27" s="3">
        <v>9909756.9379999992</v>
      </c>
      <c r="CR27" s="3">
        <v>308427.88</v>
      </c>
      <c r="CS27" s="3">
        <v>30973560.280000001</v>
      </c>
      <c r="CT27" s="3">
        <v>920753.3358</v>
      </c>
      <c r="CU27" s="3">
        <v>85850968.109999999</v>
      </c>
      <c r="CV27" s="3">
        <v>2137593.023</v>
      </c>
      <c r="CW27" s="3">
        <v>47767083.75</v>
      </c>
      <c r="CX27" s="3">
        <v>12792016.23</v>
      </c>
      <c r="CY27" s="3">
        <v>92183289.430000007</v>
      </c>
      <c r="CZ27" s="3">
        <v>1343349934</v>
      </c>
      <c r="DA27" s="3">
        <v>33793056.82</v>
      </c>
      <c r="DB27" s="3">
        <v>41879586</v>
      </c>
      <c r="DC27" s="3">
        <v>8576990.9590000007</v>
      </c>
      <c r="DD27" s="3">
        <v>186847524.90000001</v>
      </c>
      <c r="DE27" s="3">
        <v>38403893.270000003</v>
      </c>
      <c r="DF27" s="3">
        <v>34503723.659999996</v>
      </c>
    </row>
    <row r="28" spans="1:110" ht="15" customHeight="1" x14ac:dyDescent="0.2">
      <c r="A28" s="3" t="s">
        <v>231</v>
      </c>
      <c r="B28" s="3" t="s">
        <v>414</v>
      </c>
      <c r="C28" s="3" t="s">
        <v>176</v>
      </c>
      <c r="D28" s="3">
        <v>13</v>
      </c>
      <c r="E28" s="3" t="s">
        <v>440</v>
      </c>
      <c r="F28" s="3">
        <v>1</v>
      </c>
      <c r="G28" s="3" t="s">
        <v>51</v>
      </c>
      <c r="H28" s="3" t="s">
        <v>23</v>
      </c>
      <c r="I28" s="3">
        <v>1.324597333</v>
      </c>
      <c r="J28" s="3">
        <v>-0.14509488400000001</v>
      </c>
      <c r="K28">
        <v>0.61125481599999998</v>
      </c>
      <c r="L28" s="3">
        <f t="shared" si="0"/>
        <v>-1.324597333</v>
      </c>
      <c r="M28" s="3">
        <v>2.8807559120000001</v>
      </c>
      <c r="N28" s="3">
        <v>-1.026387945</v>
      </c>
      <c r="O28" s="3">
        <v>1.646210701</v>
      </c>
      <c r="P28" s="3">
        <v>1.7350500950000001</v>
      </c>
      <c r="Q28" s="3">
        <v>-2.5890904699999999</v>
      </c>
      <c r="R28" s="3">
        <v>0.59616703400000004</v>
      </c>
      <c r="S28" s="3">
        <v>0.79492039999999997</v>
      </c>
      <c r="T28" s="3">
        <v>-0.53180055299999995</v>
      </c>
      <c r="U28" s="3">
        <v>1.169892449</v>
      </c>
      <c r="V28" s="3">
        <v>0.46882396700000001</v>
      </c>
      <c r="W28" s="3">
        <v>-0.25687510800000002</v>
      </c>
      <c r="X28" s="3">
        <v>0.44756806500000001</v>
      </c>
      <c r="Y28" s="3">
        <v>0.38688258399999997</v>
      </c>
      <c r="Z28" s="3">
        <v>0.58465822000000001</v>
      </c>
      <c r="AA28" s="3">
        <v>0.13983337400000001</v>
      </c>
      <c r="AB28" s="3">
        <v>6.3757251000000001E-2</v>
      </c>
      <c r="AC28" s="3">
        <v>0.78913077700000001</v>
      </c>
      <c r="AD28" s="3">
        <v>0.274343422</v>
      </c>
      <c r="AE28" s="3">
        <v>0.26375246099999999</v>
      </c>
      <c r="AF28" s="3">
        <v>-1.7586926999999999E-2</v>
      </c>
      <c r="AG28" s="3">
        <v>-0.15086312299999999</v>
      </c>
      <c r="AH28" s="3">
        <v>-3.9594519999999996E-3</v>
      </c>
      <c r="AI28" s="3">
        <v>0.362436217</v>
      </c>
      <c r="AJ28" s="3">
        <v>-0.25203151600000001</v>
      </c>
      <c r="AK28" s="3">
        <v>-0.38404243599999999</v>
      </c>
      <c r="AL28" s="3">
        <v>0.21080480900000001</v>
      </c>
      <c r="AM28" s="3">
        <v>-0.64396421699999995</v>
      </c>
      <c r="AN28" s="3">
        <v>9.5219940000000006E-3</v>
      </c>
      <c r="AO28" s="3">
        <v>0.537907413</v>
      </c>
      <c r="AP28" s="3">
        <v>6.1933866999999997E-2</v>
      </c>
      <c r="AQ28" s="3">
        <v>-8.0148340000000002E-3</v>
      </c>
      <c r="AR28" s="3">
        <v>0.25977417899999999</v>
      </c>
      <c r="AS28" s="3">
        <v>-6.0556413000000003E-2</v>
      </c>
      <c r="AT28" s="3">
        <v>9.7101781999999998E-2</v>
      </c>
      <c r="AU28" s="3">
        <v>-0.14420122199999999</v>
      </c>
      <c r="AV28" s="3">
        <v>-2.0774647E-2</v>
      </c>
      <c r="AW28" s="3">
        <v>4.7975344000000003E-2</v>
      </c>
      <c r="AX28" s="3">
        <v>-0.19189399600000001</v>
      </c>
      <c r="AY28" s="3">
        <v>2.9128575E-2</v>
      </c>
      <c r="AZ28" s="3">
        <v>8.3919123999999998E-2</v>
      </c>
      <c r="BA28" s="3">
        <v>-7.1121852999999999E-2</v>
      </c>
      <c r="BB28" s="3">
        <v>0.13160656000000001</v>
      </c>
      <c r="BC28" s="3">
        <v>3.2129751999999998E-2</v>
      </c>
      <c r="BD28" s="3">
        <v>-1.0521948E-2</v>
      </c>
      <c r="BE28" s="3">
        <v>-0.15639983099999999</v>
      </c>
      <c r="BF28" s="3">
        <v>-7.0292430000000001E-3</v>
      </c>
      <c r="BG28" s="3">
        <v>-1.8910149000000001E-2</v>
      </c>
      <c r="BH28" s="3">
        <v>-3.0104787000000001E-2</v>
      </c>
      <c r="BI28" s="3">
        <v>4.1555599999999998E-4</v>
      </c>
      <c r="BJ28" s="3">
        <v>7774646.1809999999</v>
      </c>
      <c r="BK28" s="3">
        <v>14577389.75</v>
      </c>
      <c r="BL28" s="3">
        <v>9192555.3560000006</v>
      </c>
      <c r="BM28" s="3">
        <v>48650076.270000003</v>
      </c>
      <c r="BN28" s="3">
        <v>1944947.7890000001</v>
      </c>
      <c r="BO28" s="3">
        <v>28224757.300000001</v>
      </c>
      <c r="BP28" s="3">
        <v>29563514.199999999</v>
      </c>
      <c r="BQ28" s="3">
        <v>1612181.9820000001</v>
      </c>
      <c r="BR28" s="3">
        <v>1796521089</v>
      </c>
      <c r="BS28" s="3">
        <v>4278041.8449999997</v>
      </c>
      <c r="BT28" s="3">
        <v>325233813.39999998</v>
      </c>
      <c r="BU28" s="3">
        <v>53613860.189999998</v>
      </c>
      <c r="BV28" s="3">
        <v>8650873.1600000001</v>
      </c>
      <c r="BW28" s="3">
        <v>1098597.3689999999</v>
      </c>
      <c r="BX28" s="3">
        <v>5146.6290660000004</v>
      </c>
      <c r="BY28" s="3">
        <v>15751212.289999999</v>
      </c>
      <c r="BZ28" s="3">
        <v>621500.11580000003</v>
      </c>
      <c r="CA28" s="3">
        <v>8587019.6889999993</v>
      </c>
      <c r="CB28" s="3">
        <v>1050409.2439999999</v>
      </c>
      <c r="CC28" s="3">
        <v>36658738.789999999</v>
      </c>
      <c r="CD28" s="3">
        <v>84020370.719999999</v>
      </c>
      <c r="CE28" s="3">
        <v>565189636.60000002</v>
      </c>
      <c r="CF28" s="3">
        <v>697695867</v>
      </c>
      <c r="CG28" s="3">
        <v>1001093.4179999999</v>
      </c>
      <c r="CH28" s="3">
        <v>2343191.7409999999</v>
      </c>
      <c r="CI28" s="3">
        <v>7181698.1380000003</v>
      </c>
      <c r="CJ28" s="3">
        <v>755207052.39999998</v>
      </c>
      <c r="CK28" s="3">
        <v>1683961401</v>
      </c>
      <c r="CL28" s="3">
        <v>3037036.031</v>
      </c>
      <c r="CM28" s="3">
        <v>313534.12349999999</v>
      </c>
      <c r="CN28" s="3">
        <v>117324428.8</v>
      </c>
      <c r="CO28" s="3">
        <v>3714163.3650000002</v>
      </c>
      <c r="CP28" s="3">
        <v>502725467.39999998</v>
      </c>
      <c r="CQ28" s="3">
        <v>7467900.8870000001</v>
      </c>
      <c r="CR28" s="3">
        <v>635622.92290000001</v>
      </c>
      <c r="CS28" s="3">
        <v>36185639.5</v>
      </c>
      <c r="CT28" s="3">
        <v>3356851.9109999998</v>
      </c>
      <c r="CU28" s="3">
        <v>12616960.35</v>
      </c>
      <c r="CV28" s="3">
        <v>4072049.8420000002</v>
      </c>
      <c r="CW28" s="3">
        <v>66052953.439999998</v>
      </c>
      <c r="CX28" s="3">
        <v>24837369.309999999</v>
      </c>
      <c r="CY28" s="3">
        <v>142766600.19999999</v>
      </c>
      <c r="CZ28" s="3">
        <v>2076442358</v>
      </c>
      <c r="DA28" s="3">
        <v>88780749.060000002</v>
      </c>
      <c r="DB28" s="3">
        <v>73415654.780000001</v>
      </c>
      <c r="DC28" s="3">
        <v>5801898.0039999997</v>
      </c>
      <c r="DD28" s="3">
        <v>28484201.550000001</v>
      </c>
      <c r="DE28" s="3">
        <v>245777772.5</v>
      </c>
      <c r="DF28" s="3">
        <v>43140245.939999998</v>
      </c>
    </row>
    <row r="29" spans="1:110" ht="15" customHeight="1" x14ac:dyDescent="0.2">
      <c r="A29" s="3" t="s">
        <v>260</v>
      </c>
      <c r="B29" s="3" t="s">
        <v>414</v>
      </c>
      <c r="C29" s="3" t="s">
        <v>176</v>
      </c>
      <c r="D29" s="3">
        <v>13</v>
      </c>
      <c r="E29" s="3" t="s">
        <v>440</v>
      </c>
      <c r="F29" s="3">
        <v>2</v>
      </c>
      <c r="G29" s="3" t="s">
        <v>46</v>
      </c>
      <c r="H29" s="3" t="s">
        <v>23</v>
      </c>
      <c r="I29" s="3">
        <v>1.3772705709999999</v>
      </c>
      <c r="J29" s="3">
        <v>1.0207236209999999</v>
      </c>
      <c r="K29">
        <v>-1.1598639390000001</v>
      </c>
      <c r="L29" s="3">
        <f t="shared" si="0"/>
        <v>-1.3772705709999999</v>
      </c>
      <c r="M29" s="3">
        <v>2.1236719530000001</v>
      </c>
      <c r="N29" s="3">
        <v>-2.0524817080000002</v>
      </c>
      <c r="O29" s="3">
        <v>1.2191804449999999</v>
      </c>
      <c r="P29" s="3">
        <v>2.0594775429999999</v>
      </c>
      <c r="Q29" s="3">
        <v>-2.707225486</v>
      </c>
      <c r="R29" s="3">
        <v>1.637500009</v>
      </c>
      <c r="S29" s="3">
        <v>0.64860490199999998</v>
      </c>
      <c r="T29" s="3">
        <v>-1.4303529450000001</v>
      </c>
      <c r="U29" s="3">
        <v>0.47572251799999998</v>
      </c>
      <c r="V29" s="3">
        <v>0.81255609100000004</v>
      </c>
      <c r="W29" s="3">
        <v>-0.40944646800000001</v>
      </c>
      <c r="X29" s="3">
        <v>0.69215369500000001</v>
      </c>
      <c r="Y29" s="3">
        <v>0.37912844499999998</v>
      </c>
      <c r="Z29" s="3">
        <v>9.5235635999999999E-2</v>
      </c>
      <c r="AA29" s="3">
        <v>0.45396412600000002</v>
      </c>
      <c r="AB29" s="3">
        <v>-1.9298419000000001E-2</v>
      </c>
      <c r="AC29" s="3">
        <v>-0.53715181400000001</v>
      </c>
      <c r="AD29" s="3">
        <v>1.0330308349999999</v>
      </c>
      <c r="AE29" s="3">
        <v>0.30333989700000002</v>
      </c>
      <c r="AF29" s="3">
        <v>0.71157179699999995</v>
      </c>
      <c r="AG29" s="3">
        <v>-1.0327406269999999</v>
      </c>
      <c r="AH29" s="3">
        <v>0.63472904299999999</v>
      </c>
      <c r="AI29" s="3">
        <v>-7.7418918000000003E-2</v>
      </c>
      <c r="AJ29" s="3">
        <v>-0.32847323099999998</v>
      </c>
      <c r="AK29" s="3">
        <v>4.93867E-3</v>
      </c>
      <c r="AL29" s="3">
        <v>0.239997039</v>
      </c>
      <c r="AM29" s="3">
        <v>-0.32451709299999998</v>
      </c>
      <c r="AN29" s="3">
        <v>-8.6897024000000003E-2</v>
      </c>
      <c r="AO29" s="3">
        <v>1.2698999000000001E-2</v>
      </c>
      <c r="AP29" s="3">
        <v>-0.188251329</v>
      </c>
      <c r="AQ29" s="3">
        <v>0.10576450599999999</v>
      </c>
      <c r="AR29" s="3">
        <v>-0.18736888300000001</v>
      </c>
      <c r="AS29" s="3">
        <v>-8.1591246000000006E-2</v>
      </c>
      <c r="AT29" s="3">
        <v>-0.267003084</v>
      </c>
      <c r="AU29" s="3">
        <v>-9.6148347999999995E-2</v>
      </c>
      <c r="AV29" s="3">
        <v>-8.1925425999999996E-2</v>
      </c>
      <c r="AW29" s="3">
        <v>-1.6338940999999999E-2</v>
      </c>
      <c r="AX29" s="3">
        <v>-2.1590321999999999E-2</v>
      </c>
      <c r="AY29" s="3">
        <v>-1.1644808E-2</v>
      </c>
      <c r="AZ29" s="3">
        <v>-1.1269589999999999E-2</v>
      </c>
      <c r="BA29" s="3">
        <v>-2.9009469999999999E-2</v>
      </c>
      <c r="BB29" s="3">
        <v>-3.9068904000000002E-2</v>
      </c>
      <c r="BC29" s="3">
        <v>-4.6074311999999999E-2</v>
      </c>
      <c r="BD29" s="3">
        <v>-4.5878437000000001E-2</v>
      </c>
      <c r="BE29" s="3">
        <v>0.121895642</v>
      </c>
      <c r="BF29" s="3">
        <v>-7.0726800000000005E-4</v>
      </c>
      <c r="BG29" s="3">
        <v>-1.3843795000000001E-2</v>
      </c>
      <c r="BH29" s="3">
        <v>5.4466439999999996E-3</v>
      </c>
      <c r="BI29" s="3">
        <v>-1.3857809E-2</v>
      </c>
      <c r="BJ29" s="3">
        <v>9562376.9480000008</v>
      </c>
      <c r="BK29" s="3">
        <v>14745714.189999999</v>
      </c>
      <c r="BL29" s="3">
        <v>9632251.9399999995</v>
      </c>
      <c r="BM29" s="3">
        <v>57204282.950000003</v>
      </c>
      <c r="BN29" s="3">
        <v>3100489.8459999999</v>
      </c>
      <c r="BO29" s="3">
        <v>25970744.18</v>
      </c>
      <c r="BP29" s="3">
        <v>27679357.890000001</v>
      </c>
      <c r="BQ29" s="3">
        <v>1491752.3119999999</v>
      </c>
      <c r="BR29" s="3">
        <v>1785120280</v>
      </c>
      <c r="BS29" s="3">
        <v>4371862.4570000004</v>
      </c>
      <c r="BT29" s="3">
        <v>276835951.80000001</v>
      </c>
      <c r="BU29" s="3">
        <v>44176831.380000003</v>
      </c>
      <c r="BV29" s="3">
        <v>10639756.23</v>
      </c>
      <c r="BW29" s="3">
        <v>726649.71510000003</v>
      </c>
      <c r="BX29" s="3">
        <v>5370.610173</v>
      </c>
      <c r="BY29" s="3">
        <v>18130867.600000001</v>
      </c>
      <c r="BZ29" s="3">
        <v>628126.80390000006</v>
      </c>
      <c r="CA29" s="3">
        <v>9959263.8090000004</v>
      </c>
      <c r="CB29" s="3">
        <v>1480991.52</v>
      </c>
      <c r="CC29" s="3">
        <v>36858535.090000004</v>
      </c>
      <c r="CD29" s="3">
        <v>97335570.480000004</v>
      </c>
      <c r="CE29" s="3">
        <v>608711728.29999995</v>
      </c>
      <c r="CF29" s="3">
        <v>722330475.39999998</v>
      </c>
      <c r="CG29" s="3">
        <v>1163785.956</v>
      </c>
      <c r="CH29" s="3">
        <v>2785925.2379999999</v>
      </c>
      <c r="CI29" s="3">
        <v>8401583.6429999992</v>
      </c>
      <c r="CJ29" s="3">
        <v>849603402.70000005</v>
      </c>
      <c r="CK29" s="3">
        <v>1659987349</v>
      </c>
      <c r="CL29" s="3">
        <v>9528820.1390000004</v>
      </c>
      <c r="CM29" s="3">
        <v>370283.49699999997</v>
      </c>
      <c r="CN29" s="3">
        <v>107317963.5</v>
      </c>
      <c r="CO29" s="3">
        <v>3478839.16</v>
      </c>
      <c r="CP29" s="3">
        <v>448210616.80000001</v>
      </c>
      <c r="CQ29" s="3">
        <v>7439129.8859999999</v>
      </c>
      <c r="CR29" s="3">
        <v>1150084.057</v>
      </c>
      <c r="CS29" s="3">
        <v>42861982.829999998</v>
      </c>
      <c r="CT29" s="3">
        <v>11516259.789999999</v>
      </c>
      <c r="CU29" s="3">
        <v>15074238.359999999</v>
      </c>
      <c r="CV29" s="3">
        <v>4598694.4850000003</v>
      </c>
      <c r="CW29" s="3">
        <v>78015681.090000004</v>
      </c>
      <c r="CX29" s="3">
        <v>30578778.780000001</v>
      </c>
      <c r="CY29" s="3">
        <v>174790883.80000001</v>
      </c>
      <c r="CZ29" s="3">
        <v>2493458857</v>
      </c>
      <c r="DA29" s="3">
        <v>116369233.8</v>
      </c>
      <c r="DB29" s="3">
        <v>74579435.870000005</v>
      </c>
      <c r="DC29" s="3">
        <v>7088098.2549999999</v>
      </c>
      <c r="DD29" s="3">
        <v>42576774.240000002</v>
      </c>
      <c r="DE29" s="3">
        <v>258561522.5</v>
      </c>
      <c r="DF29" s="3">
        <v>29160571.719999999</v>
      </c>
    </row>
    <row r="30" spans="1:110" ht="15" customHeight="1" x14ac:dyDescent="0.2">
      <c r="A30" s="3" t="s">
        <v>347</v>
      </c>
      <c r="B30" s="3" t="s">
        <v>414</v>
      </c>
      <c r="C30" s="3" t="s">
        <v>176</v>
      </c>
      <c r="D30" s="3">
        <v>17</v>
      </c>
      <c r="E30" s="3" t="s">
        <v>441</v>
      </c>
      <c r="F30" s="3">
        <v>1</v>
      </c>
      <c r="G30" s="3" t="s">
        <v>46</v>
      </c>
      <c r="H30" s="3" t="s">
        <v>54</v>
      </c>
      <c r="I30" s="3">
        <v>1.0875861229999999</v>
      </c>
      <c r="J30" s="3">
        <v>-0.67271132300000003</v>
      </c>
      <c r="K30">
        <v>-0.61668271799999996</v>
      </c>
      <c r="L30" s="3">
        <f t="shared" si="0"/>
        <v>-1.0875861229999999</v>
      </c>
      <c r="M30" s="3">
        <v>2.299377588</v>
      </c>
      <c r="N30" s="3">
        <v>-0.79450078700000004</v>
      </c>
      <c r="O30" s="3">
        <v>-3.4009807699999999</v>
      </c>
      <c r="P30" s="3">
        <v>-1.5389881489999999</v>
      </c>
      <c r="Q30" s="3">
        <v>3.254695275</v>
      </c>
      <c r="R30" s="3">
        <v>0.23784313100000001</v>
      </c>
      <c r="S30" s="3">
        <v>-0.46393244500000003</v>
      </c>
      <c r="T30" s="3">
        <v>-4.2567884390000001</v>
      </c>
      <c r="U30" s="3">
        <v>-1.37759169</v>
      </c>
      <c r="V30" s="3">
        <v>0.11291511799999999</v>
      </c>
      <c r="W30" s="3">
        <v>0.406850041</v>
      </c>
      <c r="X30" s="3">
        <v>-0.64255504399999996</v>
      </c>
      <c r="Y30" s="3">
        <v>-9.2883045999999997E-2</v>
      </c>
      <c r="Z30" s="3">
        <v>-0.33300859599999999</v>
      </c>
      <c r="AA30" s="3">
        <v>2.3590593580000001</v>
      </c>
      <c r="AB30" s="3">
        <v>0.34090963899999999</v>
      </c>
      <c r="AC30" s="3">
        <v>-0.66876189500000005</v>
      </c>
      <c r="AD30" s="3">
        <v>-1.4423835410000001</v>
      </c>
      <c r="AE30" s="3">
        <v>-0.16726545700000001</v>
      </c>
      <c r="AF30" s="3">
        <v>0.95243979000000001</v>
      </c>
      <c r="AG30" s="3">
        <v>-0.52260439000000003</v>
      </c>
      <c r="AH30" s="3">
        <v>8.6383399E-2</v>
      </c>
      <c r="AI30" s="3">
        <v>-1.8782816000000001E-2</v>
      </c>
      <c r="AJ30" s="3">
        <v>0.72371016899999996</v>
      </c>
      <c r="AK30" s="3">
        <v>0.25061897900000002</v>
      </c>
      <c r="AL30" s="3">
        <v>0.25143051100000002</v>
      </c>
      <c r="AM30" s="3">
        <v>2.9768360000000001E-3</v>
      </c>
      <c r="AN30" s="3">
        <v>-2.7420380000000001E-2</v>
      </c>
      <c r="AO30" s="3">
        <v>7.8069084999999996E-2</v>
      </c>
      <c r="AP30" s="3">
        <v>0.35118322600000001</v>
      </c>
      <c r="AQ30" s="3">
        <v>-0.23484381500000001</v>
      </c>
      <c r="AR30" s="3">
        <v>-2.3244429999999998E-3</v>
      </c>
      <c r="AS30" s="3">
        <v>-0.222070348</v>
      </c>
      <c r="AT30" s="3">
        <v>0.14043493400000001</v>
      </c>
      <c r="AU30" s="3">
        <v>7.2765379999999999E-3</v>
      </c>
      <c r="AV30" s="3">
        <v>-4.0177605999999998E-2</v>
      </c>
      <c r="AW30" s="3">
        <v>0.16525928000000001</v>
      </c>
      <c r="AX30" s="3">
        <v>-0.106684299</v>
      </c>
      <c r="AY30" s="3">
        <v>5.1265061000000001E-2</v>
      </c>
      <c r="AZ30" s="3">
        <v>2.2507847000000001E-2</v>
      </c>
      <c r="BA30" s="3">
        <v>-3.5962608E-2</v>
      </c>
      <c r="BB30" s="3">
        <v>2.6239266000000001E-2</v>
      </c>
      <c r="BC30" s="3">
        <v>4.1659461000000002E-2</v>
      </c>
      <c r="BD30" s="3">
        <v>7.2824274999999994E-2</v>
      </c>
      <c r="BE30" s="3">
        <v>-7.5545151000000005E-2</v>
      </c>
      <c r="BF30" s="3">
        <v>1.3566E-2</v>
      </c>
      <c r="BG30" s="3">
        <v>-3.5596862999999999E-2</v>
      </c>
      <c r="BH30" s="3">
        <v>4.6494312000000003E-2</v>
      </c>
      <c r="BI30" s="3">
        <v>1.4650755999999999E-2</v>
      </c>
      <c r="BJ30" s="3">
        <v>19804475.16</v>
      </c>
      <c r="BK30" s="3">
        <v>7240225.3689999999</v>
      </c>
      <c r="BL30" s="3">
        <v>12389724.92</v>
      </c>
      <c r="BM30" s="3">
        <v>104737598.2</v>
      </c>
      <c r="BN30" s="3">
        <v>17471181.120000001</v>
      </c>
      <c r="BO30" s="3">
        <v>7823786.875</v>
      </c>
      <c r="BP30" s="3">
        <v>13724815.48</v>
      </c>
      <c r="BQ30" s="3">
        <v>257167.47339999999</v>
      </c>
      <c r="BR30" s="3">
        <v>1062919877</v>
      </c>
      <c r="BS30" s="3">
        <v>10418815.91</v>
      </c>
      <c r="BT30" s="3">
        <v>259660608</v>
      </c>
      <c r="BU30" s="3">
        <v>21334990.460000001</v>
      </c>
      <c r="BV30" s="3">
        <v>1700564.564</v>
      </c>
      <c r="BW30" s="3">
        <v>414958.91379999998</v>
      </c>
      <c r="BX30" s="3">
        <v>23670.782480000002</v>
      </c>
      <c r="BY30" s="3">
        <v>805807.60549999995</v>
      </c>
      <c r="BZ30" s="3">
        <v>3202558.9569999999</v>
      </c>
      <c r="CA30" s="3">
        <v>2541163.4360000002</v>
      </c>
      <c r="CB30" s="3">
        <v>1807396.121</v>
      </c>
      <c r="CC30" s="3">
        <v>48698543.5</v>
      </c>
      <c r="CD30" s="3">
        <v>53994349.670000002</v>
      </c>
      <c r="CE30" s="3">
        <v>384899723.19999999</v>
      </c>
      <c r="CF30" s="3">
        <v>679656897.60000002</v>
      </c>
      <c r="CG30" s="3">
        <v>24237140.780000001</v>
      </c>
      <c r="CH30" s="3">
        <v>2625393.5019999999</v>
      </c>
      <c r="CI30" s="3">
        <v>5682323.5930000003</v>
      </c>
      <c r="CJ30" s="3">
        <v>390041805.80000001</v>
      </c>
      <c r="CK30" s="3">
        <v>3147079386</v>
      </c>
      <c r="CL30" s="3">
        <v>19614174.359999999</v>
      </c>
      <c r="CM30" s="3">
        <v>1784112.5319999999</v>
      </c>
      <c r="CN30" s="3">
        <v>99837571.349999994</v>
      </c>
      <c r="CO30" s="3">
        <v>1099627.6159999999</v>
      </c>
      <c r="CP30" s="3">
        <v>383953721.30000001</v>
      </c>
      <c r="CQ30" s="3">
        <v>5542765.2089999998</v>
      </c>
      <c r="CR30" s="3">
        <v>121965.5156</v>
      </c>
      <c r="CS30" s="3">
        <v>38491700.630000003</v>
      </c>
      <c r="CT30" s="3">
        <v>27189102.050000001</v>
      </c>
      <c r="CU30" s="3">
        <v>100927259.40000001</v>
      </c>
      <c r="CV30" s="3">
        <v>3985228.057</v>
      </c>
      <c r="CW30" s="3">
        <v>90600822.069999993</v>
      </c>
      <c r="CX30" s="3">
        <v>30823629.68</v>
      </c>
      <c r="CY30" s="3">
        <v>92248711.439999998</v>
      </c>
      <c r="CZ30" s="3">
        <v>1938705362</v>
      </c>
      <c r="DA30" s="3">
        <v>100623830.3</v>
      </c>
      <c r="DB30" s="3">
        <v>167126912.19999999</v>
      </c>
      <c r="DC30" s="3">
        <v>3299524.7620000001</v>
      </c>
      <c r="DD30" s="3">
        <v>228902276.80000001</v>
      </c>
      <c r="DE30" s="3">
        <v>640732233.5</v>
      </c>
      <c r="DF30" s="3">
        <v>33289000.43</v>
      </c>
    </row>
    <row r="31" spans="1:110" ht="15" customHeight="1" x14ac:dyDescent="0.2">
      <c r="A31" s="3" t="s">
        <v>190</v>
      </c>
      <c r="B31" s="3" t="s">
        <v>414</v>
      </c>
      <c r="C31" s="3" t="s">
        <v>176</v>
      </c>
      <c r="D31" s="3">
        <v>17</v>
      </c>
      <c r="E31" s="3" t="s">
        <v>441</v>
      </c>
      <c r="F31" s="3">
        <v>2</v>
      </c>
      <c r="G31" s="3" t="s">
        <v>51</v>
      </c>
      <c r="H31" s="3" t="s">
        <v>22</v>
      </c>
      <c r="I31" s="3">
        <v>1.512670067</v>
      </c>
      <c r="J31" s="3">
        <v>-0.40859250400000002</v>
      </c>
      <c r="K31">
        <v>-0.75760264600000005</v>
      </c>
      <c r="L31" s="3">
        <f t="shared" si="0"/>
        <v>-1.512670067</v>
      </c>
      <c r="M31" s="3">
        <v>1.5159611589999999</v>
      </c>
      <c r="N31" s="3">
        <v>0.49288232300000001</v>
      </c>
      <c r="O31" s="3">
        <v>-4.5581501580000001</v>
      </c>
      <c r="P31" s="3">
        <v>-0.862418503</v>
      </c>
      <c r="Q31" s="3">
        <v>4.8227150019999998</v>
      </c>
      <c r="R31" s="3">
        <v>0.262087393</v>
      </c>
      <c r="S31" s="3">
        <v>0.98577107399999997</v>
      </c>
      <c r="T31" s="3">
        <v>-1.606428105</v>
      </c>
      <c r="U31" s="3">
        <v>1.1003030330000001</v>
      </c>
      <c r="V31" s="3">
        <v>4.6143431999999998E-2</v>
      </c>
      <c r="W31" s="3">
        <v>0.81400167800000001</v>
      </c>
      <c r="X31" s="3">
        <v>1.254408312</v>
      </c>
      <c r="Y31" s="3">
        <v>0.30655218400000001</v>
      </c>
      <c r="Z31" s="3">
        <v>-1.9390624729999999</v>
      </c>
      <c r="AA31" s="3">
        <v>-2.2481964940000001</v>
      </c>
      <c r="AB31" s="3">
        <v>-0.18993591200000001</v>
      </c>
      <c r="AC31" s="3">
        <v>0.47172703100000002</v>
      </c>
      <c r="AD31" s="3">
        <v>0.46805737400000003</v>
      </c>
      <c r="AE31" s="3">
        <v>0.54316089400000001</v>
      </c>
      <c r="AF31" s="3">
        <v>2.9536232999999999E-2</v>
      </c>
      <c r="AG31" s="3">
        <v>0.36117500600000002</v>
      </c>
      <c r="AH31" s="3">
        <v>-0.284980754</v>
      </c>
      <c r="AI31" s="3">
        <v>0.52715579199999996</v>
      </c>
      <c r="AJ31" s="3">
        <v>-1.18574074</v>
      </c>
      <c r="AK31" s="3">
        <v>-0.390229192</v>
      </c>
      <c r="AL31" s="3">
        <v>0.46630686999999998</v>
      </c>
      <c r="AM31" s="3">
        <v>0.22797152800000001</v>
      </c>
      <c r="AN31" s="3">
        <v>-0.115476052</v>
      </c>
      <c r="AO31" s="3">
        <v>-2.1955222999999999E-2</v>
      </c>
      <c r="AP31" s="3">
        <v>-0.23777213899999999</v>
      </c>
      <c r="AQ31" s="3">
        <v>5.7444677999999999E-2</v>
      </c>
      <c r="AR31" s="3">
        <v>-0.239274031</v>
      </c>
      <c r="AS31" s="3">
        <v>0.32997041199999999</v>
      </c>
      <c r="AT31" s="3">
        <v>0.15321609899999999</v>
      </c>
      <c r="AU31" s="3">
        <v>-0.15215188499999999</v>
      </c>
      <c r="AV31" s="3">
        <v>-0.204674301</v>
      </c>
      <c r="AW31" s="3">
        <v>9.7675550999999999E-2</v>
      </c>
      <c r="AX31" s="3">
        <v>-7.7101980000000001E-2</v>
      </c>
      <c r="AY31" s="3">
        <v>-0.17168720500000001</v>
      </c>
      <c r="AZ31" s="3">
        <v>-3.2950515E-2</v>
      </c>
      <c r="BA31" s="3">
        <v>2.4286431000000001E-2</v>
      </c>
      <c r="BB31" s="3">
        <v>4.3941169000000002E-2</v>
      </c>
      <c r="BC31" s="3">
        <v>4.8225878999999999E-2</v>
      </c>
      <c r="BD31" s="3">
        <v>-5.0545605E-2</v>
      </c>
      <c r="BE31" s="3">
        <v>-1.0181938E-2</v>
      </c>
      <c r="BF31" s="3">
        <v>7.1504572000000002E-2</v>
      </c>
      <c r="BG31" s="3">
        <v>2.7785038000000001E-2</v>
      </c>
      <c r="BH31" s="3">
        <v>4.1827679999999999E-3</v>
      </c>
      <c r="BI31" s="3">
        <v>-4.6783809999999997E-3</v>
      </c>
      <c r="BJ31" s="3">
        <v>24564005.23</v>
      </c>
      <c r="BK31" s="3">
        <v>6104351.5710000005</v>
      </c>
      <c r="BL31" s="3">
        <v>10230282.869999999</v>
      </c>
      <c r="BM31" s="3">
        <v>120320952.40000001</v>
      </c>
      <c r="BN31" s="3">
        <v>21976908.280000001</v>
      </c>
      <c r="BO31" s="3">
        <v>9654156</v>
      </c>
      <c r="BP31" s="3">
        <v>16432397.310000001</v>
      </c>
      <c r="BQ31" s="3">
        <v>281978.32669999998</v>
      </c>
      <c r="BR31" s="3">
        <v>1130893176</v>
      </c>
      <c r="BS31" s="3">
        <v>18426340.75</v>
      </c>
      <c r="BT31" s="3">
        <v>286492840.80000001</v>
      </c>
      <c r="BU31" s="3">
        <v>26260295.239999998</v>
      </c>
      <c r="BV31" s="3">
        <v>182170.01329999999</v>
      </c>
      <c r="BW31" s="3">
        <v>24977.357120000001</v>
      </c>
      <c r="BX31" s="3">
        <v>31298.726620000001</v>
      </c>
      <c r="BY31" s="3">
        <v>146750.1299</v>
      </c>
      <c r="BZ31" s="3">
        <v>5270580.5250000004</v>
      </c>
      <c r="CA31" s="3">
        <v>4611026.6880000001</v>
      </c>
      <c r="CB31" s="3">
        <v>2684776.09</v>
      </c>
      <c r="CC31" s="3">
        <v>51424709.689999998</v>
      </c>
      <c r="CD31" s="3">
        <v>56277979.609999999</v>
      </c>
      <c r="CE31" s="3">
        <v>343081732.89999998</v>
      </c>
      <c r="CF31" s="3">
        <v>644171739.89999998</v>
      </c>
      <c r="CG31" s="3">
        <v>273969.22879999998</v>
      </c>
      <c r="CH31" s="3">
        <v>2525600.8149999999</v>
      </c>
      <c r="CI31" s="3">
        <v>6432520.6469999999</v>
      </c>
      <c r="CJ31" s="3">
        <v>362450779.19999999</v>
      </c>
      <c r="CK31" s="3">
        <v>3204407308</v>
      </c>
      <c r="CL31" s="3">
        <v>5870759.6210000003</v>
      </c>
      <c r="CM31" s="3">
        <v>10177408.689999999</v>
      </c>
      <c r="CN31" s="3">
        <v>93992324.040000007</v>
      </c>
      <c r="CO31" s="3">
        <v>1143162.3289999999</v>
      </c>
      <c r="CP31" s="3">
        <v>391735677.60000002</v>
      </c>
      <c r="CQ31" s="3">
        <v>5481466.8499999996</v>
      </c>
      <c r="CR31" s="3">
        <v>177855.5698</v>
      </c>
      <c r="CS31" s="3">
        <v>25411153.629999999</v>
      </c>
      <c r="CT31" s="3">
        <v>5870759.6210000003</v>
      </c>
      <c r="CU31" s="3">
        <v>154252246.09999999</v>
      </c>
      <c r="CV31" s="3">
        <v>5695971.5980000002</v>
      </c>
      <c r="CW31" s="3">
        <v>104164656.09999999</v>
      </c>
      <c r="CX31" s="3">
        <v>29849343.579999998</v>
      </c>
      <c r="CY31" s="3">
        <v>80328321.829999998</v>
      </c>
      <c r="CZ31" s="3">
        <v>1823544108</v>
      </c>
      <c r="DA31" s="3">
        <v>106578614.09999999</v>
      </c>
      <c r="DB31" s="3">
        <v>188356585.90000001</v>
      </c>
      <c r="DC31" s="3">
        <v>7411106.6869999999</v>
      </c>
      <c r="DD31" s="3">
        <v>297573520.10000002</v>
      </c>
      <c r="DE31" s="3">
        <v>661496146.89999998</v>
      </c>
      <c r="DF31" s="3">
        <v>21121612.039999999</v>
      </c>
    </row>
    <row r="32" spans="1:110" ht="15" customHeight="1" x14ac:dyDescent="0.2">
      <c r="A32" s="3" t="s">
        <v>206</v>
      </c>
      <c r="B32" s="3" t="s">
        <v>414</v>
      </c>
      <c r="C32" s="3" t="s">
        <v>176</v>
      </c>
      <c r="D32" s="3">
        <v>18</v>
      </c>
      <c r="E32" s="3" t="s">
        <v>442</v>
      </c>
      <c r="F32" s="3">
        <v>1</v>
      </c>
      <c r="G32" s="3" t="s">
        <v>46</v>
      </c>
      <c r="H32" s="3" t="s">
        <v>22</v>
      </c>
      <c r="I32" s="3">
        <v>1.956411125</v>
      </c>
      <c r="J32" s="3">
        <v>-1.4313758990000001</v>
      </c>
      <c r="K32">
        <v>-0.75426696500000001</v>
      </c>
      <c r="L32" s="3">
        <f t="shared" si="0"/>
        <v>-1.956411125</v>
      </c>
      <c r="M32" s="3">
        <v>3.766264295</v>
      </c>
      <c r="N32" s="3">
        <v>0.60591777499999999</v>
      </c>
      <c r="O32" s="3">
        <v>-3.1763611530000002</v>
      </c>
      <c r="P32" s="3">
        <v>-0.70248421800000005</v>
      </c>
      <c r="Q32" s="3">
        <v>3.2770153670000002</v>
      </c>
      <c r="R32" s="3">
        <v>0.418907896</v>
      </c>
      <c r="S32" s="3">
        <v>0.451888081</v>
      </c>
      <c r="T32" s="3">
        <v>-1.6449479739999999</v>
      </c>
      <c r="U32" s="3">
        <v>-0.29572184699999998</v>
      </c>
      <c r="V32" s="3">
        <v>0.43846369000000002</v>
      </c>
      <c r="W32" s="3">
        <v>0.94795331000000005</v>
      </c>
      <c r="X32" s="3">
        <v>0.381478969</v>
      </c>
      <c r="Y32" s="3">
        <v>0.60119246100000001</v>
      </c>
      <c r="Z32" s="3">
        <v>-0.18056941200000001</v>
      </c>
      <c r="AA32" s="3">
        <v>-0.81084822700000003</v>
      </c>
      <c r="AB32" s="3">
        <v>2.1746893E-2</v>
      </c>
      <c r="AC32" s="3">
        <v>-0.80796451199999997</v>
      </c>
      <c r="AD32" s="3">
        <v>0.78066970099999999</v>
      </c>
      <c r="AE32" s="3">
        <v>0.77607471800000005</v>
      </c>
      <c r="AF32" s="3">
        <v>0.25830825699999999</v>
      </c>
      <c r="AG32" s="3">
        <v>-1.054576615</v>
      </c>
      <c r="AH32" s="3">
        <v>0.81909572900000005</v>
      </c>
      <c r="AI32" s="3">
        <v>0.13617162899999999</v>
      </c>
      <c r="AJ32" s="3">
        <v>-0.27314908300000001</v>
      </c>
      <c r="AK32" s="3">
        <v>0.113849228</v>
      </c>
      <c r="AL32" s="3">
        <v>0.45654022500000002</v>
      </c>
      <c r="AM32" s="3">
        <v>1.0142166880000001</v>
      </c>
      <c r="AN32" s="3">
        <v>-0.166237311</v>
      </c>
      <c r="AO32" s="3">
        <v>0.154596435</v>
      </c>
      <c r="AP32" s="3">
        <v>1.1043749E-2</v>
      </c>
      <c r="AQ32" s="3">
        <v>0.145740811</v>
      </c>
      <c r="AR32" s="3">
        <v>-0.113250965</v>
      </c>
      <c r="AS32" s="3">
        <v>-0.12477836</v>
      </c>
      <c r="AT32" s="3">
        <v>-0.22370273700000001</v>
      </c>
      <c r="AU32" s="3">
        <v>0.12521075300000001</v>
      </c>
      <c r="AV32" s="3">
        <v>0.145793747</v>
      </c>
      <c r="AW32" s="3">
        <v>-4.5461599999999998E-2</v>
      </c>
      <c r="AX32" s="3">
        <v>0.159662475</v>
      </c>
      <c r="AY32" s="3">
        <v>0.121550319</v>
      </c>
      <c r="AZ32" s="3">
        <v>7.2447391E-2</v>
      </c>
      <c r="BA32" s="3">
        <v>2.4659384999999999E-2</v>
      </c>
      <c r="BB32" s="3">
        <v>4.1825639999999997E-2</v>
      </c>
      <c r="BC32" s="3">
        <v>9.8157381000000002E-2</v>
      </c>
      <c r="BD32" s="3">
        <v>-5.7558419E-2</v>
      </c>
      <c r="BE32" s="3">
        <v>2.0536463000000001E-2</v>
      </c>
      <c r="BF32" s="3">
        <v>-1.0548742E-2</v>
      </c>
      <c r="BG32" s="3">
        <v>-1.0121478999999999E-2</v>
      </c>
      <c r="BH32" s="3">
        <v>-3.3591103999999997E-2</v>
      </c>
      <c r="BI32" s="3">
        <v>-3.1032317E-2</v>
      </c>
      <c r="BJ32" s="3">
        <v>18759844</v>
      </c>
      <c r="BK32" s="3">
        <v>7354661.0700000003</v>
      </c>
      <c r="BL32" s="3">
        <v>7850754.4349999996</v>
      </c>
      <c r="BM32" s="3">
        <v>119073264.09999999</v>
      </c>
      <c r="BN32" s="3">
        <v>16510882.609999999</v>
      </c>
      <c r="BO32" s="3">
        <v>6147270.199</v>
      </c>
      <c r="BP32" s="3">
        <v>10415869.01</v>
      </c>
      <c r="BQ32" s="3">
        <v>152390.5062</v>
      </c>
      <c r="BR32" s="3">
        <v>932955184.10000002</v>
      </c>
      <c r="BS32" s="3">
        <v>14083155.65</v>
      </c>
      <c r="BT32" s="3">
        <v>190080275.40000001</v>
      </c>
      <c r="BU32" s="3">
        <v>12082470.699999999</v>
      </c>
      <c r="BV32" s="3">
        <v>158471.9393</v>
      </c>
      <c r="BW32" s="3">
        <v>25411.032490000001</v>
      </c>
      <c r="BX32" s="3">
        <v>25672.959080000001</v>
      </c>
      <c r="BY32" s="3">
        <v>1180657.473</v>
      </c>
      <c r="BZ32" s="3">
        <v>3396990.9190000002</v>
      </c>
      <c r="CA32" s="3">
        <v>3591339.0350000001</v>
      </c>
      <c r="CB32" s="3">
        <v>2816584.1690000002</v>
      </c>
      <c r="CC32" s="3">
        <v>52852078.130000003</v>
      </c>
      <c r="CD32" s="3">
        <v>37090894.579999998</v>
      </c>
      <c r="CE32" s="3">
        <v>278965093.69999999</v>
      </c>
      <c r="CF32" s="3">
        <v>492155390.5</v>
      </c>
      <c r="CG32" s="3">
        <v>201340.4743</v>
      </c>
      <c r="CH32" s="3">
        <v>2154074.304</v>
      </c>
      <c r="CI32" s="3">
        <v>3264318.3730000001</v>
      </c>
      <c r="CJ32" s="3">
        <v>257557640.90000001</v>
      </c>
      <c r="CK32" s="3">
        <v>2305621536</v>
      </c>
      <c r="CL32" s="3">
        <v>12857897.65</v>
      </c>
      <c r="CM32" s="3">
        <v>3837886.6540000001</v>
      </c>
      <c r="CN32" s="3">
        <v>51787440.799999997</v>
      </c>
      <c r="CO32" s="3">
        <v>648548.86259999999</v>
      </c>
      <c r="CP32" s="3">
        <v>221078986.09999999</v>
      </c>
      <c r="CQ32" s="3">
        <v>3754274.7949999999</v>
      </c>
      <c r="CR32" s="3">
        <v>89282.080950000003</v>
      </c>
      <c r="CS32" s="3">
        <v>32763936.260000002</v>
      </c>
      <c r="CT32" s="3">
        <v>17069900.57</v>
      </c>
      <c r="CU32" s="3">
        <v>92322847.760000005</v>
      </c>
      <c r="CV32" s="3">
        <v>3753285.3939999999</v>
      </c>
      <c r="CW32" s="3">
        <v>68761771.959999993</v>
      </c>
      <c r="CX32" s="3">
        <v>21774117.260000002</v>
      </c>
      <c r="CY32" s="3">
        <v>68492647.799999997</v>
      </c>
      <c r="CZ32" s="3">
        <v>1853224888</v>
      </c>
      <c r="DA32" s="3">
        <v>86120460.519999996</v>
      </c>
      <c r="DB32" s="3">
        <v>118348624.40000001</v>
      </c>
      <c r="DC32" s="3">
        <v>5400633.9069999997</v>
      </c>
      <c r="DD32" s="3">
        <v>222128375.80000001</v>
      </c>
      <c r="DE32" s="3">
        <v>369324400.10000002</v>
      </c>
      <c r="DF32" s="3">
        <v>20532575.41</v>
      </c>
    </row>
    <row r="33" spans="1:110" ht="15" customHeight="1" x14ac:dyDescent="0.2">
      <c r="A33" s="3" t="s">
        <v>272</v>
      </c>
      <c r="B33" s="3" t="s">
        <v>414</v>
      </c>
      <c r="C33" s="3" t="s">
        <v>176</v>
      </c>
      <c r="D33" s="3">
        <v>18</v>
      </c>
      <c r="E33" s="3" t="s">
        <v>442</v>
      </c>
      <c r="F33" s="3">
        <v>2</v>
      </c>
      <c r="G33" s="3" t="s">
        <v>51</v>
      </c>
      <c r="H33" s="3" t="s">
        <v>64</v>
      </c>
      <c r="I33" s="3">
        <v>0.99900476299999996</v>
      </c>
      <c r="J33" s="3">
        <v>-1.0590718130000001</v>
      </c>
      <c r="K33">
        <v>-0.44574524100000001</v>
      </c>
      <c r="L33" s="3">
        <f t="shared" si="0"/>
        <v>-0.99900476299999996</v>
      </c>
      <c r="M33" s="3">
        <v>2.9376211369999998</v>
      </c>
      <c r="N33" s="3">
        <v>-1.143912775</v>
      </c>
      <c r="O33" s="3">
        <v>-2.0995065820000001</v>
      </c>
      <c r="P33" s="3">
        <v>-0.93710732399999996</v>
      </c>
      <c r="Q33" s="3">
        <v>1.8429929759999999</v>
      </c>
      <c r="R33" s="3">
        <v>-1.207751375</v>
      </c>
      <c r="S33" s="3">
        <v>-0.11584395</v>
      </c>
      <c r="T33" s="3">
        <v>-2.7823831729999999</v>
      </c>
      <c r="U33" s="3">
        <v>0.86151732700000005</v>
      </c>
      <c r="V33" s="3">
        <v>0.50292823099999995</v>
      </c>
      <c r="W33" s="3">
        <v>1.198995909</v>
      </c>
      <c r="X33" s="3">
        <v>-0.135245543</v>
      </c>
      <c r="Y33" s="3">
        <v>-0.56742450499999997</v>
      </c>
      <c r="Z33" s="3">
        <v>-0.83479666299999999</v>
      </c>
      <c r="AA33" s="3">
        <v>2.0244688590000002</v>
      </c>
      <c r="AB33" s="3">
        <v>0.74656969399999995</v>
      </c>
      <c r="AC33" s="3">
        <v>0.67298680399999999</v>
      </c>
      <c r="AD33" s="3">
        <v>-1.4990718110000001</v>
      </c>
      <c r="AE33" s="3">
        <v>0.88953009100000002</v>
      </c>
      <c r="AF33" s="3">
        <v>6.2409813000000001E-2</v>
      </c>
      <c r="AG33" s="3">
        <v>6.6123926999999999E-2</v>
      </c>
      <c r="AH33" s="3">
        <v>-0.28027302599999998</v>
      </c>
      <c r="AI33" s="3">
        <v>-1.0790638770000001</v>
      </c>
      <c r="AJ33" s="3">
        <v>-0.82429667299999998</v>
      </c>
      <c r="AK33" s="3">
        <v>0.39056988500000001</v>
      </c>
      <c r="AL33" s="3">
        <v>-0.20369330399999999</v>
      </c>
      <c r="AM33" s="3">
        <v>-0.34197634500000001</v>
      </c>
      <c r="AN33" s="3">
        <v>-0.40326672400000002</v>
      </c>
      <c r="AO33" s="3">
        <v>-0.21808086900000001</v>
      </c>
      <c r="AP33" s="3">
        <v>0.228364187</v>
      </c>
      <c r="AQ33" s="3">
        <v>0.115534238</v>
      </c>
      <c r="AR33" s="3">
        <v>0.16794435199999999</v>
      </c>
      <c r="AS33" s="3">
        <v>-0.30452696600000001</v>
      </c>
      <c r="AT33" s="3">
        <v>7.5094484000000003E-2</v>
      </c>
      <c r="AU33" s="3">
        <v>-0.16394198099999999</v>
      </c>
      <c r="AV33" s="3">
        <v>0.165298625</v>
      </c>
      <c r="AW33" s="3">
        <v>-4.6390986000000002E-2</v>
      </c>
      <c r="AX33" s="3">
        <v>5.9213833E-2</v>
      </c>
      <c r="AY33" s="3">
        <v>-0.15641840400000001</v>
      </c>
      <c r="AZ33" s="3">
        <v>-0.12597465199999999</v>
      </c>
      <c r="BA33" s="3">
        <v>-6.0084549000000001E-2</v>
      </c>
      <c r="BB33" s="3">
        <v>2.9898774999999999E-2</v>
      </c>
      <c r="BC33" s="3">
        <v>-3.0784730999999999E-2</v>
      </c>
      <c r="BD33" s="3">
        <v>6.8587099999999996E-3</v>
      </c>
      <c r="BE33" s="3">
        <v>4.0797806999999998E-2</v>
      </c>
      <c r="BF33" s="3">
        <v>-4.512145E-2</v>
      </c>
      <c r="BG33" s="3">
        <v>1.0953902999999999E-2</v>
      </c>
      <c r="BH33" s="3">
        <v>-4.3440469000000002E-2</v>
      </c>
      <c r="BI33" s="3">
        <v>6.9654799999999996E-4</v>
      </c>
      <c r="BJ33" s="3">
        <v>18130633.41</v>
      </c>
      <c r="BK33" s="3">
        <v>7192996.7589999996</v>
      </c>
      <c r="BL33" s="3">
        <v>11945556.039999999</v>
      </c>
      <c r="BM33" s="3">
        <v>106672670.3</v>
      </c>
      <c r="BN33" s="3">
        <v>11411547.880000001</v>
      </c>
      <c r="BO33" s="3">
        <v>8521212.7320000008</v>
      </c>
      <c r="BP33" s="3">
        <v>13052104.210000001</v>
      </c>
      <c r="BQ33" s="3">
        <v>176623.74739999999</v>
      </c>
      <c r="BR33" s="3">
        <v>1159969476</v>
      </c>
      <c r="BS33" s="3">
        <v>6063433.966</v>
      </c>
      <c r="BT33" s="3">
        <v>256618163.59999999</v>
      </c>
      <c r="BU33" s="3">
        <v>19350474.989999998</v>
      </c>
      <c r="BV33" s="3">
        <v>4378497.2869999995</v>
      </c>
      <c r="BW33" s="3">
        <v>1350155.996</v>
      </c>
      <c r="BX33" s="3">
        <v>26541.033820000001</v>
      </c>
      <c r="BY33" s="3">
        <v>2201413.1460000002</v>
      </c>
      <c r="BZ33" s="3">
        <v>5077256.7340000002</v>
      </c>
      <c r="CA33" s="3">
        <v>4156716.9440000001</v>
      </c>
      <c r="CB33" s="3">
        <v>5353462.3830000004</v>
      </c>
      <c r="CC33" s="3">
        <v>45444586.909999996</v>
      </c>
      <c r="CD33" s="3">
        <v>69888869.689999998</v>
      </c>
      <c r="CE33" s="3">
        <v>368399047</v>
      </c>
      <c r="CF33" s="3">
        <v>570190723.5</v>
      </c>
      <c r="CG33" s="3">
        <v>22804858.59</v>
      </c>
      <c r="CH33" s="3">
        <v>2713917.5049999999</v>
      </c>
      <c r="CI33" s="3">
        <v>6756733.3370000003</v>
      </c>
      <c r="CJ33" s="3">
        <v>304276522.19999999</v>
      </c>
      <c r="CK33" s="3">
        <v>2701855234</v>
      </c>
      <c r="CL33" s="3">
        <v>5118860.0460000001</v>
      </c>
      <c r="CM33" s="3">
        <v>1513591.976</v>
      </c>
      <c r="CN33" s="3">
        <v>58957600.219999999</v>
      </c>
      <c r="CO33" s="3">
        <v>1393359.433</v>
      </c>
      <c r="CP33" s="3">
        <v>307250120.5</v>
      </c>
      <c r="CQ33" s="3">
        <v>4964681.3339999998</v>
      </c>
      <c r="CR33" s="3">
        <v>105636.622</v>
      </c>
      <c r="CS33" s="3">
        <v>38128878.979999997</v>
      </c>
      <c r="CT33" s="3">
        <v>6984044.892</v>
      </c>
      <c r="CU33" s="3">
        <v>76527889.400000006</v>
      </c>
      <c r="CV33" s="3">
        <v>4033563.2910000002</v>
      </c>
      <c r="CW33" s="3">
        <v>77048971.170000002</v>
      </c>
      <c r="CX33" s="3">
        <v>24432681.300000001</v>
      </c>
      <c r="CY33" s="3">
        <v>70243462.849999994</v>
      </c>
      <c r="CZ33" s="3">
        <v>2158150947</v>
      </c>
      <c r="DA33" s="3">
        <v>90078780.180000007</v>
      </c>
      <c r="DB33" s="3">
        <v>140593351</v>
      </c>
      <c r="DC33" s="3">
        <v>5267084.5829999996</v>
      </c>
      <c r="DD33" s="3">
        <v>152080646.5</v>
      </c>
      <c r="DE33" s="3">
        <v>462847806.19999999</v>
      </c>
      <c r="DF33" s="3">
        <v>37266679.159999996</v>
      </c>
    </row>
    <row r="34" spans="1:110" ht="15" customHeight="1" x14ac:dyDescent="0.2">
      <c r="A34" s="3" t="s">
        <v>230</v>
      </c>
      <c r="B34" s="3" t="s">
        <v>414</v>
      </c>
      <c r="C34" s="3" t="s">
        <v>176</v>
      </c>
      <c r="D34" s="3">
        <v>3</v>
      </c>
      <c r="E34" s="3" t="s">
        <v>443</v>
      </c>
      <c r="F34" s="3">
        <v>1</v>
      </c>
      <c r="G34" s="3" t="s">
        <v>51</v>
      </c>
      <c r="H34" s="3" t="s">
        <v>23</v>
      </c>
      <c r="I34" s="3">
        <v>1.1460747229999999</v>
      </c>
      <c r="J34" s="3">
        <v>0.25985220799999997</v>
      </c>
      <c r="K34">
        <v>-2.2072708040000002</v>
      </c>
      <c r="L34" s="3">
        <f t="shared" si="0"/>
        <v>-1.1460747229999999</v>
      </c>
      <c r="M34" s="3">
        <v>1.8530077140000001</v>
      </c>
      <c r="N34" s="3">
        <v>-1.9199027769999999</v>
      </c>
      <c r="O34" s="3">
        <v>1.7193041229999999</v>
      </c>
      <c r="P34" s="3">
        <v>2.2947480329999999</v>
      </c>
      <c r="Q34" s="3">
        <v>-3.0011810030000001</v>
      </c>
      <c r="R34" s="3">
        <v>1.889316808</v>
      </c>
      <c r="S34" s="3">
        <v>1.226361394</v>
      </c>
      <c r="T34" s="3">
        <v>-1.900010325</v>
      </c>
      <c r="U34" s="3">
        <v>0.73306824599999998</v>
      </c>
      <c r="V34" s="3">
        <v>0.87543501300000004</v>
      </c>
      <c r="W34" s="3">
        <v>-0.34595404800000001</v>
      </c>
      <c r="X34" s="3">
        <v>0.92666094200000004</v>
      </c>
      <c r="Y34" s="3">
        <v>0.77114265599999998</v>
      </c>
      <c r="Z34" s="3">
        <v>-3.4628023000000001E-2</v>
      </c>
      <c r="AA34" s="3">
        <v>0.126035497</v>
      </c>
      <c r="AB34" s="3">
        <v>0.104432552</v>
      </c>
      <c r="AC34" s="3">
        <v>-0.62763009300000006</v>
      </c>
      <c r="AD34" s="3">
        <v>0.797079541</v>
      </c>
      <c r="AE34" s="3">
        <v>-4.8924009999999997E-2</v>
      </c>
      <c r="AF34" s="3">
        <v>0.74390135700000004</v>
      </c>
      <c r="AG34" s="3">
        <v>-0.47696685799999999</v>
      </c>
      <c r="AH34" s="3">
        <v>0.57612007700000001</v>
      </c>
      <c r="AI34" s="3">
        <v>0.111335143</v>
      </c>
      <c r="AJ34" s="3">
        <v>-0.117821418</v>
      </c>
      <c r="AK34" s="3">
        <v>-4.0732536E-2</v>
      </c>
      <c r="AL34" s="3">
        <v>-0.105156923</v>
      </c>
      <c r="AM34" s="3">
        <v>-0.61585273900000004</v>
      </c>
      <c r="AN34" s="3">
        <v>0.109133515</v>
      </c>
      <c r="AO34" s="3">
        <v>-6.1310238000000003E-2</v>
      </c>
      <c r="AP34" s="3">
        <v>-0.26682698799999999</v>
      </c>
      <c r="AQ34" s="3">
        <v>-0.21165905199999999</v>
      </c>
      <c r="AR34" s="3">
        <v>7.6316805000000001E-2</v>
      </c>
      <c r="AS34" s="3">
        <v>-3.3156280000000002E-3</v>
      </c>
      <c r="AT34" s="3">
        <v>-0.269184325</v>
      </c>
      <c r="AU34" s="3">
        <v>-0.51470236300000005</v>
      </c>
      <c r="AV34" s="3">
        <v>4.9620037999999998E-2</v>
      </c>
      <c r="AW34" s="3">
        <v>-0.113735579</v>
      </c>
      <c r="AX34" s="3">
        <v>6.8698529999999994E-2</v>
      </c>
      <c r="AY34" s="3">
        <v>0.108522246</v>
      </c>
      <c r="AZ34" s="3">
        <v>4.5107252E-2</v>
      </c>
      <c r="BA34" s="3">
        <v>4.2595058999999998E-2</v>
      </c>
      <c r="BB34" s="3">
        <v>4.0113229E-2</v>
      </c>
      <c r="BC34" s="3">
        <v>5.0948234000000002E-2</v>
      </c>
      <c r="BD34" s="3">
        <v>-3.8403880000000001E-2</v>
      </c>
      <c r="BE34" s="3">
        <v>-7.2859973999999994E-2</v>
      </c>
      <c r="BF34" s="3">
        <v>9.6968829999999999E-3</v>
      </c>
      <c r="BG34" s="3">
        <v>-1.3743069E-2</v>
      </c>
      <c r="BH34" s="3">
        <v>2.6792808000000001E-2</v>
      </c>
      <c r="BI34" s="3">
        <v>1.445036E-3</v>
      </c>
      <c r="BJ34" s="3">
        <v>8804172.4739999995</v>
      </c>
      <c r="BK34" s="3">
        <v>14526226.42</v>
      </c>
      <c r="BL34" s="3">
        <v>12794175.890000001</v>
      </c>
      <c r="BM34" s="3">
        <v>54209270.710000001</v>
      </c>
      <c r="BN34" s="3">
        <v>2583109.7999999998</v>
      </c>
      <c r="BO34" s="3">
        <v>29999520.98</v>
      </c>
      <c r="BP34" s="3">
        <v>29014282.399999999</v>
      </c>
      <c r="BQ34" s="3">
        <v>1722722.3770000001</v>
      </c>
      <c r="BR34" s="3">
        <v>1799588491</v>
      </c>
      <c r="BS34" s="3">
        <v>3538157.057</v>
      </c>
      <c r="BT34" s="3">
        <v>315183894.69999999</v>
      </c>
      <c r="BU34" s="3">
        <v>54811339.200000003</v>
      </c>
      <c r="BV34" s="3">
        <v>9565912.1160000004</v>
      </c>
      <c r="BW34" s="3">
        <v>1201955.5260000001</v>
      </c>
      <c r="BX34" s="3">
        <v>4962.5995810000004</v>
      </c>
      <c r="BY34" s="3">
        <v>21883856.890000001</v>
      </c>
      <c r="BZ34" s="3">
        <v>690150.62569999998</v>
      </c>
      <c r="CA34" s="3">
        <v>10540228.619999999</v>
      </c>
      <c r="CB34" s="3">
        <v>1181604.054</v>
      </c>
      <c r="CC34" s="3">
        <v>34514243.649999999</v>
      </c>
      <c r="CD34" s="3">
        <v>95791662.650000006</v>
      </c>
      <c r="CE34" s="3">
        <v>644771433.5</v>
      </c>
      <c r="CF34" s="3">
        <v>751424160.89999998</v>
      </c>
      <c r="CG34" s="3">
        <v>703419.13549999997</v>
      </c>
      <c r="CH34" s="3">
        <v>2899960.2310000001</v>
      </c>
      <c r="CI34" s="3">
        <v>8402977.2689999994</v>
      </c>
      <c r="CJ34" s="3">
        <v>911654343.60000002</v>
      </c>
      <c r="CK34" s="3">
        <v>1799524512</v>
      </c>
      <c r="CL34" s="3">
        <v>9845340.6620000005</v>
      </c>
      <c r="CM34" s="3">
        <v>289895.82549999998</v>
      </c>
      <c r="CN34" s="3">
        <v>127586465.90000001</v>
      </c>
      <c r="CO34" s="3">
        <v>4639931.0690000001</v>
      </c>
      <c r="CP34" s="3">
        <v>511012232.19999999</v>
      </c>
      <c r="CQ34" s="3">
        <v>8473544.8670000006</v>
      </c>
      <c r="CR34" s="3">
        <v>705197.95120000001</v>
      </c>
      <c r="CS34" s="3">
        <v>42253095.060000002</v>
      </c>
      <c r="CT34" s="3">
        <v>9845340.6620000005</v>
      </c>
      <c r="CU34" s="3">
        <v>16260090.5</v>
      </c>
      <c r="CV34" s="3">
        <v>3847615.4479999999</v>
      </c>
      <c r="CW34" s="3">
        <v>74829104.609999999</v>
      </c>
      <c r="CX34" s="3">
        <v>30468391.440000001</v>
      </c>
      <c r="CY34" s="3">
        <v>171586453.5</v>
      </c>
      <c r="CZ34" s="3">
        <v>2266008168</v>
      </c>
      <c r="DA34" s="3">
        <v>100960738.09999999</v>
      </c>
      <c r="DB34" s="3">
        <v>72018505.109999999</v>
      </c>
      <c r="DC34" s="3">
        <v>7703244.7620000001</v>
      </c>
      <c r="DD34" s="3">
        <v>36713542.890000001</v>
      </c>
      <c r="DE34" s="3">
        <v>442103660.60000002</v>
      </c>
      <c r="DF34" s="3">
        <v>28318432.350000001</v>
      </c>
    </row>
    <row r="35" spans="1:110" ht="15" customHeight="1" x14ac:dyDescent="0.2">
      <c r="A35" s="3" t="s">
        <v>207</v>
      </c>
      <c r="B35" s="3" t="s">
        <v>414</v>
      </c>
      <c r="C35" s="3" t="s">
        <v>176</v>
      </c>
      <c r="D35" s="3">
        <v>3</v>
      </c>
      <c r="E35" s="3" t="s">
        <v>443</v>
      </c>
      <c r="F35" s="3">
        <v>2</v>
      </c>
      <c r="G35" s="3" t="s">
        <v>46</v>
      </c>
      <c r="H35" s="3" t="s">
        <v>22</v>
      </c>
      <c r="I35" s="3">
        <v>2.6719690210000002</v>
      </c>
      <c r="J35" s="3">
        <v>1.287116084</v>
      </c>
      <c r="K35">
        <v>2.3915179219999998</v>
      </c>
      <c r="L35" s="3">
        <f t="shared" si="0"/>
        <v>-2.6719690210000002</v>
      </c>
      <c r="M35" s="3">
        <v>2.7952502579999998</v>
      </c>
      <c r="N35" s="3">
        <v>-2.1048667769999998</v>
      </c>
      <c r="O35" s="3">
        <v>0.96818360999999997</v>
      </c>
      <c r="P35" s="3">
        <v>2.0620072270000001</v>
      </c>
      <c r="Q35" s="3">
        <v>-2.7172892339999999</v>
      </c>
      <c r="R35" s="3">
        <v>0.54728504099999997</v>
      </c>
      <c r="S35" s="3">
        <v>7.6070862000000003E-2</v>
      </c>
      <c r="T35" s="3">
        <v>-1.1500481069999999</v>
      </c>
      <c r="U35" s="3">
        <v>0.83337151399999998</v>
      </c>
      <c r="V35" s="3">
        <v>-0.155178129</v>
      </c>
      <c r="W35" s="3">
        <v>-0.40002231300000002</v>
      </c>
      <c r="X35" s="3">
        <v>-9.4612599000000006E-2</v>
      </c>
      <c r="Y35" s="3">
        <v>-0.35444919400000002</v>
      </c>
      <c r="Z35" s="3">
        <v>0.41761506900000001</v>
      </c>
      <c r="AA35" s="3">
        <v>0.21485631199999999</v>
      </c>
      <c r="AB35" s="3">
        <v>0.122072288</v>
      </c>
      <c r="AC35" s="3">
        <v>0.37446665099999998</v>
      </c>
      <c r="AD35" s="3">
        <v>0.15828251700000001</v>
      </c>
      <c r="AE35" s="3">
        <v>0.35604933100000002</v>
      </c>
      <c r="AF35" s="3">
        <v>8.5157014000000003E-2</v>
      </c>
      <c r="AG35" s="3">
        <v>-0.63175880299999998</v>
      </c>
      <c r="AH35" s="3">
        <v>0.23341458600000001</v>
      </c>
      <c r="AI35" s="3">
        <v>-5.4988887E-2</v>
      </c>
      <c r="AJ35" s="3">
        <v>0.186958087</v>
      </c>
      <c r="AK35" s="3">
        <v>-0.56429496899999998</v>
      </c>
      <c r="AL35" s="3">
        <v>0.31760885799999999</v>
      </c>
      <c r="AM35" s="3">
        <v>0.71924365199999996</v>
      </c>
      <c r="AN35" s="3">
        <v>-0.30932749300000001</v>
      </c>
      <c r="AO35" s="3">
        <v>-0.106398807</v>
      </c>
      <c r="AP35" s="3">
        <v>0.58087941799999998</v>
      </c>
      <c r="AQ35" s="3">
        <v>0.21543315699999999</v>
      </c>
      <c r="AR35" s="3">
        <v>-0.17989620000000001</v>
      </c>
      <c r="AS35" s="3">
        <v>-4.2043525999999998E-2</v>
      </c>
      <c r="AT35" s="3">
        <v>0.287354212</v>
      </c>
      <c r="AU35" s="3">
        <v>8.6023343000000002E-2</v>
      </c>
      <c r="AV35" s="3">
        <v>-0.120663305</v>
      </c>
      <c r="AW35" s="3">
        <v>-6.9938779000000006E-2</v>
      </c>
      <c r="AX35" s="3">
        <v>4.5660279999999998E-3</v>
      </c>
      <c r="AY35" s="3">
        <v>-0.20724562699999999</v>
      </c>
      <c r="AZ35" s="3">
        <v>0.18869660699999999</v>
      </c>
      <c r="BA35" s="3">
        <v>2.0427560000000002E-3</v>
      </c>
      <c r="BB35" s="3">
        <v>-0.172760883</v>
      </c>
      <c r="BC35" s="3">
        <v>-4.5111476999999997E-2</v>
      </c>
      <c r="BD35" s="3">
        <v>-9.6169398000000003E-2</v>
      </c>
      <c r="BE35" s="3">
        <v>-1.2727729E-2</v>
      </c>
      <c r="BF35" s="3">
        <v>3.9774539999999997E-2</v>
      </c>
      <c r="BG35" s="3">
        <v>4.6724195000000003E-2</v>
      </c>
      <c r="BH35" s="3">
        <v>-2.8039720000000001E-3</v>
      </c>
      <c r="BI35" s="3">
        <v>1.3467099999999999E-2</v>
      </c>
      <c r="BJ35" s="3">
        <v>10016419.380000001</v>
      </c>
      <c r="BK35" s="3">
        <v>13516041.57</v>
      </c>
      <c r="BL35" s="3">
        <v>13752034.970000001</v>
      </c>
      <c r="BM35" s="3">
        <v>57476213.829999998</v>
      </c>
      <c r="BN35" s="3">
        <v>2901722.4610000001</v>
      </c>
      <c r="BO35" s="3">
        <v>27784747.420000002</v>
      </c>
      <c r="BP35" s="3">
        <v>28270172.73</v>
      </c>
      <c r="BQ35" s="3">
        <v>1401372.02</v>
      </c>
      <c r="BR35" s="3">
        <v>1761547877</v>
      </c>
      <c r="BS35" s="3">
        <v>5123376.0140000004</v>
      </c>
      <c r="BT35" s="3">
        <v>303546569.80000001</v>
      </c>
      <c r="BU35" s="3">
        <v>43960643.490000002</v>
      </c>
      <c r="BV35" s="3">
        <v>10271416.109999999</v>
      </c>
      <c r="BW35" s="3">
        <v>323156.05089999997</v>
      </c>
      <c r="BX35" s="3">
        <v>5326.8963100000001</v>
      </c>
      <c r="BY35" s="3">
        <v>11029795.74</v>
      </c>
      <c r="BZ35" s="3">
        <v>648017.27179999999</v>
      </c>
      <c r="CA35" s="3">
        <v>9293140.0580000002</v>
      </c>
      <c r="CB35" s="3">
        <v>817760.53819999995</v>
      </c>
      <c r="CC35" s="3">
        <v>48740921.789999999</v>
      </c>
      <c r="CD35" s="3">
        <v>78563732.409999996</v>
      </c>
      <c r="CE35" s="3">
        <v>615208892.79999995</v>
      </c>
      <c r="CF35" s="3">
        <v>742402513</v>
      </c>
      <c r="CG35" s="3">
        <v>1725476.95</v>
      </c>
      <c r="CH35" s="3">
        <v>3002001.3560000001</v>
      </c>
      <c r="CI35" s="3">
        <v>5684123.6619999995</v>
      </c>
      <c r="CJ35" s="3">
        <v>854173038.60000002</v>
      </c>
      <c r="CK35" s="3">
        <v>1767980681</v>
      </c>
      <c r="CL35" s="3">
        <v>5812478.3279999997</v>
      </c>
      <c r="CM35" s="3">
        <v>288988.14970000001</v>
      </c>
      <c r="CN35" s="3">
        <v>114949184</v>
      </c>
      <c r="CO35" s="3">
        <v>2790093.1320000002</v>
      </c>
      <c r="CP35" s="3">
        <v>509621352</v>
      </c>
      <c r="CQ35" s="3">
        <v>7105166.9419999998</v>
      </c>
      <c r="CR35" s="3">
        <v>919514.07350000006</v>
      </c>
      <c r="CS35" s="3">
        <v>44551818.039999999</v>
      </c>
      <c r="CT35" s="3">
        <v>6897504.7180000003</v>
      </c>
      <c r="CU35" s="3">
        <v>14453548.16</v>
      </c>
      <c r="CV35" s="3">
        <v>4383599.5109999999</v>
      </c>
      <c r="CW35" s="3">
        <v>70938999.920000002</v>
      </c>
      <c r="CX35" s="3">
        <v>29429939.870000001</v>
      </c>
      <c r="CY35" s="3">
        <v>156698655</v>
      </c>
      <c r="CZ35" s="3">
        <v>2472557210</v>
      </c>
      <c r="DA35" s="3">
        <v>113492167.5</v>
      </c>
      <c r="DB35" s="3">
        <v>82549286.719999999</v>
      </c>
      <c r="DC35" s="3">
        <v>5499575.2620000001</v>
      </c>
      <c r="DD35" s="3">
        <v>39721911.609999999</v>
      </c>
      <c r="DE35" s="3">
        <v>40330494.5</v>
      </c>
      <c r="DF35" s="3">
        <v>44788282.890000001</v>
      </c>
    </row>
    <row r="36" spans="1:110" ht="15" customHeight="1" x14ac:dyDescent="0.2">
      <c r="A36" s="3" t="s">
        <v>444</v>
      </c>
      <c r="B36" s="3" t="s">
        <v>414</v>
      </c>
      <c r="C36" s="3" t="s">
        <v>176</v>
      </c>
      <c r="D36" s="3">
        <v>4</v>
      </c>
      <c r="E36" s="3" t="s">
        <v>445</v>
      </c>
      <c r="F36" s="3">
        <v>1</v>
      </c>
      <c r="G36" s="3" t="s">
        <v>46</v>
      </c>
      <c r="H36" s="3" t="s">
        <v>64</v>
      </c>
      <c r="I36" s="3">
        <v>1.275648388</v>
      </c>
      <c r="J36" s="3">
        <v>-1.407309919</v>
      </c>
      <c r="K36">
        <v>-0.634077577</v>
      </c>
      <c r="L36" s="3">
        <f t="shared" si="0"/>
        <v>-1.275648388</v>
      </c>
      <c r="M36" s="3">
        <v>-0.13549407299999999</v>
      </c>
      <c r="N36" s="3">
        <v>-3.022297864</v>
      </c>
      <c r="O36" s="3">
        <v>1.25096981</v>
      </c>
      <c r="P36" s="3">
        <v>2.6658746039999999</v>
      </c>
      <c r="Q36" s="3">
        <v>-3.8107630179999998</v>
      </c>
      <c r="R36" s="3">
        <v>0.385102887</v>
      </c>
      <c r="S36" s="3">
        <v>1.9644252040000001</v>
      </c>
      <c r="T36" s="3">
        <v>-1.4270941479999999</v>
      </c>
      <c r="U36" s="3">
        <v>0.77626698999999999</v>
      </c>
      <c r="V36" s="3">
        <v>0.599153041</v>
      </c>
      <c r="W36" s="3">
        <v>-0.35040685599999999</v>
      </c>
      <c r="X36" s="3">
        <v>1.380888007</v>
      </c>
      <c r="Y36" s="3">
        <v>-6.6971725999999995E-2</v>
      </c>
      <c r="Z36" s="3">
        <v>-0.51109968100000003</v>
      </c>
      <c r="AA36" s="3">
        <v>-0.13221179299999999</v>
      </c>
      <c r="AB36" s="3">
        <v>0.503309389</v>
      </c>
      <c r="AC36" s="3">
        <v>1.0182218780000001</v>
      </c>
      <c r="AD36" s="3">
        <v>-0.22137477799999999</v>
      </c>
      <c r="AE36" s="3">
        <v>-0.413165112</v>
      </c>
      <c r="AF36" s="3">
        <v>-0.45929605299999998</v>
      </c>
      <c r="AG36" s="3">
        <v>-0.16716204600000001</v>
      </c>
      <c r="AH36" s="3">
        <v>-5.1423025999999997E-2</v>
      </c>
      <c r="AI36" s="3">
        <v>0.33434099099999998</v>
      </c>
      <c r="AJ36" s="3">
        <v>7.2878735E-2</v>
      </c>
      <c r="AK36" s="3">
        <v>-4.8190519999999999E-3</v>
      </c>
      <c r="AL36" s="3">
        <v>-0.66876556899999995</v>
      </c>
      <c r="AM36" s="3">
        <v>1.5973872E-2</v>
      </c>
      <c r="AN36" s="3">
        <v>4.0997763E-2</v>
      </c>
      <c r="AO36" s="3">
        <v>-0.12254175</v>
      </c>
      <c r="AP36" s="3">
        <v>-6.7678758000000006E-2</v>
      </c>
      <c r="AQ36" s="3">
        <v>0.25066275700000001</v>
      </c>
      <c r="AR36" s="3">
        <v>-0.32295005900000001</v>
      </c>
      <c r="AS36" s="3">
        <v>0.15791348099999999</v>
      </c>
      <c r="AT36" s="3">
        <v>0.20588905699999999</v>
      </c>
      <c r="AU36" s="3">
        <v>0.21770635599999999</v>
      </c>
      <c r="AV36" s="3">
        <v>-7.8056524000000002E-2</v>
      </c>
      <c r="AW36" s="3">
        <v>7.0248041999999997E-2</v>
      </c>
      <c r="AX36" s="3">
        <v>-4.0853192000000003E-2</v>
      </c>
      <c r="AY36" s="3">
        <v>-3.1475639E-2</v>
      </c>
      <c r="AZ36" s="3">
        <v>-2.2420809999999999E-3</v>
      </c>
      <c r="BA36" s="3">
        <v>-0.15393483699999999</v>
      </c>
      <c r="BB36" s="3">
        <v>-8.4264396000000005E-2</v>
      </c>
      <c r="BC36" s="3">
        <v>0.10499396699999999</v>
      </c>
      <c r="BD36" s="3">
        <v>5.4913100999999999E-2</v>
      </c>
      <c r="BE36" s="3">
        <v>8.7050635000000001E-2</v>
      </c>
      <c r="BF36" s="3">
        <v>8.4352540000000004E-2</v>
      </c>
      <c r="BG36" s="3">
        <v>8.2881770000000007E-3</v>
      </c>
      <c r="BH36" s="3">
        <v>2.8077338E-2</v>
      </c>
      <c r="BI36" s="3">
        <v>2.0406467000000001E-2</v>
      </c>
      <c r="BJ36" s="3">
        <v>10646938.66</v>
      </c>
      <c r="BK36" s="3">
        <v>17072730.059999999</v>
      </c>
      <c r="BL36" s="3">
        <v>19648755.829999998</v>
      </c>
      <c r="BM36" s="3">
        <v>67602202.090000004</v>
      </c>
      <c r="BN36" s="3">
        <v>3804612.7919999999</v>
      </c>
      <c r="BO36" s="3">
        <v>41687525.549999997</v>
      </c>
      <c r="BP36" s="3">
        <v>39109405.93</v>
      </c>
      <c r="BQ36" s="3">
        <v>2194363.2620000001</v>
      </c>
      <c r="BR36" s="3">
        <v>1911970035</v>
      </c>
      <c r="BS36" s="3">
        <v>3338793.7250000001</v>
      </c>
      <c r="BT36" s="3">
        <v>340322892.10000002</v>
      </c>
      <c r="BU36" s="3">
        <v>76963677.709999993</v>
      </c>
      <c r="BV36" s="3">
        <v>22780704.559999999</v>
      </c>
      <c r="BW36" s="3">
        <v>4017023.4649999999</v>
      </c>
      <c r="BX36" s="3">
        <v>7365.3685269999996</v>
      </c>
      <c r="BY36" s="3">
        <v>15046580.23</v>
      </c>
      <c r="BZ36" s="3">
        <v>1137763.584</v>
      </c>
      <c r="CA36" s="3">
        <v>12729397.65</v>
      </c>
      <c r="CB36" s="3">
        <v>2068236.0490000001</v>
      </c>
      <c r="CC36" s="3">
        <v>29006880.489999998</v>
      </c>
      <c r="CD36" s="3">
        <v>143198434.09999999</v>
      </c>
      <c r="CE36" s="3">
        <v>745286121</v>
      </c>
      <c r="CF36" s="3">
        <v>833771257</v>
      </c>
      <c r="CG36" s="3">
        <v>1092975.932</v>
      </c>
      <c r="CH36" s="3">
        <v>2996283.659</v>
      </c>
      <c r="CI36" s="3">
        <v>9709723.3499999996</v>
      </c>
      <c r="CJ36" s="3">
        <v>983619764.20000005</v>
      </c>
      <c r="CK36" s="3">
        <v>1977644406</v>
      </c>
      <c r="CL36" s="3">
        <v>3740870.8169999998</v>
      </c>
      <c r="CM36" s="3">
        <v>414553.47</v>
      </c>
      <c r="CN36" s="3">
        <v>172884183.59999999</v>
      </c>
      <c r="CO36" s="3">
        <v>4262345.7280000001</v>
      </c>
      <c r="CP36" s="3">
        <v>697415439.20000005</v>
      </c>
      <c r="CQ36" s="3">
        <v>10990375.91</v>
      </c>
      <c r="CR36" s="3">
        <v>1021877.551</v>
      </c>
      <c r="CS36" s="3">
        <v>42308477.219999999</v>
      </c>
      <c r="CT36" s="3">
        <v>3488431.5329999998</v>
      </c>
      <c r="CU36" s="3">
        <v>28306982.629999999</v>
      </c>
      <c r="CV36" s="3">
        <v>6996769.3810000001</v>
      </c>
      <c r="CW36" s="3">
        <v>105063065.8</v>
      </c>
      <c r="CX36" s="3">
        <v>40548920.740000002</v>
      </c>
      <c r="CY36" s="3">
        <v>221956662.69999999</v>
      </c>
      <c r="CZ36" s="3">
        <v>2318848840</v>
      </c>
      <c r="DA36" s="3">
        <v>126889060.09999999</v>
      </c>
      <c r="DB36" s="3">
        <v>113324519.2</v>
      </c>
      <c r="DC36" s="3">
        <v>10926186.960000001</v>
      </c>
      <c r="DD36" s="3">
        <v>51571337.590000004</v>
      </c>
      <c r="DE36" s="3">
        <v>493392858.19999999</v>
      </c>
      <c r="DF36" s="3">
        <v>42129612.170000002</v>
      </c>
    </row>
    <row r="37" spans="1:110" ht="15" customHeight="1" x14ac:dyDescent="0.2">
      <c r="A37" s="3" t="s">
        <v>446</v>
      </c>
      <c r="B37" s="3" t="s">
        <v>414</v>
      </c>
      <c r="C37" s="3" t="s">
        <v>176</v>
      </c>
      <c r="D37" s="3">
        <v>4</v>
      </c>
      <c r="E37" s="3" t="s">
        <v>445</v>
      </c>
      <c r="F37" s="3">
        <v>2</v>
      </c>
      <c r="G37" s="3" t="s">
        <v>51</v>
      </c>
      <c r="H37" s="3" t="s">
        <v>22</v>
      </c>
      <c r="I37" s="3">
        <v>2.518448625</v>
      </c>
      <c r="J37" s="3">
        <v>-1.7156691289999999</v>
      </c>
      <c r="K37">
        <v>0.32325324700000002</v>
      </c>
      <c r="L37" s="3">
        <f t="shared" si="0"/>
        <v>-2.518448625</v>
      </c>
      <c r="M37" s="3">
        <v>0.48931024400000001</v>
      </c>
      <c r="N37" s="3">
        <v>-3.9634985579999999</v>
      </c>
      <c r="O37" s="3">
        <v>0.71968306100000001</v>
      </c>
      <c r="P37" s="3">
        <v>3.0313177520000001</v>
      </c>
      <c r="Q37" s="3">
        <v>-4.4174285879999999</v>
      </c>
      <c r="R37" s="3">
        <v>-0.274609241</v>
      </c>
      <c r="S37" s="3">
        <v>3.4559623450000001</v>
      </c>
      <c r="T37" s="3">
        <v>-1.6833832790000001</v>
      </c>
      <c r="U37" s="3">
        <v>1.155646103</v>
      </c>
      <c r="V37" s="3">
        <v>0.32146111300000002</v>
      </c>
      <c r="W37" s="3">
        <v>-0.965514753</v>
      </c>
      <c r="X37" s="3">
        <v>2.1712989509999998</v>
      </c>
      <c r="Y37" s="3">
        <v>0.56877024899999995</v>
      </c>
      <c r="Z37" s="3">
        <v>-0.73743437000000001</v>
      </c>
      <c r="AA37" s="3">
        <v>-0.78930405100000001</v>
      </c>
      <c r="AB37" s="3">
        <v>0.46919849400000002</v>
      </c>
      <c r="AC37" s="3">
        <v>-0.148855508</v>
      </c>
      <c r="AD37" s="3">
        <v>-1.0775632470000001</v>
      </c>
      <c r="AE37" s="3">
        <v>0.171636803</v>
      </c>
      <c r="AF37" s="3">
        <v>1.6613870000000001E-3</v>
      </c>
      <c r="AG37" s="3">
        <v>0.82781227999999996</v>
      </c>
      <c r="AH37" s="3">
        <v>2.3421639999999999E-3</v>
      </c>
      <c r="AI37" s="3">
        <v>-7.9637301999999993E-2</v>
      </c>
      <c r="AJ37" s="3">
        <v>-0.139990751</v>
      </c>
      <c r="AK37" s="3">
        <v>0.51188898199999999</v>
      </c>
      <c r="AL37" s="3">
        <v>0.12218227299999999</v>
      </c>
      <c r="AM37" s="3">
        <v>0.38755507099999997</v>
      </c>
      <c r="AN37" s="3">
        <v>0.200803072</v>
      </c>
      <c r="AO37" s="3">
        <v>-7.0962924999999996E-2</v>
      </c>
      <c r="AP37" s="3">
        <v>-3.5888062999999998E-2</v>
      </c>
      <c r="AQ37" s="3">
        <v>-0.19324074699999999</v>
      </c>
      <c r="AR37" s="3">
        <v>0.38011167200000001</v>
      </c>
      <c r="AS37" s="3">
        <v>-0.13230730900000001</v>
      </c>
      <c r="AT37" s="3">
        <v>-1.4245335E-2</v>
      </c>
      <c r="AU37" s="3">
        <v>0.36472805400000002</v>
      </c>
      <c r="AV37" s="3">
        <v>0.16396351200000001</v>
      </c>
      <c r="AW37" s="3">
        <v>0.21705100499999999</v>
      </c>
      <c r="AX37" s="3">
        <v>-5.7878540000000003E-3</v>
      </c>
      <c r="AY37" s="3">
        <v>-4.4296813999999997E-2</v>
      </c>
      <c r="AZ37" s="3">
        <v>-0.20221518699999999</v>
      </c>
      <c r="BA37" s="3">
        <v>0.174401432</v>
      </c>
      <c r="BB37" s="3">
        <v>8.0528553000000003E-2</v>
      </c>
      <c r="BC37" s="3">
        <v>-8.2526999000000004E-2</v>
      </c>
      <c r="BD37" s="3">
        <v>-6.5180070000000001E-3</v>
      </c>
      <c r="BE37" s="3">
        <v>1.2309537000000001E-2</v>
      </c>
      <c r="BF37" s="3">
        <v>-6.2463423999999997E-2</v>
      </c>
      <c r="BG37" s="3">
        <v>-4.0555019999999999E-3</v>
      </c>
      <c r="BH37" s="3">
        <v>1.1198130000000001E-3</v>
      </c>
      <c r="BI37" s="3">
        <v>-1.1601543000000001E-2</v>
      </c>
      <c r="BJ37" s="3">
        <v>10265931.779999999</v>
      </c>
      <c r="BK37" s="3">
        <v>14327033.6</v>
      </c>
      <c r="BL37" s="3">
        <v>32410746.059999999</v>
      </c>
      <c r="BM37" s="3">
        <v>64426190.229999997</v>
      </c>
      <c r="BN37" s="3">
        <v>4028789.89</v>
      </c>
      <c r="BO37" s="3">
        <v>33354913.75</v>
      </c>
      <c r="BP37" s="3">
        <v>33252187.039999999</v>
      </c>
      <c r="BQ37" s="3">
        <v>1773757.1540000001</v>
      </c>
      <c r="BR37" s="3">
        <v>1660680305</v>
      </c>
      <c r="BS37" s="3">
        <v>2600148.1060000001</v>
      </c>
      <c r="BT37" s="3">
        <v>279852987.5</v>
      </c>
      <c r="BU37" s="3">
        <v>47296641.329999998</v>
      </c>
      <c r="BV37" s="3">
        <v>23797418.5</v>
      </c>
      <c r="BW37" s="3">
        <v>5495697.3470000001</v>
      </c>
      <c r="BX37" s="3">
        <v>5833.1859249999998</v>
      </c>
      <c r="BY37" s="3">
        <v>21749982.75</v>
      </c>
      <c r="BZ37" s="3">
        <v>1154326.0430000001</v>
      </c>
      <c r="CA37" s="3">
        <v>13220722.050000001</v>
      </c>
      <c r="CB37" s="3">
        <v>3407287.5210000002</v>
      </c>
      <c r="CC37" s="3">
        <v>31953830.760000002</v>
      </c>
      <c r="CD37" s="3">
        <v>141658136.09999999</v>
      </c>
      <c r="CE37" s="3">
        <v>666015655</v>
      </c>
      <c r="CF37" s="3">
        <v>838858210.89999998</v>
      </c>
      <c r="CG37" s="3">
        <v>801360.19759999996</v>
      </c>
      <c r="CH37" s="3">
        <v>3007808.3480000002</v>
      </c>
      <c r="CI37" s="3">
        <v>9609866.2310000006</v>
      </c>
      <c r="CJ37" s="3">
        <v>988670846.29999995</v>
      </c>
      <c r="CK37" s="3">
        <v>1826918586</v>
      </c>
      <c r="CL37" s="3">
        <v>3046945.9879999999</v>
      </c>
      <c r="CM37" s="3">
        <v>195985.27650000001</v>
      </c>
      <c r="CN37" s="3">
        <v>125203926.90000001</v>
      </c>
      <c r="CO37" s="3">
        <v>5375084.3459999999</v>
      </c>
      <c r="CP37" s="3">
        <v>496001290.10000002</v>
      </c>
      <c r="CQ37" s="3">
        <v>7660680.3899999997</v>
      </c>
      <c r="CR37" s="3">
        <v>1115482.929</v>
      </c>
      <c r="CS37" s="3">
        <v>39206328.020000003</v>
      </c>
      <c r="CT37" s="3">
        <v>2280359.0189999999</v>
      </c>
      <c r="CU37" s="3">
        <v>50129483.219999999</v>
      </c>
      <c r="CV37" s="3">
        <v>8136248.9009999996</v>
      </c>
      <c r="CW37" s="3">
        <v>109210241.5</v>
      </c>
      <c r="CX37" s="3">
        <v>41175830.780000001</v>
      </c>
      <c r="CY37" s="3">
        <v>242500508.09999999</v>
      </c>
      <c r="CZ37" s="3">
        <v>2346873785</v>
      </c>
      <c r="DA37" s="3">
        <v>135769325.40000001</v>
      </c>
      <c r="DB37" s="3">
        <v>76527551.609999999</v>
      </c>
      <c r="DC37" s="3">
        <v>9785953.1359999999</v>
      </c>
      <c r="DD37" s="3">
        <v>57425907.93</v>
      </c>
      <c r="DE37" s="3">
        <v>100388332.90000001</v>
      </c>
      <c r="DF37" s="3">
        <v>39141066.399999999</v>
      </c>
    </row>
    <row r="38" spans="1:110" ht="15" customHeight="1" x14ac:dyDescent="0.2">
      <c r="A38" s="3" t="s">
        <v>338</v>
      </c>
      <c r="B38" s="3" t="s">
        <v>447</v>
      </c>
      <c r="C38" s="3" t="s">
        <v>47</v>
      </c>
      <c r="D38" s="3">
        <v>15</v>
      </c>
      <c r="E38" s="3" t="s">
        <v>448</v>
      </c>
      <c r="F38" s="3">
        <v>1</v>
      </c>
      <c r="G38" s="3" t="s">
        <v>51</v>
      </c>
      <c r="H38" s="3" t="s">
        <v>54</v>
      </c>
      <c r="I38" s="3">
        <v>1.107735017</v>
      </c>
      <c r="J38" s="3">
        <v>-0.40661034699999998</v>
      </c>
      <c r="K38">
        <v>1.3519105899999999</v>
      </c>
      <c r="L38" s="3">
        <f>-1*I38</f>
        <v>-1.107735017</v>
      </c>
      <c r="M38" s="3">
        <v>-1.489376993</v>
      </c>
      <c r="N38" s="3">
        <v>0.60313452700000003</v>
      </c>
      <c r="O38" s="3">
        <v>-0.86647897500000004</v>
      </c>
      <c r="P38" s="3">
        <v>5.4991378270000002</v>
      </c>
      <c r="Q38" s="3">
        <v>-0.21639140100000001</v>
      </c>
      <c r="R38" s="3">
        <v>-1.297795636</v>
      </c>
      <c r="S38" s="3">
        <v>-2.7535543740000001</v>
      </c>
      <c r="T38" s="3">
        <v>-0.299519013</v>
      </c>
      <c r="U38" s="3">
        <v>-0.30708359099999999</v>
      </c>
      <c r="V38" s="3">
        <v>1.7314834779999999</v>
      </c>
      <c r="W38" s="3">
        <v>1.001811287</v>
      </c>
      <c r="X38" s="3">
        <v>-1.0236958780000001</v>
      </c>
      <c r="Y38" s="3">
        <v>0.28956580900000001</v>
      </c>
      <c r="Z38" s="3">
        <v>-0.64722997699999996</v>
      </c>
      <c r="AA38" s="3">
        <v>0.65326903199999997</v>
      </c>
      <c r="AB38" s="3">
        <v>-0.83124312099999997</v>
      </c>
      <c r="AC38" s="3">
        <v>1.808450661</v>
      </c>
      <c r="AD38" s="3">
        <v>0.72599746499999995</v>
      </c>
      <c r="AE38" s="3">
        <v>-0.76051121499999996</v>
      </c>
      <c r="AF38" s="3">
        <v>0.21856394600000001</v>
      </c>
      <c r="AG38" s="3">
        <v>-0.49511000500000002</v>
      </c>
      <c r="AH38" s="3">
        <v>-1.011996573</v>
      </c>
      <c r="AI38" s="3">
        <v>-0.43223713000000002</v>
      </c>
      <c r="AJ38" s="3">
        <v>0.24243882999999999</v>
      </c>
      <c r="AK38" s="3">
        <v>4.5508044999999997E-2</v>
      </c>
      <c r="AL38" s="3">
        <v>-7.8218721000000005E-2</v>
      </c>
      <c r="AM38" s="3">
        <v>0.46042103299999998</v>
      </c>
      <c r="AN38" s="3">
        <v>-0.53317833800000003</v>
      </c>
      <c r="AO38" s="3">
        <v>0.13562366200000001</v>
      </c>
      <c r="AP38" s="3">
        <v>-0.68015234099999999</v>
      </c>
      <c r="AQ38" s="3">
        <v>-0.31228625799999998</v>
      </c>
      <c r="AR38" s="3">
        <v>0.241940567</v>
      </c>
      <c r="AS38" s="3">
        <v>0.31931804499999999</v>
      </c>
      <c r="AT38" s="3">
        <v>6.8033768999999994E-2</v>
      </c>
      <c r="AU38" s="3">
        <v>-1.1596448000000001E-2</v>
      </c>
      <c r="AV38" s="3">
        <v>0.27486986299999999</v>
      </c>
      <c r="AW38" s="3">
        <v>-0.176736541</v>
      </c>
      <c r="AX38" s="3">
        <v>7.1409011999999994E-2</v>
      </c>
      <c r="AY38" s="3">
        <v>-0.13253752499999999</v>
      </c>
      <c r="AZ38" s="3">
        <v>-0.164600002</v>
      </c>
      <c r="BA38" s="3">
        <v>0.101198672</v>
      </c>
      <c r="BB38" s="3">
        <v>-5.8490441999999997E-2</v>
      </c>
      <c r="BC38" s="3">
        <v>9.5755509000000003E-2</v>
      </c>
      <c r="BD38" s="3">
        <v>5.8470050000000003E-2</v>
      </c>
      <c r="BE38" s="3">
        <v>-4.4159088999999999E-2</v>
      </c>
      <c r="BF38" s="3">
        <v>3.7796374000000001E-2</v>
      </c>
      <c r="BG38" s="3">
        <v>-3.7448582000000001E-2</v>
      </c>
      <c r="BH38" s="3">
        <v>1.1021516E-2</v>
      </c>
      <c r="BI38" s="3">
        <v>-9.3489119999999992E-3</v>
      </c>
      <c r="BJ38" s="3">
        <v>22284482.469999999</v>
      </c>
      <c r="BK38" s="3">
        <v>12823661.279999999</v>
      </c>
      <c r="BL38" s="3">
        <v>1572331.0789999999</v>
      </c>
      <c r="BM38" s="3">
        <v>138437347.59999999</v>
      </c>
      <c r="BN38" s="3">
        <v>6243172.9380000001</v>
      </c>
      <c r="BO38" s="3">
        <v>78592735.390000001</v>
      </c>
      <c r="BP38" s="3">
        <v>88921100.829999998</v>
      </c>
      <c r="BQ38" s="3">
        <v>4634992.6730000004</v>
      </c>
      <c r="BR38" s="3">
        <v>3603416543</v>
      </c>
      <c r="BS38" s="3">
        <v>12959674.199999999</v>
      </c>
      <c r="BT38" s="3">
        <v>1018727228</v>
      </c>
      <c r="BU38" s="3">
        <v>31623238.329999998</v>
      </c>
      <c r="BV38" s="3">
        <v>4993962.5959999999</v>
      </c>
      <c r="BW38" s="3">
        <v>751790.70550000004</v>
      </c>
      <c r="BX38" s="3">
        <v>4651.0425750000004</v>
      </c>
      <c r="BY38" s="3">
        <v>2134890.1880000001</v>
      </c>
      <c r="BZ38" s="3">
        <v>2884986.6860000002</v>
      </c>
      <c r="CA38" s="3">
        <v>7122671.5389999999</v>
      </c>
      <c r="CB38" s="3">
        <v>3183403.6120000002</v>
      </c>
      <c r="CC38" s="3">
        <v>165787.10430000001</v>
      </c>
      <c r="CD38" s="3">
        <v>69727075.939999998</v>
      </c>
      <c r="CE38" s="3">
        <v>574829949.5</v>
      </c>
      <c r="CF38" s="3">
        <v>569022886.89999998</v>
      </c>
      <c r="CG38" s="3">
        <v>4287377.9740000004</v>
      </c>
      <c r="CH38" s="3">
        <v>2832149.3059999999</v>
      </c>
      <c r="CI38" s="3">
        <v>4883187.2359999996</v>
      </c>
      <c r="CJ38" s="3">
        <v>879247376.39999998</v>
      </c>
      <c r="CK38" s="3">
        <v>2214179367</v>
      </c>
      <c r="CL38" s="3">
        <v>6867165.4050000003</v>
      </c>
      <c r="CM38" s="3">
        <v>1034963.52</v>
      </c>
      <c r="CN38" s="3">
        <v>29359295.809999999</v>
      </c>
      <c r="CO38" s="3">
        <v>2566109.6359999999</v>
      </c>
      <c r="CP38" s="3">
        <v>129277434.59999999</v>
      </c>
      <c r="CQ38" s="3">
        <v>2108616.4309999999</v>
      </c>
      <c r="CR38" s="3">
        <v>1459285.429</v>
      </c>
      <c r="CS38" s="3">
        <v>41158753.909999996</v>
      </c>
      <c r="CT38" s="3">
        <v>7441498.1409999998</v>
      </c>
      <c r="CU38" s="3">
        <v>57468965.509999998</v>
      </c>
      <c r="CV38" s="3">
        <v>7598747.4950000001</v>
      </c>
      <c r="CW38" s="3">
        <v>198765846.19999999</v>
      </c>
      <c r="CX38" s="3">
        <v>63870345.469999999</v>
      </c>
      <c r="CY38" s="3">
        <v>279674752.60000002</v>
      </c>
      <c r="CZ38" s="3">
        <v>2205054887</v>
      </c>
      <c r="DA38" s="3">
        <v>164712532.80000001</v>
      </c>
      <c r="DB38" s="3">
        <v>174068742.90000001</v>
      </c>
      <c r="DC38" s="3">
        <v>16615554.140000001</v>
      </c>
      <c r="DD38" s="3">
        <v>84676696.030000001</v>
      </c>
      <c r="DE38" s="3">
        <v>485911896.30000001</v>
      </c>
      <c r="DF38" s="3">
        <v>42884691.890000001</v>
      </c>
    </row>
    <row r="39" spans="1:110" ht="15" customHeight="1" x14ac:dyDescent="0.2">
      <c r="A39" s="3" t="s">
        <v>220</v>
      </c>
      <c r="B39" s="3" t="s">
        <v>447</v>
      </c>
      <c r="C39" s="3" t="s">
        <v>47</v>
      </c>
      <c r="D39" s="3">
        <v>15</v>
      </c>
      <c r="E39" s="3" t="s">
        <v>448</v>
      </c>
      <c r="F39" s="3">
        <v>2</v>
      </c>
      <c r="G39" s="3" t="s">
        <v>46</v>
      </c>
      <c r="H39" s="3" t="s">
        <v>22</v>
      </c>
      <c r="I39" s="3">
        <v>1.003602755</v>
      </c>
      <c r="J39" s="3">
        <v>0.62122799500000003</v>
      </c>
      <c r="K39">
        <v>-0.95618285300000005</v>
      </c>
      <c r="L39" s="3">
        <f t="shared" ref="L39:L72" si="1">-1*I39</f>
        <v>-1.003602755</v>
      </c>
      <c r="M39" s="3">
        <v>-0.23521289300000001</v>
      </c>
      <c r="N39" s="3">
        <v>1.849814125</v>
      </c>
      <c r="O39" s="3">
        <v>-1.091271702</v>
      </c>
      <c r="P39" s="3">
        <v>4.9737389189999996</v>
      </c>
      <c r="Q39" s="3">
        <v>1.1467045890000001</v>
      </c>
      <c r="R39" s="3">
        <v>-0.62352888100000003</v>
      </c>
      <c r="S39" s="3">
        <v>-2.5955458130000002</v>
      </c>
      <c r="T39" s="3">
        <v>1.1061931890000001</v>
      </c>
      <c r="U39" s="3">
        <v>2.4071285000000001E-2</v>
      </c>
      <c r="V39" s="3">
        <v>1.974787058</v>
      </c>
      <c r="W39" s="3">
        <v>-0.215739031</v>
      </c>
      <c r="X39" s="3">
        <v>0.301446779</v>
      </c>
      <c r="Y39" s="3">
        <v>0.36224244799999999</v>
      </c>
      <c r="Z39" s="3">
        <v>-1.1160675659999999</v>
      </c>
      <c r="AA39" s="3">
        <v>-0.81865977999999995</v>
      </c>
      <c r="AB39" s="3">
        <v>-0.92851494199999995</v>
      </c>
      <c r="AC39" s="3">
        <v>0.97469385399999997</v>
      </c>
      <c r="AD39" s="3">
        <v>0.92739427900000004</v>
      </c>
      <c r="AE39" s="3">
        <v>1.087238666</v>
      </c>
      <c r="AF39" s="3">
        <v>0.62013027899999995</v>
      </c>
      <c r="AG39" s="3">
        <v>-0.405441104</v>
      </c>
      <c r="AH39" s="3">
        <v>-1.6153049209999999</v>
      </c>
      <c r="AI39" s="3">
        <v>0.50705739100000002</v>
      </c>
      <c r="AJ39" s="3">
        <v>0.34296353000000002</v>
      </c>
      <c r="AK39" s="3">
        <v>0.51313635700000004</v>
      </c>
      <c r="AL39" s="3">
        <v>-0.44733663400000001</v>
      </c>
      <c r="AM39" s="3">
        <v>0.42368597899999999</v>
      </c>
      <c r="AN39" s="3">
        <v>-4.2817753E-2</v>
      </c>
      <c r="AO39" s="3">
        <v>-0.40325801500000003</v>
      </c>
      <c r="AP39" s="3">
        <v>5.7740637999999997E-2</v>
      </c>
      <c r="AQ39" s="3">
        <v>-0.12699473999999999</v>
      </c>
      <c r="AR39" s="3">
        <v>-0.114966656</v>
      </c>
      <c r="AS39" s="3">
        <v>-0.46183943399999999</v>
      </c>
      <c r="AT39" s="3">
        <v>-2.6865323999999999E-2</v>
      </c>
      <c r="AU39" s="3">
        <v>7.4133560000000003E-3</v>
      </c>
      <c r="AV39" s="3">
        <v>-0.22218447999999999</v>
      </c>
      <c r="AW39" s="3">
        <v>6.8120649000000005E-2</v>
      </c>
      <c r="AX39" s="3">
        <v>-3.9413032000000001E-2</v>
      </c>
      <c r="AY39" s="3">
        <v>0.192445425</v>
      </c>
      <c r="AZ39" s="3">
        <v>9.1036369000000006E-2</v>
      </c>
      <c r="BA39" s="3">
        <v>-8.4527578000000006E-2</v>
      </c>
      <c r="BB39" s="3">
        <v>0.15680477300000001</v>
      </c>
      <c r="BC39" s="3">
        <v>-0.131623675</v>
      </c>
      <c r="BD39" s="3">
        <v>-2.3562841000000001E-2</v>
      </c>
      <c r="BE39" s="3">
        <v>6.1990060999999999E-2</v>
      </c>
      <c r="BF39" s="3">
        <v>-5.5725534E-2</v>
      </c>
      <c r="BG39" s="3">
        <v>2.7965202000000002E-2</v>
      </c>
      <c r="BH39" s="3">
        <v>9.6510400000000005E-4</v>
      </c>
      <c r="BI39" s="3">
        <v>7.6728179999999997E-3</v>
      </c>
      <c r="BJ39" s="3">
        <v>20740627.539999999</v>
      </c>
      <c r="BK39" s="3">
        <v>12190855.380000001</v>
      </c>
      <c r="BL39" s="3">
        <v>1074398.327</v>
      </c>
      <c r="BM39" s="3">
        <v>160693913.09999999</v>
      </c>
      <c r="BN39" s="3">
        <v>9102020.6129999999</v>
      </c>
      <c r="BO39" s="3">
        <v>65508700.700000003</v>
      </c>
      <c r="BP39" s="3">
        <v>85258698.810000002</v>
      </c>
      <c r="BQ39" s="3">
        <v>5145760.2659999998</v>
      </c>
      <c r="BR39" s="3">
        <v>2919065661</v>
      </c>
      <c r="BS39" s="3">
        <v>17798359.149999999</v>
      </c>
      <c r="BT39" s="3">
        <v>975066540.20000005</v>
      </c>
      <c r="BU39" s="3">
        <v>13702445.91</v>
      </c>
      <c r="BV39" s="3">
        <v>2218688.2149999999</v>
      </c>
      <c r="BW39" s="3">
        <v>260353.16930000001</v>
      </c>
      <c r="BX39" s="3">
        <v>5087.7215500000002</v>
      </c>
      <c r="BY39" s="3">
        <v>166324.35860000001</v>
      </c>
      <c r="BZ39" s="3">
        <v>1015718.563</v>
      </c>
      <c r="CA39" s="3">
        <v>7653126.7680000002</v>
      </c>
      <c r="CB39" s="3">
        <v>734065.61679999996</v>
      </c>
      <c r="CC39" s="3">
        <v>476517.44349999999</v>
      </c>
      <c r="CD39" s="3">
        <v>55395072.229999997</v>
      </c>
      <c r="CE39" s="3">
        <v>414753139.60000002</v>
      </c>
      <c r="CF39" s="3">
        <v>493555845</v>
      </c>
      <c r="CG39" s="3">
        <v>1354436.176</v>
      </c>
      <c r="CH39" s="3">
        <v>2536630.4470000002</v>
      </c>
      <c r="CI39" s="3">
        <v>5274362.17</v>
      </c>
      <c r="CJ39" s="3">
        <v>804988649.79999995</v>
      </c>
      <c r="CK39" s="3">
        <v>2034409107</v>
      </c>
      <c r="CL39" s="3">
        <v>5818587.9249999998</v>
      </c>
      <c r="CM39" s="3">
        <v>8142665.2390000001</v>
      </c>
      <c r="CN39" s="3">
        <v>16860321.329999998</v>
      </c>
      <c r="CO39" s="3">
        <v>1725420.7009999999</v>
      </c>
      <c r="CP39" s="3">
        <v>83296144.540000007</v>
      </c>
      <c r="CQ39" s="3">
        <v>1160165.675</v>
      </c>
      <c r="CR39" s="3">
        <v>740128.29379999998</v>
      </c>
      <c r="CS39" s="3">
        <v>34106065.740000002</v>
      </c>
      <c r="CT39" s="3">
        <v>2452560.1129999999</v>
      </c>
      <c r="CU39" s="3">
        <v>45848038.289999999</v>
      </c>
      <c r="CV39" s="3">
        <v>6221577.8020000001</v>
      </c>
      <c r="CW39" s="3">
        <v>171663170.80000001</v>
      </c>
      <c r="CX39" s="3">
        <v>47797223.890000001</v>
      </c>
      <c r="CY39" s="3">
        <v>250786421.09999999</v>
      </c>
      <c r="CZ39" s="3">
        <v>1801673685</v>
      </c>
      <c r="DA39" s="3">
        <v>140884284.69999999</v>
      </c>
      <c r="DB39" s="3">
        <v>150289257.69999999</v>
      </c>
      <c r="DC39" s="3">
        <v>15042412.699999999</v>
      </c>
      <c r="DD39" s="3">
        <v>121295770.3</v>
      </c>
      <c r="DE39" s="3">
        <v>81232274.549999997</v>
      </c>
      <c r="DF39" s="3">
        <v>26921835.940000001</v>
      </c>
    </row>
    <row r="40" spans="1:110" ht="15" customHeight="1" x14ac:dyDescent="0.2">
      <c r="A40" s="3" t="s">
        <v>449</v>
      </c>
      <c r="B40" s="3" t="s">
        <v>447</v>
      </c>
      <c r="C40" s="3" t="s">
        <v>47</v>
      </c>
      <c r="D40" s="3">
        <v>21</v>
      </c>
      <c r="E40" s="3" t="s">
        <v>450</v>
      </c>
      <c r="F40" s="3">
        <v>2</v>
      </c>
      <c r="G40" s="3" t="s">
        <v>46</v>
      </c>
      <c r="H40" s="3" t="s">
        <v>23</v>
      </c>
      <c r="I40" s="3" t="s">
        <v>50</v>
      </c>
      <c r="J40" s="3" t="s">
        <v>50</v>
      </c>
      <c r="K40" t="s">
        <v>50</v>
      </c>
      <c r="L40" s="3" t="s">
        <v>50</v>
      </c>
      <c r="M40" s="3">
        <v>4.546896126</v>
      </c>
      <c r="N40" s="3">
        <v>-0.77548011999999999</v>
      </c>
      <c r="O40" s="3">
        <v>-6.0143421000000002E-2</v>
      </c>
      <c r="P40" s="3">
        <v>0.45422826100000002</v>
      </c>
      <c r="Q40" s="3">
        <v>-1.3566842029999999</v>
      </c>
      <c r="R40" s="3">
        <v>-0.79533298299999999</v>
      </c>
      <c r="S40" s="3">
        <v>-0.36135938200000001</v>
      </c>
      <c r="T40" s="3">
        <v>-1.4269787000000001E-2</v>
      </c>
      <c r="U40" s="3">
        <v>-1.826274435</v>
      </c>
      <c r="V40" s="3">
        <v>0.21786066400000001</v>
      </c>
      <c r="W40" s="3">
        <v>-0.50674089</v>
      </c>
      <c r="X40" s="3">
        <v>-0.99177174400000001</v>
      </c>
      <c r="Y40" s="3">
        <v>-1.413213901</v>
      </c>
      <c r="Z40" s="3">
        <v>-9.5169795000000001E-2</v>
      </c>
      <c r="AA40" s="3">
        <v>0.124418077</v>
      </c>
      <c r="AB40" s="3">
        <v>1.8699766E-2</v>
      </c>
      <c r="AC40" s="3">
        <v>-9.7708108000000002E-2</v>
      </c>
      <c r="AD40" s="3">
        <v>-9.1479100999999993E-2</v>
      </c>
      <c r="AE40" s="3">
        <v>1.2832797999999999E-2</v>
      </c>
      <c r="AF40" s="3">
        <v>-1.245852253</v>
      </c>
      <c r="AG40" s="3">
        <v>-0.99081634900000004</v>
      </c>
      <c r="AH40" s="3">
        <v>-8.6463114999999993E-2</v>
      </c>
      <c r="AI40" s="3">
        <v>-1.2437816049999999</v>
      </c>
      <c r="AJ40" s="3">
        <v>-2.6618541999999999E-2</v>
      </c>
      <c r="AK40" s="3">
        <v>-1.718076581</v>
      </c>
      <c r="AL40" s="3">
        <v>0.61431461700000001</v>
      </c>
      <c r="AM40" s="3">
        <v>0.193867494</v>
      </c>
      <c r="AN40" s="3">
        <v>-0.26902897599999998</v>
      </c>
      <c r="AO40" s="3">
        <v>0.55542600799999997</v>
      </c>
      <c r="AP40" s="3">
        <v>-0.17695050800000001</v>
      </c>
      <c r="AQ40" s="3">
        <v>5.7096147E-2</v>
      </c>
      <c r="AR40" s="3">
        <v>-0.16133723699999999</v>
      </c>
      <c r="AS40" s="3">
        <v>1.8047687999999999E-2</v>
      </c>
      <c r="AT40" s="3">
        <v>-0.172173565</v>
      </c>
      <c r="AU40" s="3">
        <v>0.32698233500000001</v>
      </c>
      <c r="AV40" s="3">
        <v>-0.213684971</v>
      </c>
      <c r="AW40" s="3">
        <v>-5.7159790000000002E-2</v>
      </c>
      <c r="AX40" s="3">
        <v>-1.5070767000000001E-2</v>
      </c>
      <c r="AY40" s="3">
        <v>6.3711024000000005E-2</v>
      </c>
      <c r="AZ40" s="3">
        <v>-0.108717178</v>
      </c>
      <c r="BA40" s="3">
        <v>1.9667764000000001E-2</v>
      </c>
      <c r="BB40" s="3">
        <v>5.5992855000000001E-2</v>
      </c>
      <c r="BC40" s="3">
        <v>-0.110772657</v>
      </c>
      <c r="BD40" s="3">
        <v>6.0253288000000002E-2</v>
      </c>
      <c r="BE40" s="3">
        <v>-1.7635979E-2</v>
      </c>
      <c r="BF40" s="3">
        <v>-4.4933419000000002E-2</v>
      </c>
      <c r="BG40" s="3">
        <v>4.5328350000000003E-2</v>
      </c>
      <c r="BH40" s="3">
        <v>6.8075999999999996E-3</v>
      </c>
      <c r="BI40" s="3">
        <v>-1.872538E-2</v>
      </c>
      <c r="BJ40" s="3">
        <v>7145677.1689999998</v>
      </c>
      <c r="BK40" s="3">
        <v>19400328.170000002</v>
      </c>
      <c r="BL40" s="3">
        <v>6670625.2359999996</v>
      </c>
      <c r="BM40" s="3">
        <v>59377328.049999997</v>
      </c>
      <c r="BN40" s="3">
        <v>4492390.41</v>
      </c>
      <c r="BO40" s="3">
        <v>11162072.15</v>
      </c>
      <c r="BP40" s="3">
        <v>8838689.1789999995</v>
      </c>
      <c r="BQ40" s="3">
        <v>842599.33959999995</v>
      </c>
      <c r="BR40" s="3">
        <v>2048662520</v>
      </c>
      <c r="BS40" s="3">
        <v>4858486.9160000002</v>
      </c>
      <c r="BT40" s="3">
        <v>407393674.10000002</v>
      </c>
      <c r="BU40" s="3">
        <v>56245416.93</v>
      </c>
      <c r="BV40" s="3">
        <v>17132820.98</v>
      </c>
      <c r="BW40" s="3">
        <v>2914210.8769999999</v>
      </c>
      <c r="BX40" s="3">
        <v>7173.832249</v>
      </c>
      <c r="BY40" s="3">
        <v>3256461.3930000002</v>
      </c>
      <c r="BZ40" s="3">
        <v>554836.94889999996</v>
      </c>
      <c r="CA40" s="3">
        <v>4227891.8650000002</v>
      </c>
      <c r="CB40" s="3">
        <v>1184268.757</v>
      </c>
      <c r="CC40" s="3">
        <v>87658386.489999995</v>
      </c>
      <c r="CD40" s="3">
        <v>23683317.18</v>
      </c>
      <c r="CE40" s="3">
        <v>293862868.39999998</v>
      </c>
      <c r="CF40" s="3">
        <v>326520640.5</v>
      </c>
      <c r="CG40" s="3">
        <v>2778354.7409999999</v>
      </c>
      <c r="CH40" s="3">
        <v>2709790.3080000002</v>
      </c>
      <c r="CI40" s="3">
        <v>7242191.8310000002</v>
      </c>
      <c r="CJ40" s="3">
        <v>627786325.70000005</v>
      </c>
      <c r="CK40" s="3">
        <v>1579512551</v>
      </c>
      <c r="CL40" s="3">
        <v>9441763.5889999997</v>
      </c>
      <c r="CM40" s="3">
        <v>68995.631080000006</v>
      </c>
      <c r="CN40" s="3">
        <v>47060775.600000001</v>
      </c>
      <c r="CO40" s="3">
        <v>762489.58089999994</v>
      </c>
      <c r="CP40" s="3">
        <v>498132122.89999998</v>
      </c>
      <c r="CQ40" s="3">
        <v>7972569.6449999996</v>
      </c>
      <c r="CR40" s="3">
        <v>1232091.723</v>
      </c>
      <c r="CS40" s="3">
        <v>41968193.509999998</v>
      </c>
      <c r="CT40" s="3">
        <v>9399911.7569999993</v>
      </c>
      <c r="CU40" s="3">
        <v>54616734.799999997</v>
      </c>
      <c r="CV40" s="3">
        <v>2641524.1140000001</v>
      </c>
      <c r="CW40" s="3">
        <v>59578458.950000003</v>
      </c>
      <c r="CX40" s="3">
        <v>23372541.68</v>
      </c>
      <c r="CY40" s="3">
        <v>160979002</v>
      </c>
      <c r="CZ40" s="3">
        <v>2375984668</v>
      </c>
      <c r="DA40" s="3">
        <v>96953244.459999993</v>
      </c>
      <c r="DB40" s="3">
        <v>74505279.390000001</v>
      </c>
      <c r="DC40" s="3">
        <v>2864938.983</v>
      </c>
      <c r="DD40" s="3">
        <v>61522588.329999998</v>
      </c>
      <c r="DE40" s="3">
        <v>67169457.359999999</v>
      </c>
      <c r="DF40" s="3">
        <v>49005617.810000002</v>
      </c>
    </row>
    <row r="41" spans="1:110" ht="15" customHeight="1" x14ac:dyDescent="0.2">
      <c r="A41" s="3" t="s">
        <v>451</v>
      </c>
      <c r="B41" s="3" t="s">
        <v>447</v>
      </c>
      <c r="C41" s="3" t="s">
        <v>47</v>
      </c>
      <c r="D41" s="3">
        <v>25</v>
      </c>
      <c r="E41" s="3" t="s">
        <v>452</v>
      </c>
      <c r="F41" s="3">
        <v>1</v>
      </c>
      <c r="G41" s="3" t="s">
        <v>51</v>
      </c>
      <c r="H41" s="3" t="s">
        <v>54</v>
      </c>
      <c r="I41" s="3">
        <v>2.9415566979999999</v>
      </c>
      <c r="J41" s="3">
        <v>-2.0329414739999998</v>
      </c>
      <c r="K41">
        <v>1.4672731590000001</v>
      </c>
      <c r="L41" s="3">
        <f t="shared" si="1"/>
        <v>-2.9415566979999999</v>
      </c>
      <c r="M41" s="3">
        <v>3.551142826</v>
      </c>
      <c r="N41" s="3">
        <v>3.9788970049999999</v>
      </c>
      <c r="O41" s="3">
        <v>2.4413289749999998</v>
      </c>
      <c r="P41" s="3">
        <v>1.4647448620000001</v>
      </c>
      <c r="Q41" s="3">
        <v>0.21127437900000001</v>
      </c>
      <c r="R41" s="3">
        <v>-1.4049353170000001</v>
      </c>
      <c r="S41" s="3">
        <v>-0.62886378700000001</v>
      </c>
      <c r="T41" s="3">
        <v>0.62496745899999995</v>
      </c>
      <c r="U41" s="3">
        <v>-0.37868992499999998</v>
      </c>
      <c r="V41" s="3">
        <v>1.817847634</v>
      </c>
      <c r="W41" s="3">
        <v>-0.55929346899999999</v>
      </c>
      <c r="X41" s="3">
        <v>0.33073089300000003</v>
      </c>
      <c r="Y41" s="3">
        <v>-0.41115078399999999</v>
      </c>
      <c r="Z41" s="3">
        <v>-0.81897792899999999</v>
      </c>
      <c r="AA41" s="3">
        <v>-1.0518005319999999</v>
      </c>
      <c r="AB41" s="3">
        <v>0.227304653</v>
      </c>
      <c r="AC41" s="3">
        <v>-1.1539453580000001</v>
      </c>
      <c r="AD41" s="3">
        <v>-0.25021779</v>
      </c>
      <c r="AE41" s="3">
        <v>-0.73898598000000004</v>
      </c>
      <c r="AF41" s="3">
        <v>0.94613557500000001</v>
      </c>
      <c r="AG41" s="3">
        <v>1.209893264</v>
      </c>
      <c r="AH41" s="3">
        <v>-7.7606423999999993E-2</v>
      </c>
      <c r="AI41" s="3">
        <v>-1.3633683029999999</v>
      </c>
      <c r="AJ41" s="3">
        <v>0.27853476999999999</v>
      </c>
      <c r="AK41" s="3">
        <v>0.20280877999999999</v>
      </c>
      <c r="AL41" s="3">
        <v>-0.41177114799999998</v>
      </c>
      <c r="AM41" s="3">
        <v>-0.10389497</v>
      </c>
      <c r="AN41" s="3">
        <v>5.0527285999999998E-2</v>
      </c>
      <c r="AO41" s="3">
        <v>-0.198229721</v>
      </c>
      <c r="AP41" s="3">
        <v>0.29086199699999998</v>
      </c>
      <c r="AQ41" s="3">
        <v>0.45232624900000001</v>
      </c>
      <c r="AR41" s="3">
        <v>4.8961894999999998E-2</v>
      </c>
      <c r="AS41" s="3">
        <v>2.6251269000000001E-2</v>
      </c>
      <c r="AT41" s="3">
        <v>-0.45968953600000001</v>
      </c>
      <c r="AU41" s="3">
        <v>0.19661028899999999</v>
      </c>
      <c r="AV41" s="3">
        <v>-4.9380897999999999E-2</v>
      </c>
      <c r="AW41" s="3">
        <v>-2.5860035999999999E-2</v>
      </c>
      <c r="AX41" s="3">
        <v>2.6087114000000002E-2</v>
      </c>
      <c r="AY41" s="3">
        <v>-7.0048647000000006E-2</v>
      </c>
      <c r="AZ41" s="3">
        <v>3.1495346E-2</v>
      </c>
      <c r="BA41" s="3">
        <v>-1.7154335E-2</v>
      </c>
      <c r="BB41" s="3">
        <v>3.5948397E-2</v>
      </c>
      <c r="BC41" s="3">
        <v>8.9438904999999999E-2</v>
      </c>
      <c r="BD41" s="3">
        <v>2.2012681999999999E-2</v>
      </c>
      <c r="BE41" s="3">
        <v>-0.109361269</v>
      </c>
      <c r="BF41" s="3">
        <v>7.3987260999999999E-2</v>
      </c>
      <c r="BG41" s="3">
        <v>9.1180099999999995E-4</v>
      </c>
      <c r="BH41" s="3">
        <v>-1.4938094000000001E-2</v>
      </c>
      <c r="BI41" s="3">
        <v>-1.6891751E-2</v>
      </c>
      <c r="BJ41" s="3">
        <v>7582247.5449999999</v>
      </c>
      <c r="BK41" s="3">
        <v>9126556.4670000002</v>
      </c>
      <c r="BL41" s="3">
        <v>9848479.9039999992</v>
      </c>
      <c r="BM41" s="3">
        <v>53654145.990000002</v>
      </c>
      <c r="BN41" s="3">
        <v>1824392.5649999999</v>
      </c>
      <c r="BO41" s="3">
        <v>29019231.59</v>
      </c>
      <c r="BP41" s="3">
        <v>31446158.510000002</v>
      </c>
      <c r="BQ41" s="3">
        <v>3286012.2310000001</v>
      </c>
      <c r="BR41" s="3">
        <v>2832727401</v>
      </c>
      <c r="BS41" s="3">
        <v>8518941.8279999997</v>
      </c>
      <c r="BT41" s="3">
        <v>1119856051</v>
      </c>
      <c r="BU41" s="3">
        <v>241463471.5</v>
      </c>
      <c r="BV41" s="3">
        <v>7350940.6890000002</v>
      </c>
      <c r="BW41" s="3">
        <v>1055254.9350000001</v>
      </c>
      <c r="BX41" s="3">
        <v>13826.53746</v>
      </c>
      <c r="BY41" s="3">
        <v>2396485.92</v>
      </c>
      <c r="BZ41" s="3">
        <v>551325.00459999999</v>
      </c>
      <c r="CA41" s="3">
        <v>3696776.2349999999</v>
      </c>
      <c r="CB41" s="3">
        <v>1229920.8659999999</v>
      </c>
      <c r="CC41" s="3">
        <v>54698774</v>
      </c>
      <c r="CD41" s="3">
        <v>21189431.609999999</v>
      </c>
      <c r="CE41" s="3">
        <v>219040755</v>
      </c>
      <c r="CF41" s="3">
        <v>241843050.09999999</v>
      </c>
      <c r="CG41" s="3">
        <v>2218072.057</v>
      </c>
      <c r="CH41" s="3">
        <v>2340965.787</v>
      </c>
      <c r="CI41" s="3">
        <v>6532652.5920000002</v>
      </c>
      <c r="CJ41" s="3">
        <v>668673205.39999998</v>
      </c>
      <c r="CK41" s="3">
        <v>2268984211</v>
      </c>
      <c r="CL41" s="3">
        <v>2468641.611</v>
      </c>
      <c r="CM41" s="3">
        <v>122102.93859999999</v>
      </c>
      <c r="CN41" s="3">
        <v>58957297.359999999</v>
      </c>
      <c r="CO41" s="3">
        <v>2423388.338</v>
      </c>
      <c r="CP41" s="3">
        <v>435735663.5</v>
      </c>
      <c r="CQ41" s="3">
        <v>5965794.6059999997</v>
      </c>
      <c r="CR41" s="3">
        <v>821999.27150000003</v>
      </c>
      <c r="CS41" s="3">
        <v>31387723.629999999</v>
      </c>
      <c r="CT41" s="3">
        <v>2428827.0649999999</v>
      </c>
      <c r="CU41" s="3">
        <v>25738249.66</v>
      </c>
      <c r="CV41" s="3">
        <v>824736.93559999997</v>
      </c>
      <c r="CW41" s="3">
        <v>21878572.329999998</v>
      </c>
      <c r="CX41" s="3">
        <v>6925635.7819999997</v>
      </c>
      <c r="CY41" s="3">
        <v>109796354.90000001</v>
      </c>
      <c r="CZ41" s="3">
        <v>1066904934</v>
      </c>
      <c r="DA41" s="3">
        <v>28203204.960000001</v>
      </c>
      <c r="DB41" s="3">
        <v>32610575.710000001</v>
      </c>
      <c r="DC41" s="3">
        <v>2600961.64</v>
      </c>
      <c r="DD41" s="3">
        <v>27549212.440000001</v>
      </c>
      <c r="DE41" s="3">
        <v>200566032.59999999</v>
      </c>
      <c r="DF41" s="3">
        <v>16161201.07</v>
      </c>
    </row>
    <row r="42" spans="1:110" ht="15" customHeight="1" x14ac:dyDescent="0.2">
      <c r="A42" s="3" t="s">
        <v>453</v>
      </c>
      <c r="B42" s="3" t="s">
        <v>447</v>
      </c>
      <c r="C42" s="3" t="s">
        <v>47</v>
      </c>
      <c r="D42" s="3">
        <v>25</v>
      </c>
      <c r="E42" s="3" t="s">
        <v>452</v>
      </c>
      <c r="F42" s="3">
        <v>2</v>
      </c>
      <c r="G42" s="3" t="s">
        <v>46</v>
      </c>
      <c r="H42" s="3" t="s">
        <v>23</v>
      </c>
      <c r="I42" s="3">
        <v>2.4513011329999999</v>
      </c>
      <c r="J42" s="3">
        <v>-1.111874558</v>
      </c>
      <c r="K42">
        <v>0.52354297999999999</v>
      </c>
      <c r="L42" s="3">
        <f t="shared" si="1"/>
        <v>-2.4513011329999999</v>
      </c>
      <c r="M42" s="3">
        <v>3.8576541980000001</v>
      </c>
      <c r="N42" s="3">
        <v>4.4241149249999996</v>
      </c>
      <c r="O42" s="3">
        <v>2.7176490499999999</v>
      </c>
      <c r="P42" s="3">
        <v>1.1518073879999999</v>
      </c>
      <c r="Q42" s="3">
        <v>8.9591162000000002E-2</v>
      </c>
      <c r="R42" s="3">
        <v>-1.407301516</v>
      </c>
      <c r="S42" s="3">
        <v>-0.71024557600000005</v>
      </c>
      <c r="T42" s="3">
        <v>0.46819369500000002</v>
      </c>
      <c r="U42" s="3">
        <v>-1.435020816</v>
      </c>
      <c r="V42" s="3">
        <v>1.2125969059999999</v>
      </c>
      <c r="W42" s="3">
        <v>-0.359826376</v>
      </c>
      <c r="X42" s="3">
        <v>-0.27760038300000001</v>
      </c>
      <c r="Y42" s="3">
        <v>-0.114095985</v>
      </c>
      <c r="Z42" s="3">
        <v>-0.27281466199999999</v>
      </c>
      <c r="AA42" s="3">
        <v>-0.94921260699999999</v>
      </c>
      <c r="AB42" s="3">
        <v>-0.12267135899999999</v>
      </c>
      <c r="AC42" s="3">
        <v>0.38292466200000003</v>
      </c>
      <c r="AD42" s="3">
        <v>-0.24808075399999999</v>
      </c>
      <c r="AE42" s="3">
        <v>-0.12643056899999999</v>
      </c>
      <c r="AF42" s="3">
        <v>0.46608526</v>
      </c>
      <c r="AG42" s="3">
        <v>0.80830006600000004</v>
      </c>
      <c r="AH42" s="3">
        <v>0.67298403500000004</v>
      </c>
      <c r="AI42" s="3">
        <v>-1.2062460450000001</v>
      </c>
      <c r="AJ42" s="3">
        <v>0.30890583199999999</v>
      </c>
      <c r="AK42" s="3">
        <v>0.13296829099999999</v>
      </c>
      <c r="AL42" s="3">
        <v>-6.3992184999999993E-2</v>
      </c>
      <c r="AM42" s="3">
        <v>-0.39340924900000002</v>
      </c>
      <c r="AN42" s="3">
        <v>-0.28436745800000002</v>
      </c>
      <c r="AO42" s="3">
        <v>0.50330738900000005</v>
      </c>
      <c r="AP42" s="3">
        <v>0.13492276</v>
      </c>
      <c r="AQ42" s="3">
        <v>0.192306374</v>
      </c>
      <c r="AR42" s="3">
        <v>7.7751136999999998E-2</v>
      </c>
      <c r="AS42" s="3">
        <v>0.14748288700000001</v>
      </c>
      <c r="AT42" s="3">
        <v>0.11902977100000001</v>
      </c>
      <c r="AU42" s="3">
        <v>-0.19670348700000001</v>
      </c>
      <c r="AV42" s="3">
        <v>-0.17588363000000001</v>
      </c>
      <c r="AW42" s="3">
        <v>0.47320474299999998</v>
      </c>
      <c r="AX42" s="3">
        <v>7.1973601999999998E-2</v>
      </c>
      <c r="AY42" s="3">
        <v>-4.6160780999999998E-2</v>
      </c>
      <c r="AZ42" s="3">
        <v>6.9327193999999995E-2</v>
      </c>
      <c r="BA42" s="3">
        <v>-4.9078417999999999E-2</v>
      </c>
      <c r="BB42" s="3">
        <v>-2.8359375999999999E-2</v>
      </c>
      <c r="BC42" s="3">
        <v>-7.4928470000000004E-3</v>
      </c>
      <c r="BD42" s="3">
        <v>-9.725955E-2</v>
      </c>
      <c r="BE42" s="3">
        <v>8.3771854000000007E-2</v>
      </c>
      <c r="BF42" s="3">
        <v>-1.4807087E-2</v>
      </c>
      <c r="BG42" s="3">
        <v>-8.5525879999999999E-3</v>
      </c>
      <c r="BH42" s="3">
        <v>6.5395619999999996E-3</v>
      </c>
      <c r="BI42" s="3">
        <v>1.51863E-2</v>
      </c>
      <c r="BJ42" s="3">
        <v>8015259.2340000002</v>
      </c>
      <c r="BK42" s="3">
        <v>9732018.4069999997</v>
      </c>
      <c r="BL42" s="3">
        <v>5247072.3810000001</v>
      </c>
      <c r="BM42" s="3">
        <v>52200352.75</v>
      </c>
      <c r="BN42" s="3">
        <v>1663309.371</v>
      </c>
      <c r="BO42" s="3">
        <v>27180222.75</v>
      </c>
      <c r="BP42" s="3">
        <v>31236496.620000001</v>
      </c>
      <c r="BQ42" s="3">
        <v>2979453.0720000002</v>
      </c>
      <c r="BR42" s="3">
        <v>3017823529</v>
      </c>
      <c r="BS42" s="3">
        <v>10257359.52</v>
      </c>
      <c r="BT42" s="3">
        <v>1043232427</v>
      </c>
      <c r="BU42" s="3">
        <v>305118632.10000002</v>
      </c>
      <c r="BV42" s="3">
        <v>9460519.9140000008</v>
      </c>
      <c r="BW42" s="3">
        <v>734986.72089999996</v>
      </c>
      <c r="BX42" s="3">
        <v>12871.247369999999</v>
      </c>
      <c r="BY42" s="3">
        <v>3469345.8190000001</v>
      </c>
      <c r="BZ42" s="3">
        <v>459124.84710000001</v>
      </c>
      <c r="CA42" s="3">
        <v>3878516.929</v>
      </c>
      <c r="CB42" s="3">
        <v>1345755.537</v>
      </c>
      <c r="CC42" s="3">
        <v>58432891.700000003</v>
      </c>
      <c r="CD42" s="3">
        <v>17899992.609999999</v>
      </c>
      <c r="CE42" s="3">
        <v>169407601.30000001</v>
      </c>
      <c r="CF42" s="3">
        <v>199826098.69999999</v>
      </c>
      <c r="CG42" s="3">
        <v>1765886.4080000001</v>
      </c>
      <c r="CH42" s="3">
        <v>464595.50300000003</v>
      </c>
      <c r="CI42" s="3">
        <v>4448035.12</v>
      </c>
      <c r="CJ42" s="3">
        <v>636602631</v>
      </c>
      <c r="CK42" s="3">
        <v>2337715765</v>
      </c>
      <c r="CL42" s="3">
        <v>4694333.8430000003</v>
      </c>
      <c r="CM42" s="3">
        <v>180786.88709999999</v>
      </c>
      <c r="CN42" s="3">
        <v>58947283.719999999</v>
      </c>
      <c r="CO42" s="3">
        <v>1570214.2150000001</v>
      </c>
      <c r="CP42" s="3">
        <v>480350222.89999998</v>
      </c>
      <c r="CQ42" s="3">
        <v>7160915.8210000005</v>
      </c>
      <c r="CR42" s="3">
        <v>384459.3567</v>
      </c>
      <c r="CS42" s="3">
        <v>31120238.039999999</v>
      </c>
      <c r="CT42" s="3">
        <v>4412719.034</v>
      </c>
      <c r="CU42" s="3">
        <v>18880851.489999998</v>
      </c>
      <c r="CV42" s="3">
        <v>341588.47259999998</v>
      </c>
      <c r="CW42" s="3">
        <v>13693142.52</v>
      </c>
      <c r="CX42" s="3">
        <v>4629585.341</v>
      </c>
      <c r="CY42" s="3">
        <v>70259835.719999999</v>
      </c>
      <c r="CZ42" s="3">
        <v>1136521209</v>
      </c>
      <c r="DA42" s="3">
        <v>23452490.940000001</v>
      </c>
      <c r="DB42" s="3">
        <v>28125538.960000001</v>
      </c>
      <c r="DC42" s="3">
        <v>2759043.673</v>
      </c>
      <c r="DD42" s="3">
        <v>23705485.640000001</v>
      </c>
      <c r="DE42" s="3">
        <v>293623132.30000001</v>
      </c>
      <c r="DF42" s="3">
        <v>29162768.09</v>
      </c>
    </row>
    <row r="43" spans="1:110" ht="15" customHeight="1" x14ac:dyDescent="0.2">
      <c r="A43" s="3" t="s">
        <v>454</v>
      </c>
      <c r="B43" s="3" t="s">
        <v>447</v>
      </c>
      <c r="C43" s="3" t="s">
        <v>47</v>
      </c>
      <c r="D43" s="3">
        <v>3</v>
      </c>
      <c r="E43" s="3" t="s">
        <v>455</v>
      </c>
      <c r="F43" s="3">
        <v>1</v>
      </c>
      <c r="G43" s="3" t="s">
        <v>46</v>
      </c>
      <c r="H43" s="3" t="s">
        <v>23</v>
      </c>
      <c r="I43" s="3">
        <v>1.5905121689999999</v>
      </c>
      <c r="J43" s="3">
        <v>0.77220826499999995</v>
      </c>
      <c r="K43">
        <v>0.51363579100000001</v>
      </c>
      <c r="L43" s="3">
        <f t="shared" si="1"/>
        <v>-1.5905121689999999</v>
      </c>
      <c r="M43" s="3">
        <v>2.3606582660000002</v>
      </c>
      <c r="N43" s="3">
        <v>1.149334152</v>
      </c>
      <c r="O43" s="3">
        <v>1.6906213969999999</v>
      </c>
      <c r="P43" s="3">
        <v>-1.0930834620000001</v>
      </c>
      <c r="Q43" s="3">
        <v>-0.98067053199999998</v>
      </c>
      <c r="R43" s="3">
        <v>-0.91728679700000004</v>
      </c>
      <c r="S43" s="3">
        <v>-0.25588042500000002</v>
      </c>
      <c r="T43" s="3">
        <v>-1.1349509799999999</v>
      </c>
      <c r="U43" s="3">
        <v>-0.40849930299999998</v>
      </c>
      <c r="V43" s="3">
        <v>-0.110193361</v>
      </c>
      <c r="W43" s="3">
        <v>1.07199669</v>
      </c>
      <c r="X43" s="3">
        <v>0.980857647</v>
      </c>
      <c r="Y43" s="3">
        <v>1.4185198510000001</v>
      </c>
      <c r="Z43" s="3">
        <v>-0.49571016400000001</v>
      </c>
      <c r="AA43" s="3">
        <v>0.46129653999999998</v>
      </c>
      <c r="AB43" s="3">
        <v>-1.0925495270000001</v>
      </c>
      <c r="AC43" s="3">
        <v>-0.16570309499999999</v>
      </c>
      <c r="AD43" s="3">
        <v>1.212262773</v>
      </c>
      <c r="AE43" s="3">
        <v>8.2647679000000002E-2</v>
      </c>
      <c r="AF43" s="3">
        <v>-0.187606307</v>
      </c>
      <c r="AG43" s="3">
        <v>1.695217019</v>
      </c>
      <c r="AH43" s="3">
        <v>-0.45998936600000001</v>
      </c>
      <c r="AI43" s="3">
        <v>0.53457555999999995</v>
      </c>
      <c r="AJ43" s="3">
        <v>0.52128258599999999</v>
      </c>
      <c r="AK43" s="3">
        <v>0.49103311399999999</v>
      </c>
      <c r="AL43" s="3">
        <v>1.2279520639999999</v>
      </c>
      <c r="AM43" s="3">
        <v>0.154673004</v>
      </c>
      <c r="AN43" s="3">
        <v>0.23111868099999999</v>
      </c>
      <c r="AO43" s="3">
        <v>0.26317972499999998</v>
      </c>
      <c r="AP43" s="3">
        <v>0.32362521399999999</v>
      </c>
      <c r="AQ43" s="3">
        <v>0.28201675999999998</v>
      </c>
      <c r="AR43" s="3">
        <v>-0.44642544200000001</v>
      </c>
      <c r="AS43" s="3">
        <v>-0.338960814</v>
      </c>
      <c r="AT43" s="3">
        <v>0.224203069</v>
      </c>
      <c r="AU43" s="3">
        <v>7.6389572000000003E-2</v>
      </c>
      <c r="AV43" s="3">
        <v>0.139800069</v>
      </c>
      <c r="AW43" s="3">
        <v>-0.190828215</v>
      </c>
      <c r="AX43" s="3">
        <v>9.9372116999999996E-2</v>
      </c>
      <c r="AY43" s="3">
        <v>-2.7894048000000001E-2</v>
      </c>
      <c r="AZ43" s="3">
        <v>-8.1613620000000001E-3</v>
      </c>
      <c r="BA43" s="3">
        <v>7.1365691999999994E-2</v>
      </c>
      <c r="BB43" s="3">
        <v>-0.11839796800000001</v>
      </c>
      <c r="BC43" s="3">
        <v>-4.6593193999999998E-2</v>
      </c>
      <c r="BD43" s="3">
        <v>3.9468901000000001E-2</v>
      </c>
      <c r="BE43" s="3">
        <v>-8.4198870999999995E-2</v>
      </c>
      <c r="BF43" s="3">
        <v>-2.6319981999999999E-2</v>
      </c>
      <c r="BG43" s="3">
        <v>5.3440170000000002E-2</v>
      </c>
      <c r="BH43" s="3">
        <v>1.1872314E-2</v>
      </c>
      <c r="BI43" s="3">
        <v>1.201587E-2</v>
      </c>
      <c r="BJ43" s="3">
        <v>9545135.0040000007</v>
      </c>
      <c r="BK43" s="3">
        <v>9931936.1689999998</v>
      </c>
      <c r="BL43" s="3">
        <v>8770129.7489999998</v>
      </c>
      <c r="BM43" s="3">
        <v>104858735.90000001</v>
      </c>
      <c r="BN43" s="3">
        <v>3174189.068</v>
      </c>
      <c r="BO43" s="3">
        <v>11701246.77</v>
      </c>
      <c r="BP43" s="3">
        <v>18658632.719999999</v>
      </c>
      <c r="BQ43" s="3">
        <v>1269319.5449999999</v>
      </c>
      <c r="BR43" s="3">
        <v>1804172351</v>
      </c>
      <c r="BS43" s="3">
        <v>875949.7683</v>
      </c>
      <c r="BT43" s="3">
        <v>519810391.30000001</v>
      </c>
      <c r="BU43" s="3">
        <v>293657305.89999998</v>
      </c>
      <c r="BV43" s="3">
        <v>3727780.6179999998</v>
      </c>
      <c r="BW43" s="3">
        <v>220838.16959999999</v>
      </c>
      <c r="BX43" s="3">
        <v>6576.2654579999999</v>
      </c>
      <c r="BY43" s="3">
        <v>6950625.6220000004</v>
      </c>
      <c r="BZ43" s="3">
        <v>3866632.4210000001</v>
      </c>
      <c r="CA43" s="3">
        <v>7348875.8739999998</v>
      </c>
      <c r="CB43" s="3">
        <v>2868805.6919999998</v>
      </c>
      <c r="CC43" s="3">
        <v>206140.7231</v>
      </c>
      <c r="CD43" s="3">
        <v>34655072.5</v>
      </c>
      <c r="CE43" s="3">
        <v>397825856.60000002</v>
      </c>
      <c r="CF43" s="3">
        <v>478240444.5</v>
      </c>
      <c r="CG43" s="3">
        <v>2638530.0809999998</v>
      </c>
      <c r="CH43" s="3">
        <v>2009474.2919999999</v>
      </c>
      <c r="CI43" s="3">
        <v>8050731.3159999996</v>
      </c>
      <c r="CJ43" s="3">
        <v>867098474</v>
      </c>
      <c r="CK43" s="3">
        <v>2952241101</v>
      </c>
      <c r="CL43" s="3">
        <v>8176096.7419999996</v>
      </c>
      <c r="CM43" s="3">
        <v>61905.93333</v>
      </c>
      <c r="CN43" s="3">
        <v>134056356</v>
      </c>
      <c r="CO43" s="3">
        <v>2797868.7459999998</v>
      </c>
      <c r="CP43" s="3">
        <v>1043475220</v>
      </c>
      <c r="CQ43" s="3">
        <v>23358645.510000002</v>
      </c>
      <c r="CR43" s="3">
        <v>239151.9645</v>
      </c>
      <c r="CS43" s="3">
        <v>27526035.050000001</v>
      </c>
      <c r="CT43" s="3">
        <v>14065377.039999999</v>
      </c>
      <c r="CU43" s="3">
        <v>40032185.729999997</v>
      </c>
      <c r="CV43" s="3">
        <v>2841473.878</v>
      </c>
      <c r="CW43" s="3">
        <v>59972309.289999999</v>
      </c>
      <c r="CX43" s="3">
        <v>23766061.420000002</v>
      </c>
      <c r="CY43" s="3">
        <v>154775649.19999999</v>
      </c>
      <c r="CZ43" s="3">
        <v>1502820281</v>
      </c>
      <c r="DA43" s="3">
        <v>64112879.549999997</v>
      </c>
      <c r="DB43" s="3">
        <v>51687524.409999996</v>
      </c>
      <c r="DC43" s="3">
        <v>2509362.1159999999</v>
      </c>
      <c r="DD43" s="3">
        <v>41213785.729999997</v>
      </c>
      <c r="DE43" s="3">
        <v>52137131.469999999</v>
      </c>
      <c r="DF43" s="3">
        <v>36834646.469999999</v>
      </c>
    </row>
    <row r="44" spans="1:110" ht="15" customHeight="1" x14ac:dyDescent="0.2">
      <c r="A44" s="3" t="s">
        <v>456</v>
      </c>
      <c r="B44" s="3" t="s">
        <v>447</v>
      </c>
      <c r="C44" s="3" t="s">
        <v>47</v>
      </c>
      <c r="D44" s="3">
        <v>3</v>
      </c>
      <c r="E44" s="3" t="s">
        <v>455</v>
      </c>
      <c r="F44" s="3">
        <v>2</v>
      </c>
      <c r="G44" s="3" t="s">
        <v>51</v>
      </c>
      <c r="H44" s="3" t="s">
        <v>54</v>
      </c>
      <c r="I44" s="3">
        <v>0.70777164699999995</v>
      </c>
      <c r="J44" s="3">
        <v>0.17102698499999999</v>
      </c>
      <c r="K44">
        <v>-1.2230153989999999</v>
      </c>
      <c r="L44" s="3">
        <f t="shared" si="1"/>
        <v>-0.70777164699999995</v>
      </c>
      <c r="M44" s="3">
        <v>2.5561256810000001</v>
      </c>
      <c r="N44" s="3">
        <v>2.479859898</v>
      </c>
      <c r="O44" s="3">
        <v>1.581408822</v>
      </c>
      <c r="P44" s="3">
        <v>-0.821099354</v>
      </c>
      <c r="Q44" s="3">
        <v>-0.34497505499999997</v>
      </c>
      <c r="R44" s="3">
        <v>-1.3835067E-2</v>
      </c>
      <c r="S44" s="3">
        <v>-1.1406541539999999</v>
      </c>
      <c r="T44" s="3">
        <v>-1.6316841710000001</v>
      </c>
      <c r="U44" s="3">
        <v>-1.50737481</v>
      </c>
      <c r="V44" s="3">
        <v>0.91269586999999996</v>
      </c>
      <c r="W44" s="3">
        <v>2.2154193740000001</v>
      </c>
      <c r="X44" s="3">
        <v>0.87299015599999996</v>
      </c>
      <c r="Y44" s="3">
        <v>0.107248291</v>
      </c>
      <c r="Z44" s="3">
        <v>-0.27942402900000002</v>
      </c>
      <c r="AA44" s="3">
        <v>0.49899054199999998</v>
      </c>
      <c r="AB44" s="3">
        <v>-0.81302108200000001</v>
      </c>
      <c r="AC44" s="3">
        <v>1.147092303</v>
      </c>
      <c r="AD44" s="3">
        <v>0.95434936599999998</v>
      </c>
      <c r="AE44" s="3">
        <v>-2.0633364310000002</v>
      </c>
      <c r="AF44" s="3">
        <v>-0.62528957399999996</v>
      </c>
      <c r="AG44" s="3">
        <v>0.51273254300000004</v>
      </c>
      <c r="AH44" s="3">
        <v>1.2278687399999999</v>
      </c>
      <c r="AI44" s="3">
        <v>0.72440506699999996</v>
      </c>
      <c r="AJ44" s="3">
        <v>0.36265665600000002</v>
      </c>
      <c r="AK44" s="3">
        <v>4.6353619999999998E-2</v>
      </c>
      <c r="AL44" s="3">
        <v>0.59569355300000004</v>
      </c>
      <c r="AM44" s="3">
        <v>-0.48896224300000002</v>
      </c>
      <c r="AN44" s="3">
        <v>-2.1029281E-2</v>
      </c>
      <c r="AO44" s="3">
        <v>-0.34002731400000002</v>
      </c>
      <c r="AP44" s="3">
        <v>0.155787544</v>
      </c>
      <c r="AQ44" s="3">
        <v>-0.13846507899999999</v>
      </c>
      <c r="AR44" s="3">
        <v>-3.5373803000000002E-2</v>
      </c>
      <c r="AS44" s="3">
        <v>0.50843004000000003</v>
      </c>
      <c r="AT44" s="3">
        <v>4.1108014999999998E-2</v>
      </c>
      <c r="AU44" s="3">
        <v>7.8988089999999997E-2</v>
      </c>
      <c r="AV44" s="3">
        <v>-4.7645987000000001E-2</v>
      </c>
      <c r="AW44" s="3">
        <v>-6.7555171999999997E-2</v>
      </c>
      <c r="AX44" s="3">
        <v>9.7174279000000002E-2</v>
      </c>
      <c r="AY44" s="3">
        <v>-9.6911649999999998E-3</v>
      </c>
      <c r="AZ44" s="3">
        <v>7.3145930000000003E-3</v>
      </c>
      <c r="BA44" s="3">
        <v>1.9008282000000001E-2</v>
      </c>
      <c r="BB44" s="3">
        <v>0.132383633</v>
      </c>
      <c r="BC44" s="3">
        <v>-1.4233133E-2</v>
      </c>
      <c r="BD44" s="3">
        <v>1.5664816000000002E-2</v>
      </c>
      <c r="BE44" s="3">
        <v>7.9105467999999998E-2</v>
      </c>
      <c r="BF44" s="3">
        <v>-6.3244458000000003E-2</v>
      </c>
      <c r="BG44" s="3">
        <v>-4.7295344000000003E-2</v>
      </c>
      <c r="BH44" s="3">
        <v>-1.4488785000000001E-2</v>
      </c>
      <c r="BI44" s="3">
        <v>1.1909939E-2</v>
      </c>
      <c r="BJ44" s="3">
        <v>9722450.4670000002</v>
      </c>
      <c r="BK44" s="3">
        <v>7564483.4850000003</v>
      </c>
      <c r="BL44" s="3">
        <v>2753445.5249999999</v>
      </c>
      <c r="BM44" s="3">
        <v>83870391.290000007</v>
      </c>
      <c r="BN44" s="3">
        <v>2407045.7050000001</v>
      </c>
      <c r="BO44" s="3">
        <v>13104515.890000001</v>
      </c>
      <c r="BP44" s="3">
        <v>21296926.129999999</v>
      </c>
      <c r="BQ44" s="3">
        <v>1355303.672</v>
      </c>
      <c r="BR44" s="3">
        <v>2322100493</v>
      </c>
      <c r="BS44" s="3">
        <v>10535769.17</v>
      </c>
      <c r="BT44" s="3">
        <v>567667938</v>
      </c>
      <c r="BU44" s="3">
        <v>365731050.60000002</v>
      </c>
      <c r="BV44" s="3">
        <v>3335857.8480000002</v>
      </c>
      <c r="BW44" s="3">
        <v>623951.64450000005</v>
      </c>
      <c r="BX44" s="3">
        <v>8543.0338339999998</v>
      </c>
      <c r="BY44" s="3">
        <v>3429441.7089999998</v>
      </c>
      <c r="BZ44" s="3">
        <v>2665800.2459999998</v>
      </c>
      <c r="CA44" s="3">
        <v>3561184.679</v>
      </c>
      <c r="CB44" s="3">
        <v>2650817.3539999998</v>
      </c>
      <c r="CC44" s="3">
        <v>199086.42</v>
      </c>
      <c r="CD44" s="3">
        <v>43386697.409999996</v>
      </c>
      <c r="CE44" s="3">
        <v>344026735.39999998</v>
      </c>
      <c r="CF44" s="3">
        <v>409048541.5</v>
      </c>
      <c r="CG44" s="3">
        <v>983172.54709999997</v>
      </c>
      <c r="CH44" s="3">
        <v>1863127.936</v>
      </c>
      <c r="CI44" s="3">
        <v>5873190.3109999998</v>
      </c>
      <c r="CJ44" s="3">
        <v>779605403.5</v>
      </c>
      <c r="CK44" s="3">
        <v>2542719043</v>
      </c>
      <c r="CL44" s="3">
        <v>6500658.9680000003</v>
      </c>
      <c r="CM44" s="3">
        <v>54191.50217</v>
      </c>
      <c r="CN44" s="3">
        <v>141771286</v>
      </c>
      <c r="CO44" s="3">
        <v>1863191.9140000001</v>
      </c>
      <c r="CP44" s="3">
        <v>1032622170</v>
      </c>
      <c r="CQ44" s="3">
        <v>23956278.84</v>
      </c>
      <c r="CR44" s="3">
        <v>319985.38250000001</v>
      </c>
      <c r="CS44" s="3">
        <v>34942840.210000001</v>
      </c>
      <c r="CT44" s="3">
        <v>18324031.359999999</v>
      </c>
      <c r="CU44" s="3">
        <v>36635338.649999999</v>
      </c>
      <c r="CV44" s="3">
        <v>2600312.9759999998</v>
      </c>
      <c r="CW44" s="3">
        <v>49717572.439999998</v>
      </c>
      <c r="CX44" s="3">
        <v>20889152.98</v>
      </c>
      <c r="CY44" s="3">
        <v>131207710.5</v>
      </c>
      <c r="CZ44" s="3">
        <v>1491657901</v>
      </c>
      <c r="DA44" s="3">
        <v>64669115.719999999</v>
      </c>
      <c r="DB44" s="3">
        <v>49016766.600000001</v>
      </c>
      <c r="DC44" s="3">
        <v>2935814.8879999998</v>
      </c>
      <c r="DD44" s="3">
        <v>34179441.469999999</v>
      </c>
      <c r="DE44" s="3">
        <v>1075396034</v>
      </c>
      <c r="DF44" s="3">
        <v>37158446.689999998</v>
      </c>
    </row>
    <row r="45" spans="1:110" ht="15" customHeight="1" x14ac:dyDescent="0.2">
      <c r="A45" s="3" t="s">
        <v>358</v>
      </c>
      <c r="B45" s="3" t="s">
        <v>447</v>
      </c>
      <c r="C45" s="3" t="s">
        <v>47</v>
      </c>
      <c r="D45" s="3">
        <v>50</v>
      </c>
      <c r="E45" s="3" t="s">
        <v>457</v>
      </c>
      <c r="F45" s="3">
        <v>1</v>
      </c>
      <c r="G45" s="3" t="s">
        <v>46</v>
      </c>
      <c r="H45" s="3" t="s">
        <v>54</v>
      </c>
      <c r="I45" s="3">
        <v>1.1506924270000001</v>
      </c>
      <c r="J45" s="3">
        <v>-1.5324546349999999</v>
      </c>
      <c r="K45">
        <v>-0.47814690799999998</v>
      </c>
      <c r="L45" s="3">
        <f t="shared" si="1"/>
        <v>-1.1506924270000001</v>
      </c>
      <c r="M45" s="3">
        <v>2.2202194350000002</v>
      </c>
      <c r="N45" s="3">
        <v>3.6754247659999999</v>
      </c>
      <c r="O45" s="3">
        <v>-1.8742609889999999</v>
      </c>
      <c r="P45" s="3">
        <v>2.5127865200000001</v>
      </c>
      <c r="Q45" s="3">
        <v>-0.41481215999999999</v>
      </c>
      <c r="R45" s="3">
        <v>3.2166431279999999</v>
      </c>
      <c r="S45" s="3">
        <v>0.29561842199999999</v>
      </c>
      <c r="T45" s="3">
        <v>2.2533810070000002</v>
      </c>
      <c r="U45" s="3">
        <v>1.140323379</v>
      </c>
      <c r="V45" s="3">
        <v>-0.98364693199999997</v>
      </c>
      <c r="W45" s="3">
        <v>-1.117568087</v>
      </c>
      <c r="X45" s="3">
        <v>1.1368831340000001</v>
      </c>
      <c r="Y45" s="3">
        <v>-0.476029337</v>
      </c>
      <c r="Z45" s="3">
        <v>-1.1109495220000001</v>
      </c>
      <c r="AA45" s="3">
        <v>0.85569273999999995</v>
      </c>
      <c r="AB45" s="3">
        <v>-0.60348448200000004</v>
      </c>
      <c r="AC45" s="3">
        <v>0.27378269999999999</v>
      </c>
      <c r="AD45" s="3">
        <v>-0.84329110200000001</v>
      </c>
      <c r="AE45" s="3">
        <v>1.1734088009999999</v>
      </c>
      <c r="AF45" s="3">
        <v>-1.2040915990000001</v>
      </c>
      <c r="AG45" s="3">
        <v>0.473667797</v>
      </c>
      <c r="AH45" s="3">
        <v>0.69240117800000001</v>
      </c>
      <c r="AI45" s="3">
        <v>-1.3063839000000001E-2</v>
      </c>
      <c r="AJ45" s="3">
        <v>0.520250722</v>
      </c>
      <c r="AK45" s="3">
        <v>-0.17447080000000001</v>
      </c>
      <c r="AL45" s="3">
        <v>-0.34808795399999998</v>
      </c>
      <c r="AM45" s="3">
        <v>0.25746044400000001</v>
      </c>
      <c r="AN45" s="3">
        <v>2.4967804999999999E-2</v>
      </c>
      <c r="AO45" s="3">
        <v>0.41103157800000001</v>
      </c>
      <c r="AP45" s="3">
        <v>-0.26860082899999999</v>
      </c>
      <c r="AQ45" s="3">
        <v>-0.22117648000000001</v>
      </c>
      <c r="AR45" s="3">
        <v>3.7953129000000002E-2</v>
      </c>
      <c r="AS45" s="3">
        <v>-1.0832888000000001E-2</v>
      </c>
      <c r="AT45" s="3">
        <v>0.26171278100000001</v>
      </c>
      <c r="AU45" s="3">
        <v>-0.28938351600000001</v>
      </c>
      <c r="AV45" s="3">
        <v>9.0648945999999994E-2</v>
      </c>
      <c r="AW45" s="3">
        <v>-0.194556806</v>
      </c>
      <c r="AX45" s="3">
        <v>2.8765676E-2</v>
      </c>
      <c r="AY45" s="3">
        <v>-4.2938116999999998E-2</v>
      </c>
      <c r="AZ45" s="3">
        <v>4.9908487000000001E-2</v>
      </c>
      <c r="BA45" s="3">
        <v>-5.5271629999999999E-3</v>
      </c>
      <c r="BB45" s="3">
        <v>2.0387645999999999E-2</v>
      </c>
      <c r="BC45" s="3">
        <v>6.4094812000000001E-2</v>
      </c>
      <c r="BD45" s="3">
        <v>4.9930462000000002E-2</v>
      </c>
      <c r="BE45" s="3">
        <v>-6.7115884000000001E-2</v>
      </c>
      <c r="BF45" s="3">
        <v>-1.5469373999999999E-2</v>
      </c>
      <c r="BG45" s="3">
        <v>1.1937657000000001E-2</v>
      </c>
      <c r="BH45" s="3">
        <v>-2.1887429E-2</v>
      </c>
      <c r="BI45" s="3">
        <v>1.3302619999999999E-2</v>
      </c>
      <c r="BJ45" s="3">
        <v>6097082.46</v>
      </c>
      <c r="BK45" s="3">
        <v>11660512.67</v>
      </c>
      <c r="BL45" s="3">
        <v>3617431.253</v>
      </c>
      <c r="BM45" s="3">
        <v>79285162.260000005</v>
      </c>
      <c r="BN45" s="3">
        <v>2078170.574</v>
      </c>
      <c r="BO45" s="3">
        <v>41357546.030000001</v>
      </c>
      <c r="BP45" s="3">
        <v>46733433.640000001</v>
      </c>
      <c r="BQ45" s="3">
        <v>1293421.568</v>
      </c>
      <c r="BR45" s="3">
        <v>1894757735</v>
      </c>
      <c r="BS45" s="3">
        <v>47927385.259999998</v>
      </c>
      <c r="BT45" s="3">
        <v>521848606.89999998</v>
      </c>
      <c r="BU45" s="3">
        <v>19202654.73</v>
      </c>
      <c r="BV45" s="3">
        <v>1749198.3060000001</v>
      </c>
      <c r="BW45" s="3">
        <v>344175.10119999998</v>
      </c>
      <c r="BX45" s="3">
        <v>8963.9192399999993</v>
      </c>
      <c r="BY45" s="3">
        <v>2084315.06</v>
      </c>
      <c r="BZ45" s="3">
        <v>909176.49239999999</v>
      </c>
      <c r="CA45" s="3">
        <v>10808310.99</v>
      </c>
      <c r="CB45" s="3">
        <v>1314940.1980000001</v>
      </c>
      <c r="CC45" s="3">
        <v>96631076.480000004</v>
      </c>
      <c r="CD45" s="3">
        <v>49640298.299999997</v>
      </c>
      <c r="CE45" s="3">
        <v>447295068</v>
      </c>
      <c r="CF45" s="3">
        <v>505710482.60000002</v>
      </c>
      <c r="CG45" s="3">
        <v>969638.84080000001</v>
      </c>
      <c r="CH45" s="3">
        <v>1676449.635</v>
      </c>
      <c r="CI45" s="3">
        <v>4329795.2029999997</v>
      </c>
      <c r="CJ45" s="3">
        <v>512208994</v>
      </c>
      <c r="CK45" s="3">
        <v>2166372929</v>
      </c>
      <c r="CL45" s="3">
        <v>5320883.7470000004</v>
      </c>
      <c r="CM45" s="3">
        <v>9386238.5309999995</v>
      </c>
      <c r="CN45" s="3">
        <v>28505423.350000001</v>
      </c>
      <c r="CO45" s="3">
        <v>3755857.2340000002</v>
      </c>
      <c r="CP45" s="3">
        <v>87336560.159999996</v>
      </c>
      <c r="CQ45" s="3">
        <v>1117697.8859999999</v>
      </c>
      <c r="CR45" s="3">
        <v>196589.2861</v>
      </c>
      <c r="CS45" s="3">
        <v>27600473.960000001</v>
      </c>
      <c r="CT45" s="3">
        <v>5736389.8140000002</v>
      </c>
      <c r="CU45" s="3">
        <v>28866493.309999999</v>
      </c>
      <c r="CV45" s="3">
        <v>6729734.9119999995</v>
      </c>
      <c r="CW45" s="3">
        <v>192103621</v>
      </c>
      <c r="CX45" s="3">
        <v>52483218.119999997</v>
      </c>
      <c r="CY45" s="3">
        <v>254845766.90000001</v>
      </c>
      <c r="CZ45" s="3">
        <v>1221333910</v>
      </c>
      <c r="DA45" s="3">
        <v>118190000</v>
      </c>
      <c r="DB45" s="3">
        <v>164582666.90000001</v>
      </c>
      <c r="DC45" s="3">
        <v>218989.11</v>
      </c>
      <c r="DD45" s="3">
        <v>31462256.539999999</v>
      </c>
      <c r="DE45" s="3">
        <v>394359655.60000002</v>
      </c>
      <c r="DF45" s="3">
        <v>29142961.920000002</v>
      </c>
    </row>
    <row r="46" spans="1:110" ht="15" customHeight="1" x14ac:dyDescent="0.2">
      <c r="A46" s="3" t="s">
        <v>283</v>
      </c>
      <c r="B46" s="3" t="s">
        <v>447</v>
      </c>
      <c r="C46" s="3" t="s">
        <v>47</v>
      </c>
      <c r="D46" s="3">
        <v>50</v>
      </c>
      <c r="E46" s="3" t="s">
        <v>457</v>
      </c>
      <c r="F46" s="3">
        <v>2</v>
      </c>
      <c r="G46" s="3" t="s">
        <v>51</v>
      </c>
      <c r="H46" s="3" t="s">
        <v>54</v>
      </c>
      <c r="I46" s="3">
        <v>1.530990914</v>
      </c>
      <c r="J46" s="3">
        <v>-1.187945225</v>
      </c>
      <c r="K46">
        <v>0.29974895600000001</v>
      </c>
      <c r="L46" s="3">
        <f t="shared" si="1"/>
        <v>-1.530990914</v>
      </c>
      <c r="M46" s="3">
        <v>-0.69383676299999997</v>
      </c>
      <c r="N46" s="3">
        <v>3.4026780149999998</v>
      </c>
      <c r="O46" s="3">
        <v>-3.6857884319999998</v>
      </c>
      <c r="P46" s="3">
        <v>2.1017779700000001</v>
      </c>
      <c r="Q46" s="3">
        <v>1.1347405E-2</v>
      </c>
      <c r="R46" s="3">
        <v>5.8581771219999998</v>
      </c>
      <c r="S46" s="3">
        <v>1.0939605370000001</v>
      </c>
      <c r="T46" s="3">
        <v>1.3833688879999999</v>
      </c>
      <c r="U46" s="3">
        <v>-1.547263032</v>
      </c>
      <c r="V46" s="3">
        <v>-1.541472401</v>
      </c>
      <c r="W46" s="3">
        <v>-1.1091795630000001</v>
      </c>
      <c r="X46" s="3">
        <v>1.1587793799999999</v>
      </c>
      <c r="Y46" s="3">
        <v>0.164582805</v>
      </c>
      <c r="Z46" s="3">
        <v>-0.85705234600000002</v>
      </c>
      <c r="AA46" s="3">
        <v>0.99846210199999996</v>
      </c>
      <c r="AB46" s="3">
        <v>-1.986659406</v>
      </c>
      <c r="AC46" s="3">
        <v>-9.2340697999999999E-2</v>
      </c>
      <c r="AD46" s="3">
        <v>-0.40450123100000002</v>
      </c>
      <c r="AE46" s="3">
        <v>1.032088227</v>
      </c>
      <c r="AF46" s="3">
        <v>-0.310559048</v>
      </c>
      <c r="AG46" s="3">
        <v>0.38305196899999999</v>
      </c>
      <c r="AH46" s="3">
        <v>-8.9835796999999995E-2</v>
      </c>
      <c r="AI46" s="3">
        <v>-0.33504476399999999</v>
      </c>
      <c r="AJ46" s="3">
        <v>-0.27862881299999998</v>
      </c>
      <c r="AK46" s="3">
        <v>-0.32337323299999998</v>
      </c>
      <c r="AL46" s="3">
        <v>-4.4451919999999999E-2</v>
      </c>
      <c r="AM46" s="3">
        <v>-0.50608376499999996</v>
      </c>
      <c r="AN46" s="3">
        <v>0.242662662</v>
      </c>
      <c r="AO46" s="3">
        <v>-0.20738709299999999</v>
      </c>
      <c r="AP46" s="3">
        <v>0.45882078900000001</v>
      </c>
      <c r="AQ46" s="3">
        <v>-7.4942878000000004E-2</v>
      </c>
      <c r="AR46" s="3">
        <v>-7.1292120000000002E-3</v>
      </c>
      <c r="AS46" s="3">
        <v>6.0263583000000003E-2</v>
      </c>
      <c r="AT46" s="3">
        <v>6.7583413999999994E-2</v>
      </c>
      <c r="AU46" s="3">
        <v>0.25874210199999997</v>
      </c>
      <c r="AV46" s="3">
        <v>-0.18796679899999999</v>
      </c>
      <c r="AW46" s="3">
        <v>-2.0454192E-2</v>
      </c>
      <c r="AX46" s="3">
        <v>0.147850225</v>
      </c>
      <c r="AY46" s="3">
        <v>0.13863148</v>
      </c>
      <c r="AZ46" s="3">
        <v>-6.5158079999999993E-2</v>
      </c>
      <c r="BA46" s="3">
        <v>-3.7736950000000001E-3</v>
      </c>
      <c r="BB46" s="3">
        <v>-2.7561029000000001E-2</v>
      </c>
      <c r="BC46" s="3">
        <v>1.6788292E-2</v>
      </c>
      <c r="BD46" s="3">
        <v>1.7174130999999999E-2</v>
      </c>
      <c r="BE46" s="3">
        <v>3.5902486999999997E-2</v>
      </c>
      <c r="BF46" s="3">
        <v>1.6144532999999999E-2</v>
      </c>
      <c r="BG46" s="3">
        <v>-5.1614932000000002E-2</v>
      </c>
      <c r="BH46" s="3">
        <v>1.6433931999999998E-2</v>
      </c>
      <c r="BI46" s="3">
        <v>-1.8347166000000002E-2</v>
      </c>
      <c r="BJ46" s="3">
        <v>8583826.6830000002</v>
      </c>
      <c r="BK46" s="3">
        <v>9857256.7310000006</v>
      </c>
      <c r="BL46" s="3">
        <v>2656766.67</v>
      </c>
      <c r="BM46" s="3">
        <v>69870930.230000004</v>
      </c>
      <c r="BN46" s="3">
        <v>3801242.9350000001</v>
      </c>
      <c r="BO46" s="3">
        <v>44598967.909999996</v>
      </c>
      <c r="BP46" s="3">
        <v>48369065.630000003</v>
      </c>
      <c r="BQ46" s="3">
        <v>1364114.014</v>
      </c>
      <c r="BR46" s="3">
        <v>1913231045</v>
      </c>
      <c r="BS46" s="3">
        <v>36304320.920000002</v>
      </c>
      <c r="BT46" s="3">
        <v>522757293.39999998</v>
      </c>
      <c r="BU46" s="3">
        <v>23111290.399999999</v>
      </c>
      <c r="BV46" s="3">
        <v>3096097.4389999998</v>
      </c>
      <c r="BW46" s="3">
        <v>595995.33539999998</v>
      </c>
      <c r="BX46" s="3">
        <v>8181.8582800000004</v>
      </c>
      <c r="BY46" s="3">
        <v>1945676.8859999999</v>
      </c>
      <c r="BZ46" s="3">
        <v>1026468.276</v>
      </c>
      <c r="CA46" s="3">
        <v>10363160.43</v>
      </c>
      <c r="CB46" s="3">
        <v>2020713.9809999999</v>
      </c>
      <c r="CC46" s="3">
        <v>106953988.8</v>
      </c>
      <c r="CD46" s="3">
        <v>67386291.290000007</v>
      </c>
      <c r="CE46" s="3">
        <v>602095403.60000002</v>
      </c>
      <c r="CF46" s="3">
        <v>770422718.89999998</v>
      </c>
      <c r="CG46" s="3">
        <v>38541.187599999997</v>
      </c>
      <c r="CH46" s="3">
        <v>267480.78779999999</v>
      </c>
      <c r="CI46" s="3">
        <v>9022007</v>
      </c>
      <c r="CJ46" s="3">
        <v>606745563.79999995</v>
      </c>
      <c r="CK46" s="3">
        <v>2678664941</v>
      </c>
      <c r="CL46" s="3">
        <v>18115748.640000001</v>
      </c>
      <c r="CM46" s="3">
        <v>16924606.57</v>
      </c>
      <c r="CN46" s="3">
        <v>49865190.390000001</v>
      </c>
      <c r="CO46" s="3">
        <v>4557732.0420000004</v>
      </c>
      <c r="CP46" s="3">
        <v>112974440.7</v>
      </c>
      <c r="CQ46" s="3">
        <v>1901611.463</v>
      </c>
      <c r="CR46" s="3">
        <v>110793.01579999999</v>
      </c>
      <c r="CS46" s="3">
        <v>27611731.829999998</v>
      </c>
      <c r="CT46" s="3">
        <v>22675863.09</v>
      </c>
      <c r="CU46" s="3">
        <v>59539339.100000001</v>
      </c>
      <c r="CV46" s="3">
        <v>11357789.07</v>
      </c>
      <c r="CW46" s="3">
        <v>294248074.19999999</v>
      </c>
      <c r="CX46" s="3">
        <v>84623064.430000007</v>
      </c>
      <c r="CY46" s="3">
        <v>342854619.60000002</v>
      </c>
      <c r="CZ46" s="3">
        <v>1437224843</v>
      </c>
      <c r="DA46" s="3">
        <v>159385786.59999999</v>
      </c>
      <c r="DB46" s="3">
        <v>236498827.30000001</v>
      </c>
      <c r="DC46" s="3">
        <v>257028.61799999999</v>
      </c>
      <c r="DD46" s="3">
        <v>56221351.479999997</v>
      </c>
      <c r="DE46" s="3">
        <v>699389827.70000005</v>
      </c>
      <c r="DF46" s="3">
        <v>21947254.98</v>
      </c>
    </row>
    <row r="47" spans="1:110" ht="15" customHeight="1" x14ac:dyDescent="0.2">
      <c r="A47" s="3" t="s">
        <v>215</v>
      </c>
      <c r="B47" s="3" t="s">
        <v>447</v>
      </c>
      <c r="C47" s="3" t="s">
        <v>47</v>
      </c>
      <c r="D47" s="3">
        <v>7</v>
      </c>
      <c r="E47" s="3" t="s">
        <v>458</v>
      </c>
      <c r="F47" s="3">
        <v>1</v>
      </c>
      <c r="G47" s="3" t="s">
        <v>46</v>
      </c>
      <c r="H47" s="3" t="s">
        <v>22</v>
      </c>
      <c r="I47" s="3">
        <v>1.9919463449999999</v>
      </c>
      <c r="J47" s="3">
        <v>-0.227460827</v>
      </c>
      <c r="K47">
        <v>-0.53701312599999995</v>
      </c>
      <c r="L47" s="3">
        <f t="shared" si="1"/>
        <v>-1.9919463449999999</v>
      </c>
      <c r="M47" s="3">
        <v>3.7041075029999999</v>
      </c>
      <c r="N47" s="3">
        <v>2.7277002480000001</v>
      </c>
      <c r="O47" s="3">
        <v>-0.175200039</v>
      </c>
      <c r="P47" s="3">
        <v>1.5347004070000001</v>
      </c>
      <c r="Q47" s="3">
        <v>0.67808285000000001</v>
      </c>
      <c r="R47" s="3">
        <v>1.58448641</v>
      </c>
      <c r="S47" s="3">
        <v>0.19806094099999999</v>
      </c>
      <c r="T47" s="3">
        <v>-4.7470923999999998E-2</v>
      </c>
      <c r="U47" s="3">
        <v>-1.376142889</v>
      </c>
      <c r="V47" s="3">
        <v>0.49390862499999999</v>
      </c>
      <c r="W47" s="3">
        <v>-4.5891511000000003E-2</v>
      </c>
      <c r="X47" s="3">
        <v>-0.85901051500000003</v>
      </c>
      <c r="Y47" s="3">
        <v>0.79242189399999996</v>
      </c>
      <c r="Z47" s="3">
        <v>1.5286315939999999</v>
      </c>
      <c r="AA47" s="3">
        <v>0.59621219700000005</v>
      </c>
      <c r="AB47" s="3">
        <v>0.69592907299999995</v>
      </c>
      <c r="AC47" s="3">
        <v>0.31398575200000001</v>
      </c>
      <c r="AD47" s="3">
        <v>-0.57149022000000005</v>
      </c>
      <c r="AE47" s="3">
        <v>8.9980578000000006E-2</v>
      </c>
      <c r="AF47" s="3">
        <v>-9.2029379999999994E-2</v>
      </c>
      <c r="AG47" s="3">
        <v>0.22799266200000001</v>
      </c>
      <c r="AH47" s="3">
        <v>-0.117930168</v>
      </c>
      <c r="AI47" s="3">
        <v>0.34386186200000002</v>
      </c>
      <c r="AJ47" s="3">
        <v>-0.55458332899999996</v>
      </c>
      <c r="AK47" s="3">
        <v>-9.7224558000000003E-2</v>
      </c>
      <c r="AL47" s="3">
        <v>0.13906594</v>
      </c>
      <c r="AM47" s="3">
        <v>0.603408948</v>
      </c>
      <c r="AN47" s="3">
        <v>0.263053867</v>
      </c>
      <c r="AO47" s="3">
        <v>0.148436031</v>
      </c>
      <c r="AP47" s="3">
        <v>6.3883270000000006E-2</v>
      </c>
      <c r="AQ47" s="3">
        <v>0.10471928899999999</v>
      </c>
      <c r="AR47" s="3">
        <v>0.42187755799999999</v>
      </c>
      <c r="AS47" s="3">
        <v>0.27475523400000001</v>
      </c>
      <c r="AT47" s="3">
        <v>-9.4411070999999999E-2</v>
      </c>
      <c r="AU47" s="3">
        <v>6.1723197E-2</v>
      </c>
      <c r="AV47" s="3">
        <v>0.214454848</v>
      </c>
      <c r="AW47" s="3">
        <v>5.9638139999999999E-2</v>
      </c>
      <c r="AX47" s="3">
        <v>-0.24935974799999999</v>
      </c>
      <c r="AY47" s="3">
        <v>0.30688252100000002</v>
      </c>
      <c r="AZ47" s="3">
        <v>-4.1741213999999999E-2</v>
      </c>
      <c r="BA47" s="3">
        <v>9.5493455000000005E-2</v>
      </c>
      <c r="BB47" s="3">
        <v>-0.10789515199999999</v>
      </c>
      <c r="BC47" s="3">
        <v>9.9634564999999994E-2</v>
      </c>
      <c r="BD47" s="3">
        <v>-1.4708624E-2</v>
      </c>
      <c r="BE47" s="3">
        <v>0.114913664</v>
      </c>
      <c r="BF47" s="3">
        <v>3.1100605E-2</v>
      </c>
      <c r="BG47" s="3">
        <v>3.4317503999999999E-2</v>
      </c>
      <c r="BH47" s="3">
        <v>-5.4890700000000001E-2</v>
      </c>
      <c r="BI47" s="3">
        <v>3.1640399999999999E-2</v>
      </c>
      <c r="BJ47" s="3">
        <v>15217997.029999999</v>
      </c>
      <c r="BK47" s="3">
        <v>7447567.8169999998</v>
      </c>
      <c r="BL47" s="3">
        <v>5130061.1160000004</v>
      </c>
      <c r="BM47" s="3">
        <v>57406346.420000002</v>
      </c>
      <c r="BN47" s="3">
        <v>1947060.7409999999</v>
      </c>
      <c r="BO47" s="3">
        <v>41186547.280000001</v>
      </c>
      <c r="BP47" s="3">
        <v>49820545.240000002</v>
      </c>
      <c r="BQ47" s="3">
        <v>1461768.9180000001</v>
      </c>
      <c r="BR47" s="3">
        <v>1793087000</v>
      </c>
      <c r="BS47" s="3">
        <v>11612844.76</v>
      </c>
      <c r="BT47" s="3">
        <v>549013771.79999995</v>
      </c>
      <c r="BU47" s="3">
        <v>17173491.489999998</v>
      </c>
      <c r="BV47" s="3">
        <v>2135191.4819999998</v>
      </c>
      <c r="BW47" s="3">
        <v>379281.9436</v>
      </c>
      <c r="BX47" s="3">
        <v>4797.6765820000001</v>
      </c>
      <c r="BY47" s="3">
        <v>2582045.9440000001</v>
      </c>
      <c r="BZ47" s="3">
        <v>516578.7757</v>
      </c>
      <c r="CA47" s="3">
        <v>4105638.1860000002</v>
      </c>
      <c r="CB47" s="3">
        <v>938628.93590000004</v>
      </c>
      <c r="CC47" s="3">
        <v>74945372.819999993</v>
      </c>
      <c r="CD47" s="3">
        <v>49349586.509999998</v>
      </c>
      <c r="CE47" s="3">
        <v>372701942</v>
      </c>
      <c r="CF47" s="3">
        <v>494368818.10000002</v>
      </c>
      <c r="CG47" s="3">
        <v>1244450.091</v>
      </c>
      <c r="CH47" s="3">
        <v>1301520.5560000001</v>
      </c>
      <c r="CI47" s="3">
        <v>4680912.0990000004</v>
      </c>
      <c r="CJ47" s="3">
        <v>412096214</v>
      </c>
      <c r="CK47" s="3">
        <v>1555405351</v>
      </c>
      <c r="CL47" s="3">
        <v>15072348.27</v>
      </c>
      <c r="CM47" s="3">
        <v>3318664.3149999999</v>
      </c>
      <c r="CN47" s="3">
        <v>37925788.170000002</v>
      </c>
      <c r="CO47" s="3">
        <v>2771667.557</v>
      </c>
      <c r="CP47" s="3">
        <v>77598145.709999993</v>
      </c>
      <c r="CQ47" s="3">
        <v>1115399.3859999999</v>
      </c>
      <c r="CR47" s="3">
        <v>146903.95490000001</v>
      </c>
      <c r="CS47" s="3">
        <v>29749326.23</v>
      </c>
      <c r="CT47" s="3">
        <v>15336630</v>
      </c>
      <c r="CU47" s="3">
        <v>24231087.02</v>
      </c>
      <c r="CV47" s="3">
        <v>2421407.2039999999</v>
      </c>
      <c r="CW47" s="3">
        <v>69170866.599999994</v>
      </c>
      <c r="CX47" s="3">
        <v>20629857.699999999</v>
      </c>
      <c r="CY47" s="3">
        <v>111458546.7</v>
      </c>
      <c r="CZ47" s="3">
        <v>1210129567</v>
      </c>
      <c r="DA47" s="3">
        <v>53330804.609999999</v>
      </c>
      <c r="DB47" s="3">
        <v>41181167.5</v>
      </c>
      <c r="DC47" s="3">
        <v>2015521.6510000001</v>
      </c>
      <c r="DD47" s="3">
        <v>27043472.210000001</v>
      </c>
      <c r="DE47" s="3">
        <v>516561989.89999998</v>
      </c>
      <c r="DF47" s="3">
        <v>37332830.119999997</v>
      </c>
    </row>
    <row r="48" spans="1:110" ht="15" customHeight="1" x14ac:dyDescent="0.2">
      <c r="A48" s="3" t="s">
        <v>284</v>
      </c>
      <c r="B48" s="3" t="s">
        <v>447</v>
      </c>
      <c r="C48" s="3" t="s">
        <v>47</v>
      </c>
      <c r="D48" s="3">
        <v>7</v>
      </c>
      <c r="E48" s="3" t="s">
        <v>458</v>
      </c>
      <c r="F48" s="3">
        <v>2</v>
      </c>
      <c r="G48" s="3" t="s">
        <v>51</v>
      </c>
      <c r="H48" s="3" t="s">
        <v>64</v>
      </c>
      <c r="I48" s="3">
        <v>1.0764431940000001</v>
      </c>
      <c r="J48" s="3">
        <v>-2.9113442890000001</v>
      </c>
      <c r="K48">
        <v>-0.71795366400000005</v>
      </c>
      <c r="L48" s="3">
        <f t="shared" si="1"/>
        <v>-1.0764431940000001</v>
      </c>
      <c r="M48" s="3">
        <v>1.4440039309999999</v>
      </c>
      <c r="N48" s="3">
        <v>3.411790034</v>
      </c>
      <c r="O48" s="3">
        <v>-0.48924822099999998</v>
      </c>
      <c r="P48" s="3">
        <v>1.7806110040000001</v>
      </c>
      <c r="Q48" s="3">
        <v>1.009716898</v>
      </c>
      <c r="R48" s="3">
        <v>3.095717209</v>
      </c>
      <c r="S48" s="3">
        <v>0.76594030300000004</v>
      </c>
      <c r="T48" s="3">
        <v>-0.61456125100000003</v>
      </c>
      <c r="U48" s="3">
        <v>-2.0212843139999999</v>
      </c>
      <c r="V48" s="3">
        <v>0.80819524399999998</v>
      </c>
      <c r="W48" s="3">
        <v>0.15646855900000001</v>
      </c>
      <c r="X48" s="3">
        <v>-0.28978508200000003</v>
      </c>
      <c r="Y48" s="3">
        <v>1.179669997</v>
      </c>
      <c r="Z48" s="3">
        <v>1.443433977</v>
      </c>
      <c r="AA48" s="3">
        <v>1.0133787990000001</v>
      </c>
      <c r="AB48" s="3">
        <v>0.84564779300000004</v>
      </c>
      <c r="AC48" s="3">
        <v>-0.14380706600000001</v>
      </c>
      <c r="AD48" s="3">
        <v>-0.316382687</v>
      </c>
      <c r="AE48" s="3">
        <v>-0.937859149</v>
      </c>
      <c r="AF48" s="3">
        <v>0.179487227</v>
      </c>
      <c r="AG48" s="3">
        <v>0.43988625199999998</v>
      </c>
      <c r="AH48" s="3">
        <v>-0.30027469000000001</v>
      </c>
      <c r="AI48" s="3">
        <v>0.28244016999999999</v>
      </c>
      <c r="AJ48" s="3">
        <v>-0.62663920100000003</v>
      </c>
      <c r="AK48" s="3">
        <v>1.9436380999999999E-2</v>
      </c>
      <c r="AL48" s="3">
        <v>-0.77754167299999999</v>
      </c>
      <c r="AM48" s="3">
        <v>0.43973879100000002</v>
      </c>
      <c r="AN48" s="3">
        <v>-3.7135179999999997E-2</v>
      </c>
      <c r="AO48" s="3">
        <v>-0.22796761199999999</v>
      </c>
      <c r="AP48" s="3">
        <v>-0.26742850699999998</v>
      </c>
      <c r="AQ48" s="3">
        <v>8.1454739999999998E-2</v>
      </c>
      <c r="AR48" s="3">
        <v>-0.38347458200000001</v>
      </c>
      <c r="AS48" s="3">
        <v>2.2094452000000001E-2</v>
      </c>
      <c r="AT48" s="3">
        <v>-0.16680708399999999</v>
      </c>
      <c r="AU48" s="3">
        <v>6.7893333E-2</v>
      </c>
      <c r="AV48" s="3">
        <v>0.12054812299999999</v>
      </c>
      <c r="AW48" s="3">
        <v>-4.7424026000000001E-2</v>
      </c>
      <c r="AX48" s="3">
        <v>-0.26519303399999999</v>
      </c>
      <c r="AY48" s="3">
        <v>-2.4318937999999998E-2</v>
      </c>
      <c r="AZ48" s="3">
        <v>0.23193444999999999</v>
      </c>
      <c r="BA48" s="3">
        <v>-1.2439304E-2</v>
      </c>
      <c r="BB48" s="3">
        <v>-9.1605515999999998E-2</v>
      </c>
      <c r="BC48" s="3">
        <v>-0.155234762</v>
      </c>
      <c r="BD48" s="3">
        <v>-1.7794084000000002E-2</v>
      </c>
      <c r="BE48" s="3">
        <v>-8.2251233000000007E-2</v>
      </c>
      <c r="BF48" s="3">
        <v>-3.9233458999999998E-2</v>
      </c>
      <c r="BG48" s="3">
        <v>-4.4660875000000003E-2</v>
      </c>
      <c r="BH48" s="3">
        <v>2.1299492E-2</v>
      </c>
      <c r="BI48" s="3">
        <v>-1.1348676E-2</v>
      </c>
      <c r="BJ48" s="3">
        <v>16431060.300000001</v>
      </c>
      <c r="BK48" s="3">
        <v>8554911.4179999996</v>
      </c>
      <c r="BL48" s="3">
        <v>4880965.6890000002</v>
      </c>
      <c r="BM48" s="3">
        <v>53402320.490000002</v>
      </c>
      <c r="BN48" s="3">
        <v>2120100.0389999999</v>
      </c>
      <c r="BO48" s="3">
        <v>48369971.170000002</v>
      </c>
      <c r="BP48" s="3">
        <v>67938659.010000005</v>
      </c>
      <c r="BQ48" s="3">
        <v>2230904.4920000001</v>
      </c>
      <c r="BR48" s="3">
        <v>1664506087</v>
      </c>
      <c r="BS48" s="3">
        <v>11626189.08</v>
      </c>
      <c r="BT48" s="3">
        <v>752664991.60000002</v>
      </c>
      <c r="BU48" s="3">
        <v>27178359.649999999</v>
      </c>
      <c r="BV48" s="3">
        <v>3259917.2880000002</v>
      </c>
      <c r="BW48" s="3">
        <v>605866.33129999996</v>
      </c>
      <c r="BX48" s="3">
        <v>6787.6541020000004</v>
      </c>
      <c r="BY48" s="3">
        <v>1557563.004</v>
      </c>
      <c r="BZ48" s="3">
        <v>761183.17729999998</v>
      </c>
      <c r="CA48" s="3">
        <v>6221281.5939999996</v>
      </c>
      <c r="CB48" s="3">
        <v>2373218.469</v>
      </c>
      <c r="CC48" s="3">
        <v>76903934.230000004</v>
      </c>
      <c r="CD48" s="3">
        <v>61437841.649999999</v>
      </c>
      <c r="CE48" s="3">
        <v>490368611.80000001</v>
      </c>
      <c r="CF48" s="3">
        <v>655790385.79999995</v>
      </c>
      <c r="CG48" s="3">
        <v>1082446.865</v>
      </c>
      <c r="CH48" s="3">
        <v>1448767.456</v>
      </c>
      <c r="CI48" s="3">
        <v>6953781.3439999996</v>
      </c>
      <c r="CJ48" s="3">
        <v>511701136.30000001</v>
      </c>
      <c r="CK48" s="3">
        <v>2080355726</v>
      </c>
      <c r="CL48" s="3">
        <v>21348516.140000001</v>
      </c>
      <c r="CM48" s="3">
        <v>4401367.3190000001</v>
      </c>
      <c r="CN48" s="3">
        <v>68389303.75</v>
      </c>
      <c r="CO48" s="3">
        <v>3267922.1740000001</v>
      </c>
      <c r="CP48" s="3">
        <v>116046513.09999999</v>
      </c>
      <c r="CQ48" s="3">
        <v>1864839.3419999999</v>
      </c>
      <c r="CR48" s="3">
        <v>202918.6624</v>
      </c>
      <c r="CS48" s="3">
        <v>27997572.579999998</v>
      </c>
      <c r="CT48" s="3">
        <v>21348516.140000001</v>
      </c>
      <c r="CU48" s="3">
        <v>24828527.190000001</v>
      </c>
      <c r="CV48" s="3">
        <v>5110768.6849999996</v>
      </c>
      <c r="CW48" s="3">
        <v>104132829.5</v>
      </c>
      <c r="CX48" s="3">
        <v>33763566.32</v>
      </c>
      <c r="CY48" s="3">
        <v>131523383.7</v>
      </c>
      <c r="CZ48" s="3">
        <v>1119032009</v>
      </c>
      <c r="DA48" s="3">
        <v>64184716.369999997</v>
      </c>
      <c r="DB48" s="3">
        <v>84628717.099999994</v>
      </c>
      <c r="DC48" s="3">
        <v>2864796.3220000002</v>
      </c>
      <c r="DD48" s="3">
        <v>27838034.510000002</v>
      </c>
      <c r="DE48" s="3">
        <v>1088253600</v>
      </c>
      <c r="DF48" s="3">
        <v>26248386.510000002</v>
      </c>
    </row>
    <row r="49" spans="1:110" ht="15" customHeight="1" x14ac:dyDescent="0.2">
      <c r="A49" s="3" t="s">
        <v>314</v>
      </c>
      <c r="B49" s="3" t="s">
        <v>447</v>
      </c>
      <c r="C49" s="3" t="s">
        <v>109</v>
      </c>
      <c r="D49" s="3">
        <v>18</v>
      </c>
      <c r="E49" s="3" t="s">
        <v>459</v>
      </c>
      <c r="F49" s="3">
        <v>1</v>
      </c>
      <c r="G49" s="3" t="s">
        <v>46</v>
      </c>
      <c r="H49" s="3" t="s">
        <v>64</v>
      </c>
      <c r="I49" s="3">
        <v>0.74653534399999999</v>
      </c>
      <c r="J49" s="3">
        <v>-2.2637023169999999</v>
      </c>
      <c r="K49">
        <v>0.499562226</v>
      </c>
      <c r="L49" s="3">
        <f t="shared" si="1"/>
        <v>-0.74653534399999999</v>
      </c>
      <c r="M49" s="3">
        <v>2.277215134</v>
      </c>
      <c r="N49" s="3">
        <v>-0.21481344799999999</v>
      </c>
      <c r="O49" s="3">
        <v>-0.946787716</v>
      </c>
      <c r="P49" s="3">
        <v>-0.62484960599999995</v>
      </c>
      <c r="Q49" s="3">
        <v>0.339940884</v>
      </c>
      <c r="R49" s="3">
        <v>0.28973314999999999</v>
      </c>
      <c r="S49" s="3">
        <v>-1.2571206180000001</v>
      </c>
      <c r="T49" s="3">
        <v>1.700319871</v>
      </c>
      <c r="U49" s="3">
        <v>-0.64716301899999995</v>
      </c>
      <c r="V49" s="3">
        <v>0.60634678900000005</v>
      </c>
      <c r="W49" s="3">
        <v>1.6417061369999999</v>
      </c>
      <c r="X49" s="3">
        <v>1.3219755310000001</v>
      </c>
      <c r="Y49" s="3">
        <v>8.8423075000000004E-2</v>
      </c>
      <c r="Z49" s="3">
        <v>1.7218618800000001</v>
      </c>
      <c r="AA49" s="3">
        <v>0.525267229</v>
      </c>
      <c r="AB49" s="3">
        <v>0.22994709199999999</v>
      </c>
      <c r="AC49" s="3">
        <v>-1.3413541899999999</v>
      </c>
      <c r="AD49" s="3">
        <v>1.33448919</v>
      </c>
      <c r="AE49" s="3">
        <v>0.90614336799999995</v>
      </c>
      <c r="AF49" s="3">
        <v>-0.34842474800000001</v>
      </c>
      <c r="AG49" s="3">
        <v>9.8249855999999997E-2</v>
      </c>
      <c r="AH49" s="3">
        <v>0.166220855</v>
      </c>
      <c r="AI49" s="3">
        <v>-6.4779340000000005E-2</v>
      </c>
      <c r="AJ49" s="3">
        <v>6.4109453999999996E-2</v>
      </c>
      <c r="AK49" s="3">
        <v>0.49456293099999998</v>
      </c>
      <c r="AL49" s="3">
        <v>-0.112157994</v>
      </c>
      <c r="AM49" s="3">
        <v>0.23744717600000001</v>
      </c>
      <c r="AN49" s="3">
        <v>9.0778869999999998E-2</v>
      </c>
      <c r="AO49" s="3">
        <v>0.41928033599999998</v>
      </c>
      <c r="AP49" s="3">
        <v>-0.119149492</v>
      </c>
      <c r="AQ49" s="3">
        <v>-0.501445205</v>
      </c>
      <c r="AR49" s="3">
        <v>0.47292033900000002</v>
      </c>
      <c r="AS49" s="3">
        <v>-0.123422846</v>
      </c>
      <c r="AT49" s="3">
        <v>6.8312347999999995E-2</v>
      </c>
      <c r="AU49" s="3">
        <v>-3.2385835000000002E-2</v>
      </c>
      <c r="AV49" s="3">
        <v>-0.140324476</v>
      </c>
      <c r="AW49" s="3">
        <v>0.234208788</v>
      </c>
      <c r="AX49" s="3">
        <v>2.6767332000000001E-2</v>
      </c>
      <c r="AY49" s="3">
        <v>-0.23239201300000001</v>
      </c>
      <c r="AZ49" s="3">
        <v>6.6183775E-2</v>
      </c>
      <c r="BA49" s="3">
        <v>-8.2241453000000006E-2</v>
      </c>
      <c r="BB49" s="3">
        <v>-4.7805489999999999E-2</v>
      </c>
      <c r="BC49" s="3">
        <v>4.3716616999999999E-2</v>
      </c>
      <c r="BD49" s="3">
        <v>0.15675592499999999</v>
      </c>
      <c r="BE49" s="3">
        <v>7.8774559999999997E-3</v>
      </c>
      <c r="BF49" s="3">
        <v>2.8605288E-2</v>
      </c>
      <c r="BG49" s="3">
        <v>9.5530219999999996E-3</v>
      </c>
      <c r="BH49" s="3">
        <v>4.6994014000000001E-2</v>
      </c>
      <c r="BI49" s="3">
        <v>-2.3234444999999999E-2</v>
      </c>
      <c r="BJ49" s="3">
        <v>15332146.189999999</v>
      </c>
      <c r="BK49" s="3">
        <v>18352774.260000002</v>
      </c>
      <c r="BL49" s="3">
        <v>1264086.8</v>
      </c>
      <c r="BM49" s="3">
        <v>223192115.90000001</v>
      </c>
      <c r="BN49" s="3">
        <v>6404201.9649999999</v>
      </c>
      <c r="BO49" s="3">
        <v>10929105.539999999</v>
      </c>
      <c r="BP49" s="3">
        <v>15091868.4</v>
      </c>
      <c r="BQ49" s="3">
        <v>706789.68570000003</v>
      </c>
      <c r="BR49" s="3">
        <v>1201974275</v>
      </c>
      <c r="BS49" s="3">
        <v>9573704.4030000009</v>
      </c>
      <c r="BT49" s="3">
        <v>300123460.89999998</v>
      </c>
      <c r="BU49" s="3">
        <v>61842556.740000002</v>
      </c>
      <c r="BV49" s="3">
        <v>2300722.8330000001</v>
      </c>
      <c r="BW49" s="3">
        <v>76827.794200000004</v>
      </c>
      <c r="BX49" s="3">
        <v>6107.4665480000003</v>
      </c>
      <c r="BY49" s="3">
        <v>3336820.4890000001</v>
      </c>
      <c r="BZ49" s="3">
        <v>574632.23549999995</v>
      </c>
      <c r="CA49" s="3">
        <v>3235580.372</v>
      </c>
      <c r="CB49" s="3">
        <v>7809639.3279999997</v>
      </c>
      <c r="CC49" s="3">
        <v>44346899.549999997</v>
      </c>
      <c r="CD49" s="3">
        <v>55768807.789999999</v>
      </c>
      <c r="CE49" s="3">
        <v>346151744.30000001</v>
      </c>
      <c r="CF49" s="3">
        <v>635136068.10000002</v>
      </c>
      <c r="CG49" s="3">
        <v>31962.34059</v>
      </c>
      <c r="CH49" s="3">
        <v>2304733.8199999998</v>
      </c>
      <c r="CI49" s="3">
        <v>7705310.4680000003</v>
      </c>
      <c r="CJ49" s="3">
        <v>773387773.10000002</v>
      </c>
      <c r="CK49" s="3">
        <v>2120833266</v>
      </c>
      <c r="CL49" s="3">
        <v>8656675.3870000001</v>
      </c>
      <c r="CM49" s="3">
        <v>459447.45600000001</v>
      </c>
      <c r="CN49" s="3">
        <v>92258231.890000001</v>
      </c>
      <c r="CO49" s="3">
        <v>1066403.415</v>
      </c>
      <c r="CP49" s="3">
        <v>540039559</v>
      </c>
      <c r="CQ49" s="3">
        <v>8638963.4130000006</v>
      </c>
      <c r="CR49" s="3">
        <v>534897.19400000002</v>
      </c>
      <c r="CS49" s="3">
        <v>31027903.890000001</v>
      </c>
      <c r="CT49" s="3">
        <v>11077569.720000001</v>
      </c>
      <c r="CU49" s="3">
        <v>17757132.98</v>
      </c>
      <c r="CV49" s="3">
        <v>6065204.0290000001</v>
      </c>
      <c r="CW49" s="3">
        <v>125499716.59999999</v>
      </c>
      <c r="CX49" s="3">
        <v>35693911.380000003</v>
      </c>
      <c r="CY49" s="3">
        <v>298117852.80000001</v>
      </c>
      <c r="CZ49" s="3">
        <v>1641316725</v>
      </c>
      <c r="DA49" s="3">
        <v>93781356.760000005</v>
      </c>
      <c r="DB49" s="3">
        <v>74045593.099999994</v>
      </c>
      <c r="DC49" s="3">
        <v>3072550.9950000001</v>
      </c>
      <c r="DD49" s="3">
        <v>87526468.640000001</v>
      </c>
      <c r="DE49" s="3">
        <v>143925641.30000001</v>
      </c>
      <c r="DF49" s="3">
        <v>28553197.800000001</v>
      </c>
    </row>
    <row r="50" spans="1:110" ht="15" customHeight="1" x14ac:dyDescent="0.2">
      <c r="A50" s="3" t="s">
        <v>249</v>
      </c>
      <c r="B50" s="3" t="s">
        <v>447</v>
      </c>
      <c r="C50" s="3" t="s">
        <v>109</v>
      </c>
      <c r="D50" s="3">
        <v>18</v>
      </c>
      <c r="E50" s="3" t="s">
        <v>459</v>
      </c>
      <c r="F50" s="3">
        <v>2</v>
      </c>
      <c r="G50" s="3" t="s">
        <v>51</v>
      </c>
      <c r="H50" s="3" t="s">
        <v>23</v>
      </c>
      <c r="I50" s="32">
        <v>9.3780598000000007E-2</v>
      </c>
      <c r="J50" s="32">
        <v>-2.0688191819999999</v>
      </c>
      <c r="K50" s="16">
        <v>-0.31566410700000003</v>
      </c>
      <c r="L50" s="3">
        <f t="shared" si="1"/>
        <v>-9.3780598000000007E-2</v>
      </c>
      <c r="M50" s="3">
        <v>-1.504261018</v>
      </c>
      <c r="N50" s="3">
        <v>-2.9540838520000001</v>
      </c>
      <c r="O50" s="3">
        <v>-1.7188437009999999</v>
      </c>
      <c r="P50" s="3">
        <v>-0.47846994900000001</v>
      </c>
      <c r="Q50" s="3">
        <v>-0.46429890899999998</v>
      </c>
      <c r="R50" s="3">
        <v>0.71582918699999998</v>
      </c>
      <c r="S50" s="3">
        <v>-2.449760688</v>
      </c>
      <c r="T50" s="3">
        <v>1.470726526</v>
      </c>
      <c r="U50" s="3">
        <v>-1.6544574999999999E-2</v>
      </c>
      <c r="V50" s="3">
        <v>1.142225332</v>
      </c>
      <c r="W50" s="3">
        <v>1.9667144620000001</v>
      </c>
      <c r="X50" s="3">
        <v>2.093111618</v>
      </c>
      <c r="Y50" s="3">
        <v>-1.6949492370000001</v>
      </c>
      <c r="Z50" s="3">
        <v>6.3824399000000004E-2</v>
      </c>
      <c r="AA50" s="3">
        <v>-0.54105377799999999</v>
      </c>
      <c r="AB50" s="3">
        <v>0.307456126</v>
      </c>
      <c r="AC50" s="3">
        <v>-1.9543300109999999</v>
      </c>
      <c r="AD50" s="3">
        <v>1.1235350669999999</v>
      </c>
      <c r="AE50" s="3">
        <v>-0.41152895</v>
      </c>
      <c r="AF50" s="3">
        <v>6.7424830000000005E-2</v>
      </c>
      <c r="AG50" s="3">
        <v>0.28586835999999999</v>
      </c>
      <c r="AH50" s="3">
        <v>0.151786529</v>
      </c>
      <c r="AI50" s="3">
        <v>-1.2719087339999999</v>
      </c>
      <c r="AJ50" s="3">
        <v>9.7297610000000007E-2</v>
      </c>
      <c r="AK50" s="3">
        <v>-5.6530072000000001E-2</v>
      </c>
      <c r="AL50" s="3">
        <v>6.3582550000000002E-2</v>
      </c>
      <c r="AM50" s="3">
        <v>0.124471424</v>
      </c>
      <c r="AN50" s="3">
        <v>0.40419340199999998</v>
      </c>
      <c r="AO50" s="3">
        <v>-0.20336415699999999</v>
      </c>
      <c r="AP50" s="3">
        <v>-0.142078123</v>
      </c>
      <c r="AQ50" s="3">
        <v>-0.50334674300000004</v>
      </c>
      <c r="AR50" s="3">
        <v>-7.7490402E-2</v>
      </c>
      <c r="AS50" s="3">
        <v>-0.171855965</v>
      </c>
      <c r="AT50" s="3">
        <v>0.23461453500000001</v>
      </c>
      <c r="AU50" s="3">
        <v>-2.2788945000000001E-2</v>
      </c>
      <c r="AV50" s="3">
        <v>1.9941413000000002E-2</v>
      </c>
      <c r="AW50" s="3">
        <v>-9.4363901E-2</v>
      </c>
      <c r="AX50" s="3">
        <v>-0.20240321999999999</v>
      </c>
      <c r="AY50" s="3">
        <v>4.9073626000000002E-2</v>
      </c>
      <c r="AZ50" s="3">
        <v>-0.118133448</v>
      </c>
      <c r="BA50" s="3">
        <v>3.5655979999999997E-2</v>
      </c>
      <c r="BB50" s="3">
        <v>-0.14367254800000001</v>
      </c>
      <c r="BC50" s="3">
        <v>-8.1004491999999997E-2</v>
      </c>
      <c r="BD50" s="3">
        <v>-7.5445939000000004E-2</v>
      </c>
      <c r="BE50" s="3">
        <v>6.5091271000000006E-2</v>
      </c>
      <c r="BF50" s="3">
        <v>3.8598600000000001E-3</v>
      </c>
      <c r="BG50" s="3">
        <v>-4.0448906999999999E-2</v>
      </c>
      <c r="BH50" s="3">
        <v>-2.973106E-2</v>
      </c>
      <c r="BI50" s="3">
        <v>2.1908181999999998E-2</v>
      </c>
      <c r="BJ50" s="3">
        <v>20671628.73</v>
      </c>
      <c r="BK50" s="3">
        <v>27235981.300000001</v>
      </c>
      <c r="BL50" s="3">
        <v>7878356.6380000003</v>
      </c>
      <c r="BM50" s="3">
        <v>270990265.5</v>
      </c>
      <c r="BN50" s="3">
        <v>10680456.41</v>
      </c>
      <c r="BO50" s="3">
        <v>18873320.18</v>
      </c>
      <c r="BP50" s="3">
        <v>22693865.489999998</v>
      </c>
      <c r="BQ50" s="3">
        <v>1181313.8259999999</v>
      </c>
      <c r="BR50" s="3">
        <v>1740606847</v>
      </c>
      <c r="BS50" s="3">
        <v>11975735.26</v>
      </c>
      <c r="BT50" s="3">
        <v>399101393.60000002</v>
      </c>
      <c r="BU50" s="3">
        <v>121704228</v>
      </c>
      <c r="BV50" s="3">
        <v>4768491.9589999998</v>
      </c>
      <c r="BW50" s="3">
        <v>676537.49809999997</v>
      </c>
      <c r="BX50" s="3">
        <v>9793.3278759999994</v>
      </c>
      <c r="BY50" s="3">
        <v>3009613.1779999998</v>
      </c>
      <c r="BZ50" s="3">
        <v>746935.50320000004</v>
      </c>
      <c r="CA50" s="3">
        <v>3727787.7650000001</v>
      </c>
      <c r="CB50" s="3">
        <v>8793798.4749999996</v>
      </c>
      <c r="CC50" s="3">
        <v>52949380.920000002</v>
      </c>
      <c r="CD50" s="3">
        <v>82234829.780000001</v>
      </c>
      <c r="CE50" s="3">
        <v>560055630</v>
      </c>
      <c r="CF50" s="3">
        <v>849070220.70000005</v>
      </c>
      <c r="CG50" s="3">
        <v>1075199.807</v>
      </c>
      <c r="CH50" s="3">
        <v>3958992.0419999999</v>
      </c>
      <c r="CI50" s="3">
        <v>14702896.91</v>
      </c>
      <c r="CJ50" s="3">
        <v>1139730270</v>
      </c>
      <c r="CK50" s="3">
        <v>2801364311</v>
      </c>
      <c r="CL50" s="3">
        <v>566217.62250000006</v>
      </c>
      <c r="CM50" s="3">
        <v>1317619.166</v>
      </c>
      <c r="CN50" s="3">
        <v>136734026</v>
      </c>
      <c r="CO50" s="3">
        <v>2115845.8620000002</v>
      </c>
      <c r="CP50" s="3">
        <v>916974812.20000005</v>
      </c>
      <c r="CQ50" s="3">
        <v>18038515.43</v>
      </c>
      <c r="CR50" s="3">
        <v>1116635.3959999999</v>
      </c>
      <c r="CS50" s="3">
        <v>41552332.619999997</v>
      </c>
      <c r="CT50" s="3">
        <v>10237412.34</v>
      </c>
      <c r="CU50" s="3">
        <v>46508494.520000003</v>
      </c>
      <c r="CV50" s="3">
        <v>9189599.3399999999</v>
      </c>
      <c r="CW50" s="3">
        <v>196802681.30000001</v>
      </c>
      <c r="CX50" s="3">
        <v>61535935.659999996</v>
      </c>
      <c r="CY50" s="3">
        <v>393763426</v>
      </c>
      <c r="CZ50" s="3">
        <v>2398519141</v>
      </c>
      <c r="DA50" s="3">
        <v>192609997.5</v>
      </c>
      <c r="DB50" s="3">
        <v>131569129.7</v>
      </c>
      <c r="DC50" s="3">
        <v>5269545.1560000004</v>
      </c>
      <c r="DD50" s="3">
        <v>136353038.5</v>
      </c>
      <c r="DE50" s="3">
        <v>315779499.89999998</v>
      </c>
      <c r="DF50" s="3">
        <v>20112266.699999999</v>
      </c>
    </row>
    <row r="51" spans="1:110" ht="15" customHeight="1" x14ac:dyDescent="0.2">
      <c r="A51" s="3" t="s">
        <v>242</v>
      </c>
      <c r="B51" s="3" t="s">
        <v>447</v>
      </c>
      <c r="C51" s="3" t="s">
        <v>109</v>
      </c>
      <c r="D51" s="3">
        <v>21</v>
      </c>
      <c r="E51" s="3" t="s">
        <v>460</v>
      </c>
      <c r="F51" s="3">
        <v>1</v>
      </c>
      <c r="G51" s="3" t="s">
        <v>51</v>
      </c>
      <c r="H51" s="3" t="s">
        <v>23</v>
      </c>
      <c r="I51" s="32">
        <v>-3.6858255331052601E-2</v>
      </c>
      <c r="J51" s="32">
        <v>-1.5336626087944001</v>
      </c>
      <c r="K51" s="16">
        <v>-4.0695547793471003E-2</v>
      </c>
      <c r="L51" s="3">
        <f t="shared" si="1"/>
        <v>3.6858255331052601E-2</v>
      </c>
      <c r="M51" s="3">
        <v>-0.76496624800000002</v>
      </c>
      <c r="N51" s="3">
        <v>-0.27123331499999997</v>
      </c>
      <c r="O51" s="3">
        <v>1.396299508</v>
      </c>
      <c r="P51" s="3">
        <v>-0.92279758199999995</v>
      </c>
      <c r="Q51" s="3">
        <v>-2.8448386480000001</v>
      </c>
      <c r="R51" s="3">
        <v>1.3934176069999999</v>
      </c>
      <c r="S51" s="3">
        <v>-0.83325074300000002</v>
      </c>
      <c r="T51" s="3">
        <v>-1.021158376</v>
      </c>
      <c r="U51" s="3">
        <v>-0.58673937399999998</v>
      </c>
      <c r="V51" s="3">
        <v>-2.3894766170000001</v>
      </c>
      <c r="W51" s="3">
        <v>0.33788971499999998</v>
      </c>
      <c r="X51" s="3">
        <v>-0.84464767600000001</v>
      </c>
      <c r="Y51" s="3">
        <v>-2.3639030760000002</v>
      </c>
      <c r="Z51" s="3">
        <v>0.87653698599999996</v>
      </c>
      <c r="AA51" s="3">
        <v>0.19366417499999999</v>
      </c>
      <c r="AB51" s="3">
        <v>-7.5953346000000005E-2</v>
      </c>
      <c r="AC51" s="3">
        <v>1.229858356</v>
      </c>
      <c r="AD51" s="3">
        <v>0.467672221</v>
      </c>
      <c r="AE51" s="3">
        <v>0.23349318199999999</v>
      </c>
      <c r="AF51" s="3">
        <v>-0.210042963</v>
      </c>
      <c r="AG51" s="3">
        <v>0.52738965199999999</v>
      </c>
      <c r="AH51" s="3">
        <v>-0.31223536000000002</v>
      </c>
      <c r="AI51" s="3">
        <v>-7.7249549000000001E-2</v>
      </c>
      <c r="AJ51" s="3">
        <v>-0.16727243</v>
      </c>
      <c r="AK51" s="3">
        <v>0.87183618699999998</v>
      </c>
      <c r="AL51" s="3">
        <v>0.113927927</v>
      </c>
      <c r="AM51" s="3">
        <v>-6.7850135000000006E-2</v>
      </c>
      <c r="AN51" s="3">
        <v>0.13335525500000001</v>
      </c>
      <c r="AO51" s="3">
        <v>1.8562394999999999E-2</v>
      </c>
      <c r="AP51" s="3">
        <v>-0.13112953299999999</v>
      </c>
      <c r="AQ51" s="3">
        <v>-0.19945934700000001</v>
      </c>
      <c r="AR51" s="3">
        <v>-0.59594421099999995</v>
      </c>
      <c r="AS51" s="3">
        <v>-0.12251659500000001</v>
      </c>
      <c r="AT51" s="3">
        <v>-0.62951160399999995</v>
      </c>
      <c r="AU51" s="3">
        <v>-5.4471211999999998E-2</v>
      </c>
      <c r="AV51" s="3">
        <v>-3.5227250000000002E-2</v>
      </c>
      <c r="AW51" s="3">
        <v>4.2113506000000002E-2</v>
      </c>
      <c r="AX51" s="3">
        <v>-4.2497017999999998E-2</v>
      </c>
      <c r="AY51" s="3">
        <v>-4.7417108999999999E-2</v>
      </c>
      <c r="AZ51" s="3">
        <v>-6.5279387999999994E-2</v>
      </c>
      <c r="BA51" s="3">
        <v>-2.9922365999999999E-2</v>
      </c>
      <c r="BB51" s="3">
        <v>3.4264927000000001E-2</v>
      </c>
      <c r="BC51" s="3">
        <v>4.2144182000000002E-2</v>
      </c>
      <c r="BD51" s="3">
        <v>0.11605686899999999</v>
      </c>
      <c r="BE51" s="3">
        <v>2.4998429999999999E-2</v>
      </c>
      <c r="BF51" s="3">
        <v>1.9937936E-2</v>
      </c>
      <c r="BG51" s="3">
        <v>6.7948130000000002E-3</v>
      </c>
      <c r="BH51" s="3">
        <v>-4.0852698999999999E-2</v>
      </c>
      <c r="BI51" s="3">
        <v>-2.3267294000000001E-2</v>
      </c>
      <c r="BJ51" s="3">
        <v>15347425.27</v>
      </c>
      <c r="BK51" s="3">
        <v>4448783.0650000004</v>
      </c>
      <c r="BL51" s="3">
        <v>4514285.7359999996</v>
      </c>
      <c r="BM51" s="3">
        <v>79337860.069999993</v>
      </c>
      <c r="BN51" s="3">
        <v>2185361.9580000001</v>
      </c>
      <c r="BO51" s="3">
        <v>16598149.27</v>
      </c>
      <c r="BP51" s="3">
        <v>30548895.09</v>
      </c>
      <c r="BQ51" s="3">
        <v>1515883.38</v>
      </c>
      <c r="BR51" s="3">
        <v>1889937721</v>
      </c>
      <c r="BS51" s="3">
        <v>3906598.0260000001</v>
      </c>
      <c r="BT51" s="3">
        <v>421895956.5</v>
      </c>
      <c r="BU51" s="3">
        <v>272905677.30000001</v>
      </c>
      <c r="BV51" s="3">
        <v>3186517.818</v>
      </c>
      <c r="BW51" s="3">
        <v>613891.24280000001</v>
      </c>
      <c r="BX51" s="3">
        <v>5765.4731400000001</v>
      </c>
      <c r="BY51" s="3">
        <v>3722368.0010000002</v>
      </c>
      <c r="BZ51" s="3">
        <v>767432.09120000002</v>
      </c>
      <c r="CA51" s="3">
        <v>9643362.1079999991</v>
      </c>
      <c r="CB51" s="3">
        <v>2243663.7609999999</v>
      </c>
      <c r="CC51" s="3">
        <v>98634343.920000002</v>
      </c>
      <c r="CD51" s="3">
        <v>80426557.560000002</v>
      </c>
      <c r="CE51" s="3">
        <v>595437646.60000002</v>
      </c>
      <c r="CF51" s="3">
        <v>868323259.39999998</v>
      </c>
      <c r="CG51" s="3">
        <v>6716163.1320000002</v>
      </c>
      <c r="CH51" s="3">
        <v>906232.16859999998</v>
      </c>
      <c r="CI51" s="3">
        <v>11946167.300000001</v>
      </c>
      <c r="CJ51" s="3">
        <v>996364742.39999998</v>
      </c>
      <c r="CK51" s="3">
        <v>2501522443</v>
      </c>
      <c r="CL51" s="3">
        <v>7771448.4110000003</v>
      </c>
      <c r="CM51" s="3">
        <v>61516.639589999999</v>
      </c>
      <c r="CN51" s="3">
        <v>293825940</v>
      </c>
      <c r="CO51" s="3">
        <v>3636791.889</v>
      </c>
      <c r="CP51" s="3">
        <v>1416390479</v>
      </c>
      <c r="CQ51" s="3">
        <v>30985450.34</v>
      </c>
      <c r="CR51" s="3">
        <v>1231732.787</v>
      </c>
      <c r="CS51" s="3">
        <v>40925924.25</v>
      </c>
      <c r="CT51" s="3">
        <v>9468177.4169999994</v>
      </c>
      <c r="CU51" s="3">
        <v>12322880.58</v>
      </c>
      <c r="CV51" s="3">
        <v>8137034.352</v>
      </c>
      <c r="CW51" s="3">
        <v>139504019.59999999</v>
      </c>
      <c r="CX51" s="3">
        <v>55354281.369999997</v>
      </c>
      <c r="CY51" s="3">
        <v>294327802.39999998</v>
      </c>
      <c r="CZ51" s="3">
        <v>2130889876</v>
      </c>
      <c r="DA51" s="3">
        <v>109412021.2</v>
      </c>
      <c r="DB51" s="3">
        <v>166097657.69999999</v>
      </c>
      <c r="DC51" s="3">
        <v>6357865.0939999996</v>
      </c>
      <c r="DD51" s="3">
        <v>33564072.32</v>
      </c>
      <c r="DE51" s="3">
        <v>343450183.69999999</v>
      </c>
      <c r="DF51" s="3">
        <v>46884441.009999998</v>
      </c>
    </row>
    <row r="52" spans="1:110" ht="15" customHeight="1" x14ac:dyDescent="0.2">
      <c r="A52" s="3" t="s">
        <v>224</v>
      </c>
      <c r="B52" s="3" t="s">
        <v>447</v>
      </c>
      <c r="C52" s="3" t="s">
        <v>109</v>
      </c>
      <c r="D52" s="3">
        <v>21</v>
      </c>
      <c r="E52" s="3" t="s">
        <v>460</v>
      </c>
      <c r="F52" s="3">
        <v>2</v>
      </c>
      <c r="G52" s="3" t="s">
        <v>46</v>
      </c>
      <c r="H52" s="3" t="s">
        <v>22</v>
      </c>
      <c r="I52" s="32">
        <v>-0.37541629677153698</v>
      </c>
      <c r="J52" s="32">
        <v>-1.5033036072263699</v>
      </c>
      <c r="K52" s="16">
        <v>0.27104534667149099</v>
      </c>
      <c r="L52" s="3">
        <f t="shared" si="1"/>
        <v>0.37541629677153698</v>
      </c>
      <c r="M52" s="3">
        <v>4.3013529999999999E-3</v>
      </c>
      <c r="N52" s="3">
        <v>-0.70808410700000002</v>
      </c>
      <c r="O52" s="3">
        <v>0.62747692099999997</v>
      </c>
      <c r="P52" s="3">
        <v>-0.389699886</v>
      </c>
      <c r="Q52" s="3">
        <v>-1.8782522479999999</v>
      </c>
      <c r="R52" s="3">
        <v>-0.27513207699999997</v>
      </c>
      <c r="S52" s="3">
        <v>-1.4851193140000001</v>
      </c>
      <c r="T52" s="3">
        <v>-1.5875744439999999</v>
      </c>
      <c r="U52" s="3">
        <v>0.93068201900000003</v>
      </c>
      <c r="V52" s="3">
        <v>-2.2219048689999998</v>
      </c>
      <c r="W52" s="3">
        <v>-0.278455807</v>
      </c>
      <c r="X52" s="3">
        <v>-0.19970933799999999</v>
      </c>
      <c r="Y52" s="3">
        <v>-3.0149681849999999</v>
      </c>
      <c r="Z52" s="3">
        <v>0.66445292499999997</v>
      </c>
      <c r="AA52" s="3">
        <v>-0.52206160700000004</v>
      </c>
      <c r="AB52" s="3">
        <v>1.11344636</v>
      </c>
      <c r="AC52" s="3">
        <v>-7.1410416000000004E-2</v>
      </c>
      <c r="AD52" s="3">
        <v>0.330582932</v>
      </c>
      <c r="AE52" s="3">
        <v>0.350541673</v>
      </c>
      <c r="AF52" s="3">
        <v>-0.67373504100000003</v>
      </c>
      <c r="AG52" s="3">
        <v>1.1368182579999999</v>
      </c>
      <c r="AH52" s="3">
        <v>-0.353081278</v>
      </c>
      <c r="AI52" s="3">
        <v>0.23789860500000001</v>
      </c>
      <c r="AJ52" s="3">
        <v>-0.26451166999999998</v>
      </c>
      <c r="AK52" s="3">
        <v>0.54925986000000004</v>
      </c>
      <c r="AL52" s="3">
        <v>0.161041559</v>
      </c>
      <c r="AM52" s="3">
        <v>1.0255058640000001</v>
      </c>
      <c r="AN52" s="3">
        <v>-0.90543537900000004</v>
      </c>
      <c r="AO52" s="3">
        <v>-0.10805224400000001</v>
      </c>
      <c r="AP52" s="3">
        <v>0.30140843099999998</v>
      </c>
      <c r="AQ52" s="3">
        <v>-0.11303118099999999</v>
      </c>
      <c r="AR52" s="3">
        <v>0.37255512200000002</v>
      </c>
      <c r="AS52" s="3">
        <v>0.30089987699999998</v>
      </c>
      <c r="AT52" s="3">
        <v>-5.2050607999999998E-2</v>
      </c>
      <c r="AU52" s="3">
        <v>-0.13968438999999999</v>
      </c>
      <c r="AV52" s="3">
        <v>-0.22463159899999999</v>
      </c>
      <c r="AW52" s="3">
        <v>-8.5690859999999994E-2</v>
      </c>
      <c r="AX52" s="3">
        <v>6.9521615999999994E-2</v>
      </c>
      <c r="AY52" s="3">
        <v>0.26488388099999999</v>
      </c>
      <c r="AZ52" s="3">
        <v>6.1248812999999999E-2</v>
      </c>
      <c r="BA52" s="3">
        <v>-3.0817619000000001E-2</v>
      </c>
      <c r="BB52" s="3">
        <v>2.3504519000000001E-2</v>
      </c>
      <c r="BC52" s="3">
        <v>-3.1925927E-2</v>
      </c>
      <c r="BD52" s="3">
        <v>-4.2656701999999998E-2</v>
      </c>
      <c r="BE52" s="3">
        <v>-5.0153178999999999E-2</v>
      </c>
      <c r="BF52" s="3">
        <v>3.5303309999999998E-3</v>
      </c>
      <c r="BG52" s="3">
        <v>-4.1738741000000003E-2</v>
      </c>
      <c r="BH52" s="3">
        <v>3.5677608999999999E-2</v>
      </c>
      <c r="BI52" s="3">
        <v>1.4234411000000001E-2</v>
      </c>
      <c r="BJ52" s="3">
        <v>19633416.350000001</v>
      </c>
      <c r="BK52" s="3">
        <v>5352625.66</v>
      </c>
      <c r="BL52" s="3">
        <v>13576905.74</v>
      </c>
      <c r="BM52" s="3">
        <v>102632804.7</v>
      </c>
      <c r="BN52" s="3">
        <v>4782072.6009999998</v>
      </c>
      <c r="BO52" s="3">
        <v>15443242.199999999</v>
      </c>
      <c r="BP52" s="3">
        <v>29129738.800000001</v>
      </c>
      <c r="BQ52" s="3">
        <v>1357949.933</v>
      </c>
      <c r="BR52" s="3">
        <v>1917596192</v>
      </c>
      <c r="BS52" s="3">
        <v>6348619.2580000004</v>
      </c>
      <c r="BT52" s="3">
        <v>413343412.60000002</v>
      </c>
      <c r="BU52" s="3">
        <v>255686999.40000001</v>
      </c>
      <c r="BV52" s="3">
        <v>1285103.0360000001</v>
      </c>
      <c r="BW52" s="3">
        <v>143874.63930000001</v>
      </c>
      <c r="BX52" s="3">
        <v>10021.069439999999</v>
      </c>
      <c r="BY52" s="3">
        <v>3093615.3390000002</v>
      </c>
      <c r="BZ52" s="3">
        <v>949331.52069999999</v>
      </c>
      <c r="CA52" s="3">
        <v>7873949.182</v>
      </c>
      <c r="CB52" s="3">
        <v>2712337.6549999998</v>
      </c>
      <c r="CC52" s="3">
        <v>111232013.8</v>
      </c>
      <c r="CD52" s="3">
        <v>81575489.510000005</v>
      </c>
      <c r="CE52" s="3">
        <v>552557584.29999995</v>
      </c>
      <c r="CF52" s="3">
        <v>816861511.60000002</v>
      </c>
      <c r="CG52" s="3">
        <v>8290282.2400000002</v>
      </c>
      <c r="CH52" s="3">
        <v>3345422.9350000001</v>
      </c>
      <c r="CI52" s="3">
        <v>5917298.7280000001</v>
      </c>
      <c r="CJ52" s="3">
        <v>948532236.70000005</v>
      </c>
      <c r="CK52" s="3">
        <v>2520451313</v>
      </c>
      <c r="CL52" s="3">
        <v>3187788.9360000002</v>
      </c>
      <c r="CM52" s="3">
        <v>67050.876489999995</v>
      </c>
      <c r="CN52" s="3">
        <v>290775348.80000001</v>
      </c>
      <c r="CO52" s="3">
        <v>2230487.2740000002</v>
      </c>
      <c r="CP52" s="3">
        <v>1502435308</v>
      </c>
      <c r="CQ52" s="3">
        <v>27643638.670000002</v>
      </c>
      <c r="CR52" s="3">
        <v>1426785.8060000001</v>
      </c>
      <c r="CS52" s="3">
        <v>37502791.719999999</v>
      </c>
      <c r="CT52" s="3">
        <v>2830697.9849999999</v>
      </c>
      <c r="CU52" s="3">
        <v>20180779.719999999</v>
      </c>
      <c r="CV52" s="3">
        <v>5660506.3470000001</v>
      </c>
      <c r="CW52" s="3">
        <v>128146858.8</v>
      </c>
      <c r="CX52" s="3">
        <v>47759937.659999996</v>
      </c>
      <c r="CY52" s="3">
        <v>286021154.5</v>
      </c>
      <c r="CZ52" s="3">
        <v>2304343616</v>
      </c>
      <c r="DA52" s="3">
        <v>95260771.739999995</v>
      </c>
      <c r="DB52" s="3">
        <v>137174299.5</v>
      </c>
      <c r="DC52" s="3">
        <v>7911281.3839999996</v>
      </c>
      <c r="DD52" s="3">
        <v>70794040.310000002</v>
      </c>
      <c r="DE52" s="3">
        <v>98470230.579999998</v>
      </c>
      <c r="DF52" s="3">
        <v>43588800.100000001</v>
      </c>
    </row>
    <row r="53" spans="1:110" ht="15" customHeight="1" x14ac:dyDescent="0.2">
      <c r="A53" s="3" t="s">
        <v>267</v>
      </c>
      <c r="B53" s="3" t="s">
        <v>447</v>
      </c>
      <c r="C53" s="3" t="s">
        <v>109</v>
      </c>
      <c r="D53" s="3">
        <v>3</v>
      </c>
      <c r="E53" s="3" t="s">
        <v>461</v>
      </c>
      <c r="F53" s="3">
        <v>1</v>
      </c>
      <c r="G53" s="3" t="s">
        <v>46</v>
      </c>
      <c r="H53" s="3" t="s">
        <v>23</v>
      </c>
      <c r="I53" s="32">
        <v>0.84486403099999996</v>
      </c>
      <c r="J53" s="32">
        <v>0.80253790000000003</v>
      </c>
      <c r="K53" s="16">
        <v>-3.6187853999999998E-2</v>
      </c>
      <c r="L53" s="3">
        <f t="shared" si="1"/>
        <v>-0.84486403099999996</v>
      </c>
      <c r="M53" s="3">
        <v>-4.6251639070000001</v>
      </c>
      <c r="N53" s="3">
        <v>4.9046742060000001</v>
      </c>
      <c r="O53" s="3">
        <v>-0.33448419699999998</v>
      </c>
      <c r="P53" s="3">
        <v>3.0226435679999999</v>
      </c>
      <c r="Q53" s="3">
        <v>-0.58955083500000005</v>
      </c>
      <c r="R53" s="3">
        <v>-1.6310636439999999</v>
      </c>
      <c r="S53" s="3">
        <v>-0.64988650800000003</v>
      </c>
      <c r="T53" s="3">
        <v>0.1595213</v>
      </c>
      <c r="U53" s="3">
        <v>-0.32428737800000002</v>
      </c>
      <c r="V53" s="3">
        <v>0.15639918999999999</v>
      </c>
      <c r="W53" s="3">
        <v>-0.49032234899999999</v>
      </c>
      <c r="X53" s="3">
        <v>-0.490193569</v>
      </c>
      <c r="Y53" s="3">
        <v>0.392098644</v>
      </c>
      <c r="Z53" s="3">
        <v>1.1624456080000001</v>
      </c>
      <c r="AA53" s="3">
        <v>-0.25547887499999999</v>
      </c>
      <c r="AB53" s="3">
        <v>1.596003085</v>
      </c>
      <c r="AC53" s="3">
        <v>-0.71276685100000003</v>
      </c>
      <c r="AD53" s="3">
        <v>-0.830593256</v>
      </c>
      <c r="AE53" s="3">
        <v>0.28513892600000001</v>
      </c>
      <c r="AF53" s="3">
        <v>0.44978615100000002</v>
      </c>
      <c r="AG53" s="3">
        <v>0.70302922999999995</v>
      </c>
      <c r="AH53" s="3">
        <v>0.898488646</v>
      </c>
      <c r="AI53" s="3">
        <v>0.41847356000000002</v>
      </c>
      <c r="AJ53" s="3">
        <v>-0.114746844</v>
      </c>
      <c r="AK53" s="3">
        <v>-0.45825157</v>
      </c>
      <c r="AL53" s="3">
        <v>-8.2336868999999993E-2</v>
      </c>
      <c r="AM53" s="3">
        <v>0.25182761799999998</v>
      </c>
      <c r="AN53" s="3">
        <v>4.7445180000000003E-2</v>
      </c>
      <c r="AO53" s="3">
        <v>7.3702704999999993E-2</v>
      </c>
      <c r="AP53" s="3">
        <v>0.40757015099999999</v>
      </c>
      <c r="AQ53" s="3">
        <v>8.0815399999999995E-4</v>
      </c>
      <c r="AR53" s="3">
        <v>-0.292032825</v>
      </c>
      <c r="AS53" s="3">
        <v>3.9238001000000002E-2</v>
      </c>
      <c r="AT53" s="3">
        <v>8.2020669000000004E-2</v>
      </c>
      <c r="AU53" s="3">
        <v>-0.42467729900000001</v>
      </c>
      <c r="AV53" s="3">
        <v>9.6317062999999994E-2</v>
      </c>
      <c r="AW53" s="3">
        <v>-0.25092820599999999</v>
      </c>
      <c r="AX53" s="3">
        <v>-8.6433351000000005E-2</v>
      </c>
      <c r="AY53" s="3">
        <v>-0.132775069</v>
      </c>
      <c r="AZ53" s="3">
        <v>-0.27107419300000002</v>
      </c>
      <c r="BA53" s="3">
        <v>3.2377439000000001E-2</v>
      </c>
      <c r="BB53" s="3">
        <v>0.117477814</v>
      </c>
      <c r="BC53" s="3">
        <v>-7.4877801999999993E-2</v>
      </c>
      <c r="BD53" s="3">
        <v>3.6335213999999998E-2</v>
      </c>
      <c r="BE53" s="3">
        <v>8.5202605000000001E-2</v>
      </c>
      <c r="BF53" s="3">
        <v>1.1432369E-2</v>
      </c>
      <c r="BG53" s="3">
        <v>4.7559175000000002E-2</v>
      </c>
      <c r="BH53" s="3">
        <v>4.6651984000000001E-2</v>
      </c>
      <c r="BI53" s="3">
        <v>-2.2761330999999999E-2</v>
      </c>
      <c r="BJ53" s="3">
        <v>20759727.960000001</v>
      </c>
      <c r="BK53" s="3">
        <v>13160329.609999999</v>
      </c>
      <c r="BL53" s="3">
        <v>10852030.77</v>
      </c>
      <c r="BM53" s="3">
        <v>89644156.959999993</v>
      </c>
      <c r="BN53" s="3">
        <v>4722879.13</v>
      </c>
      <c r="BO53" s="3">
        <v>105087992.40000001</v>
      </c>
      <c r="BP53" s="3">
        <v>144741819.40000001</v>
      </c>
      <c r="BQ53" s="3">
        <v>3134913.0950000002</v>
      </c>
      <c r="BR53" s="3">
        <v>2976766571</v>
      </c>
      <c r="BS53" s="3">
        <v>20850864.539999999</v>
      </c>
      <c r="BT53" s="3">
        <v>1210289295</v>
      </c>
      <c r="BU53" s="3">
        <v>409848076.5</v>
      </c>
      <c r="BV53" s="3">
        <v>7324512.7379999999</v>
      </c>
      <c r="BW53" s="3">
        <v>979276.01020000002</v>
      </c>
      <c r="BX53" s="3">
        <v>8370.1185289999994</v>
      </c>
      <c r="BY53" s="3">
        <v>1325692.4539999999</v>
      </c>
      <c r="BZ53" s="3">
        <v>545969.91260000004</v>
      </c>
      <c r="CA53" s="3">
        <v>5327689.1119999997</v>
      </c>
      <c r="CB53" s="3">
        <v>5300441.2060000002</v>
      </c>
      <c r="CC53" s="3">
        <v>72557597.129999995</v>
      </c>
      <c r="CD53" s="3">
        <v>101743655.3</v>
      </c>
      <c r="CE53" s="3">
        <v>542655383</v>
      </c>
      <c r="CF53" s="3">
        <v>652995403.89999998</v>
      </c>
      <c r="CG53" s="3">
        <v>3485458.639</v>
      </c>
      <c r="CH53" s="3">
        <v>1596516.977</v>
      </c>
      <c r="CI53" s="3">
        <v>5447999.1579999998</v>
      </c>
      <c r="CJ53" s="3">
        <v>615780131.5</v>
      </c>
      <c r="CK53" s="3">
        <v>3016654105</v>
      </c>
      <c r="CL53" s="3">
        <v>16479264.67</v>
      </c>
      <c r="CM53" s="3">
        <v>266619.13689999998</v>
      </c>
      <c r="CN53" s="3">
        <v>281848087.89999998</v>
      </c>
      <c r="CO53" s="3">
        <v>2935270.895</v>
      </c>
      <c r="CP53" s="3">
        <v>696723763</v>
      </c>
      <c r="CQ53" s="3">
        <v>11028594.65</v>
      </c>
      <c r="CR53" s="3">
        <v>276570.9376</v>
      </c>
      <c r="CS53" s="3">
        <v>26499879.280000001</v>
      </c>
      <c r="CT53" s="3">
        <v>3418589.1140000001</v>
      </c>
      <c r="CU53" s="3">
        <v>30015609.149999999</v>
      </c>
      <c r="CV53" s="3">
        <v>13855520.59</v>
      </c>
      <c r="CW53" s="3">
        <v>219270875.59999999</v>
      </c>
      <c r="CX53" s="3">
        <v>84915808.599999994</v>
      </c>
      <c r="CY53" s="3">
        <v>173624813.40000001</v>
      </c>
      <c r="CZ53" s="3">
        <v>1100164273</v>
      </c>
      <c r="DA53" s="3">
        <v>140755449.59999999</v>
      </c>
      <c r="DB53" s="3">
        <v>282985728.69999999</v>
      </c>
      <c r="DC53" s="3">
        <v>13453961.939999999</v>
      </c>
      <c r="DD53" s="3">
        <v>66927892.450000003</v>
      </c>
      <c r="DE53" s="3">
        <v>301141166.19999999</v>
      </c>
      <c r="DF53" s="3">
        <v>24300675.129999999</v>
      </c>
    </row>
    <row r="54" spans="1:110" ht="15" customHeight="1" x14ac:dyDescent="0.2">
      <c r="A54" s="3" t="s">
        <v>287</v>
      </c>
      <c r="B54" s="3" t="s">
        <v>447</v>
      </c>
      <c r="C54" s="3" t="s">
        <v>109</v>
      </c>
      <c r="D54" s="3">
        <v>3</v>
      </c>
      <c r="E54" s="3" t="s">
        <v>461</v>
      </c>
      <c r="F54" s="3">
        <v>2</v>
      </c>
      <c r="G54" s="3" t="s">
        <v>51</v>
      </c>
      <c r="H54" s="3" t="s">
        <v>64</v>
      </c>
      <c r="I54" s="32">
        <v>0.21683197000000001</v>
      </c>
      <c r="J54" s="32">
        <v>-0.40187983199999999</v>
      </c>
      <c r="K54" s="16">
        <v>3.1893732000000001E-2</v>
      </c>
      <c r="L54" s="3">
        <f t="shared" si="1"/>
        <v>-0.21683197000000001</v>
      </c>
      <c r="M54" s="3">
        <v>-10.82704639</v>
      </c>
      <c r="N54" s="3">
        <v>4.882163963</v>
      </c>
      <c r="O54" s="3">
        <v>-1.3398114210000001</v>
      </c>
      <c r="P54" s="3">
        <v>5.4462931509999999</v>
      </c>
      <c r="Q54" s="3">
        <v>-0.66196437200000002</v>
      </c>
      <c r="R54" s="3">
        <v>-3.5019699260000001</v>
      </c>
      <c r="S54" s="3">
        <v>0.23679781899999999</v>
      </c>
      <c r="T54" s="3">
        <v>-0.349518302</v>
      </c>
      <c r="U54" s="3">
        <v>0.33002815899999999</v>
      </c>
      <c r="V54" s="3">
        <v>0.17126187100000001</v>
      </c>
      <c r="W54" s="3">
        <v>1.283886622</v>
      </c>
      <c r="X54" s="3">
        <v>5.0119313999999998E-2</v>
      </c>
      <c r="Y54" s="3">
        <v>0.14488915799999999</v>
      </c>
      <c r="Z54" s="3">
        <v>1.083804462</v>
      </c>
      <c r="AA54" s="3">
        <v>-0.12689277400000001</v>
      </c>
      <c r="AB54" s="3">
        <v>1.3741467080000001</v>
      </c>
      <c r="AC54" s="3">
        <v>-0.44524960099999999</v>
      </c>
      <c r="AD54" s="3">
        <v>-0.80604114699999996</v>
      </c>
      <c r="AE54" s="3">
        <v>3.8083695000000001E-2</v>
      </c>
      <c r="AF54" s="3">
        <v>-1.038871412</v>
      </c>
      <c r="AG54" s="3">
        <v>-0.860127062</v>
      </c>
      <c r="AH54" s="3">
        <v>0.40386721799999997</v>
      </c>
      <c r="AI54" s="3">
        <v>-1.8244547E-2</v>
      </c>
      <c r="AJ54" s="3">
        <v>-0.77543038900000005</v>
      </c>
      <c r="AK54" s="3">
        <v>0.222329263</v>
      </c>
      <c r="AL54" s="3">
        <v>1.038921993</v>
      </c>
      <c r="AM54" s="3">
        <v>-0.29267109899999999</v>
      </c>
      <c r="AN54" s="3">
        <v>0.34507956899999997</v>
      </c>
      <c r="AO54" s="3">
        <v>-0.11933640299999999</v>
      </c>
      <c r="AP54" s="3">
        <v>-7.1514319000000007E-2</v>
      </c>
      <c r="AQ54" s="3">
        <v>1.9151695999999999E-2</v>
      </c>
      <c r="AR54" s="3">
        <v>-8.1160905000000005E-2</v>
      </c>
      <c r="AS54" s="3">
        <v>-0.23454245700000001</v>
      </c>
      <c r="AT54" s="3">
        <v>3.4116049000000002E-2</v>
      </c>
      <c r="AU54" s="3">
        <v>5.6241671999999999E-2</v>
      </c>
      <c r="AV54" s="3">
        <v>-0.19157937</v>
      </c>
      <c r="AW54" s="3">
        <v>0.128551412</v>
      </c>
      <c r="AX54" s="3">
        <v>0.164749754</v>
      </c>
      <c r="AY54" s="3">
        <v>3.6686057000000001E-2</v>
      </c>
      <c r="AZ54" s="3">
        <v>0.10245025000000001</v>
      </c>
      <c r="BA54" s="3">
        <v>-3.4905738999999998E-2</v>
      </c>
      <c r="BB54" s="3">
        <v>-4.3794156000000001E-2</v>
      </c>
      <c r="BC54" s="3">
        <v>5.5786954999999999E-2</v>
      </c>
      <c r="BD54" s="3">
        <v>3.0351330000000002E-3</v>
      </c>
      <c r="BE54" s="3">
        <v>-6.5678164999999997E-2</v>
      </c>
      <c r="BF54" s="3">
        <v>8.5305799999999996E-4</v>
      </c>
      <c r="BG54" s="3">
        <v>-2.7378652E-2</v>
      </c>
      <c r="BH54" s="3">
        <v>-2.6771542999999998E-2</v>
      </c>
      <c r="BI54" s="3">
        <v>1.4334635E-2</v>
      </c>
      <c r="BJ54" s="3">
        <v>26528894.030000001</v>
      </c>
      <c r="BK54" s="3">
        <v>15019531.73</v>
      </c>
      <c r="BL54" s="3">
        <v>10562440.9</v>
      </c>
      <c r="BM54" s="3">
        <v>80797146.909999996</v>
      </c>
      <c r="BN54" s="3">
        <v>7558969.324</v>
      </c>
      <c r="BO54" s="3">
        <v>154479577</v>
      </c>
      <c r="BP54" s="3">
        <v>201199112</v>
      </c>
      <c r="BQ54" s="3">
        <v>5082374.602</v>
      </c>
      <c r="BR54" s="3">
        <v>3248155671</v>
      </c>
      <c r="BS54" s="3">
        <v>26800750.879999999</v>
      </c>
      <c r="BT54" s="3">
        <v>1405289093</v>
      </c>
      <c r="BU54" s="3">
        <v>511001035.19999999</v>
      </c>
      <c r="BV54" s="3">
        <v>16148807.609999999</v>
      </c>
      <c r="BW54" s="3">
        <v>3127925.83</v>
      </c>
      <c r="BX54" s="3">
        <v>10985.14386</v>
      </c>
      <c r="BY54" s="3">
        <v>2282551.605</v>
      </c>
      <c r="BZ54" s="3">
        <v>4099148.798</v>
      </c>
      <c r="CA54" s="3">
        <v>5334169.9630000005</v>
      </c>
      <c r="CB54" s="3">
        <v>12228487.640000001</v>
      </c>
      <c r="CC54" s="3">
        <v>60237918.25</v>
      </c>
      <c r="CD54" s="3">
        <v>170300594.09999999</v>
      </c>
      <c r="CE54" s="3">
        <v>713658201.29999995</v>
      </c>
      <c r="CF54" s="3">
        <v>779239333.20000005</v>
      </c>
      <c r="CG54" s="3">
        <v>2855956.486</v>
      </c>
      <c r="CH54" s="3">
        <v>1791094.662</v>
      </c>
      <c r="CI54" s="3">
        <v>7311662.0559999999</v>
      </c>
      <c r="CJ54" s="3">
        <v>767301716.60000002</v>
      </c>
      <c r="CK54" s="3">
        <v>3369398047</v>
      </c>
      <c r="CL54" s="3">
        <v>11389665.23</v>
      </c>
      <c r="CM54" s="3">
        <v>238827.89079999999</v>
      </c>
      <c r="CN54" s="3">
        <v>386030542.5</v>
      </c>
      <c r="CO54" s="3">
        <v>3084336.5419999999</v>
      </c>
      <c r="CP54" s="3">
        <v>782470606.39999998</v>
      </c>
      <c r="CQ54" s="3">
        <v>14249548.939999999</v>
      </c>
      <c r="CR54" s="3">
        <v>379476.79350000003</v>
      </c>
      <c r="CS54" s="3">
        <v>27076102.309999999</v>
      </c>
      <c r="CT54" s="3">
        <v>6552688.3679999998</v>
      </c>
      <c r="CU54" s="3">
        <v>62236918.890000001</v>
      </c>
      <c r="CV54" s="3">
        <v>27185296.850000001</v>
      </c>
      <c r="CW54" s="3">
        <v>333443540.39999998</v>
      </c>
      <c r="CX54" s="3">
        <v>128468155.40000001</v>
      </c>
      <c r="CY54" s="3">
        <v>277698012.5</v>
      </c>
      <c r="CZ54" s="3">
        <v>1277175564</v>
      </c>
      <c r="DA54" s="3">
        <v>188524974.40000001</v>
      </c>
      <c r="DB54" s="3">
        <v>393396294.5</v>
      </c>
      <c r="DC54" s="3">
        <v>33948046.719999999</v>
      </c>
      <c r="DD54" s="3">
        <v>104029290.3</v>
      </c>
      <c r="DE54" s="3">
        <v>363877093.5</v>
      </c>
      <c r="DF54" s="3">
        <v>26089224.379999999</v>
      </c>
    </row>
    <row r="55" spans="1:110" ht="15" customHeight="1" x14ac:dyDescent="0.2">
      <c r="A55" s="3" t="s">
        <v>290</v>
      </c>
      <c r="B55" s="3" t="s">
        <v>447</v>
      </c>
      <c r="C55" s="3" t="s">
        <v>109</v>
      </c>
      <c r="D55" s="3">
        <v>37</v>
      </c>
      <c r="E55" s="3" t="s">
        <v>462</v>
      </c>
      <c r="F55" s="3">
        <v>1</v>
      </c>
      <c r="G55" s="3" t="s">
        <v>51</v>
      </c>
      <c r="H55" s="3" t="s">
        <v>64</v>
      </c>
      <c r="I55" s="32">
        <v>-5.3120161999999999E-2</v>
      </c>
      <c r="J55" s="32">
        <v>-1.025135922</v>
      </c>
      <c r="K55" s="16">
        <v>0.17971962899999999</v>
      </c>
      <c r="L55" s="3">
        <f t="shared" si="1"/>
        <v>5.3120161999999999E-2</v>
      </c>
      <c r="M55" s="3">
        <v>-6.3066969479999999</v>
      </c>
      <c r="N55" s="3">
        <v>-1.459933798</v>
      </c>
      <c r="O55" s="3">
        <v>1.399072503</v>
      </c>
      <c r="P55" s="3">
        <v>0.15257413</v>
      </c>
      <c r="Q55" s="3">
        <v>4.236429684</v>
      </c>
      <c r="R55" s="3">
        <v>-2.0608553789999999</v>
      </c>
      <c r="S55" s="3">
        <v>0.23344093399999999</v>
      </c>
      <c r="T55" s="3">
        <v>-1.3225153080000001</v>
      </c>
      <c r="U55" s="3">
        <v>1.040849336</v>
      </c>
      <c r="V55" s="3">
        <v>0.14084761500000001</v>
      </c>
      <c r="W55" s="3">
        <v>8.8216820000000008E-3</v>
      </c>
      <c r="X55" s="3">
        <v>1.4595289929999999</v>
      </c>
      <c r="Y55" s="3">
        <v>-0.98787090300000002</v>
      </c>
      <c r="Z55" s="3">
        <v>1.258951537</v>
      </c>
      <c r="AA55" s="3">
        <v>-0.34996174899999999</v>
      </c>
      <c r="AB55" s="3">
        <v>-2.4737443639999999</v>
      </c>
      <c r="AC55" s="3">
        <v>0.67492439599999998</v>
      </c>
      <c r="AD55" s="3">
        <v>0.15239127499999999</v>
      </c>
      <c r="AE55" s="3">
        <v>0.42809959800000003</v>
      </c>
      <c r="AF55" s="3">
        <v>-0.28733966500000002</v>
      </c>
      <c r="AG55" s="3">
        <v>0.249184341</v>
      </c>
      <c r="AH55" s="3">
        <v>0.91368484599999999</v>
      </c>
      <c r="AI55" s="3">
        <v>-0.66913688500000001</v>
      </c>
      <c r="AJ55" s="3">
        <v>-0.73235250299999999</v>
      </c>
      <c r="AK55" s="3">
        <v>0.133779493</v>
      </c>
      <c r="AL55" s="3">
        <v>-0.471891222</v>
      </c>
      <c r="AM55" s="3">
        <v>-0.51901468500000003</v>
      </c>
      <c r="AN55" s="3">
        <v>-0.32826122600000002</v>
      </c>
      <c r="AO55" s="3">
        <v>0.30420155599999998</v>
      </c>
      <c r="AP55" s="3">
        <v>0.18070851900000001</v>
      </c>
      <c r="AQ55" s="3">
        <v>-7.7454161999999993E-2</v>
      </c>
      <c r="AR55" s="3">
        <v>5.5116005000000003E-2</v>
      </c>
      <c r="AS55" s="3">
        <v>0.126409618</v>
      </c>
      <c r="AT55" s="3">
        <v>-2.9289863999999999E-2</v>
      </c>
      <c r="AU55" s="3">
        <v>0.35301226200000002</v>
      </c>
      <c r="AV55" s="3">
        <v>0.28744906999999997</v>
      </c>
      <c r="AW55" s="3">
        <v>-0.26155687</v>
      </c>
      <c r="AX55" s="3">
        <v>-0.24736802799999999</v>
      </c>
      <c r="AY55" s="3">
        <v>-6.489397E-3</v>
      </c>
      <c r="AZ55" s="3">
        <v>0.17505965100000001</v>
      </c>
      <c r="BA55" s="3">
        <v>-8.9558953999999996E-2</v>
      </c>
      <c r="BB55" s="3">
        <v>2.1826495000000001E-2</v>
      </c>
      <c r="BC55" s="3">
        <v>-2.6393320000000001E-2</v>
      </c>
      <c r="BD55" s="3">
        <v>-2.9321799999999999E-2</v>
      </c>
      <c r="BE55" s="3">
        <v>2.4598968999999998E-2</v>
      </c>
      <c r="BF55" s="3">
        <v>-1.4299846999999999E-2</v>
      </c>
      <c r="BG55" s="3">
        <v>3.0487298999999999E-2</v>
      </c>
      <c r="BH55" s="3">
        <v>2.5811400000000002E-2</v>
      </c>
      <c r="BI55" s="3">
        <v>-7.4548879999999998E-3</v>
      </c>
      <c r="BJ55" s="3">
        <v>16873962.710000001</v>
      </c>
      <c r="BK55" s="3">
        <v>21418409.350000001</v>
      </c>
      <c r="BL55" s="3">
        <v>7920281.7910000002</v>
      </c>
      <c r="BM55" s="3">
        <v>114839458.5</v>
      </c>
      <c r="BN55" s="3">
        <v>26023419.489999998</v>
      </c>
      <c r="BO55" s="3">
        <v>59743360.079999998</v>
      </c>
      <c r="BP55" s="3">
        <v>100385952</v>
      </c>
      <c r="BQ55" s="3">
        <v>3594053.7579999999</v>
      </c>
      <c r="BR55" s="3">
        <v>2362699258</v>
      </c>
      <c r="BS55" s="3">
        <v>2480711.747</v>
      </c>
      <c r="BT55" s="3">
        <v>734457251.89999998</v>
      </c>
      <c r="BU55" s="3">
        <v>320357328.60000002</v>
      </c>
      <c r="BV55" s="3">
        <v>2672579.2769999998</v>
      </c>
      <c r="BW55" s="3">
        <v>412401.97720000002</v>
      </c>
      <c r="BX55" s="3">
        <v>22584.537690000001</v>
      </c>
      <c r="BY55" s="3">
        <v>2908603.84</v>
      </c>
      <c r="BZ55" s="3">
        <v>5428849.608</v>
      </c>
      <c r="CA55" s="3">
        <v>4589569.3770000003</v>
      </c>
      <c r="CB55" s="3">
        <v>14665111.83</v>
      </c>
      <c r="CC55" s="3">
        <v>40052383.630000003</v>
      </c>
      <c r="CD55" s="3">
        <v>158219401.69999999</v>
      </c>
      <c r="CE55" s="3">
        <v>778243973.79999995</v>
      </c>
      <c r="CF55" s="3">
        <v>1200772890</v>
      </c>
      <c r="CG55" s="3">
        <v>10525731.41</v>
      </c>
      <c r="CH55" s="3">
        <v>472764.0465</v>
      </c>
      <c r="CI55" s="3">
        <v>8898815.3440000005</v>
      </c>
      <c r="CJ55" s="3">
        <v>1131488084</v>
      </c>
      <c r="CK55" s="3">
        <v>3427919175</v>
      </c>
      <c r="CL55" s="3">
        <v>4291667.7869999995</v>
      </c>
      <c r="CM55" s="3">
        <v>4410457.892</v>
      </c>
      <c r="CN55" s="3">
        <v>355198778.80000001</v>
      </c>
      <c r="CO55" s="3">
        <v>2906545.8569999998</v>
      </c>
      <c r="CP55" s="3">
        <v>1215285345</v>
      </c>
      <c r="CQ55" s="3">
        <v>24018917.510000002</v>
      </c>
      <c r="CR55" s="3">
        <v>4849347.2709999997</v>
      </c>
      <c r="CS55" s="3">
        <v>33905091.119999997</v>
      </c>
      <c r="CT55" s="3">
        <v>3914261.6779999998</v>
      </c>
      <c r="CU55" s="3">
        <v>79912330.469999999</v>
      </c>
      <c r="CV55" s="3">
        <v>8117594.1409999998</v>
      </c>
      <c r="CW55" s="3">
        <v>161824296.30000001</v>
      </c>
      <c r="CX55" s="3">
        <v>48063494.469999999</v>
      </c>
      <c r="CY55" s="3">
        <v>229905889.90000001</v>
      </c>
      <c r="CZ55" s="3">
        <v>1773083070</v>
      </c>
      <c r="DA55" s="3">
        <v>92154164.409999996</v>
      </c>
      <c r="DB55" s="3">
        <v>114088231.3</v>
      </c>
      <c r="DC55" s="3">
        <v>16560671.15</v>
      </c>
      <c r="DD55" s="3">
        <v>344883179.89999998</v>
      </c>
      <c r="DE55" s="3">
        <v>392876082.10000002</v>
      </c>
      <c r="DF55" s="3">
        <v>26546437.850000001</v>
      </c>
    </row>
    <row r="56" spans="1:110" ht="15" customHeight="1" x14ac:dyDescent="0.2">
      <c r="A56" s="3" t="s">
        <v>463</v>
      </c>
      <c r="B56" s="3" t="s">
        <v>447</v>
      </c>
      <c r="C56" s="3" t="s">
        <v>109</v>
      </c>
      <c r="D56" s="3">
        <v>37</v>
      </c>
      <c r="E56" s="3" t="s">
        <v>462</v>
      </c>
      <c r="F56" s="3">
        <v>2</v>
      </c>
      <c r="G56" s="3" t="s">
        <v>46</v>
      </c>
      <c r="H56" s="3" t="s">
        <v>54</v>
      </c>
      <c r="I56" s="32">
        <v>-0.59194259400000004</v>
      </c>
      <c r="J56" s="32">
        <v>-1.582330027</v>
      </c>
      <c r="K56" s="16">
        <v>0.336773086</v>
      </c>
      <c r="L56" s="3">
        <f t="shared" si="1"/>
        <v>0.59194259400000004</v>
      </c>
      <c r="M56" s="3">
        <v>-4.5988291720000003</v>
      </c>
      <c r="N56" s="3">
        <v>-0.78387564700000001</v>
      </c>
      <c r="O56" s="3">
        <v>-0.121836687</v>
      </c>
      <c r="P56" s="3">
        <v>-0.55060268199999995</v>
      </c>
      <c r="Q56" s="3">
        <v>4.1540439659999997</v>
      </c>
      <c r="R56" s="3">
        <v>-0.71882290299999996</v>
      </c>
      <c r="S56" s="3">
        <v>6.2021825000000003E-2</v>
      </c>
      <c r="T56" s="3">
        <v>-2.2333190549999999</v>
      </c>
      <c r="U56" s="3">
        <v>-1.1592895809999999</v>
      </c>
      <c r="V56" s="3">
        <v>1.439123103</v>
      </c>
      <c r="W56" s="3">
        <v>-5.6501289440000004</v>
      </c>
      <c r="X56" s="3">
        <v>1.4682198049999999</v>
      </c>
      <c r="Y56" s="3">
        <v>-1.2158754169999999</v>
      </c>
      <c r="Z56" s="3">
        <v>1.4888839039999999</v>
      </c>
      <c r="AA56" s="3">
        <v>0.459804239</v>
      </c>
      <c r="AB56" s="3">
        <v>-1.5332172230000001</v>
      </c>
      <c r="AC56" s="3">
        <v>-0.21218026100000001</v>
      </c>
      <c r="AD56" s="3">
        <v>0.59337641100000005</v>
      </c>
      <c r="AE56" s="3">
        <v>-0.68758193400000001</v>
      </c>
      <c r="AF56" s="3">
        <v>-0.48074566600000002</v>
      </c>
      <c r="AG56" s="3">
        <v>-3.9424236000000001E-2</v>
      </c>
      <c r="AH56" s="3">
        <v>5.1411381999999999E-2</v>
      </c>
      <c r="AI56" s="3">
        <v>0.30492405500000003</v>
      </c>
      <c r="AJ56" s="3">
        <v>0.83277240500000005</v>
      </c>
      <c r="AK56" s="3">
        <v>-0.14135642100000001</v>
      </c>
      <c r="AL56" s="3">
        <v>0.36742808799999999</v>
      </c>
      <c r="AM56" s="3">
        <v>0.29356053300000001</v>
      </c>
      <c r="AN56" s="3">
        <v>8.0476418999999993E-2</v>
      </c>
      <c r="AO56" s="3">
        <v>-0.25173404799999999</v>
      </c>
      <c r="AP56" s="3">
        <v>-0.120832973</v>
      </c>
      <c r="AQ56" s="3">
        <v>5.2138273999999998E-2</v>
      </c>
      <c r="AR56" s="3">
        <v>0.129225544</v>
      </c>
      <c r="AS56" s="3">
        <v>-0.120734218</v>
      </c>
      <c r="AT56" s="3">
        <v>-9.4469656999999999E-2</v>
      </c>
      <c r="AU56" s="3">
        <v>-0.26815195400000003</v>
      </c>
      <c r="AV56" s="3">
        <v>1.6084524999999999E-2</v>
      </c>
      <c r="AW56" s="3">
        <v>0.18513714100000001</v>
      </c>
      <c r="AX56" s="3">
        <v>4.2810583999999999E-2</v>
      </c>
      <c r="AY56" s="3">
        <v>-5.1797274999999997E-2</v>
      </c>
      <c r="AZ56" s="3">
        <v>-8.9956798000000004E-2</v>
      </c>
      <c r="BA56" s="3">
        <v>2.3152761000000001E-2</v>
      </c>
      <c r="BB56" s="3">
        <v>-2.4950035999999998E-2</v>
      </c>
      <c r="BC56" s="3">
        <v>-1.179565E-3</v>
      </c>
      <c r="BD56" s="3">
        <v>1.3775604E-2</v>
      </c>
      <c r="BE56" s="3">
        <v>-6.3032909999999999E-3</v>
      </c>
      <c r="BF56" s="3">
        <v>1.4309552E-2</v>
      </c>
      <c r="BG56" s="3">
        <v>9.8077760000000007E-3</v>
      </c>
      <c r="BH56" s="3">
        <v>-2.5753504999999999E-2</v>
      </c>
      <c r="BI56" s="3">
        <v>8.0129610000000007E-3</v>
      </c>
      <c r="BJ56" s="3">
        <v>16934457.07</v>
      </c>
      <c r="BK56" s="3">
        <v>26342542.219999999</v>
      </c>
      <c r="BL56" s="3">
        <v>9649106.8479999993</v>
      </c>
      <c r="BM56" s="3">
        <v>135659376.80000001</v>
      </c>
      <c r="BN56" s="3">
        <v>25659199.460000001</v>
      </c>
      <c r="BO56" s="3">
        <v>58745274.880000003</v>
      </c>
      <c r="BP56" s="3">
        <v>96598488.480000004</v>
      </c>
      <c r="BQ56" s="3">
        <v>2825923.682</v>
      </c>
      <c r="BR56" s="3">
        <v>2128385073</v>
      </c>
      <c r="BS56" s="3">
        <v>3476758.301</v>
      </c>
      <c r="BT56" s="3">
        <v>779243603.89999998</v>
      </c>
      <c r="BU56" s="3">
        <v>307663501.80000001</v>
      </c>
      <c r="BV56" s="3">
        <v>13097737.060000001</v>
      </c>
      <c r="BW56" s="3">
        <v>2390600.2620000001</v>
      </c>
      <c r="BX56" s="3">
        <v>28212.913089999998</v>
      </c>
      <c r="BY56" s="3">
        <v>4143495.1690000002</v>
      </c>
      <c r="BZ56" s="3">
        <v>574016.92539999995</v>
      </c>
      <c r="CA56" s="3">
        <v>6229713.0120000001</v>
      </c>
      <c r="CB56" s="3">
        <v>2368410.818</v>
      </c>
      <c r="CC56" s="3">
        <v>69798018.030000001</v>
      </c>
      <c r="CD56" s="3">
        <v>120875630.09999999</v>
      </c>
      <c r="CE56" s="3">
        <v>558640664.60000002</v>
      </c>
      <c r="CF56" s="3">
        <v>1114023735</v>
      </c>
      <c r="CG56" s="3">
        <v>16335679.109999999</v>
      </c>
      <c r="CH56" s="3">
        <v>2233397.8190000001</v>
      </c>
      <c r="CI56" s="3">
        <v>6798877.0870000003</v>
      </c>
      <c r="CJ56" s="3">
        <v>902043455.70000005</v>
      </c>
      <c r="CK56" s="3">
        <v>3505319984</v>
      </c>
      <c r="CL56" s="3">
        <v>15731029.699999999</v>
      </c>
      <c r="CM56" s="3">
        <v>8414508.5629999992</v>
      </c>
      <c r="CN56" s="3">
        <v>355665560.19999999</v>
      </c>
      <c r="CO56" s="3">
        <v>2361160.327</v>
      </c>
      <c r="CP56" s="3">
        <v>989688492</v>
      </c>
      <c r="CQ56" s="3">
        <v>18478793.789999999</v>
      </c>
      <c r="CR56" s="3">
        <v>9260072.0840000007</v>
      </c>
      <c r="CS56" s="3">
        <v>29791293.449999999</v>
      </c>
      <c r="CT56" s="3">
        <v>20682762.460000001</v>
      </c>
      <c r="CU56" s="3">
        <v>81455310.349999994</v>
      </c>
      <c r="CV56" s="3">
        <v>5530008.7000000002</v>
      </c>
      <c r="CW56" s="3">
        <v>142699692.09999999</v>
      </c>
      <c r="CX56" s="3">
        <v>41128158.289999999</v>
      </c>
      <c r="CY56" s="3">
        <v>178636277.80000001</v>
      </c>
      <c r="CZ56" s="3">
        <v>1526909188</v>
      </c>
      <c r="DA56" s="3">
        <v>83190723.430000007</v>
      </c>
      <c r="DB56" s="3">
        <v>91516195.519999996</v>
      </c>
      <c r="DC56" s="3">
        <v>12384373.699999999</v>
      </c>
      <c r="DD56" s="3">
        <v>345486818.69999999</v>
      </c>
      <c r="DE56" s="3">
        <v>340832149.5</v>
      </c>
      <c r="DF56" s="3">
        <v>24498659.109999999</v>
      </c>
    </row>
    <row r="57" spans="1:110" ht="15" customHeight="1" x14ac:dyDescent="0.2">
      <c r="A57" s="3" t="s">
        <v>361</v>
      </c>
      <c r="B57" s="3" t="s">
        <v>447</v>
      </c>
      <c r="C57" s="3" t="s">
        <v>109</v>
      </c>
      <c r="D57" s="3">
        <v>49</v>
      </c>
      <c r="E57" s="3" t="s">
        <v>464</v>
      </c>
      <c r="F57" s="3">
        <v>1</v>
      </c>
      <c r="G57" s="3" t="s">
        <v>46</v>
      </c>
      <c r="H57" s="3" t="s">
        <v>54</v>
      </c>
      <c r="I57" s="32">
        <v>0.59464833699999997</v>
      </c>
      <c r="J57" s="32">
        <v>-1.475972152</v>
      </c>
      <c r="K57" s="16">
        <v>0.63981995800000002</v>
      </c>
      <c r="L57" s="3">
        <f t="shared" si="1"/>
        <v>-0.59464833699999997</v>
      </c>
      <c r="M57" s="3">
        <v>-6.436364127</v>
      </c>
      <c r="N57" s="3">
        <v>-2.564813558</v>
      </c>
      <c r="O57" s="3">
        <v>0.271926587</v>
      </c>
      <c r="P57" s="3">
        <v>-0.85180282399999996</v>
      </c>
      <c r="Q57" s="3">
        <v>-0.54703402400000001</v>
      </c>
      <c r="R57" s="3">
        <v>4.2926322480000003</v>
      </c>
      <c r="S57" s="3">
        <v>-0.37525069900000002</v>
      </c>
      <c r="T57" s="3">
        <v>-0.79501871999999996</v>
      </c>
      <c r="U57" s="3">
        <v>-1.438863032</v>
      </c>
      <c r="V57" s="3">
        <v>-0.62285658899999996</v>
      </c>
      <c r="W57" s="3">
        <v>1.510868313</v>
      </c>
      <c r="X57" s="3">
        <v>0.26244680999999997</v>
      </c>
      <c r="Y57" s="3">
        <v>1.582601342</v>
      </c>
      <c r="Z57" s="3">
        <v>0.92436091600000003</v>
      </c>
      <c r="AA57" s="3">
        <v>0.68583080299999999</v>
      </c>
      <c r="AB57" s="3">
        <v>-0.20611084099999999</v>
      </c>
      <c r="AC57" s="3">
        <v>-0.62286380600000002</v>
      </c>
      <c r="AD57" s="3">
        <v>-0.86860896300000001</v>
      </c>
      <c r="AE57" s="3">
        <v>-1.378614199</v>
      </c>
      <c r="AF57" s="3">
        <v>-0.31072082099999998</v>
      </c>
      <c r="AG57" s="3">
        <v>-0.105006709</v>
      </c>
      <c r="AH57" s="3">
        <v>-0.790647553</v>
      </c>
      <c r="AI57" s="3">
        <v>-0.41273322899999998</v>
      </c>
      <c r="AJ57" s="3">
        <v>0.65762052599999998</v>
      </c>
      <c r="AK57" s="3">
        <v>0.72553431899999998</v>
      </c>
      <c r="AL57" s="3">
        <v>-0.201475195</v>
      </c>
      <c r="AM57" s="3">
        <v>0.25015124999999999</v>
      </c>
      <c r="AN57" s="3">
        <v>4.2242959999999998E-3</v>
      </c>
      <c r="AO57" s="3">
        <v>0.75006349699999997</v>
      </c>
      <c r="AP57" s="3">
        <v>-0.16838208199999999</v>
      </c>
      <c r="AQ57" s="3">
        <v>0.27481441499999998</v>
      </c>
      <c r="AR57" s="3">
        <v>0.15542898699999999</v>
      </c>
      <c r="AS57" s="3">
        <v>4.4650363999999998E-2</v>
      </c>
      <c r="AT57" s="3">
        <v>0.10966836000000001</v>
      </c>
      <c r="AU57" s="3">
        <v>7.1913794000000003E-2</v>
      </c>
      <c r="AV57" s="3">
        <v>-0.18969093400000001</v>
      </c>
      <c r="AW57" s="3">
        <v>-9.9803424000000002E-2</v>
      </c>
      <c r="AX57" s="3">
        <v>0.12106125299999999</v>
      </c>
      <c r="AY57" s="3">
        <v>-2.7890431E-2</v>
      </c>
      <c r="AZ57" s="3">
        <v>-2.1484123000000001E-2</v>
      </c>
      <c r="BA57" s="3">
        <v>-4.0541894000000002E-2</v>
      </c>
      <c r="BB57" s="3">
        <v>0.18206371900000001</v>
      </c>
      <c r="BC57" s="3">
        <v>-3.1796394999999998E-2</v>
      </c>
      <c r="BD57" s="3">
        <v>-0.169700084</v>
      </c>
      <c r="BE57" s="3">
        <v>2.6575135E-2</v>
      </c>
      <c r="BF57" s="3">
        <v>6.0762827999999998E-2</v>
      </c>
      <c r="BG57" s="3">
        <v>7.4394173999999993E-2</v>
      </c>
      <c r="BH57" s="3">
        <v>-2.0260732E-2</v>
      </c>
      <c r="BI57" s="3">
        <v>-8.7263549999999999E-3</v>
      </c>
      <c r="BJ57" s="3">
        <v>21969586.82</v>
      </c>
      <c r="BK57" s="3">
        <v>32932746.800000001</v>
      </c>
      <c r="BL57" s="3">
        <v>11824395.57</v>
      </c>
      <c r="BM57" s="3">
        <v>157442138.09999999</v>
      </c>
      <c r="BN57" s="3">
        <v>9504666.5040000007</v>
      </c>
      <c r="BO57" s="3">
        <v>46237320.140000001</v>
      </c>
      <c r="BP57" s="3">
        <v>50241908.979999997</v>
      </c>
      <c r="BQ57" s="3">
        <v>2271646.3930000002</v>
      </c>
      <c r="BR57" s="3">
        <v>1621619627</v>
      </c>
      <c r="BS57" s="3">
        <v>8774053.0329999998</v>
      </c>
      <c r="BT57" s="3">
        <v>521459611</v>
      </c>
      <c r="BU57" s="3">
        <v>138500336.19999999</v>
      </c>
      <c r="BV57" s="3">
        <v>626230.12470000004</v>
      </c>
      <c r="BW57" s="3">
        <v>70944.772299999997</v>
      </c>
      <c r="BX57" s="3">
        <v>10622.280479999999</v>
      </c>
      <c r="BY57" s="3">
        <v>3088368.6260000002</v>
      </c>
      <c r="BZ57" s="3">
        <v>3496373.3530000001</v>
      </c>
      <c r="CA57" s="3">
        <v>7284498.7460000003</v>
      </c>
      <c r="CB57" s="3">
        <v>5399460.8509999998</v>
      </c>
      <c r="CC57" s="3">
        <v>63437175.460000001</v>
      </c>
      <c r="CD57" s="3">
        <v>166894128.30000001</v>
      </c>
      <c r="CE57" s="3">
        <v>915798060.39999998</v>
      </c>
      <c r="CF57" s="3">
        <v>1318268868</v>
      </c>
      <c r="CG57" s="3">
        <v>4603854.18</v>
      </c>
      <c r="CH57" s="3">
        <v>603981.17559999996</v>
      </c>
      <c r="CI57" s="3">
        <v>17229054.489999998</v>
      </c>
      <c r="CJ57" s="3">
        <v>1395887766</v>
      </c>
      <c r="CK57" s="3">
        <v>3969225981</v>
      </c>
      <c r="CL57" s="3">
        <v>21260677.989999998</v>
      </c>
      <c r="CM57" s="3">
        <v>1808216.541</v>
      </c>
      <c r="CN57" s="3">
        <v>251179027.69999999</v>
      </c>
      <c r="CO57" s="3">
        <v>7518065.5729999999</v>
      </c>
      <c r="CP57" s="3">
        <v>1158871701</v>
      </c>
      <c r="CQ57" s="3">
        <v>23210877.02</v>
      </c>
      <c r="CR57" s="3">
        <v>1060801.0560000001</v>
      </c>
      <c r="CS57" s="3">
        <v>36479410.640000001</v>
      </c>
      <c r="CT57" s="3">
        <v>26803779.449999999</v>
      </c>
      <c r="CU57" s="3">
        <v>20024872.260000002</v>
      </c>
      <c r="CV57" s="3">
        <v>11772284.050000001</v>
      </c>
      <c r="CW57" s="3">
        <v>206020526</v>
      </c>
      <c r="CX57" s="3">
        <v>88173587.599999994</v>
      </c>
      <c r="CY57" s="3">
        <v>405490927</v>
      </c>
      <c r="CZ57" s="3">
        <v>2197838145</v>
      </c>
      <c r="DA57" s="3">
        <v>106974904.3</v>
      </c>
      <c r="DB57" s="3">
        <v>198995426</v>
      </c>
      <c r="DC57" s="3">
        <v>12483591.460000001</v>
      </c>
      <c r="DD57" s="3">
        <v>130173904.8</v>
      </c>
      <c r="DE57" s="3">
        <v>936785058.79999995</v>
      </c>
      <c r="DF57" s="3">
        <v>32106207.43</v>
      </c>
    </row>
    <row r="58" spans="1:110" ht="15" customHeight="1" x14ac:dyDescent="0.2">
      <c r="A58" s="3" t="s">
        <v>289</v>
      </c>
      <c r="B58" s="3" t="s">
        <v>447</v>
      </c>
      <c r="C58" s="3" t="s">
        <v>109</v>
      </c>
      <c r="D58" s="3">
        <v>49</v>
      </c>
      <c r="E58" s="3" t="s">
        <v>464</v>
      </c>
      <c r="F58" s="3">
        <v>2</v>
      </c>
      <c r="G58" s="3" t="s">
        <v>51</v>
      </c>
      <c r="H58" s="3" t="s">
        <v>64</v>
      </c>
      <c r="I58" s="32">
        <v>-0.678299227</v>
      </c>
      <c r="J58" s="32">
        <v>-2.2218975169999999</v>
      </c>
      <c r="K58" s="16">
        <v>7.1664870000000006E-2</v>
      </c>
      <c r="L58" s="3">
        <f t="shared" si="1"/>
        <v>0.678299227</v>
      </c>
      <c r="M58" s="3">
        <v>-4.4761361089999996</v>
      </c>
      <c r="N58" s="3">
        <v>-0.90642907800000005</v>
      </c>
      <c r="O58" s="3">
        <v>0.71814284900000003</v>
      </c>
      <c r="P58" s="3">
        <v>-0.65676319800000005</v>
      </c>
      <c r="Q58" s="3">
        <v>-0.32619993800000002</v>
      </c>
      <c r="R58" s="3">
        <v>5.2885316290000004</v>
      </c>
      <c r="S58" s="3">
        <v>-1.643340958</v>
      </c>
      <c r="T58" s="3">
        <v>0.97283523999999999</v>
      </c>
      <c r="U58" s="3">
        <v>-1.5338328489999999</v>
      </c>
      <c r="V58" s="3">
        <v>-0.15891607399999999</v>
      </c>
      <c r="W58" s="3">
        <v>0.43559285399999997</v>
      </c>
      <c r="X58" s="3">
        <v>0.18989869400000001</v>
      </c>
      <c r="Y58" s="3">
        <v>-0.67019946399999997</v>
      </c>
      <c r="Z58" s="3">
        <v>-0.91669818199999997</v>
      </c>
      <c r="AA58" s="3">
        <v>-1.494602271</v>
      </c>
      <c r="AB58" s="3">
        <v>0.25144534899999998</v>
      </c>
      <c r="AC58" s="3">
        <v>-0.400511177</v>
      </c>
      <c r="AD58" s="3">
        <v>-0.44094570300000002</v>
      </c>
      <c r="AE58" s="3">
        <v>0.43346739299999998</v>
      </c>
      <c r="AF58" s="3">
        <v>-0.196047205</v>
      </c>
      <c r="AG58" s="3">
        <v>-0.85418169099999997</v>
      </c>
      <c r="AH58" s="3">
        <v>-1.0537336669999999</v>
      </c>
      <c r="AI58" s="3">
        <v>-0.19011340800000001</v>
      </c>
      <c r="AJ58" s="3">
        <v>-0.52504082699999999</v>
      </c>
      <c r="AK58" s="3">
        <v>0.19455022799999999</v>
      </c>
      <c r="AL58" s="3">
        <v>0.67896268599999998</v>
      </c>
      <c r="AM58" s="3">
        <v>-0.67552640799999997</v>
      </c>
      <c r="AN58" s="3">
        <v>-0.254035024</v>
      </c>
      <c r="AO58" s="3">
        <v>-0.39396892999999999</v>
      </c>
      <c r="AP58" s="3">
        <v>0.62233498700000001</v>
      </c>
      <c r="AQ58" s="3">
        <v>0.34735796099999999</v>
      </c>
      <c r="AR58" s="3">
        <v>0.183783738</v>
      </c>
      <c r="AS58" s="3">
        <v>0.31729035</v>
      </c>
      <c r="AT58" s="3">
        <v>-0.17565613299999999</v>
      </c>
      <c r="AU58" s="3">
        <v>-0.21516965399999999</v>
      </c>
      <c r="AV58" s="3">
        <v>0.28306973099999999</v>
      </c>
      <c r="AW58" s="3">
        <v>0.12973723200000001</v>
      </c>
      <c r="AX58" s="3">
        <v>-9.9656330000000001E-2</v>
      </c>
      <c r="AY58" s="3">
        <v>-0.204586833</v>
      </c>
      <c r="AZ58" s="3">
        <v>-9.5043300000000001E-3</v>
      </c>
      <c r="BA58" s="3">
        <v>3.8929234E-2</v>
      </c>
      <c r="BB58" s="3">
        <v>-3.2643947999999999E-2</v>
      </c>
      <c r="BC58" s="3">
        <v>-2.0454660000000001E-3</v>
      </c>
      <c r="BD58" s="3">
        <v>2.9886006E-2</v>
      </c>
      <c r="BE58" s="3">
        <v>-4.4434538000000003E-2</v>
      </c>
      <c r="BF58" s="3">
        <v>-4.8414061000000001E-2</v>
      </c>
      <c r="BG58" s="3">
        <v>1.5446982E-2</v>
      </c>
      <c r="BH58" s="3">
        <v>1.3987444E-2</v>
      </c>
      <c r="BI58" s="3">
        <v>1.8635636000000001E-2</v>
      </c>
      <c r="BJ58" s="3">
        <v>20573398.07</v>
      </c>
      <c r="BK58" s="3">
        <v>25496889.309999999</v>
      </c>
      <c r="BL58" s="3">
        <v>3476794.821</v>
      </c>
      <c r="BM58" s="3">
        <v>153080234.5</v>
      </c>
      <c r="BN58" s="3">
        <v>5888594.3949999996</v>
      </c>
      <c r="BO58" s="3">
        <v>35769132.439999998</v>
      </c>
      <c r="BP58" s="3">
        <v>46004245.829999998</v>
      </c>
      <c r="BQ58" s="3">
        <v>1816454.7379999999</v>
      </c>
      <c r="BR58" s="3">
        <v>2181979955</v>
      </c>
      <c r="BS58" s="3">
        <v>20139471.390000001</v>
      </c>
      <c r="BT58" s="3">
        <v>553397258.79999995</v>
      </c>
      <c r="BU58" s="3">
        <v>190012132.40000001</v>
      </c>
      <c r="BV58" s="3">
        <v>1141184.92</v>
      </c>
      <c r="BW58" s="3">
        <v>169598.0019</v>
      </c>
      <c r="BX58" s="3">
        <v>8393.2086729999992</v>
      </c>
      <c r="BY58" s="3">
        <v>335445.17540000001</v>
      </c>
      <c r="BZ58" s="3">
        <v>640904.69510000001</v>
      </c>
      <c r="CA58" s="3">
        <v>5306531.2939999998</v>
      </c>
      <c r="CB58" s="3">
        <v>1189340.7790000001</v>
      </c>
      <c r="CC58" s="3">
        <v>97888664.439999998</v>
      </c>
      <c r="CD58" s="3">
        <v>124248242.40000001</v>
      </c>
      <c r="CE58" s="3">
        <v>791807708.89999998</v>
      </c>
      <c r="CF58" s="3">
        <v>1143860825</v>
      </c>
      <c r="CG58" s="3">
        <v>236987.44709999999</v>
      </c>
      <c r="CH58" s="3">
        <v>604022.93279999995</v>
      </c>
      <c r="CI58" s="3">
        <v>18753329.539999999</v>
      </c>
      <c r="CJ58" s="3">
        <v>1247476145</v>
      </c>
      <c r="CK58" s="3">
        <v>3617729598</v>
      </c>
      <c r="CL58" s="3">
        <v>15176378.98</v>
      </c>
      <c r="CM58" s="3">
        <v>10469792.73</v>
      </c>
      <c r="CN58" s="3">
        <v>194987723.40000001</v>
      </c>
      <c r="CO58" s="3">
        <v>6696361.4139999999</v>
      </c>
      <c r="CP58" s="3">
        <v>1277792429</v>
      </c>
      <c r="CQ58" s="3">
        <v>23963932.75</v>
      </c>
      <c r="CR58" s="3">
        <v>425167.49479999999</v>
      </c>
      <c r="CS58" s="3">
        <v>37645848.740000002</v>
      </c>
      <c r="CT58" s="3">
        <v>15176378.98</v>
      </c>
      <c r="CU58" s="3">
        <v>15137431.109999999</v>
      </c>
      <c r="CV58" s="3">
        <v>8926856.4820000008</v>
      </c>
      <c r="CW58" s="3">
        <v>155269263</v>
      </c>
      <c r="CX58" s="3">
        <v>52367894.490000002</v>
      </c>
      <c r="CY58" s="3">
        <v>352053164.10000002</v>
      </c>
      <c r="CZ58" s="3">
        <v>2633960176</v>
      </c>
      <c r="DA58" s="3">
        <v>113307050.40000001</v>
      </c>
      <c r="DB58" s="3">
        <v>156587751.59999999</v>
      </c>
      <c r="DC58" s="3">
        <v>15256687.68</v>
      </c>
      <c r="DD58" s="3">
        <v>83472531.140000001</v>
      </c>
      <c r="DE58" s="3">
        <v>622305210.60000002</v>
      </c>
      <c r="DF58" s="3">
        <v>21090008.25</v>
      </c>
    </row>
    <row r="59" spans="1:110" ht="15" customHeight="1" x14ac:dyDescent="0.2">
      <c r="A59" s="3" t="s">
        <v>310</v>
      </c>
      <c r="B59" s="3" t="s">
        <v>447</v>
      </c>
      <c r="C59" s="3" t="s">
        <v>109</v>
      </c>
      <c r="D59" s="3">
        <v>51</v>
      </c>
      <c r="E59" s="3" t="s">
        <v>465</v>
      </c>
      <c r="F59" s="3">
        <v>1</v>
      </c>
      <c r="G59" s="3" t="s">
        <v>46</v>
      </c>
      <c r="H59" s="3" t="s">
        <v>64</v>
      </c>
      <c r="I59" s="32">
        <v>0.17368586599999999</v>
      </c>
      <c r="J59" s="32">
        <v>1.026632282</v>
      </c>
      <c r="K59" s="16">
        <v>-0.29111151299999999</v>
      </c>
      <c r="L59" s="3">
        <f t="shared" si="1"/>
        <v>-0.17368586599999999</v>
      </c>
      <c r="M59" s="3">
        <v>-1.1820272540000001</v>
      </c>
      <c r="N59" s="3">
        <v>0.21886942700000001</v>
      </c>
      <c r="O59" s="3">
        <v>-2.1889027310000002</v>
      </c>
      <c r="P59" s="3">
        <v>0.41251081299999998</v>
      </c>
      <c r="Q59" s="3">
        <v>-3.6235143280000002</v>
      </c>
      <c r="R59" s="3">
        <v>-1.2110936210000001</v>
      </c>
      <c r="S59" s="3">
        <v>-2.5163237330000001</v>
      </c>
      <c r="T59" s="3">
        <v>-0.207795493</v>
      </c>
      <c r="U59" s="3">
        <v>-1.5375003270000001</v>
      </c>
      <c r="V59" s="3">
        <v>-2.7772192339999999</v>
      </c>
      <c r="W59" s="3">
        <v>-4.8246269000000001E-2</v>
      </c>
      <c r="X59" s="3">
        <v>-1.5059299740000001</v>
      </c>
      <c r="Y59" s="3">
        <v>-1.344077776</v>
      </c>
      <c r="Z59" s="3">
        <v>-4.0909508999999997E-2</v>
      </c>
      <c r="AA59" s="3">
        <v>0.11881229</v>
      </c>
      <c r="AB59" s="3">
        <v>-1.244780341</v>
      </c>
      <c r="AC59" s="3">
        <v>0.254565033</v>
      </c>
      <c r="AD59" s="3">
        <v>0.61035790099999998</v>
      </c>
      <c r="AE59" s="3">
        <v>2.0281009999999999E-2</v>
      </c>
      <c r="AF59" s="3">
        <v>1.2953859190000001</v>
      </c>
      <c r="AG59" s="3">
        <v>0.48244232799999998</v>
      </c>
      <c r="AH59" s="3">
        <v>0.70637377300000004</v>
      </c>
      <c r="AI59" s="3">
        <v>0.79273249599999995</v>
      </c>
      <c r="AJ59" s="3">
        <v>-0.74701277300000002</v>
      </c>
      <c r="AK59" s="3">
        <v>-0.45502589799999998</v>
      </c>
      <c r="AL59" s="3">
        <v>-0.63103198000000005</v>
      </c>
      <c r="AM59" s="3">
        <v>-0.24285178099999999</v>
      </c>
      <c r="AN59" s="3">
        <v>6.5148395999999997E-2</v>
      </c>
      <c r="AO59" s="3">
        <v>9.3493769000000004E-2</v>
      </c>
      <c r="AP59" s="3">
        <v>6.3332694999999994E-2</v>
      </c>
      <c r="AQ59" s="3">
        <v>0.332148055</v>
      </c>
      <c r="AR59" s="3">
        <v>0.32551826499999997</v>
      </c>
      <c r="AS59" s="3">
        <v>-0.485533836</v>
      </c>
      <c r="AT59" s="3">
        <v>0.31089793900000001</v>
      </c>
      <c r="AU59" s="3">
        <v>7.5142431999999995E-2</v>
      </c>
      <c r="AV59" s="3">
        <v>8.7492731000000004E-2</v>
      </c>
      <c r="AW59" s="3">
        <v>5.7109765999999999E-2</v>
      </c>
      <c r="AX59" s="3">
        <v>4.2104572999999999E-2</v>
      </c>
      <c r="AY59" s="3">
        <v>-0.1113987</v>
      </c>
      <c r="AZ59" s="3">
        <v>9.1043078E-2</v>
      </c>
      <c r="BA59" s="3">
        <v>0.12132366999999999</v>
      </c>
      <c r="BB59" s="3">
        <v>1.1676419E-2</v>
      </c>
      <c r="BC59" s="3">
        <v>-4.4286070000000002E-3</v>
      </c>
      <c r="BD59" s="3">
        <v>-6.7947286999999995E-2</v>
      </c>
      <c r="BE59" s="3">
        <v>1.9620538E-2</v>
      </c>
      <c r="BF59" s="3">
        <v>1.8854645999999999E-2</v>
      </c>
      <c r="BG59" s="3">
        <v>-3.4692763000000001E-2</v>
      </c>
      <c r="BH59" s="3">
        <v>-2.8594377000000001E-2</v>
      </c>
      <c r="BI59" s="3">
        <v>-1.3818281E-2</v>
      </c>
      <c r="BJ59" s="3">
        <v>15525872.890000001</v>
      </c>
      <c r="BK59" s="3">
        <v>3990562.9279999998</v>
      </c>
      <c r="BL59" s="3">
        <v>6636238.9570000004</v>
      </c>
      <c r="BM59" s="3">
        <v>130943757.7</v>
      </c>
      <c r="BN59" s="3">
        <v>4679916.2240000004</v>
      </c>
      <c r="BO59" s="3">
        <v>37375337.82</v>
      </c>
      <c r="BP59" s="3">
        <v>41512228.619999997</v>
      </c>
      <c r="BQ59" s="3">
        <v>1915102.828</v>
      </c>
      <c r="BR59" s="3">
        <v>2709478217</v>
      </c>
      <c r="BS59" s="3">
        <v>1850201.7919999999</v>
      </c>
      <c r="BT59" s="3">
        <v>520832292.89999998</v>
      </c>
      <c r="BU59" s="3">
        <v>287992041.30000001</v>
      </c>
      <c r="BV59" s="3">
        <v>4885975.625</v>
      </c>
      <c r="BW59" s="3">
        <v>283992.5001</v>
      </c>
      <c r="BX59" s="3">
        <v>5319.7952869999999</v>
      </c>
      <c r="BY59" s="3">
        <v>2720679.0419999999</v>
      </c>
      <c r="BZ59" s="3">
        <v>579022.92839999998</v>
      </c>
      <c r="CA59" s="3">
        <v>6500286.9539999999</v>
      </c>
      <c r="CB59" s="3">
        <v>1430195.3019999999</v>
      </c>
      <c r="CC59" s="3">
        <v>72591951.170000002</v>
      </c>
      <c r="CD59" s="3">
        <v>74147635.700000003</v>
      </c>
      <c r="CE59" s="3">
        <v>489702145.19999999</v>
      </c>
      <c r="CF59" s="3">
        <v>604773839.89999998</v>
      </c>
      <c r="CG59" s="3">
        <v>5571845.102</v>
      </c>
      <c r="CH59" s="3">
        <v>1496159.8259999999</v>
      </c>
      <c r="CI59" s="3">
        <v>6524904.9550000001</v>
      </c>
      <c r="CJ59" s="3">
        <v>906434416</v>
      </c>
      <c r="CK59" s="3">
        <v>2688655128</v>
      </c>
      <c r="CL59" s="3">
        <v>14943428.720000001</v>
      </c>
      <c r="CM59" s="3">
        <v>384270.90789999999</v>
      </c>
      <c r="CN59" s="3">
        <v>218211579.09999999</v>
      </c>
      <c r="CO59" s="3">
        <v>1948908.402</v>
      </c>
      <c r="CP59" s="3">
        <v>1215982814</v>
      </c>
      <c r="CQ59" s="3">
        <v>21037269.91</v>
      </c>
      <c r="CR59" s="3">
        <v>556045.79319999996</v>
      </c>
      <c r="CS59" s="3">
        <v>39186725.780000001</v>
      </c>
      <c r="CT59" s="3">
        <v>6395847.8830000004</v>
      </c>
      <c r="CU59" s="3">
        <v>48330025.170000002</v>
      </c>
      <c r="CV59" s="3">
        <v>11402290.390000001</v>
      </c>
      <c r="CW59" s="3">
        <v>200964281.5</v>
      </c>
      <c r="CX59" s="3">
        <v>79135475.489999995</v>
      </c>
      <c r="CY59" s="3">
        <v>385318787.89999998</v>
      </c>
      <c r="CZ59" s="3">
        <v>2313691042</v>
      </c>
      <c r="DA59" s="3">
        <v>342910575.10000002</v>
      </c>
      <c r="DB59" s="3">
        <v>441546155.89999998</v>
      </c>
      <c r="DC59" s="3">
        <v>722117.61170000001</v>
      </c>
      <c r="DD59" s="3">
        <v>64115902.460000001</v>
      </c>
      <c r="DE59" s="3">
        <v>43659756.100000001</v>
      </c>
      <c r="DF59" s="3">
        <v>46706445.259999998</v>
      </c>
    </row>
    <row r="60" spans="1:110" ht="15" customHeight="1" x14ac:dyDescent="0.2">
      <c r="A60" s="3" t="s">
        <v>203</v>
      </c>
      <c r="B60" s="3" t="s">
        <v>447</v>
      </c>
      <c r="C60" s="3" t="s">
        <v>109</v>
      </c>
      <c r="D60" s="3">
        <v>51</v>
      </c>
      <c r="E60" s="3" t="s">
        <v>465</v>
      </c>
      <c r="F60" s="3">
        <v>2</v>
      </c>
      <c r="G60" s="3" t="s">
        <v>51</v>
      </c>
      <c r="H60" s="3" t="s">
        <v>22</v>
      </c>
      <c r="I60" s="32">
        <v>1.1177490619999999</v>
      </c>
      <c r="J60" s="32">
        <v>0.39396367300000001</v>
      </c>
      <c r="K60" s="16">
        <v>1.480762186</v>
      </c>
      <c r="L60" s="3">
        <f t="shared" si="1"/>
        <v>-1.1177490619999999</v>
      </c>
      <c r="M60" s="3">
        <v>-0.89587549300000002</v>
      </c>
      <c r="N60" s="3">
        <v>-0.56214650300000002</v>
      </c>
      <c r="O60" s="3">
        <v>-3.8805643889999999</v>
      </c>
      <c r="P60" s="3">
        <v>0.61309309400000001</v>
      </c>
      <c r="Q60" s="3">
        <v>-2.3051699010000002</v>
      </c>
      <c r="R60" s="3">
        <v>-1.2132403949999999</v>
      </c>
      <c r="S60" s="3">
        <v>0.74404949200000003</v>
      </c>
      <c r="T60" s="3">
        <v>-0.259072527</v>
      </c>
      <c r="U60" s="3">
        <v>-2.9396900540000002</v>
      </c>
      <c r="V60" s="3">
        <v>-1.947428481</v>
      </c>
      <c r="W60" s="3">
        <v>-3.2091850999999998E-2</v>
      </c>
      <c r="X60" s="3">
        <v>-1.087181309</v>
      </c>
      <c r="Y60" s="3">
        <v>-1.581963341</v>
      </c>
      <c r="Z60" s="3">
        <v>-0.53251867200000003</v>
      </c>
      <c r="AA60" s="3">
        <v>-0.51632458599999997</v>
      </c>
      <c r="AB60" s="3">
        <v>-0.33588673400000002</v>
      </c>
      <c r="AC60" s="3">
        <v>-0.63144536500000004</v>
      </c>
      <c r="AD60" s="3">
        <v>1.016658286</v>
      </c>
      <c r="AE60" s="3">
        <v>-0.51563931799999996</v>
      </c>
      <c r="AF60" s="3">
        <v>1.4215915370000001</v>
      </c>
      <c r="AG60" s="3">
        <v>-0.61177997100000003</v>
      </c>
      <c r="AH60" s="3">
        <v>5.464511E-3</v>
      </c>
      <c r="AI60" s="3">
        <v>0.144690868</v>
      </c>
      <c r="AJ60" s="3">
        <v>0.21129967299999999</v>
      </c>
      <c r="AK60" s="3">
        <v>-0.114283563</v>
      </c>
      <c r="AL60" s="3">
        <v>0.16268242899999999</v>
      </c>
      <c r="AM60" s="3">
        <v>-2.9271057999999999E-2</v>
      </c>
      <c r="AN60" s="3">
        <v>0.47017983200000002</v>
      </c>
      <c r="AO60" s="3">
        <v>-0.20193218099999999</v>
      </c>
      <c r="AP60" s="3">
        <v>-0.36854313</v>
      </c>
      <c r="AQ60" s="3">
        <v>0.14529159999999999</v>
      </c>
      <c r="AR60" s="3">
        <v>8.5073478999999994E-2</v>
      </c>
      <c r="AS60" s="3">
        <v>0.22506456999999999</v>
      </c>
      <c r="AT60" s="3">
        <v>0.18587493799999999</v>
      </c>
      <c r="AU60" s="3">
        <v>9.2213470000000006E-2</v>
      </c>
      <c r="AV60" s="3">
        <v>0.14984929799999999</v>
      </c>
      <c r="AW60" s="3">
        <v>3.0852938E-2</v>
      </c>
      <c r="AX60" s="3">
        <v>-4.1000834999999999E-2</v>
      </c>
      <c r="AY60" s="3">
        <v>3.3988524999999999E-2</v>
      </c>
      <c r="AZ60" s="3">
        <v>-5.5068209999999999E-2</v>
      </c>
      <c r="BA60" s="3">
        <v>-0.12714774300000001</v>
      </c>
      <c r="BB60" s="3">
        <v>5.6744103999999997E-2</v>
      </c>
      <c r="BC60" s="3">
        <v>4.8320254E-2</v>
      </c>
      <c r="BD60" s="3">
        <v>3.0118097E-2</v>
      </c>
      <c r="BE60" s="3">
        <v>-3.7098598000000003E-2</v>
      </c>
      <c r="BF60" s="3">
        <v>-5.2969929999999998E-3</v>
      </c>
      <c r="BG60" s="3">
        <v>6.9700609999999996E-2</v>
      </c>
      <c r="BH60" s="3">
        <v>2.3623926E-2</v>
      </c>
      <c r="BI60" s="3">
        <v>1.9515566000000002E-2</v>
      </c>
      <c r="BJ60" s="3">
        <v>18557855.370000001</v>
      </c>
      <c r="BK60" s="3">
        <v>3503494.3</v>
      </c>
      <c r="BL60" s="3">
        <v>9374330.5830000006</v>
      </c>
      <c r="BM60" s="3">
        <v>113935155.3</v>
      </c>
      <c r="BN60" s="3">
        <v>8632131.2100000009</v>
      </c>
      <c r="BO60" s="3">
        <v>28906321.75</v>
      </c>
      <c r="BP60" s="3">
        <v>33186225.260000002</v>
      </c>
      <c r="BQ60" s="3">
        <v>1570130.747</v>
      </c>
      <c r="BR60" s="3">
        <v>2047753091</v>
      </c>
      <c r="BS60" s="3">
        <v>3367714.9739999999</v>
      </c>
      <c r="BT60" s="3">
        <v>428586099.30000001</v>
      </c>
      <c r="BU60" s="3">
        <v>143038440</v>
      </c>
      <c r="BV60" s="3">
        <v>23323843.550000001</v>
      </c>
      <c r="BW60" s="3">
        <v>4977508.3600000003</v>
      </c>
      <c r="BX60" s="3">
        <v>8673.0407660000001</v>
      </c>
      <c r="BY60" s="3">
        <v>3852138.5860000001</v>
      </c>
      <c r="BZ60" s="3">
        <v>445682.05080000003</v>
      </c>
      <c r="CA60" s="3">
        <v>5593434.307</v>
      </c>
      <c r="CB60" s="3">
        <v>695736.39969999995</v>
      </c>
      <c r="CC60" s="3">
        <v>83415387.680000007</v>
      </c>
      <c r="CD60" s="3">
        <v>66948004.700000003</v>
      </c>
      <c r="CE60" s="3">
        <v>508627485.69999999</v>
      </c>
      <c r="CF60" s="3">
        <v>653427081.89999998</v>
      </c>
      <c r="CG60" s="3">
        <v>329605.71999999997</v>
      </c>
      <c r="CH60" s="3">
        <v>1693746.841</v>
      </c>
      <c r="CI60" s="3">
        <v>7906154.7810000004</v>
      </c>
      <c r="CJ60" s="3">
        <v>795740747.10000002</v>
      </c>
      <c r="CK60" s="3">
        <v>3111683213</v>
      </c>
      <c r="CL60" s="3">
        <v>16804278.260000002</v>
      </c>
      <c r="CM60" s="3">
        <v>89153.647469999996</v>
      </c>
      <c r="CN60" s="3">
        <v>197421506.30000001</v>
      </c>
      <c r="CO60" s="3">
        <v>1144260.014</v>
      </c>
      <c r="CP60" s="3">
        <v>805616647.89999998</v>
      </c>
      <c r="CQ60" s="3">
        <v>12756124.460000001</v>
      </c>
      <c r="CR60" s="3">
        <v>560248.94660000002</v>
      </c>
      <c r="CS60" s="3">
        <v>40579784.140000001</v>
      </c>
      <c r="CT60" s="3">
        <v>14783759.880000001</v>
      </c>
      <c r="CU60" s="3">
        <v>111751561</v>
      </c>
      <c r="CV60" s="3">
        <v>11687160.039999999</v>
      </c>
      <c r="CW60" s="3">
        <v>210183856.69999999</v>
      </c>
      <c r="CX60" s="3">
        <v>84301262.890000001</v>
      </c>
      <c r="CY60" s="3">
        <v>380827174</v>
      </c>
      <c r="CZ60" s="3">
        <v>2086819737</v>
      </c>
      <c r="DA60" s="3">
        <v>284679571.5</v>
      </c>
      <c r="DB60" s="3">
        <v>375086452.69999999</v>
      </c>
      <c r="DC60" s="3">
        <v>4701866.7070000004</v>
      </c>
      <c r="DD60" s="3">
        <v>112619820.2</v>
      </c>
      <c r="DE60" s="3">
        <v>69700508.530000001</v>
      </c>
      <c r="DF60" s="3">
        <v>36288526.130000003</v>
      </c>
    </row>
    <row r="61" spans="1:110" ht="15" customHeight="1" x14ac:dyDescent="0.2">
      <c r="A61" s="3" t="s">
        <v>466</v>
      </c>
      <c r="B61" s="3" t="s">
        <v>447</v>
      </c>
      <c r="C61" s="3" t="s">
        <v>7</v>
      </c>
      <c r="D61" s="3">
        <v>10</v>
      </c>
      <c r="E61" s="3" t="s">
        <v>467</v>
      </c>
      <c r="F61" s="3">
        <v>1</v>
      </c>
      <c r="G61" s="3" t="s">
        <v>51</v>
      </c>
      <c r="H61" s="3" t="s">
        <v>23</v>
      </c>
      <c r="I61" s="32">
        <v>-1.71249922206995</v>
      </c>
      <c r="J61" s="32">
        <v>0.249370284905235</v>
      </c>
      <c r="K61" s="16">
        <v>0.149199601051308</v>
      </c>
      <c r="L61" s="3">
        <f t="shared" si="1"/>
        <v>1.71249922206995</v>
      </c>
      <c r="M61" s="3">
        <v>-0.956183754</v>
      </c>
      <c r="N61" s="3">
        <v>-2.8582897279999999</v>
      </c>
      <c r="O61" s="3">
        <v>-2.3568885939999999</v>
      </c>
      <c r="P61" s="3">
        <v>-0.60590628000000002</v>
      </c>
      <c r="Q61" s="3">
        <v>-0.346592713</v>
      </c>
      <c r="R61" s="3">
        <v>-0.60152696800000005</v>
      </c>
      <c r="S61" s="3">
        <v>-1.293795077</v>
      </c>
      <c r="T61" s="3">
        <v>1.789129143</v>
      </c>
      <c r="U61" s="3">
        <v>1.229362684</v>
      </c>
      <c r="V61" s="3">
        <v>-0.14464558899999999</v>
      </c>
      <c r="W61" s="3">
        <v>-0.62625919100000005</v>
      </c>
      <c r="X61" s="3">
        <v>5.5191168999999998E-2</v>
      </c>
      <c r="Y61" s="3">
        <v>1.592349851</v>
      </c>
      <c r="Z61" s="3">
        <v>0.31693124</v>
      </c>
      <c r="AA61" s="3">
        <v>5.456333E-2</v>
      </c>
      <c r="AB61" s="3">
        <v>0.49996473600000002</v>
      </c>
      <c r="AC61" s="3">
        <v>-0.50026489399999996</v>
      </c>
      <c r="AD61" s="3">
        <v>1.1923420650000001</v>
      </c>
      <c r="AE61" s="3">
        <v>-0.59590917399999999</v>
      </c>
      <c r="AF61" s="3">
        <v>-0.38592006499999998</v>
      </c>
      <c r="AG61" s="3">
        <v>0.74869213999999995</v>
      </c>
      <c r="AH61" s="3">
        <v>-0.389490534</v>
      </c>
      <c r="AI61" s="3">
        <v>0.108796292</v>
      </c>
      <c r="AJ61" s="3">
        <v>-0.64705453000000002</v>
      </c>
      <c r="AK61" s="3">
        <v>-0.448506132</v>
      </c>
      <c r="AL61" s="3">
        <v>5.0674841999999998E-2</v>
      </c>
      <c r="AM61" s="3">
        <v>9.9154159999999998E-3</v>
      </c>
      <c r="AN61" s="3">
        <v>-0.23438727200000001</v>
      </c>
      <c r="AO61" s="3">
        <v>0.265071104</v>
      </c>
      <c r="AP61" s="3">
        <v>0.244027929</v>
      </c>
      <c r="AQ61" s="3">
        <v>0.29517186299999998</v>
      </c>
      <c r="AR61" s="3">
        <v>-0.16997584700000001</v>
      </c>
      <c r="AS61" s="3">
        <v>-0.217375648</v>
      </c>
      <c r="AT61" s="3">
        <v>-0.171520442</v>
      </c>
      <c r="AU61" s="3">
        <v>0.220575883</v>
      </c>
      <c r="AV61" s="3">
        <v>0.29123202399999998</v>
      </c>
      <c r="AW61" s="3">
        <v>0.13531158500000001</v>
      </c>
      <c r="AX61" s="3">
        <v>-2.4334411E-2</v>
      </c>
      <c r="AY61" s="3">
        <v>9.8148080999999998E-2</v>
      </c>
      <c r="AZ61" s="3">
        <v>-9.5495031999999994E-2</v>
      </c>
      <c r="BA61" s="3">
        <v>-0.16485622999999999</v>
      </c>
      <c r="BB61" s="3">
        <v>2.5045758000000001E-2</v>
      </c>
      <c r="BC61" s="3">
        <v>0.109400581</v>
      </c>
      <c r="BD61" s="3">
        <v>4.7095973999999999E-2</v>
      </c>
      <c r="BE61" s="3">
        <v>-2.8729715999999999E-2</v>
      </c>
      <c r="BF61" s="3">
        <v>7.7611169999999997E-3</v>
      </c>
      <c r="BG61" s="3">
        <v>-2.3902507E-2</v>
      </c>
      <c r="BH61" s="3">
        <v>-1.4593630999999999E-2</v>
      </c>
      <c r="BI61" s="3">
        <v>-6.4097759999999998E-3</v>
      </c>
      <c r="BJ61" s="3">
        <v>20415988.27</v>
      </c>
      <c r="BK61" s="3">
        <v>25161970.07</v>
      </c>
      <c r="BL61" s="3">
        <v>10201460.91</v>
      </c>
      <c r="BM61" s="3">
        <v>208670790.30000001</v>
      </c>
      <c r="BN61" s="3">
        <v>12111194.699999999</v>
      </c>
      <c r="BO61" s="3">
        <v>24544165.809999999</v>
      </c>
      <c r="BP61" s="3">
        <v>22704210.329999998</v>
      </c>
      <c r="BQ61" s="3">
        <v>734456.6311</v>
      </c>
      <c r="BR61" s="3">
        <v>1507595655</v>
      </c>
      <c r="BS61" s="3">
        <v>6168887.9630000005</v>
      </c>
      <c r="BT61" s="3">
        <v>409720765.39999998</v>
      </c>
      <c r="BU61" s="3">
        <v>52972937</v>
      </c>
      <c r="BV61" s="3">
        <v>4266266.6069999998</v>
      </c>
      <c r="BW61" s="3">
        <v>508188.08919999999</v>
      </c>
      <c r="BX61" s="3">
        <v>9569.0151850000002</v>
      </c>
      <c r="BY61" s="3">
        <v>4727464.9740000004</v>
      </c>
      <c r="BZ61" s="3">
        <v>3409071.9169999999</v>
      </c>
      <c r="CA61" s="3">
        <v>4465481.1880000001</v>
      </c>
      <c r="CB61" s="3">
        <v>2318435.463</v>
      </c>
      <c r="CC61" s="3">
        <v>37055215</v>
      </c>
      <c r="CD61" s="3">
        <v>96418116.099999994</v>
      </c>
      <c r="CE61" s="3">
        <v>744108746.20000005</v>
      </c>
      <c r="CF61" s="3">
        <v>780908034.20000005</v>
      </c>
      <c r="CG61" s="3">
        <v>316536.17719999998</v>
      </c>
      <c r="CH61" s="3">
        <v>3411231.59</v>
      </c>
      <c r="CI61" s="3">
        <v>12679650.82</v>
      </c>
      <c r="CJ61" s="3">
        <v>749264043.10000002</v>
      </c>
      <c r="CK61" s="3">
        <v>2750856575</v>
      </c>
      <c r="CL61" s="3">
        <v>10529332.369999999</v>
      </c>
      <c r="CM61" s="3">
        <v>781467.3175</v>
      </c>
      <c r="CN61" s="3">
        <v>141646075.19999999</v>
      </c>
      <c r="CO61" s="3">
        <v>2350579.4419999998</v>
      </c>
      <c r="CP61" s="3">
        <v>635465641.60000002</v>
      </c>
      <c r="CQ61" s="3">
        <v>8335899.557</v>
      </c>
      <c r="CR61" s="3">
        <v>3490857.835</v>
      </c>
      <c r="CS61" s="3">
        <v>28201166.920000002</v>
      </c>
      <c r="CT61" s="3">
        <v>1084512.5009999999</v>
      </c>
      <c r="CU61" s="3">
        <v>32176816.510000002</v>
      </c>
      <c r="CV61" s="3">
        <v>9109468.3780000005</v>
      </c>
      <c r="CW61" s="3">
        <v>186640273.30000001</v>
      </c>
      <c r="CX61" s="3">
        <v>66553113.829999998</v>
      </c>
      <c r="CY61" s="3">
        <v>284162456.60000002</v>
      </c>
      <c r="CZ61" s="3">
        <v>2201459005</v>
      </c>
      <c r="DA61" s="3">
        <v>214210203.40000001</v>
      </c>
      <c r="DB61" s="3">
        <v>255873787.5</v>
      </c>
      <c r="DC61" s="3">
        <v>3703807.2080000001</v>
      </c>
      <c r="DD61" s="3">
        <v>159135246.90000001</v>
      </c>
      <c r="DE61" s="3">
        <v>5204715.5690000001</v>
      </c>
      <c r="DF61" s="3">
        <v>38102021.140000001</v>
      </c>
    </row>
    <row r="62" spans="1:110" ht="15" customHeight="1" x14ac:dyDescent="0.2">
      <c r="A62" s="3" t="s">
        <v>468</v>
      </c>
      <c r="B62" s="3" t="s">
        <v>447</v>
      </c>
      <c r="C62" s="3" t="s">
        <v>7</v>
      </c>
      <c r="D62" s="3">
        <v>10</v>
      </c>
      <c r="E62" s="3" t="s">
        <v>467</v>
      </c>
      <c r="F62" s="3">
        <v>2</v>
      </c>
      <c r="G62" s="3" t="s">
        <v>46</v>
      </c>
      <c r="H62" s="3" t="s">
        <v>22</v>
      </c>
      <c r="I62" s="3">
        <v>-1.396932367</v>
      </c>
      <c r="J62" s="3">
        <v>-0.83602794700000005</v>
      </c>
      <c r="K62">
        <v>0.949107594</v>
      </c>
      <c r="L62" s="3">
        <f t="shared" si="1"/>
        <v>1.396932367</v>
      </c>
      <c r="M62" s="3">
        <v>-9.5873308000000004E-2</v>
      </c>
      <c r="N62" s="3">
        <v>-2.3889538930000001</v>
      </c>
      <c r="O62" s="3">
        <v>-1.862981601</v>
      </c>
      <c r="P62" s="3">
        <v>-0.82372380999999995</v>
      </c>
      <c r="Q62" s="3">
        <v>-5.7467710999999998E-2</v>
      </c>
      <c r="R62" s="3">
        <v>-0.62651376299999995</v>
      </c>
      <c r="S62" s="3">
        <v>-0.71357733899999998</v>
      </c>
      <c r="T62" s="3">
        <v>1.3808296710000001</v>
      </c>
      <c r="U62" s="3">
        <v>-0.448025322</v>
      </c>
      <c r="V62" s="3">
        <v>-0.78192216999999997</v>
      </c>
      <c r="W62" s="3">
        <v>-0.65017388300000001</v>
      </c>
      <c r="X62" s="3">
        <v>-0.86771912600000001</v>
      </c>
      <c r="Y62" s="3">
        <v>2.6583011330000001</v>
      </c>
      <c r="Z62" s="3">
        <v>0.87737724100000003</v>
      </c>
      <c r="AA62" s="3">
        <v>-0.296739058</v>
      </c>
      <c r="AB62" s="3">
        <v>8.1079714999999997E-2</v>
      </c>
      <c r="AC62" s="3">
        <v>0.42025574799999998</v>
      </c>
      <c r="AD62" s="3">
        <v>0.19206620199999999</v>
      </c>
      <c r="AE62" s="3">
        <v>0.52149040599999996</v>
      </c>
      <c r="AF62" s="3">
        <v>0.38913366900000002</v>
      </c>
      <c r="AG62" s="3">
        <v>0.33649886400000001</v>
      </c>
      <c r="AH62" s="3">
        <v>0.58682333099999995</v>
      </c>
      <c r="AI62" s="3">
        <v>2.3135255E-2</v>
      </c>
      <c r="AJ62" s="3">
        <v>-0.32154780399999999</v>
      </c>
      <c r="AK62" s="3">
        <v>-0.146749146</v>
      </c>
      <c r="AL62" s="3">
        <v>0.19543688200000001</v>
      </c>
      <c r="AM62" s="3">
        <v>-0.23836410799999999</v>
      </c>
      <c r="AN62" s="3">
        <v>-0.55948214900000004</v>
      </c>
      <c r="AO62" s="3">
        <v>-1.7321771999999999E-2</v>
      </c>
      <c r="AP62" s="3">
        <v>-0.234518322</v>
      </c>
      <c r="AQ62" s="3">
        <v>-0.125764023</v>
      </c>
      <c r="AR62" s="3">
        <v>2.1988402000000001E-2</v>
      </c>
      <c r="AS62" s="3">
        <v>0.14979245799999999</v>
      </c>
      <c r="AT62" s="3">
        <v>-0.12576896700000001</v>
      </c>
      <c r="AU62" s="3">
        <v>-2.4868253999999999E-2</v>
      </c>
      <c r="AV62" s="3">
        <v>1.3548691999999999E-2</v>
      </c>
      <c r="AW62" s="3">
        <v>8.6481546000000006E-2</v>
      </c>
      <c r="AX62" s="3">
        <v>8.3810662999999994E-2</v>
      </c>
      <c r="AY62" s="3">
        <v>6.2752539999999996E-2</v>
      </c>
      <c r="AZ62" s="3">
        <v>-0.100540485</v>
      </c>
      <c r="BA62" s="3">
        <v>-0.100027826</v>
      </c>
      <c r="BB62" s="3">
        <v>-1.2784276000000001E-2</v>
      </c>
      <c r="BC62" s="3">
        <v>-0.199191796</v>
      </c>
      <c r="BD62" s="3">
        <v>-1.3519629999999999E-2</v>
      </c>
      <c r="BE62" s="3">
        <v>-6.8221993999999994E-2</v>
      </c>
      <c r="BF62" s="3">
        <v>1.5353235E-2</v>
      </c>
      <c r="BG62" s="3">
        <v>1.6495844999999999E-2</v>
      </c>
      <c r="BH62" s="3">
        <v>9.6162390000000004E-3</v>
      </c>
      <c r="BI62" s="3">
        <v>2.9980106999999999E-2</v>
      </c>
      <c r="BJ62" s="3">
        <v>20359228.02</v>
      </c>
      <c r="BK62" s="3">
        <v>23018016.100000001</v>
      </c>
      <c r="BL62" s="3">
        <v>11654278.859999999</v>
      </c>
      <c r="BM62" s="3">
        <v>190583026.5</v>
      </c>
      <c r="BN62" s="3">
        <v>10625151.810000001</v>
      </c>
      <c r="BO62" s="3">
        <v>20950326.739999998</v>
      </c>
      <c r="BP62" s="3">
        <v>21469298.77</v>
      </c>
      <c r="BQ62" s="3">
        <v>630172.0675</v>
      </c>
      <c r="BR62" s="3">
        <v>1415097746</v>
      </c>
      <c r="BS62" s="3">
        <v>6325636.4519999996</v>
      </c>
      <c r="BT62" s="3">
        <v>399824443.69999999</v>
      </c>
      <c r="BU62" s="3">
        <v>46924653.520000003</v>
      </c>
      <c r="BV62" s="3">
        <v>4208822.29</v>
      </c>
      <c r="BW62" s="3">
        <v>146759.02840000001</v>
      </c>
      <c r="BX62" s="3">
        <v>12208.35786</v>
      </c>
      <c r="BY62" s="3">
        <v>6588882.8269999996</v>
      </c>
      <c r="BZ62" s="3">
        <v>2748640.821</v>
      </c>
      <c r="CA62" s="3">
        <v>3616407.7760000001</v>
      </c>
      <c r="CB62" s="3">
        <v>1886834.45</v>
      </c>
      <c r="CC62" s="3">
        <v>35560897.200000003</v>
      </c>
      <c r="CD62" s="3">
        <v>88879250.060000002</v>
      </c>
      <c r="CE62" s="3">
        <v>673071899.20000005</v>
      </c>
      <c r="CF62" s="3">
        <v>689538304.79999995</v>
      </c>
      <c r="CG62" s="3">
        <v>1208757.673</v>
      </c>
      <c r="CH62" s="3">
        <v>362465.52840000001</v>
      </c>
      <c r="CI62" s="3">
        <v>10280113.93</v>
      </c>
      <c r="CJ62" s="3">
        <v>740043443.10000002</v>
      </c>
      <c r="CK62" s="3">
        <v>2736783933</v>
      </c>
      <c r="CL62" s="3">
        <v>18952324.489999998</v>
      </c>
      <c r="CM62" s="3">
        <v>507855.61379999999</v>
      </c>
      <c r="CN62" s="3">
        <v>134061388.09999999</v>
      </c>
      <c r="CO62" s="3">
        <v>1895183.11</v>
      </c>
      <c r="CP62" s="3">
        <v>564519815</v>
      </c>
      <c r="CQ62" s="3">
        <v>6726753.1409999998</v>
      </c>
      <c r="CR62" s="3">
        <v>3108974.74</v>
      </c>
      <c r="CS62" s="3">
        <v>30879584.300000001</v>
      </c>
      <c r="CT62" s="3">
        <v>1678925.3859999999</v>
      </c>
      <c r="CU62" s="3">
        <v>48562445.909999996</v>
      </c>
      <c r="CV62" s="3">
        <v>7065086.7680000002</v>
      </c>
      <c r="CW62" s="3">
        <v>152988013.90000001</v>
      </c>
      <c r="CX62" s="3">
        <v>59545202.859999999</v>
      </c>
      <c r="CY62" s="3">
        <v>229582641.5</v>
      </c>
      <c r="CZ62" s="3">
        <v>2118568510</v>
      </c>
      <c r="DA62" s="3">
        <v>193820465</v>
      </c>
      <c r="DB62" s="3">
        <v>226594779.19999999</v>
      </c>
      <c r="DC62" s="3">
        <v>3403517.3119999999</v>
      </c>
      <c r="DD62" s="3">
        <v>138011657.90000001</v>
      </c>
      <c r="DE62" s="3">
        <v>7625453.6270000003</v>
      </c>
      <c r="DF62" s="3">
        <v>42290126.670000002</v>
      </c>
    </row>
    <row r="63" spans="1:110" ht="15" customHeight="1" x14ac:dyDescent="0.2">
      <c r="A63" s="3" t="s">
        <v>306</v>
      </c>
      <c r="B63" s="3" t="s">
        <v>447</v>
      </c>
      <c r="C63" s="3" t="s">
        <v>7</v>
      </c>
      <c r="D63" s="3">
        <v>24</v>
      </c>
      <c r="E63" s="3" t="s">
        <v>469</v>
      </c>
      <c r="F63" s="3">
        <v>1</v>
      </c>
      <c r="G63" s="3" t="s">
        <v>46</v>
      </c>
      <c r="H63" s="3" t="s">
        <v>64</v>
      </c>
      <c r="I63" s="3">
        <v>1.1918679700000001</v>
      </c>
      <c r="J63" s="3">
        <v>1.739443885</v>
      </c>
      <c r="K63">
        <v>-0.36638439099999998</v>
      </c>
      <c r="L63" s="3">
        <f t="shared" si="1"/>
        <v>-1.1918679700000001</v>
      </c>
      <c r="M63" s="3">
        <v>2.8299041630000001</v>
      </c>
      <c r="N63" s="3">
        <v>0.29940211900000002</v>
      </c>
      <c r="O63" s="3">
        <v>-1.775383538</v>
      </c>
      <c r="P63" s="3">
        <v>-0.40776470500000001</v>
      </c>
      <c r="Q63" s="3">
        <v>-0.63360561999999998</v>
      </c>
      <c r="R63" s="3">
        <v>-1.383029351</v>
      </c>
      <c r="S63" s="3">
        <v>-0.92241441999999996</v>
      </c>
      <c r="T63" s="3">
        <v>0.547702201</v>
      </c>
      <c r="U63" s="3">
        <v>0.34993955999999998</v>
      </c>
      <c r="V63" s="3">
        <v>-1.426147329</v>
      </c>
      <c r="W63" s="3">
        <v>0.96072414699999997</v>
      </c>
      <c r="X63" s="3">
        <v>1.1304192989999999</v>
      </c>
      <c r="Y63" s="3">
        <v>-0.24130580300000001</v>
      </c>
      <c r="Z63" s="3">
        <v>0.501280006</v>
      </c>
      <c r="AA63" s="3">
        <v>-1.131733407</v>
      </c>
      <c r="AB63" s="3">
        <v>-1.1365525599999999</v>
      </c>
      <c r="AC63" s="3">
        <v>-0.83249868699999996</v>
      </c>
      <c r="AD63" s="3">
        <v>-1.1509466020000001</v>
      </c>
      <c r="AE63" s="3">
        <v>-0.29292347400000002</v>
      </c>
      <c r="AF63" s="3">
        <v>-0.40937848700000001</v>
      </c>
      <c r="AG63" s="3">
        <v>-0.84610592399999995</v>
      </c>
      <c r="AH63" s="3">
        <v>-0.118518741</v>
      </c>
      <c r="AI63" s="3">
        <v>0.49387636499999998</v>
      </c>
      <c r="AJ63" s="3">
        <v>0.69810766199999996</v>
      </c>
      <c r="AK63" s="3">
        <v>0.124688771</v>
      </c>
      <c r="AL63" s="3">
        <v>-0.66918281599999996</v>
      </c>
      <c r="AM63" s="3">
        <v>-0.153333361</v>
      </c>
      <c r="AN63" s="3">
        <v>-0.39289540699999997</v>
      </c>
      <c r="AO63" s="3">
        <v>0.36151032399999999</v>
      </c>
      <c r="AP63" s="3">
        <v>-0.22740727199999999</v>
      </c>
      <c r="AQ63" s="3">
        <v>0.13691669000000001</v>
      </c>
      <c r="AR63" s="3">
        <v>-0.31910666599999998</v>
      </c>
      <c r="AS63" s="3">
        <v>-2.1503097999999998E-2</v>
      </c>
      <c r="AT63" s="3">
        <v>-0.27567479900000003</v>
      </c>
      <c r="AU63" s="3">
        <v>-0.54047642699999998</v>
      </c>
      <c r="AV63" s="3">
        <v>0.12461746</v>
      </c>
      <c r="AW63" s="3">
        <v>3.5942493999999998E-2</v>
      </c>
      <c r="AX63" s="3">
        <v>6.0314975999999999E-2</v>
      </c>
      <c r="AY63" s="3">
        <v>-4.2753441000000003E-2</v>
      </c>
      <c r="AZ63" s="3">
        <v>8.0160355000000003E-2</v>
      </c>
      <c r="BA63" s="3">
        <v>5.9864733000000003E-2</v>
      </c>
      <c r="BB63" s="3">
        <v>-7.3832798000000005E-2</v>
      </c>
      <c r="BC63" s="3">
        <v>-2.4984817999999999E-2</v>
      </c>
      <c r="BD63" s="3">
        <v>-2.1340582E-2</v>
      </c>
      <c r="BE63" s="3">
        <v>1.8741714E-2</v>
      </c>
      <c r="BF63" s="3">
        <v>-3.3073166000000001E-2</v>
      </c>
      <c r="BG63" s="3">
        <v>1.6756446000000001E-2</v>
      </c>
      <c r="BH63" s="3">
        <v>-2.7766135000000001E-2</v>
      </c>
      <c r="BI63" s="3">
        <v>1.6016587999999998E-2</v>
      </c>
      <c r="BJ63" s="3">
        <v>10348362.039999999</v>
      </c>
      <c r="BK63" s="3">
        <v>16037617.27</v>
      </c>
      <c r="BL63" s="3">
        <v>12791830.77</v>
      </c>
      <c r="BM63" s="3">
        <v>67241591.659999996</v>
      </c>
      <c r="BN63" s="3">
        <v>10381720.52</v>
      </c>
      <c r="BO63" s="3">
        <v>5794689.5590000004</v>
      </c>
      <c r="BP63" s="3">
        <v>7617129.7759999996</v>
      </c>
      <c r="BQ63" s="3">
        <v>582062.37239999999</v>
      </c>
      <c r="BR63" s="3">
        <v>1104205485</v>
      </c>
      <c r="BS63" s="3">
        <v>13711067.74</v>
      </c>
      <c r="BT63" s="3">
        <v>406221321.39999998</v>
      </c>
      <c r="BU63" s="3">
        <v>77475549.049999997</v>
      </c>
      <c r="BV63" s="3">
        <v>972801.2648</v>
      </c>
      <c r="BW63" s="3">
        <v>67537.643429999996</v>
      </c>
      <c r="BX63" s="3">
        <v>10051.35174</v>
      </c>
      <c r="BY63" s="3">
        <v>731392.02650000004</v>
      </c>
      <c r="BZ63" s="3">
        <v>519012.67719999998</v>
      </c>
      <c r="CA63" s="3">
        <v>4731449.2149999999</v>
      </c>
      <c r="CB63" s="3">
        <v>3851829.3080000002</v>
      </c>
      <c r="CC63" s="3">
        <v>43773167.649999999</v>
      </c>
      <c r="CD63" s="3">
        <v>34784609.75</v>
      </c>
      <c r="CE63" s="3">
        <v>288417121.10000002</v>
      </c>
      <c r="CF63" s="3">
        <v>394230378.10000002</v>
      </c>
      <c r="CG63" s="3">
        <v>1128549.135</v>
      </c>
      <c r="CH63" s="3">
        <v>1927415.0730000001</v>
      </c>
      <c r="CI63" s="3">
        <v>5244320.8269999996</v>
      </c>
      <c r="CJ63" s="3">
        <v>651368578.89999998</v>
      </c>
      <c r="CK63" s="3">
        <v>2650213514</v>
      </c>
      <c r="CL63" s="3">
        <v>3770897.5320000001</v>
      </c>
      <c r="CM63" s="3">
        <v>65449.110480000003</v>
      </c>
      <c r="CN63" s="3">
        <v>108972870.09999999</v>
      </c>
      <c r="CO63" s="3">
        <v>1316558.4639999999</v>
      </c>
      <c r="CP63" s="3">
        <v>719285275.79999995</v>
      </c>
      <c r="CQ63" s="3">
        <v>12301508.18</v>
      </c>
      <c r="CR63" s="3">
        <v>130006.20759999999</v>
      </c>
      <c r="CS63" s="3">
        <v>34509263.700000003</v>
      </c>
      <c r="CT63" s="3">
        <v>3914712.2370000002</v>
      </c>
      <c r="CU63" s="3">
        <v>48156717.079999998</v>
      </c>
      <c r="CV63" s="3">
        <v>4538482.17</v>
      </c>
      <c r="CW63" s="3">
        <v>98379343.349999994</v>
      </c>
      <c r="CX63" s="3">
        <v>38096327.670000002</v>
      </c>
      <c r="CY63" s="3">
        <v>348452561.10000002</v>
      </c>
      <c r="CZ63" s="3">
        <v>1534324193</v>
      </c>
      <c r="DA63" s="3">
        <v>189997377.80000001</v>
      </c>
      <c r="DB63" s="3">
        <v>276853205.19999999</v>
      </c>
      <c r="DC63" s="3">
        <v>8591601.7469999995</v>
      </c>
      <c r="DD63" s="3">
        <v>135811396.40000001</v>
      </c>
      <c r="DE63" s="3">
        <v>191635724.5</v>
      </c>
      <c r="DF63" s="3">
        <v>38283472.909999996</v>
      </c>
    </row>
    <row r="64" spans="1:110" ht="15" customHeight="1" x14ac:dyDescent="0.2">
      <c r="A64" s="3" t="s">
        <v>200</v>
      </c>
      <c r="B64" s="3" t="s">
        <v>447</v>
      </c>
      <c r="C64" s="3" t="s">
        <v>7</v>
      </c>
      <c r="D64" s="3">
        <v>24</v>
      </c>
      <c r="E64" s="3" t="s">
        <v>469</v>
      </c>
      <c r="F64" s="3">
        <v>2</v>
      </c>
      <c r="G64" s="3" t="s">
        <v>51</v>
      </c>
      <c r="H64" s="3" t="s">
        <v>22</v>
      </c>
      <c r="I64" s="3">
        <v>2.1269297850000002</v>
      </c>
      <c r="J64" s="3">
        <v>-0.39184565500000001</v>
      </c>
      <c r="K64">
        <v>0.85028846800000002</v>
      </c>
      <c r="L64" s="3">
        <f t="shared" si="1"/>
        <v>-2.1269297850000002</v>
      </c>
      <c r="M64" s="3">
        <v>3.2611549019999999</v>
      </c>
      <c r="N64" s="3">
        <v>-0.97921281900000001</v>
      </c>
      <c r="O64" s="3">
        <v>-3.2446045030000001</v>
      </c>
      <c r="P64" s="3">
        <v>-0.24000868</v>
      </c>
      <c r="Q64" s="3">
        <v>-1.1073138769999999</v>
      </c>
      <c r="R64" s="3">
        <v>-2.2491512870000001</v>
      </c>
      <c r="S64" s="3">
        <v>-7.1348043999999999E-2</v>
      </c>
      <c r="T64" s="3">
        <v>-0.68776075000000003</v>
      </c>
      <c r="U64" s="3">
        <v>-8.5616210000000002E-3</v>
      </c>
      <c r="V64" s="3">
        <v>-1.933751478</v>
      </c>
      <c r="W64" s="3">
        <v>0.85688034800000001</v>
      </c>
      <c r="X64" s="3">
        <v>1.3293989260000001</v>
      </c>
      <c r="Y64" s="3">
        <v>0.84334987800000005</v>
      </c>
      <c r="Z64" s="3">
        <v>0.94569172899999998</v>
      </c>
      <c r="AA64" s="3">
        <v>-2.3694847079999999</v>
      </c>
      <c r="AB64" s="3">
        <v>-1.0366830659999999</v>
      </c>
      <c r="AC64" s="3">
        <v>-0.79876867100000004</v>
      </c>
      <c r="AD64" s="3">
        <v>-2.654058177</v>
      </c>
      <c r="AE64" s="3">
        <v>-0.78475497699999996</v>
      </c>
      <c r="AF64" s="3">
        <v>-0.23571966999999999</v>
      </c>
      <c r="AG64" s="3">
        <v>0.26374737300000001</v>
      </c>
      <c r="AH64" s="3">
        <v>-0.26944414100000003</v>
      </c>
      <c r="AI64" s="3">
        <v>1.7932369E-2</v>
      </c>
      <c r="AJ64" s="3">
        <v>0.58633252599999997</v>
      </c>
      <c r="AK64" s="3">
        <v>-0.394028551</v>
      </c>
      <c r="AL64" s="3">
        <v>-0.106738396</v>
      </c>
      <c r="AM64" s="3">
        <v>1.1109236999999999E-2</v>
      </c>
      <c r="AN64" s="3">
        <v>-4.9324054999999999E-2</v>
      </c>
      <c r="AO64" s="3">
        <v>-0.42466002600000002</v>
      </c>
      <c r="AP64" s="3">
        <v>-0.38582782500000001</v>
      </c>
      <c r="AQ64" s="3">
        <v>4.8950716999999998E-2</v>
      </c>
      <c r="AR64" s="3">
        <v>-3.7391540000000002E-3</v>
      </c>
      <c r="AS64" s="3">
        <v>-7.6794197999999994E-2</v>
      </c>
      <c r="AT64" s="3">
        <v>-8.9208759999999995E-3</v>
      </c>
      <c r="AU64" s="3">
        <v>9.4414998999999999E-2</v>
      </c>
      <c r="AV64" s="3">
        <v>-1.0297947999999999E-2</v>
      </c>
      <c r="AW64" s="3">
        <v>-3.8069525999999999E-2</v>
      </c>
      <c r="AX64" s="3">
        <v>-6.0071045000000003E-2</v>
      </c>
      <c r="AY64" s="3">
        <v>4.6086527000000002E-2</v>
      </c>
      <c r="AZ64" s="3">
        <v>5.0690204000000003E-2</v>
      </c>
      <c r="BA64" s="3">
        <v>-2.6673962999999998E-2</v>
      </c>
      <c r="BB64" s="3">
        <v>3.2327006999999998E-2</v>
      </c>
      <c r="BC64" s="3">
        <v>3.2304322000000003E-2</v>
      </c>
      <c r="BD64" s="3">
        <v>0.105225894</v>
      </c>
      <c r="BE64" s="3">
        <v>2.4250979999999998E-2</v>
      </c>
      <c r="BF64" s="3">
        <v>-9.9753700000000008E-3</v>
      </c>
      <c r="BG64" s="3">
        <v>-3.9139627000000003E-2</v>
      </c>
      <c r="BH64" s="3">
        <v>1.3538605E-2</v>
      </c>
      <c r="BI64" s="3">
        <v>2.760972E-3</v>
      </c>
      <c r="BJ64" s="3">
        <v>11786667.99</v>
      </c>
      <c r="BK64" s="3">
        <v>15837612.449999999</v>
      </c>
      <c r="BL64" s="3">
        <v>29908420.350000001</v>
      </c>
      <c r="BM64" s="3">
        <v>70843302.019999996</v>
      </c>
      <c r="BN64" s="3">
        <v>10242088.800000001</v>
      </c>
      <c r="BO64" s="3">
        <v>3723978.0610000002</v>
      </c>
      <c r="BP64" s="3">
        <v>5367399.9280000003</v>
      </c>
      <c r="BQ64" s="3">
        <v>374189.40210000001</v>
      </c>
      <c r="BR64" s="3">
        <v>876400488.39999998</v>
      </c>
      <c r="BS64" s="3">
        <v>4604389.4210000001</v>
      </c>
      <c r="BT64" s="3">
        <v>297754659.19999999</v>
      </c>
      <c r="BU64" s="3">
        <v>50703647.100000001</v>
      </c>
      <c r="BV64" s="3">
        <v>750452.14430000004</v>
      </c>
      <c r="BW64" s="3">
        <v>76814.773730000001</v>
      </c>
      <c r="BX64" s="3">
        <v>12684.58124</v>
      </c>
      <c r="BY64" s="3">
        <v>3153724.1159999999</v>
      </c>
      <c r="BZ64" s="3">
        <v>802983.93440000003</v>
      </c>
      <c r="CA64" s="3">
        <v>3705406.4049999998</v>
      </c>
      <c r="CB64" s="3">
        <v>3311966.62</v>
      </c>
      <c r="CC64" s="3">
        <v>42442181.149999999</v>
      </c>
      <c r="CD64" s="3">
        <v>30401968.16</v>
      </c>
      <c r="CE64" s="3">
        <v>266208019.5</v>
      </c>
      <c r="CF64" s="3">
        <v>396738268.19999999</v>
      </c>
      <c r="CG64" s="3">
        <v>80446.97034</v>
      </c>
      <c r="CH64" s="3">
        <v>1780136.4480000001</v>
      </c>
      <c r="CI64" s="3">
        <v>6183926.0350000001</v>
      </c>
      <c r="CJ64" s="3">
        <v>561274243.20000005</v>
      </c>
      <c r="CK64" s="3">
        <v>2486516153</v>
      </c>
      <c r="CL64" s="3">
        <v>4651325.03</v>
      </c>
      <c r="CM64" s="3">
        <v>55206.117189999997</v>
      </c>
      <c r="CN64" s="3">
        <v>89023174.700000003</v>
      </c>
      <c r="CO64" s="3">
        <v>971191.62430000002</v>
      </c>
      <c r="CP64" s="3">
        <v>584398045.10000002</v>
      </c>
      <c r="CQ64" s="3">
        <v>7652563.4179999996</v>
      </c>
      <c r="CR64" s="3">
        <v>102902.3024</v>
      </c>
      <c r="CS64" s="3">
        <v>34677930.469999999</v>
      </c>
      <c r="CT64" s="3">
        <v>4495605.5130000003</v>
      </c>
      <c r="CU64" s="3">
        <v>100810572.40000001</v>
      </c>
      <c r="CV64" s="3">
        <v>5809627.1380000003</v>
      </c>
      <c r="CW64" s="3">
        <v>116843090.5</v>
      </c>
      <c r="CX64" s="3">
        <v>43146217.740000002</v>
      </c>
      <c r="CY64" s="3">
        <v>334346671.69999999</v>
      </c>
      <c r="CZ64" s="3">
        <v>1511493894</v>
      </c>
      <c r="DA64" s="3">
        <v>227240819.30000001</v>
      </c>
      <c r="DB64" s="3">
        <v>293573864.30000001</v>
      </c>
      <c r="DC64" s="3">
        <v>8056158.2980000004</v>
      </c>
      <c r="DD64" s="3">
        <v>135062697.40000001</v>
      </c>
      <c r="DE64" s="3">
        <v>234411042.80000001</v>
      </c>
      <c r="DF64" s="3">
        <v>46720087.039999999</v>
      </c>
    </row>
    <row r="65" spans="1:110" ht="15" customHeight="1" x14ac:dyDescent="0.2">
      <c r="A65" s="3" t="s">
        <v>470</v>
      </c>
      <c r="B65" s="3" t="s">
        <v>447</v>
      </c>
      <c r="C65" s="3" t="s">
        <v>7</v>
      </c>
      <c r="D65" s="3">
        <v>29</v>
      </c>
      <c r="E65" s="3" t="s">
        <v>471</v>
      </c>
      <c r="F65" s="3">
        <v>1</v>
      </c>
      <c r="G65" s="3" t="s">
        <v>46</v>
      </c>
      <c r="H65" s="3" t="s">
        <v>22</v>
      </c>
      <c r="I65" s="3">
        <v>-0.44509122800000001</v>
      </c>
      <c r="J65" s="3">
        <v>0.95895723700000002</v>
      </c>
      <c r="K65">
        <v>0.52911102899999995</v>
      </c>
      <c r="L65" s="3">
        <f t="shared" si="1"/>
        <v>0.44509122800000001</v>
      </c>
      <c r="M65" s="3">
        <v>6.1603937809999998</v>
      </c>
      <c r="N65" s="3">
        <v>0.37342751899999999</v>
      </c>
      <c r="O65" s="3">
        <v>-0.62797896799999997</v>
      </c>
      <c r="P65" s="3">
        <v>-0.17479439599999999</v>
      </c>
      <c r="Q65" s="3">
        <v>-0.29674555699999999</v>
      </c>
      <c r="R65" s="3">
        <v>-1.460903981</v>
      </c>
      <c r="S65" s="3">
        <v>-0.43353581800000002</v>
      </c>
      <c r="T65" s="3">
        <v>1.1112198520000001</v>
      </c>
      <c r="U65" s="3">
        <v>0.42648176399999999</v>
      </c>
      <c r="V65" s="3">
        <v>0.111189708</v>
      </c>
      <c r="W65" s="3">
        <v>0.77052974600000002</v>
      </c>
      <c r="X65" s="3">
        <v>4.7857408999999997E-2</v>
      </c>
      <c r="Y65" s="3">
        <v>0.44291051300000001</v>
      </c>
      <c r="Z65" s="3">
        <v>1.999538203</v>
      </c>
      <c r="AA65" s="3">
        <v>-6.2109181999999999E-2</v>
      </c>
      <c r="AB65" s="3">
        <v>-0.41328794299999999</v>
      </c>
      <c r="AC65" s="3">
        <v>1.119906005</v>
      </c>
      <c r="AD65" s="3">
        <v>-3.6089830000000001E-3</v>
      </c>
      <c r="AE65" s="3">
        <v>0.701725559</v>
      </c>
      <c r="AF65" s="3">
        <v>-0.63499338699999996</v>
      </c>
      <c r="AG65" s="3">
        <v>-0.939284919</v>
      </c>
      <c r="AH65" s="3">
        <v>-7.5683676000000005E-2</v>
      </c>
      <c r="AI65" s="3">
        <v>0.46098821000000001</v>
      </c>
      <c r="AJ65" s="3">
        <v>0.31380055299999998</v>
      </c>
      <c r="AK65" s="3">
        <v>0.189397869</v>
      </c>
      <c r="AL65" s="3">
        <v>-6.4384280000000002E-2</v>
      </c>
      <c r="AM65" s="3">
        <v>-0.33018339800000002</v>
      </c>
      <c r="AN65" s="3">
        <v>0.59606423200000003</v>
      </c>
      <c r="AO65" s="3">
        <v>-0.31714274100000001</v>
      </c>
      <c r="AP65" s="3">
        <v>0.51580247000000001</v>
      </c>
      <c r="AQ65" s="3">
        <v>5.7621922999999999E-2</v>
      </c>
      <c r="AR65" s="3">
        <v>0.34474999299999998</v>
      </c>
      <c r="AS65" s="3">
        <v>5.2307114000000002E-2</v>
      </c>
      <c r="AT65" s="3">
        <v>-0.23931369399999999</v>
      </c>
      <c r="AU65" s="3">
        <v>0.115204027</v>
      </c>
      <c r="AV65" s="3">
        <v>0.10122063000000001</v>
      </c>
      <c r="AW65" s="3">
        <v>-0.116171282</v>
      </c>
      <c r="AX65" s="3">
        <v>0.194285241</v>
      </c>
      <c r="AY65" s="3">
        <v>-8.3497203000000006E-2</v>
      </c>
      <c r="AZ65" s="3">
        <v>-0.109341058</v>
      </c>
      <c r="BA65" s="3">
        <v>-0.145644096</v>
      </c>
      <c r="BB65" s="3">
        <v>-1.8114050999999999E-2</v>
      </c>
      <c r="BC65" s="3">
        <v>-3.9411251000000001E-2</v>
      </c>
      <c r="BD65" s="3">
        <v>-2.4180348000000001E-2</v>
      </c>
      <c r="BE65" s="3">
        <v>2.0689163E-2</v>
      </c>
      <c r="BF65" s="3">
        <v>1.1815621E-2</v>
      </c>
      <c r="BG65" s="3">
        <v>-1.272455E-3</v>
      </c>
      <c r="BH65" s="3">
        <v>9.7152460000000003E-3</v>
      </c>
      <c r="BI65" s="3">
        <v>5.9363920000000004E-3</v>
      </c>
      <c r="BJ65" s="3">
        <v>7894259.0559999999</v>
      </c>
      <c r="BK65" s="3">
        <v>9644115.9509999994</v>
      </c>
      <c r="BL65" s="3">
        <v>4272037.892</v>
      </c>
      <c r="BM65" s="3">
        <v>104300128.09999999</v>
      </c>
      <c r="BN65" s="3">
        <v>4982605.216</v>
      </c>
      <c r="BO65" s="3">
        <v>6511882.7850000001</v>
      </c>
      <c r="BP65" s="3">
        <v>7135760.5650000004</v>
      </c>
      <c r="BQ65" s="3">
        <v>274664.3603</v>
      </c>
      <c r="BR65" s="3">
        <v>763256784.89999998</v>
      </c>
      <c r="BS65" s="3">
        <v>3091598.588</v>
      </c>
      <c r="BT65" s="3">
        <v>199940840.30000001</v>
      </c>
      <c r="BU65" s="3">
        <v>15248870.84</v>
      </c>
      <c r="BV65" s="3">
        <v>2305228.06</v>
      </c>
      <c r="BW65" s="3">
        <v>331349.50589999999</v>
      </c>
      <c r="BX65" s="3">
        <v>7490.5778819999996</v>
      </c>
      <c r="BY65" s="3">
        <v>2664274.8810000001</v>
      </c>
      <c r="BZ65" s="3">
        <v>401309.34139999998</v>
      </c>
      <c r="CA65" s="3">
        <v>2456446.9309999999</v>
      </c>
      <c r="CB65" s="3">
        <v>1209573.706</v>
      </c>
      <c r="CC65" s="3">
        <v>21843803.530000001</v>
      </c>
      <c r="CD65" s="3">
        <v>31414703.280000001</v>
      </c>
      <c r="CE65" s="3">
        <v>266638446.30000001</v>
      </c>
      <c r="CF65" s="3">
        <v>337116233.39999998</v>
      </c>
      <c r="CG65" s="3">
        <v>173990.7585</v>
      </c>
      <c r="CH65" s="3">
        <v>1407727.32</v>
      </c>
      <c r="CI65" s="3">
        <v>3613321.3459999999</v>
      </c>
      <c r="CJ65" s="3">
        <v>372497274</v>
      </c>
      <c r="CK65" s="3">
        <v>1412427154</v>
      </c>
      <c r="CL65" s="3">
        <v>1374171.2930000001</v>
      </c>
      <c r="CM65" s="3">
        <v>231443.9418</v>
      </c>
      <c r="CN65" s="3">
        <v>38657513.270000003</v>
      </c>
      <c r="CO65" s="3">
        <v>518338.54029999999</v>
      </c>
      <c r="CP65" s="3">
        <v>213965693.19999999</v>
      </c>
      <c r="CQ65" s="3">
        <v>2183639.858</v>
      </c>
      <c r="CR65" s="3">
        <v>862828.64069999999</v>
      </c>
      <c r="CS65" s="3">
        <v>35583213.899999999</v>
      </c>
      <c r="CT65" s="3">
        <v>1737198.45</v>
      </c>
      <c r="CU65" s="3">
        <v>22911036.760000002</v>
      </c>
      <c r="CV65" s="3">
        <v>2448249.7919999999</v>
      </c>
      <c r="CW65" s="3">
        <v>62735243.100000001</v>
      </c>
      <c r="CX65" s="3">
        <v>19666270.829999998</v>
      </c>
      <c r="CY65" s="3">
        <v>155626391</v>
      </c>
      <c r="CZ65" s="3">
        <v>1327868251</v>
      </c>
      <c r="DA65" s="3">
        <v>95456772.450000003</v>
      </c>
      <c r="DB65" s="3">
        <v>78297391.280000001</v>
      </c>
      <c r="DC65" s="3">
        <v>4270940.8499999996</v>
      </c>
      <c r="DD65" s="3">
        <v>64940049.399999999</v>
      </c>
      <c r="DE65" s="3">
        <v>22545787.16</v>
      </c>
      <c r="DF65" s="3">
        <v>48155633.659999996</v>
      </c>
    </row>
    <row r="66" spans="1:110" ht="15" customHeight="1" x14ac:dyDescent="0.2">
      <c r="A66" s="3" t="s">
        <v>472</v>
      </c>
      <c r="B66" s="3" t="s">
        <v>447</v>
      </c>
      <c r="C66" s="3" t="s">
        <v>7</v>
      </c>
      <c r="D66" s="3">
        <v>29</v>
      </c>
      <c r="E66" s="3" t="s">
        <v>471</v>
      </c>
      <c r="F66" s="3">
        <v>2</v>
      </c>
      <c r="G66" s="3" t="s">
        <v>51</v>
      </c>
      <c r="H66" s="3" t="s">
        <v>54</v>
      </c>
      <c r="I66" s="3">
        <v>-1.1144208529999999</v>
      </c>
      <c r="J66" s="3">
        <v>0.27213616499999999</v>
      </c>
      <c r="K66">
        <v>1.0619503219999999</v>
      </c>
      <c r="L66" s="3">
        <f t="shared" si="1"/>
        <v>1.1144208529999999</v>
      </c>
      <c r="M66" s="3">
        <v>6.7249556000000002E-2</v>
      </c>
      <c r="N66" s="3">
        <v>-2.913819621</v>
      </c>
      <c r="O66" s="3">
        <v>-1.658519385</v>
      </c>
      <c r="P66" s="3">
        <v>-0.79078567200000005</v>
      </c>
      <c r="Q66" s="3">
        <v>0.655697686</v>
      </c>
      <c r="R66" s="3">
        <v>-0.99479509099999996</v>
      </c>
      <c r="S66" s="3">
        <v>-2.2283207150000002</v>
      </c>
      <c r="T66" s="3">
        <v>1.3364843239999999</v>
      </c>
      <c r="U66" s="3">
        <v>0.32838912799999997</v>
      </c>
      <c r="V66" s="3">
        <v>0.201687491</v>
      </c>
      <c r="W66" s="3">
        <v>-0.98624850799999997</v>
      </c>
      <c r="X66" s="3">
        <v>-0.52913463199999999</v>
      </c>
      <c r="Y66" s="3">
        <v>0.99989483000000001</v>
      </c>
      <c r="Z66" s="3">
        <v>6.1215512999999999E-2</v>
      </c>
      <c r="AA66" s="3">
        <v>1.0665973449999999</v>
      </c>
      <c r="AB66" s="3">
        <v>0.52769937300000003</v>
      </c>
      <c r="AC66" s="3">
        <v>-0.438808156</v>
      </c>
      <c r="AD66" s="3">
        <v>0.31429905200000002</v>
      </c>
      <c r="AE66" s="3">
        <v>-6.8133614999999995E-2</v>
      </c>
      <c r="AF66" s="3">
        <v>-0.73709150599999995</v>
      </c>
      <c r="AG66" s="3">
        <v>0.83358349600000003</v>
      </c>
      <c r="AH66" s="3">
        <v>-0.59986989199999996</v>
      </c>
      <c r="AI66" s="3">
        <v>0.45469383499999999</v>
      </c>
      <c r="AJ66" s="3">
        <v>-0.471053797</v>
      </c>
      <c r="AK66" s="3">
        <v>-0.36880892599999998</v>
      </c>
      <c r="AL66" s="3">
        <v>0.122371193</v>
      </c>
      <c r="AM66" s="3">
        <v>-0.44958741499999999</v>
      </c>
      <c r="AN66" s="3">
        <v>-0.219544346</v>
      </c>
      <c r="AO66" s="3">
        <v>0.327766905</v>
      </c>
      <c r="AP66" s="3">
        <v>-0.34961598399999999</v>
      </c>
      <c r="AQ66" s="3">
        <v>0.19925099900000001</v>
      </c>
      <c r="AR66" s="3">
        <v>3.7094776000000003E-2</v>
      </c>
      <c r="AS66" s="3">
        <v>-5.8313985999999998E-2</v>
      </c>
      <c r="AT66" s="3">
        <v>-0.10544487399999999</v>
      </c>
      <c r="AU66" s="3">
        <v>2.7424034E-2</v>
      </c>
      <c r="AV66" s="3">
        <v>-6.1723739E-2</v>
      </c>
      <c r="AW66" s="3">
        <v>0.118210289</v>
      </c>
      <c r="AX66" s="3">
        <v>7.9719149999999996E-3</v>
      </c>
      <c r="AY66" s="3">
        <v>-0.13722722100000001</v>
      </c>
      <c r="AZ66" s="3">
        <v>6.4983742999999997E-2</v>
      </c>
      <c r="BA66" s="3">
        <v>0.131537652</v>
      </c>
      <c r="BB66" s="3">
        <v>7.2370461999999997E-2</v>
      </c>
      <c r="BC66" s="3">
        <v>3.3624807E-2</v>
      </c>
      <c r="BD66" s="3">
        <v>-4.5719693999999998E-2</v>
      </c>
      <c r="BE66" s="3">
        <v>6.9311499999999998E-2</v>
      </c>
      <c r="BF66" s="3">
        <v>-2.0319766E-2</v>
      </c>
      <c r="BG66" s="3">
        <v>-5.8767076000000001E-2</v>
      </c>
      <c r="BH66" s="3">
        <v>2.5123926000000001E-2</v>
      </c>
      <c r="BI66" s="3">
        <v>2.3212164E-2</v>
      </c>
      <c r="BJ66" s="3">
        <v>20560616.52</v>
      </c>
      <c r="BK66" s="3">
        <v>26810279.989999998</v>
      </c>
      <c r="BL66" s="3">
        <v>6595932.6840000004</v>
      </c>
      <c r="BM66" s="3">
        <v>203419296.09999999</v>
      </c>
      <c r="BN66" s="3">
        <v>11759180.27</v>
      </c>
      <c r="BO66" s="3">
        <v>20526863.989999998</v>
      </c>
      <c r="BP66" s="3">
        <v>19818783.760000002</v>
      </c>
      <c r="BQ66" s="3">
        <v>907638.09829999995</v>
      </c>
      <c r="BR66" s="3">
        <v>1624601664</v>
      </c>
      <c r="BS66" s="3">
        <v>8271542.6500000004</v>
      </c>
      <c r="BT66" s="3">
        <v>389132422.39999998</v>
      </c>
      <c r="BU66" s="3">
        <v>61782358.18</v>
      </c>
      <c r="BV66" s="3">
        <v>3575787.54</v>
      </c>
      <c r="BW66" s="3">
        <v>407145.67989999999</v>
      </c>
      <c r="BX66" s="3">
        <v>14417.092409999999</v>
      </c>
      <c r="BY66" s="3">
        <v>2914858.4610000001</v>
      </c>
      <c r="BZ66" s="3">
        <v>2934359.821</v>
      </c>
      <c r="CA66" s="3">
        <v>3239829.3220000002</v>
      </c>
      <c r="CB66" s="3">
        <v>1912169.3</v>
      </c>
      <c r="CC66" s="3">
        <v>38820482.640000001</v>
      </c>
      <c r="CD66" s="3">
        <v>87470899.730000004</v>
      </c>
      <c r="CE66" s="3">
        <v>626915790.70000005</v>
      </c>
      <c r="CF66" s="3">
        <v>663757777.39999998</v>
      </c>
      <c r="CG66" s="3">
        <v>10217731.02</v>
      </c>
      <c r="CH66" s="3">
        <v>3374482.5430000001</v>
      </c>
      <c r="CI66" s="3">
        <v>11842906.27</v>
      </c>
      <c r="CJ66" s="3">
        <v>915886032.10000002</v>
      </c>
      <c r="CK66" s="3">
        <v>2488203262</v>
      </c>
      <c r="CL66" s="3">
        <v>14065350.01</v>
      </c>
      <c r="CM66" s="3">
        <v>963358.88939999999</v>
      </c>
      <c r="CN66" s="3">
        <v>114146542.3</v>
      </c>
      <c r="CO66" s="3">
        <v>1912789.8670000001</v>
      </c>
      <c r="CP66" s="3">
        <v>620673939</v>
      </c>
      <c r="CQ66" s="3">
        <v>8022621.2130000005</v>
      </c>
      <c r="CR66" s="3">
        <v>3606092.7620000001</v>
      </c>
      <c r="CS66" s="3">
        <v>28986888.109999999</v>
      </c>
      <c r="CT66" s="3">
        <v>1193929.2379999999</v>
      </c>
      <c r="CU66" s="3">
        <v>42768343.200000003</v>
      </c>
      <c r="CV66" s="3">
        <v>6017780.7240000004</v>
      </c>
      <c r="CW66" s="3">
        <v>127964929.09999999</v>
      </c>
      <c r="CX66" s="3">
        <v>45596372.770000003</v>
      </c>
      <c r="CY66" s="3">
        <v>275687984.60000002</v>
      </c>
      <c r="CZ66" s="3">
        <v>2165376421</v>
      </c>
      <c r="DA66" s="3">
        <v>192806812.5</v>
      </c>
      <c r="DB66" s="3">
        <v>182317422</v>
      </c>
      <c r="DC66" s="3">
        <v>3866212.861</v>
      </c>
      <c r="DD66" s="3">
        <v>154475403.90000001</v>
      </c>
      <c r="DE66" s="3">
        <v>3623924.0279999999</v>
      </c>
      <c r="DF66" s="3">
        <v>43228346.170000002</v>
      </c>
    </row>
    <row r="67" spans="1:110" ht="15" customHeight="1" x14ac:dyDescent="0.2">
      <c r="A67" s="3" t="s">
        <v>473</v>
      </c>
      <c r="B67" s="3" t="s">
        <v>447</v>
      </c>
      <c r="C67" s="3" t="s">
        <v>7</v>
      </c>
      <c r="D67" s="3">
        <v>30</v>
      </c>
      <c r="E67" s="3" t="s">
        <v>474</v>
      </c>
      <c r="F67" s="3">
        <v>1</v>
      </c>
      <c r="G67" s="3" t="s">
        <v>51</v>
      </c>
      <c r="H67" s="3" t="s">
        <v>22</v>
      </c>
      <c r="I67" s="3">
        <v>-0.80361152999999996</v>
      </c>
      <c r="J67" s="3">
        <v>-0.34470582100000002</v>
      </c>
      <c r="K67">
        <v>0.58372885100000005</v>
      </c>
      <c r="L67" s="3">
        <f t="shared" si="1"/>
        <v>0.80361152999999996</v>
      </c>
      <c r="M67" s="3">
        <v>2.2218456010000001</v>
      </c>
      <c r="N67" s="3">
        <v>-1.5511535940000001</v>
      </c>
      <c r="O67" s="3">
        <v>-1.4438930800000001</v>
      </c>
      <c r="P67" s="3">
        <v>0.12967638300000001</v>
      </c>
      <c r="Q67" s="3">
        <v>0.242048137</v>
      </c>
      <c r="R67" s="3">
        <v>-0.79630415200000004</v>
      </c>
      <c r="S67" s="3">
        <v>-2.0452177489999999</v>
      </c>
      <c r="T67" s="3">
        <v>1.7033738869999999</v>
      </c>
      <c r="U67" s="3">
        <v>0.82124989599999998</v>
      </c>
      <c r="V67" s="3">
        <v>-5.9223782000000003E-2</v>
      </c>
      <c r="W67" s="3">
        <v>-0.35305224499999999</v>
      </c>
      <c r="X67" s="3">
        <v>-0.45756153900000002</v>
      </c>
      <c r="Y67" s="3">
        <v>-0.17493572399999999</v>
      </c>
      <c r="Z67" s="3">
        <v>-0.35332246699999997</v>
      </c>
      <c r="AA67" s="3">
        <v>1.1205966510000001</v>
      </c>
      <c r="AB67" s="3">
        <v>0.37375876400000002</v>
      </c>
      <c r="AC67" s="3">
        <v>0.39892841600000001</v>
      </c>
      <c r="AD67" s="3">
        <v>-0.49834751300000002</v>
      </c>
      <c r="AE67" s="3">
        <v>-8.4553844000000003E-2</v>
      </c>
      <c r="AF67" s="3">
        <v>-0.37844147700000003</v>
      </c>
      <c r="AG67" s="3">
        <v>0.33548529999999999</v>
      </c>
      <c r="AH67" s="3">
        <v>0.42199634400000002</v>
      </c>
      <c r="AI67" s="3">
        <v>3.4533762000000003E-2</v>
      </c>
      <c r="AJ67" s="3">
        <v>0.419342561</v>
      </c>
      <c r="AK67" s="3">
        <v>-4.9572569999999996E-3</v>
      </c>
      <c r="AL67" s="3">
        <v>0.54716528399999997</v>
      </c>
      <c r="AM67" s="3">
        <v>-0.30183934600000001</v>
      </c>
      <c r="AN67" s="3">
        <v>0.42176317299999999</v>
      </c>
      <c r="AO67" s="3">
        <v>-0.71067649499999996</v>
      </c>
      <c r="AP67" s="3">
        <v>-0.40252526700000002</v>
      </c>
      <c r="AQ67" s="3">
        <v>-6.1413395000000003E-2</v>
      </c>
      <c r="AR67" s="3">
        <v>0.22299363</v>
      </c>
      <c r="AS67" s="3">
        <v>0.12818885499999999</v>
      </c>
      <c r="AT67" s="3">
        <v>-0.126354575</v>
      </c>
      <c r="AU67" s="3">
        <v>7.6483512000000003E-2</v>
      </c>
      <c r="AV67" s="3">
        <v>5.9271407999999998E-2</v>
      </c>
      <c r="AW67" s="3">
        <v>9.5147425999999993E-2</v>
      </c>
      <c r="AX67" s="3">
        <v>-9.9885892000000004E-2</v>
      </c>
      <c r="AY67" s="3">
        <v>-3.4164905000000002E-2</v>
      </c>
      <c r="AZ67" s="3">
        <v>8.0690925999999996E-2</v>
      </c>
      <c r="BA67" s="3">
        <v>2.3116769999999998E-3</v>
      </c>
      <c r="BB67" s="3">
        <v>-1.1184019999999999E-2</v>
      </c>
      <c r="BC67" s="3">
        <v>-7.7112524000000002E-2</v>
      </c>
      <c r="BD67" s="3">
        <v>-8.2555745E-2</v>
      </c>
      <c r="BE67" s="3">
        <v>-5.5531415000000001E-2</v>
      </c>
      <c r="BF67" s="3">
        <v>6.975027E-3</v>
      </c>
      <c r="BG67" s="3">
        <v>7.9274067000000004E-2</v>
      </c>
      <c r="BH67" s="3">
        <v>-2.3193670000000001E-3</v>
      </c>
      <c r="BI67" s="3">
        <v>-1.5841179E-2</v>
      </c>
      <c r="BJ67" s="3">
        <v>16024770.529999999</v>
      </c>
      <c r="BK67" s="3">
        <v>17041330.190000001</v>
      </c>
      <c r="BL67" s="3">
        <v>6819013.8449999997</v>
      </c>
      <c r="BM67" s="3">
        <v>176204100</v>
      </c>
      <c r="BN67" s="3">
        <v>6665040.1050000004</v>
      </c>
      <c r="BO67" s="3">
        <v>18166030.030000001</v>
      </c>
      <c r="BP67" s="3">
        <v>18708567.710000001</v>
      </c>
      <c r="BQ67" s="3">
        <v>1003396.976</v>
      </c>
      <c r="BR67" s="3">
        <v>1546693574</v>
      </c>
      <c r="BS67" s="3">
        <v>24092796.27</v>
      </c>
      <c r="BT67" s="3">
        <v>380711777.80000001</v>
      </c>
      <c r="BU67" s="3">
        <v>44115961.710000001</v>
      </c>
      <c r="BV67" s="3">
        <v>2661171.483</v>
      </c>
      <c r="BW67" s="3">
        <v>435752.39490000001</v>
      </c>
      <c r="BX67" s="3">
        <v>7078.8176030000004</v>
      </c>
      <c r="BY67" s="3">
        <v>2058083.524</v>
      </c>
      <c r="BZ67" s="3">
        <v>2126860.0120000001</v>
      </c>
      <c r="CA67" s="3">
        <v>2883643.5329999998</v>
      </c>
      <c r="CB67" s="3">
        <v>751232.57279999997</v>
      </c>
      <c r="CC67" s="3">
        <v>39535590.369999997</v>
      </c>
      <c r="CD67" s="3">
        <v>66092596.369999997</v>
      </c>
      <c r="CE67" s="3">
        <v>533230914.69999999</v>
      </c>
      <c r="CF67" s="3">
        <v>521226180.5</v>
      </c>
      <c r="CG67" s="3">
        <v>9403161.3550000004</v>
      </c>
      <c r="CH67" s="3">
        <v>2782356.426</v>
      </c>
      <c r="CI67" s="3">
        <v>9513546.1789999995</v>
      </c>
      <c r="CJ67" s="3">
        <v>800798410.60000002</v>
      </c>
      <c r="CK67" s="3">
        <v>2137362816</v>
      </c>
      <c r="CL67" s="3">
        <v>5248014.1809999999</v>
      </c>
      <c r="CM67" s="3">
        <v>866529.97580000001</v>
      </c>
      <c r="CN67" s="3">
        <v>91152305.519999996</v>
      </c>
      <c r="CO67" s="3">
        <v>1497552.8859999999</v>
      </c>
      <c r="CP67" s="3">
        <v>382501395.80000001</v>
      </c>
      <c r="CQ67" s="3">
        <v>5058214.0990000004</v>
      </c>
      <c r="CR67" s="3">
        <v>2851415.7930000001</v>
      </c>
      <c r="CS67" s="3">
        <v>36904820.799999997</v>
      </c>
      <c r="CT67" s="3">
        <v>807920.55290000001</v>
      </c>
      <c r="CU67" s="3">
        <v>47410392.799999997</v>
      </c>
      <c r="CV67" s="3">
        <v>4547184.5599999996</v>
      </c>
      <c r="CW67" s="3">
        <v>107269626.7</v>
      </c>
      <c r="CX67" s="3">
        <v>39360912.170000002</v>
      </c>
      <c r="CY67" s="3">
        <v>238016556.30000001</v>
      </c>
      <c r="CZ67" s="3">
        <v>1857600005</v>
      </c>
      <c r="DA67" s="3">
        <v>187612878.59999999</v>
      </c>
      <c r="DB67" s="3">
        <v>131653935.09999999</v>
      </c>
      <c r="DC67" s="3">
        <v>1652452.4240000001</v>
      </c>
      <c r="DD67" s="3">
        <v>94862614.540000007</v>
      </c>
      <c r="DE67" s="3">
        <v>24606158.850000001</v>
      </c>
      <c r="DF67" s="3">
        <v>43533666.159999996</v>
      </c>
    </row>
    <row r="68" spans="1:110" ht="15" customHeight="1" x14ac:dyDescent="0.2">
      <c r="A68" s="3" t="s">
        <v>475</v>
      </c>
      <c r="B68" s="3" t="s">
        <v>447</v>
      </c>
      <c r="C68" s="3" t="s">
        <v>7</v>
      </c>
      <c r="D68" s="3">
        <v>30</v>
      </c>
      <c r="E68" s="3" t="s">
        <v>474</v>
      </c>
      <c r="F68" s="3">
        <v>2</v>
      </c>
      <c r="G68" s="3" t="s">
        <v>46</v>
      </c>
      <c r="H68" s="3" t="s">
        <v>23</v>
      </c>
      <c r="I68" s="3">
        <v>-0.407566029</v>
      </c>
      <c r="J68" s="3">
        <v>0.75041617400000005</v>
      </c>
      <c r="K68">
        <v>1.8277932910000001</v>
      </c>
      <c r="L68" s="3">
        <f t="shared" si="1"/>
        <v>0.407566029</v>
      </c>
      <c r="M68" s="3">
        <v>0.42410774200000001</v>
      </c>
      <c r="N68" s="3">
        <v>-3.184369571</v>
      </c>
      <c r="O68" s="3">
        <v>-1.6409684529999999</v>
      </c>
      <c r="P68" s="3">
        <v>1.9904146000000001E-2</v>
      </c>
      <c r="Q68" s="3">
        <v>0.33264604399999997</v>
      </c>
      <c r="R68" s="3">
        <v>-1.164855642</v>
      </c>
      <c r="S68" s="3">
        <v>-2.1972899890000002</v>
      </c>
      <c r="T68" s="3">
        <v>0.82453772700000005</v>
      </c>
      <c r="U68" s="3">
        <v>0.55097830999999997</v>
      </c>
      <c r="V68" s="3">
        <v>0.19858553500000001</v>
      </c>
      <c r="W68" s="3">
        <v>-0.63290173000000005</v>
      </c>
      <c r="X68" s="3">
        <v>-0.47573990700000002</v>
      </c>
      <c r="Y68" s="3">
        <v>0.54109618400000004</v>
      </c>
      <c r="Z68" s="3">
        <v>0.104019664</v>
      </c>
      <c r="AA68" s="3">
        <v>0.81387845299999995</v>
      </c>
      <c r="AB68" s="3">
        <v>0.22040617400000001</v>
      </c>
      <c r="AC68" s="3">
        <v>-9.5049989000000001E-2</v>
      </c>
      <c r="AD68" s="3">
        <v>-0.39124130899999998</v>
      </c>
      <c r="AE68" s="3">
        <v>-0.115986561</v>
      </c>
      <c r="AF68" s="3">
        <v>-0.27372568899999999</v>
      </c>
      <c r="AG68" s="3">
        <v>0.43889632499999998</v>
      </c>
      <c r="AH68" s="3">
        <v>-0.16756678</v>
      </c>
      <c r="AI68" s="3">
        <v>-0.59189922900000003</v>
      </c>
      <c r="AJ68" s="3">
        <v>3.3559493000000003E-2</v>
      </c>
      <c r="AK68" s="3">
        <v>-8.7654489000000002E-2</v>
      </c>
      <c r="AL68" s="3">
        <v>-8.3278369000000005E-2</v>
      </c>
      <c r="AM68" s="3">
        <v>-0.25500208200000002</v>
      </c>
      <c r="AN68" s="3">
        <v>0.22070331700000001</v>
      </c>
      <c r="AO68" s="3">
        <v>-0.470090591</v>
      </c>
      <c r="AP68" s="3">
        <v>9.3009335999999998E-2</v>
      </c>
      <c r="AQ68" s="3">
        <v>0.179840994</v>
      </c>
      <c r="AR68" s="3">
        <v>-0.17049709599999999</v>
      </c>
      <c r="AS68" s="3">
        <v>-5.8202859000000003E-2</v>
      </c>
      <c r="AT68" s="3">
        <v>-0.15672009200000001</v>
      </c>
      <c r="AU68" s="3">
        <v>-7.5642860000000006E-2</v>
      </c>
      <c r="AV68" s="3">
        <v>-0.115592846</v>
      </c>
      <c r="AW68" s="3">
        <v>-0.27881577699999999</v>
      </c>
      <c r="AX68" s="3">
        <v>8.8725134999999997E-2</v>
      </c>
      <c r="AY68" s="3">
        <v>0.15146193499999999</v>
      </c>
      <c r="AZ68" s="3">
        <v>5.9948316000000001E-2</v>
      </c>
      <c r="BA68" s="3">
        <v>0.105987126</v>
      </c>
      <c r="BB68" s="3">
        <v>-1.1671223999999999E-2</v>
      </c>
      <c r="BC68" s="3">
        <v>0.20712427899999999</v>
      </c>
      <c r="BD68" s="3">
        <v>-0.11304652499999999</v>
      </c>
      <c r="BE68" s="3">
        <v>3.4062558E-2</v>
      </c>
      <c r="BF68" s="3">
        <v>-2.2673763999999999E-2</v>
      </c>
      <c r="BG68" s="3">
        <v>3.8710985000000003E-2</v>
      </c>
      <c r="BH68" s="3">
        <v>5.2202253999999997E-2</v>
      </c>
      <c r="BI68" s="21">
        <v>9.7200000000000004E-5</v>
      </c>
      <c r="BJ68" s="3">
        <v>19472209.829999998</v>
      </c>
      <c r="BK68" s="3">
        <v>24860809.120000001</v>
      </c>
      <c r="BL68" s="3">
        <v>11457581.390000001</v>
      </c>
      <c r="BM68" s="3">
        <v>191935011</v>
      </c>
      <c r="BN68" s="3">
        <v>11215579.49</v>
      </c>
      <c r="BO68" s="3">
        <v>24248877.370000001</v>
      </c>
      <c r="BP68" s="3">
        <v>24023051.030000001</v>
      </c>
      <c r="BQ68" s="3">
        <v>1176906.74</v>
      </c>
      <c r="BR68" s="3">
        <v>1622500400</v>
      </c>
      <c r="BS68" s="3">
        <v>7523579.0619999999</v>
      </c>
      <c r="BT68" s="3">
        <v>412961931.89999998</v>
      </c>
      <c r="BU68" s="3">
        <v>50522732.340000004</v>
      </c>
      <c r="BV68" s="3">
        <v>3085200.93</v>
      </c>
      <c r="BW68" s="3">
        <v>274684.28080000001</v>
      </c>
      <c r="BX68" s="3">
        <v>11203.056860000001</v>
      </c>
      <c r="BY68" s="3">
        <v>2857316.4249999998</v>
      </c>
      <c r="BZ68" s="3">
        <v>2940968.1</v>
      </c>
      <c r="CA68" s="3">
        <v>3550827.6189999999</v>
      </c>
      <c r="CB68" s="3">
        <v>1974552.6340000001</v>
      </c>
      <c r="CC68" s="3">
        <v>36350238.649999999</v>
      </c>
      <c r="CD68" s="3">
        <v>78071944.370000005</v>
      </c>
      <c r="CE68" s="3">
        <v>667337213.79999995</v>
      </c>
      <c r="CF68" s="3">
        <v>622030617.29999995</v>
      </c>
      <c r="CG68" s="3">
        <v>11405257.720000001</v>
      </c>
      <c r="CH68" s="3">
        <v>2964113.3489999999</v>
      </c>
      <c r="CI68" s="3">
        <v>11178787.33</v>
      </c>
      <c r="CJ68" s="3">
        <v>870709570.60000002</v>
      </c>
      <c r="CK68" s="3">
        <v>2305127109</v>
      </c>
      <c r="CL68" s="3">
        <v>9198298.2359999996</v>
      </c>
      <c r="CM68" s="3">
        <v>897648.57270000002</v>
      </c>
      <c r="CN68" s="3">
        <v>100154403.5</v>
      </c>
      <c r="CO68" s="3">
        <v>1716175.8060000001</v>
      </c>
      <c r="CP68" s="3">
        <v>479926275.60000002</v>
      </c>
      <c r="CQ68" s="3">
        <v>5956474.2769999998</v>
      </c>
      <c r="CR68" s="3">
        <v>3307731.4819999998</v>
      </c>
      <c r="CS68" s="3">
        <v>38627447.890000001</v>
      </c>
      <c r="CT68" s="3">
        <v>1325265.2560000001</v>
      </c>
      <c r="CU68" s="3">
        <v>45056520</v>
      </c>
      <c r="CV68" s="3">
        <v>6378306.9699999997</v>
      </c>
      <c r="CW68" s="3">
        <v>133867499.40000001</v>
      </c>
      <c r="CX68" s="3">
        <v>50583214.259999998</v>
      </c>
      <c r="CY68" s="3">
        <v>271995425.39999998</v>
      </c>
      <c r="CZ68" s="3">
        <v>2082967191</v>
      </c>
      <c r="DA68" s="3">
        <v>190201268.40000001</v>
      </c>
      <c r="DB68" s="3">
        <v>172831852.59999999</v>
      </c>
      <c r="DC68" s="3">
        <v>4275301.2690000003</v>
      </c>
      <c r="DD68" s="3">
        <v>151717216</v>
      </c>
      <c r="DE68" s="3">
        <v>6747933.1469999999</v>
      </c>
      <c r="DF68" s="3">
        <v>41525905.420000002</v>
      </c>
    </row>
    <row r="69" spans="1:110" ht="15" customHeight="1" x14ac:dyDescent="0.2">
      <c r="A69" s="3" t="s">
        <v>476</v>
      </c>
      <c r="B69" s="3" t="s">
        <v>447</v>
      </c>
      <c r="C69" s="3" t="s">
        <v>7</v>
      </c>
      <c r="D69" s="3">
        <v>7</v>
      </c>
      <c r="E69" s="3" t="s">
        <v>477</v>
      </c>
      <c r="F69" s="3">
        <v>1</v>
      </c>
      <c r="G69" s="3" t="s">
        <v>46</v>
      </c>
      <c r="H69" s="3" t="s">
        <v>54</v>
      </c>
      <c r="I69" s="3">
        <v>-1.553774958</v>
      </c>
      <c r="J69" s="3">
        <v>0.91564665700000003</v>
      </c>
      <c r="K69">
        <v>1.0861873559999999</v>
      </c>
      <c r="L69" s="3">
        <f t="shared" si="1"/>
        <v>1.553774958</v>
      </c>
      <c r="M69" s="3">
        <v>-1.0194359989999999</v>
      </c>
      <c r="N69" s="3">
        <v>-3.8401718040000001</v>
      </c>
      <c r="O69" s="3">
        <v>-3.608525561</v>
      </c>
      <c r="P69" s="3">
        <v>-0.33008652700000002</v>
      </c>
      <c r="Q69" s="3">
        <v>-0.12454583499999999</v>
      </c>
      <c r="R69" s="3">
        <v>-3.4505224879999998</v>
      </c>
      <c r="S69" s="3">
        <v>4.8513932659999996</v>
      </c>
      <c r="T69" s="3">
        <v>2.4227075490000001</v>
      </c>
      <c r="U69" s="3">
        <v>-4.3917084199999996</v>
      </c>
      <c r="V69" s="3">
        <v>0.63406607000000004</v>
      </c>
      <c r="W69" s="3">
        <v>-0.94600558199999996</v>
      </c>
      <c r="X69" s="3">
        <v>-0.19006990500000001</v>
      </c>
      <c r="Y69" s="3">
        <v>0.21091889599999999</v>
      </c>
      <c r="Z69" s="3">
        <v>-1.704788118</v>
      </c>
      <c r="AA69" s="3">
        <v>-0.51032083800000005</v>
      </c>
      <c r="AB69" s="3">
        <v>1.3466477189999999</v>
      </c>
      <c r="AC69" s="3">
        <v>0.81024501299999996</v>
      </c>
      <c r="AD69" s="3">
        <v>0.164059553</v>
      </c>
      <c r="AE69" s="3">
        <v>-0.23404861800000001</v>
      </c>
      <c r="AF69" s="3">
        <v>-0.44911740999999999</v>
      </c>
      <c r="AG69" s="3">
        <v>0.153241028</v>
      </c>
      <c r="AH69" s="3">
        <v>-0.12487088</v>
      </c>
      <c r="AI69" s="3">
        <v>0.33733643600000002</v>
      </c>
      <c r="AJ69" s="3">
        <v>0.59040367599999999</v>
      </c>
      <c r="AK69" s="3">
        <v>0.50907448799999999</v>
      </c>
      <c r="AL69" s="3">
        <v>0.17247462899999999</v>
      </c>
      <c r="AM69" s="3">
        <v>-0.20046592099999999</v>
      </c>
      <c r="AN69" s="3">
        <v>-0.203424828</v>
      </c>
      <c r="AO69" s="3">
        <v>0.28389069</v>
      </c>
      <c r="AP69" s="3">
        <v>0.45638866900000002</v>
      </c>
      <c r="AQ69" s="3">
        <v>-0.19398859099999999</v>
      </c>
      <c r="AR69" s="3">
        <v>0.18824495499999999</v>
      </c>
      <c r="AS69" s="3">
        <v>-8.4967591999999995E-2</v>
      </c>
      <c r="AT69" s="3">
        <v>-0.112600797</v>
      </c>
      <c r="AU69" s="3">
        <v>-0.21248858700000001</v>
      </c>
      <c r="AV69" s="3">
        <v>-7.8541033999999996E-2</v>
      </c>
      <c r="AW69" s="3">
        <v>-0.32102546999999998</v>
      </c>
      <c r="AX69" s="3">
        <v>-0.13667961000000001</v>
      </c>
      <c r="AY69" s="3">
        <v>-6.0508675999999997E-2</v>
      </c>
      <c r="AZ69" s="3">
        <v>9.7270552999999996E-2</v>
      </c>
      <c r="BA69" s="3">
        <v>-6.6336833999999997E-2</v>
      </c>
      <c r="BB69" s="3">
        <v>-6.2954285999999998E-2</v>
      </c>
      <c r="BC69" s="3">
        <v>1.6973782E-2</v>
      </c>
      <c r="BD69" s="3">
        <v>-4.6978319999999997E-2</v>
      </c>
      <c r="BE69" s="3">
        <v>3.6398911999999999E-2</v>
      </c>
      <c r="BF69" s="3">
        <v>9.8379999999999995E-4</v>
      </c>
      <c r="BG69" s="3">
        <v>-4.9957979E-2</v>
      </c>
      <c r="BH69" s="3">
        <v>-1.9546634E-2</v>
      </c>
      <c r="BI69" s="3">
        <v>-1.8502943000000001E-2</v>
      </c>
      <c r="BJ69" s="3">
        <v>22176481.239999998</v>
      </c>
      <c r="BK69" s="3">
        <v>20196889.640000001</v>
      </c>
      <c r="BL69" s="3">
        <v>16839189.300000001</v>
      </c>
      <c r="BM69" s="3">
        <v>187977019.90000001</v>
      </c>
      <c r="BN69" s="3">
        <v>15988645.789999999</v>
      </c>
      <c r="BO69" s="3">
        <v>19662631.43</v>
      </c>
      <c r="BP69" s="3">
        <v>20158224.399999999</v>
      </c>
      <c r="BQ69" s="3">
        <v>961259.32039999997</v>
      </c>
      <c r="BR69" s="3">
        <v>1210364116</v>
      </c>
      <c r="BS69" s="3">
        <v>4543198.1749999998</v>
      </c>
      <c r="BT69" s="3">
        <v>358042128.39999998</v>
      </c>
      <c r="BU69" s="3">
        <v>38085429.420000002</v>
      </c>
      <c r="BV69" s="3">
        <v>59788758.100000001</v>
      </c>
      <c r="BW69" s="3">
        <v>13541283.4</v>
      </c>
      <c r="BX69" s="3">
        <v>14050.531650000001</v>
      </c>
      <c r="BY69" s="3">
        <v>3592829.4670000002</v>
      </c>
      <c r="BZ69" s="3">
        <v>2715701.4449999998</v>
      </c>
      <c r="CA69" s="3">
        <v>3391154.449</v>
      </c>
      <c r="CB69" s="3">
        <v>1829203.473</v>
      </c>
      <c r="CC69" s="3">
        <v>37053550.490000002</v>
      </c>
      <c r="CD69" s="3">
        <v>84309321.650000006</v>
      </c>
      <c r="CE69" s="3">
        <v>665443793.10000002</v>
      </c>
      <c r="CF69" s="3">
        <v>734105123.39999998</v>
      </c>
      <c r="CG69" s="3">
        <v>767694.73750000005</v>
      </c>
      <c r="CH69" s="3">
        <v>341529.46289999998</v>
      </c>
      <c r="CI69" s="3">
        <v>10745888.890000001</v>
      </c>
      <c r="CJ69" s="3">
        <v>926701425.89999998</v>
      </c>
      <c r="CK69" s="3">
        <v>2679404870</v>
      </c>
      <c r="CL69" s="3">
        <v>18384495.760000002</v>
      </c>
      <c r="CM69" s="3">
        <v>670183.38049999997</v>
      </c>
      <c r="CN69" s="3">
        <v>124240798.7</v>
      </c>
      <c r="CO69" s="3">
        <v>1441139.6329999999</v>
      </c>
      <c r="CP69" s="3">
        <v>477892761.30000001</v>
      </c>
      <c r="CQ69" s="3">
        <v>5452128.3689999999</v>
      </c>
      <c r="CR69" s="3">
        <v>2331605.1290000002</v>
      </c>
      <c r="CS69" s="3">
        <v>30470739.530000001</v>
      </c>
      <c r="CT69" s="3">
        <v>2332142.3369999998</v>
      </c>
      <c r="CU69" s="3">
        <v>120771523.5</v>
      </c>
      <c r="CV69" s="3">
        <v>11293128.550000001</v>
      </c>
      <c r="CW69" s="3">
        <v>160181184</v>
      </c>
      <c r="CX69" s="3">
        <v>59399329.049999997</v>
      </c>
      <c r="CY69" s="3">
        <v>304585904</v>
      </c>
      <c r="CZ69" s="3">
        <v>1954964848</v>
      </c>
      <c r="DA69" s="3">
        <v>178495085.59999999</v>
      </c>
      <c r="DB69" s="3">
        <v>201482406.80000001</v>
      </c>
      <c r="DC69" s="3">
        <v>3737838.9939999999</v>
      </c>
      <c r="DD69" s="3">
        <v>209951697.90000001</v>
      </c>
      <c r="DE69" s="3">
        <v>10953270.609999999</v>
      </c>
      <c r="DF69" s="3">
        <v>39828770.329999998</v>
      </c>
    </row>
    <row r="70" spans="1:110" ht="15" customHeight="1" x14ac:dyDescent="0.2">
      <c r="A70" s="3" t="s">
        <v>478</v>
      </c>
      <c r="B70" s="3" t="s">
        <v>447</v>
      </c>
      <c r="C70" s="3" t="s">
        <v>7</v>
      </c>
      <c r="D70" s="3">
        <v>7</v>
      </c>
      <c r="E70" s="3" t="s">
        <v>477</v>
      </c>
      <c r="F70" s="3">
        <v>2</v>
      </c>
      <c r="G70" s="3" t="s">
        <v>51</v>
      </c>
      <c r="H70" s="3" t="s">
        <v>64</v>
      </c>
      <c r="I70" s="3">
        <v>-1.2217334689999999</v>
      </c>
      <c r="J70" s="3">
        <v>-0.397034791</v>
      </c>
      <c r="K70">
        <v>0.27635207499999997</v>
      </c>
      <c r="L70" s="3">
        <f t="shared" si="1"/>
        <v>1.2217334689999999</v>
      </c>
      <c r="M70" s="3">
        <v>-0.14079892799999999</v>
      </c>
      <c r="N70" s="3">
        <v>-2.4559149730000001</v>
      </c>
      <c r="O70" s="3">
        <v>-1.9916972740000001</v>
      </c>
      <c r="P70" s="3">
        <v>0.37527041900000002</v>
      </c>
      <c r="Q70" s="3">
        <v>0.46545389399999998</v>
      </c>
      <c r="R70" s="3">
        <v>-0.67489711399999996</v>
      </c>
      <c r="S70" s="3">
        <v>-1.900281552</v>
      </c>
      <c r="T70" s="3">
        <v>1.0531134170000001</v>
      </c>
      <c r="U70" s="3">
        <v>1.603011881</v>
      </c>
      <c r="V70" s="3">
        <v>-0.16935978400000001</v>
      </c>
      <c r="W70" s="3">
        <v>-0.35027418700000001</v>
      </c>
      <c r="X70" s="3">
        <v>0.16502838</v>
      </c>
      <c r="Y70" s="3">
        <v>-0.53966407299999997</v>
      </c>
      <c r="Z70" s="3">
        <v>-0.63159153000000001</v>
      </c>
      <c r="AA70" s="3">
        <v>1.1342053569999999</v>
      </c>
      <c r="AB70" s="3">
        <v>0.44548950799999998</v>
      </c>
      <c r="AC70" s="3">
        <v>0.55605144299999998</v>
      </c>
      <c r="AD70" s="3">
        <v>-0.54468095500000002</v>
      </c>
      <c r="AE70" s="3">
        <v>-0.58474095400000003</v>
      </c>
      <c r="AF70" s="3">
        <v>-0.326383217</v>
      </c>
      <c r="AG70" s="3">
        <v>-4.0002090999999997E-2</v>
      </c>
      <c r="AH70" s="3">
        <v>0.275408808</v>
      </c>
      <c r="AI70" s="3">
        <v>0.139395398</v>
      </c>
      <c r="AJ70" s="3">
        <v>0.26780474399999998</v>
      </c>
      <c r="AK70" s="3">
        <v>0.39958866300000001</v>
      </c>
      <c r="AL70" s="3">
        <v>-0.177767013</v>
      </c>
      <c r="AM70" s="3">
        <v>-7.3907248999999994E-2</v>
      </c>
      <c r="AN70" s="3">
        <v>0.24379873099999999</v>
      </c>
      <c r="AO70" s="3">
        <v>-0.22110722199999999</v>
      </c>
      <c r="AP70" s="3">
        <v>-3.2653878999999997E-2</v>
      </c>
      <c r="AQ70" s="3">
        <v>0.158948907</v>
      </c>
      <c r="AR70" s="3">
        <v>-0.24613745400000001</v>
      </c>
      <c r="AS70" s="3">
        <v>0.31857295699999999</v>
      </c>
      <c r="AT70" s="3">
        <v>0.104192434</v>
      </c>
      <c r="AU70" s="3">
        <v>-3.6315016999999998E-2</v>
      </c>
      <c r="AV70" s="3">
        <v>-4.5488516E-2</v>
      </c>
      <c r="AW70" s="3">
        <v>0.180284111</v>
      </c>
      <c r="AX70" s="3">
        <v>2.2448676000000001E-2</v>
      </c>
      <c r="AY70" s="3">
        <v>-9.8732950000000007E-3</v>
      </c>
      <c r="AZ70" s="3">
        <v>9.4468257E-2</v>
      </c>
      <c r="BA70" s="3">
        <v>3.4605882999999997E-2</v>
      </c>
      <c r="BB70" s="3">
        <v>-5.5797600000000003E-2</v>
      </c>
      <c r="BC70" s="3">
        <v>-9.9996429999999997E-2</v>
      </c>
      <c r="BD70" s="3">
        <v>-1.7120476999999999E-2</v>
      </c>
      <c r="BE70" s="3">
        <v>-6.1457356999999997E-2</v>
      </c>
      <c r="BF70" s="3">
        <v>6.050643E-2</v>
      </c>
      <c r="BG70" s="3">
        <v>-6.2396350000000003E-3</v>
      </c>
      <c r="BH70" s="3">
        <v>-2.7691654999999999E-2</v>
      </c>
      <c r="BI70" s="3">
        <v>-4.6256389000000002E-2</v>
      </c>
      <c r="BJ70" s="3">
        <v>19674421.75</v>
      </c>
      <c r="BK70" s="3">
        <v>19158872.670000002</v>
      </c>
      <c r="BL70" s="3">
        <v>8730741.2609999999</v>
      </c>
      <c r="BM70" s="3">
        <v>171689880.80000001</v>
      </c>
      <c r="BN70" s="3">
        <v>11809383.43</v>
      </c>
      <c r="BO70" s="3">
        <v>27167626.280000001</v>
      </c>
      <c r="BP70" s="3">
        <v>25909668.41</v>
      </c>
      <c r="BQ70" s="3">
        <v>1119224.8810000001</v>
      </c>
      <c r="BR70" s="3">
        <v>1561974436</v>
      </c>
      <c r="BS70" s="3">
        <v>23619277.899999999</v>
      </c>
      <c r="BT70" s="3">
        <v>440843893</v>
      </c>
      <c r="BU70" s="3">
        <v>53147682.420000002</v>
      </c>
      <c r="BV70" s="3">
        <v>3614952.852</v>
      </c>
      <c r="BW70" s="3">
        <v>785594.43850000005</v>
      </c>
      <c r="BX70" s="3">
        <v>6759.277642</v>
      </c>
      <c r="BY70" s="3">
        <v>1193616.912</v>
      </c>
      <c r="BZ70" s="3">
        <v>2635439.5079999999</v>
      </c>
      <c r="CA70" s="3">
        <v>5070973.7290000003</v>
      </c>
      <c r="CB70" s="3">
        <v>1888416.0530000001</v>
      </c>
      <c r="CC70" s="3">
        <v>37224239.090000004</v>
      </c>
      <c r="CD70" s="3">
        <v>109894397.09999999</v>
      </c>
      <c r="CE70" s="3">
        <v>693984475.39999998</v>
      </c>
      <c r="CF70" s="3">
        <v>700128997.70000005</v>
      </c>
      <c r="CG70" s="3">
        <v>11160439.17</v>
      </c>
      <c r="CH70" s="3">
        <v>3296769.3560000001</v>
      </c>
      <c r="CI70" s="3">
        <v>9903295.1209999993</v>
      </c>
      <c r="CJ70" s="3">
        <v>900469559.79999995</v>
      </c>
      <c r="CK70" s="3">
        <v>2627030768</v>
      </c>
      <c r="CL70" s="3">
        <v>2784170.0780000002</v>
      </c>
      <c r="CM70" s="3">
        <v>1208825.1159999999</v>
      </c>
      <c r="CN70" s="3">
        <v>121577054.3</v>
      </c>
      <c r="CO70" s="3">
        <v>1767243.298</v>
      </c>
      <c r="CP70" s="3">
        <v>505606001.39999998</v>
      </c>
      <c r="CQ70" s="3">
        <v>7231667.8959999997</v>
      </c>
      <c r="CR70" s="3">
        <v>2960877.9619999998</v>
      </c>
      <c r="CS70" s="3">
        <v>38028877.969999999</v>
      </c>
      <c r="CT70" s="3">
        <v>1121706.523</v>
      </c>
      <c r="CU70" s="3">
        <v>44812088.369999997</v>
      </c>
      <c r="CV70" s="3">
        <v>7503027.1359999999</v>
      </c>
      <c r="CW70" s="3">
        <v>139561315.80000001</v>
      </c>
      <c r="CX70" s="3">
        <v>51195587.030000001</v>
      </c>
      <c r="CY70" s="3">
        <v>282901297.69999999</v>
      </c>
      <c r="CZ70" s="3">
        <v>2027136732</v>
      </c>
      <c r="DA70" s="3">
        <v>199359765.5</v>
      </c>
      <c r="DB70" s="3">
        <v>213769815.19999999</v>
      </c>
      <c r="DC70" s="3">
        <v>4973773.2010000004</v>
      </c>
      <c r="DD70" s="3">
        <v>167215827.30000001</v>
      </c>
      <c r="DE70" s="3">
        <v>202621163.59999999</v>
      </c>
      <c r="DF70" s="3">
        <v>40727953.75</v>
      </c>
    </row>
    <row r="71" spans="1:110" ht="15" customHeight="1" x14ac:dyDescent="0.2">
      <c r="A71" s="3" t="s">
        <v>479</v>
      </c>
      <c r="B71" s="3" t="s">
        <v>447</v>
      </c>
      <c r="C71" s="3" t="s">
        <v>7</v>
      </c>
      <c r="D71" s="3">
        <v>9</v>
      </c>
      <c r="E71" s="3" t="s">
        <v>480</v>
      </c>
      <c r="F71" s="3">
        <v>1</v>
      </c>
      <c r="G71" s="3" t="s">
        <v>51</v>
      </c>
      <c r="H71" s="3" t="s">
        <v>54</v>
      </c>
      <c r="I71" s="3">
        <v>-2.4678362150000002</v>
      </c>
      <c r="J71" s="3">
        <v>0.13690660599999999</v>
      </c>
      <c r="K71">
        <v>0.49344363299999999</v>
      </c>
      <c r="L71" s="3">
        <f t="shared" si="1"/>
        <v>2.4678362150000002</v>
      </c>
      <c r="M71" s="3">
        <v>-2.1869997589999999</v>
      </c>
      <c r="N71" s="3">
        <v>-4.5982016200000002</v>
      </c>
      <c r="O71" s="3">
        <v>-1.0034128840000001</v>
      </c>
      <c r="P71" s="3">
        <v>-1.3893786999999999E-2</v>
      </c>
      <c r="Q71" s="3">
        <v>0.87499574000000002</v>
      </c>
      <c r="R71" s="3">
        <v>-0.55813336300000005</v>
      </c>
      <c r="S71" s="3">
        <v>-0.42694885399999999</v>
      </c>
      <c r="T71" s="3">
        <v>1.5452772400000001</v>
      </c>
      <c r="U71" s="3">
        <v>-0.23309296199999999</v>
      </c>
      <c r="V71" s="3">
        <v>-0.456221288</v>
      </c>
      <c r="W71" s="3">
        <v>-1.7716819999999999E-3</v>
      </c>
      <c r="X71" s="3">
        <v>-0.42564734700000001</v>
      </c>
      <c r="Y71" s="3">
        <v>1.3321215689999999</v>
      </c>
      <c r="Z71" s="3">
        <v>0.43588180900000001</v>
      </c>
      <c r="AA71" s="3">
        <v>-0.490101169</v>
      </c>
      <c r="AB71" s="3">
        <v>-0.39902362600000002</v>
      </c>
      <c r="AC71" s="3">
        <v>0.77200480199999999</v>
      </c>
      <c r="AD71" s="3">
        <v>0.12433353799999999</v>
      </c>
      <c r="AE71" s="3">
        <v>8.4286670000000008E-3</v>
      </c>
      <c r="AF71" s="3">
        <v>0.32786751400000003</v>
      </c>
      <c r="AG71" s="3">
        <v>-0.50477435800000003</v>
      </c>
      <c r="AH71" s="3">
        <v>1.173476417</v>
      </c>
      <c r="AI71" s="3">
        <v>-0.51773954700000002</v>
      </c>
      <c r="AJ71" s="3">
        <v>-0.153700791</v>
      </c>
      <c r="AK71" s="3">
        <v>0.66636431299999999</v>
      </c>
      <c r="AL71" s="3">
        <v>-0.60569348899999997</v>
      </c>
      <c r="AM71" s="3">
        <v>0.65659876699999997</v>
      </c>
      <c r="AN71" s="3">
        <v>0.31005814900000001</v>
      </c>
      <c r="AO71" s="3">
        <v>7.8806441000000005E-2</v>
      </c>
      <c r="AP71" s="3">
        <v>0.44310517500000002</v>
      </c>
      <c r="AQ71" s="3">
        <v>4.7209665999999997E-2</v>
      </c>
      <c r="AR71" s="3">
        <v>-0.320436797</v>
      </c>
      <c r="AS71" s="3">
        <v>0.44094166699999998</v>
      </c>
      <c r="AT71" s="3">
        <v>0.23430282699999999</v>
      </c>
      <c r="AU71" s="3">
        <v>1.9596966E-2</v>
      </c>
      <c r="AV71" s="3">
        <v>-0.160226328</v>
      </c>
      <c r="AW71" s="3">
        <v>0.22267642100000001</v>
      </c>
      <c r="AX71" s="3">
        <v>-9.711819E-3</v>
      </c>
      <c r="AY71" s="3">
        <v>9.8453940000000004E-2</v>
      </c>
      <c r="AZ71" s="3">
        <v>-6.4855496999999998E-2</v>
      </c>
      <c r="BA71" s="3">
        <v>9.1697028999999999E-2</v>
      </c>
      <c r="BB71" s="3">
        <v>1.269141E-2</v>
      </c>
      <c r="BC71" s="3">
        <v>2.7910536E-2</v>
      </c>
      <c r="BD71" s="3">
        <v>6.1665967000000002E-2</v>
      </c>
      <c r="BE71" s="3">
        <v>-7.7430607999999998E-2</v>
      </c>
      <c r="BF71" s="3">
        <v>-8.4249897000000004E-2</v>
      </c>
      <c r="BG71" s="3">
        <v>-1.8881381999999999E-2</v>
      </c>
      <c r="BH71" s="3">
        <v>-8.6319489999999999E-3</v>
      </c>
      <c r="BI71" s="3">
        <v>-1.0484669E-2</v>
      </c>
      <c r="BJ71" s="3">
        <v>22866021.350000001</v>
      </c>
      <c r="BK71" s="3">
        <v>25946440.829999998</v>
      </c>
      <c r="BL71" s="3">
        <v>12232919.58</v>
      </c>
      <c r="BM71" s="3">
        <v>208197331.19999999</v>
      </c>
      <c r="BN71" s="3">
        <v>17731533.66</v>
      </c>
      <c r="BO71" s="3">
        <v>31027031.629999999</v>
      </c>
      <c r="BP71" s="3">
        <v>31047346.600000001</v>
      </c>
      <c r="BQ71" s="3">
        <v>1468945.76</v>
      </c>
      <c r="BR71" s="3">
        <v>1564934964</v>
      </c>
      <c r="BS71" s="3">
        <v>7771525.7259999998</v>
      </c>
      <c r="BT71" s="3">
        <v>411889489.5</v>
      </c>
      <c r="BU71" s="3">
        <v>55744008.460000001</v>
      </c>
      <c r="BV71" s="3">
        <v>7993627.5609999998</v>
      </c>
      <c r="BW71" s="3">
        <v>1803483.402</v>
      </c>
      <c r="BX71" s="3">
        <v>11434.69973</v>
      </c>
      <c r="BY71" s="3">
        <v>4216664.8770000003</v>
      </c>
      <c r="BZ71" s="3">
        <v>3669253.0359999998</v>
      </c>
      <c r="CA71" s="3">
        <v>4685568.62</v>
      </c>
      <c r="CB71" s="3">
        <v>4503448.2690000003</v>
      </c>
      <c r="CC71" s="3">
        <v>32080078.859999999</v>
      </c>
      <c r="CD71" s="3">
        <v>144689730.19999999</v>
      </c>
      <c r="CE71" s="3">
        <v>861415246.79999995</v>
      </c>
      <c r="CF71" s="3">
        <v>913347295.5</v>
      </c>
      <c r="CG71" s="3">
        <v>299749.01559999998</v>
      </c>
      <c r="CH71" s="3">
        <v>387573.57439999998</v>
      </c>
      <c r="CI71" s="3">
        <v>11778651.529999999</v>
      </c>
      <c r="CJ71" s="3">
        <v>1119368805</v>
      </c>
      <c r="CK71" s="3">
        <v>2823329248</v>
      </c>
      <c r="CL71" s="3">
        <v>12759016.08</v>
      </c>
      <c r="CM71" s="3">
        <v>579185.05370000005</v>
      </c>
      <c r="CN71" s="3">
        <v>145700276</v>
      </c>
      <c r="CO71" s="3">
        <v>2236467.12</v>
      </c>
      <c r="CP71" s="3">
        <v>597906770.79999995</v>
      </c>
      <c r="CQ71" s="3">
        <v>8381728.6299999999</v>
      </c>
      <c r="CR71" s="3">
        <v>3429641.7140000002</v>
      </c>
      <c r="CS71" s="3">
        <v>42122981.899999999</v>
      </c>
      <c r="CT71" s="3">
        <v>2456625.301</v>
      </c>
      <c r="CU71" s="3">
        <v>40823876.060000002</v>
      </c>
      <c r="CV71" s="3">
        <v>9257430.4800000004</v>
      </c>
      <c r="CW71" s="3">
        <v>132026031.8</v>
      </c>
      <c r="CX71" s="3">
        <v>50136859.549999997</v>
      </c>
      <c r="CY71" s="3">
        <v>312719581.5</v>
      </c>
      <c r="CZ71" s="3">
        <v>2218010171</v>
      </c>
      <c r="DA71" s="3">
        <v>175820263.59999999</v>
      </c>
      <c r="DB71" s="3">
        <v>184467516.19999999</v>
      </c>
      <c r="DC71" s="3">
        <v>4530444.8739999998</v>
      </c>
      <c r="DD71" s="3">
        <v>240851182.30000001</v>
      </c>
      <c r="DE71" s="3">
        <v>44494705.240000002</v>
      </c>
      <c r="DF71" s="3">
        <v>39615133.619999997</v>
      </c>
    </row>
    <row r="72" spans="1:110" ht="15" customHeight="1" x14ac:dyDescent="0.2">
      <c r="A72" s="3" t="s">
        <v>481</v>
      </c>
      <c r="B72" s="3" t="s">
        <v>447</v>
      </c>
      <c r="C72" s="3" t="s">
        <v>7</v>
      </c>
      <c r="D72" s="3">
        <v>9</v>
      </c>
      <c r="E72" s="3" t="s">
        <v>480</v>
      </c>
      <c r="F72" s="3">
        <v>2</v>
      </c>
      <c r="G72" s="3" t="s">
        <v>46</v>
      </c>
      <c r="H72" s="3" t="s">
        <v>64</v>
      </c>
      <c r="I72" s="3">
        <v>-1.681999107</v>
      </c>
      <c r="J72" s="3">
        <v>-2.0085092310000001</v>
      </c>
      <c r="K72">
        <v>2.4024961000000001E-2</v>
      </c>
      <c r="L72" s="3">
        <f t="shared" si="1"/>
        <v>1.681999107</v>
      </c>
      <c r="M72" s="3">
        <v>0.47248610099999999</v>
      </c>
      <c r="N72" s="3">
        <v>-1.586117827</v>
      </c>
      <c r="O72" s="3">
        <v>-0.40039623600000002</v>
      </c>
      <c r="P72" s="3">
        <v>-7.3418459000000005E-2</v>
      </c>
      <c r="Q72" s="3">
        <v>1.5567712819999999</v>
      </c>
      <c r="R72" s="3">
        <v>0.71554665699999997</v>
      </c>
      <c r="S72" s="3">
        <v>-2.079537228</v>
      </c>
      <c r="T72" s="3">
        <v>1.8041890089999999</v>
      </c>
      <c r="U72" s="3">
        <v>1.3971883169999999</v>
      </c>
      <c r="V72" s="3">
        <v>1.3404847470000001</v>
      </c>
      <c r="W72" s="3">
        <v>-0.55414330700000003</v>
      </c>
      <c r="X72" s="3">
        <v>0.794125941</v>
      </c>
      <c r="Y72" s="3">
        <v>-1.1564544619999999</v>
      </c>
      <c r="Z72" s="3">
        <v>-1.0423551579999999</v>
      </c>
      <c r="AA72" s="3">
        <v>0.86937258100000003</v>
      </c>
      <c r="AB72" s="3">
        <v>1.4523595789999999</v>
      </c>
      <c r="AC72" s="3">
        <v>-0.87901574900000001</v>
      </c>
      <c r="AD72" s="3">
        <v>8.2154077000000006E-2</v>
      </c>
      <c r="AE72" s="3">
        <v>-7.2261601999999994E-2</v>
      </c>
      <c r="AF72" s="3">
        <v>0.664624153</v>
      </c>
      <c r="AG72" s="3">
        <v>-0.533815661</v>
      </c>
      <c r="AH72" s="3">
        <v>0.94432128900000001</v>
      </c>
      <c r="AI72" s="3">
        <v>0.86498119600000001</v>
      </c>
      <c r="AJ72" s="3">
        <v>0.101525162</v>
      </c>
      <c r="AK72" s="3">
        <v>0.43400115099999997</v>
      </c>
      <c r="AL72" s="3">
        <v>-0.34729121600000001</v>
      </c>
      <c r="AM72" s="3">
        <v>-0.46528825899999998</v>
      </c>
      <c r="AN72" s="3">
        <v>-0.36379409099999999</v>
      </c>
      <c r="AO72" s="3">
        <v>0.23506435000000001</v>
      </c>
      <c r="AP72" s="3">
        <v>0.18122601399999999</v>
      </c>
      <c r="AQ72" s="3">
        <v>0.38238302200000002</v>
      </c>
      <c r="AR72" s="3">
        <v>-8.5965778000000007E-2</v>
      </c>
      <c r="AS72" s="3">
        <v>7.6637073E-2</v>
      </c>
      <c r="AT72" s="3">
        <v>4.5890142000000002E-2</v>
      </c>
      <c r="AU72" s="3">
        <v>0.137676939</v>
      </c>
      <c r="AV72" s="3">
        <v>-8.7893165999999995E-2</v>
      </c>
      <c r="AW72" s="3">
        <v>-0.161084694</v>
      </c>
      <c r="AX72" s="3">
        <v>3.0897253E-2</v>
      </c>
      <c r="AY72" s="3">
        <v>0.12873816299999999</v>
      </c>
      <c r="AZ72" s="3">
        <v>-6.4419260000000006E-2</v>
      </c>
      <c r="BA72" s="3">
        <v>4.3405332999999997E-2</v>
      </c>
      <c r="BB72" s="3">
        <v>5.2257764999999998E-2</v>
      </c>
      <c r="BC72" s="3">
        <v>-2.4792634000000001E-2</v>
      </c>
      <c r="BD72" s="3">
        <v>0.17746256199999999</v>
      </c>
      <c r="BE72" s="3">
        <v>3.9463791999999998E-2</v>
      </c>
      <c r="BF72" s="3">
        <v>1.824839E-2</v>
      </c>
      <c r="BG72" s="3">
        <v>3.0783503E-2</v>
      </c>
      <c r="BH72" s="3">
        <v>-1.4947758E-2</v>
      </c>
      <c r="BI72" s="3">
        <v>2.6531638999999999E-2</v>
      </c>
      <c r="BJ72" s="3">
        <v>17887715.789999999</v>
      </c>
      <c r="BK72" s="3">
        <v>20926447.48</v>
      </c>
      <c r="BL72" s="3">
        <v>2713742.173</v>
      </c>
      <c r="BM72" s="3">
        <v>174105980.19999999</v>
      </c>
      <c r="BN72" s="3">
        <v>12504110.09</v>
      </c>
      <c r="BO72" s="3">
        <v>26789130.539999999</v>
      </c>
      <c r="BP72" s="3">
        <v>27053829.149999999</v>
      </c>
      <c r="BQ72" s="3">
        <v>1273459.2609999999</v>
      </c>
      <c r="BR72" s="3">
        <v>1747442868</v>
      </c>
      <c r="BS72" s="3">
        <v>29236663.370000001</v>
      </c>
      <c r="BT72" s="3">
        <v>378677599.19999999</v>
      </c>
      <c r="BU72" s="3">
        <v>57029722.159999996</v>
      </c>
      <c r="BV72" s="3">
        <v>3879329.392</v>
      </c>
      <c r="BW72" s="3">
        <v>623177.72939999995</v>
      </c>
      <c r="BX72" s="3">
        <v>7048.0412189999997</v>
      </c>
      <c r="BY72" s="3">
        <v>1145878.4839999999</v>
      </c>
      <c r="BZ72" s="3">
        <v>482091.64730000001</v>
      </c>
      <c r="CA72" s="3">
        <v>3307097.818</v>
      </c>
      <c r="CB72" s="3">
        <v>1392453.335</v>
      </c>
      <c r="CC72" s="3">
        <v>42389834.159999996</v>
      </c>
      <c r="CD72" s="3">
        <v>114244551.59999999</v>
      </c>
      <c r="CE72" s="3">
        <v>671489686.20000005</v>
      </c>
      <c r="CF72" s="3">
        <v>698630959.39999998</v>
      </c>
      <c r="CG72" s="3">
        <v>10367778.52</v>
      </c>
      <c r="CH72" s="3">
        <v>3521877.1349999998</v>
      </c>
      <c r="CI72" s="3">
        <v>10188535.92</v>
      </c>
      <c r="CJ72" s="3">
        <v>1025019260</v>
      </c>
      <c r="CK72" s="3">
        <v>2430067009</v>
      </c>
      <c r="CL72" s="3">
        <v>4039479.8330000001</v>
      </c>
      <c r="CM72" s="3">
        <v>1545650.348</v>
      </c>
      <c r="CN72" s="3">
        <v>128613372.8</v>
      </c>
      <c r="CO72" s="3">
        <v>2039962.7209999999</v>
      </c>
      <c r="CP72" s="3">
        <v>573556688.39999998</v>
      </c>
      <c r="CQ72" s="3">
        <v>8204827.6629999997</v>
      </c>
      <c r="CR72" s="3">
        <v>2187583.6069999998</v>
      </c>
      <c r="CS72" s="3">
        <v>33829127.240000002</v>
      </c>
      <c r="CT72" s="3">
        <v>1526546.2239999999</v>
      </c>
      <c r="CU72" s="3">
        <v>13988761.25</v>
      </c>
      <c r="CV72" s="3">
        <v>3731600.3829999999</v>
      </c>
      <c r="CW72" s="3">
        <v>78071305.469999999</v>
      </c>
      <c r="CX72" s="3">
        <v>26460521.530000001</v>
      </c>
      <c r="CY72" s="3">
        <v>221682141.19999999</v>
      </c>
      <c r="CZ72" s="3">
        <v>2240385879</v>
      </c>
      <c r="DA72" s="3">
        <v>132536385.90000001</v>
      </c>
      <c r="DB72" s="3">
        <v>139116090.09999999</v>
      </c>
      <c r="DC72" s="3">
        <v>2788126.97</v>
      </c>
      <c r="DD72" s="3">
        <v>166624075.40000001</v>
      </c>
      <c r="DE72" s="3">
        <v>241796277.30000001</v>
      </c>
      <c r="DF72" s="3">
        <v>17589598.02</v>
      </c>
    </row>
  </sheetData>
  <mergeCells count="2">
    <mergeCell ref="M2:BI2"/>
    <mergeCell ref="I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Field_Phenotypes</vt:lpstr>
      <vt:lpstr>GreenHouse_Data</vt:lpstr>
      <vt:lpstr>Poll_Germ Data</vt:lpstr>
      <vt:lpstr>Flav_andTrait_Data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2021-04-05T13:37:20Z</dcterms:created>
  <dcterms:modified xsi:type="dcterms:W3CDTF">2021-12-01T17:49:10Z</dcterms:modified>
</cp:coreProperties>
</file>