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ecuedu66932-my.sharepoint.com/personal/zhoun_ecu_edu/Documents/ECU/Research/ECU_study23_Emotion_perception/Manuscript/PlosOne/Second revision/"/>
    </mc:Choice>
  </mc:AlternateContent>
  <xr:revisionPtr revIDLastSave="39" documentId="13_ncr:1_{CDEF906E-7A79-4A2C-9A4D-1936707B0568}" xr6:coauthVersionLast="47" xr6:coauthVersionMax="47" xr10:uidLastSave="{6E35E113-3D7A-47AE-9AD8-34D8D6AEE6DA}"/>
  <bookViews>
    <workbookView xWindow="18420" yWindow="492" windowWidth="29448" windowHeight="17256" activeTab="1" xr2:uid="{167458CA-D680-4871-A6D9-F230BF2C8FD3}"/>
  </bookViews>
  <sheets>
    <sheet name="Demographics" sheetId="1" r:id="rId1"/>
    <sheet name="Percent correc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6" i="2"/>
  <c r="AA6" i="2" l="1"/>
  <c r="AA7" i="2"/>
  <c r="AA8" i="2"/>
  <c r="AA9" i="2"/>
  <c r="AA10" i="2"/>
  <c r="AA11" i="2"/>
  <c r="AA12" i="2"/>
  <c r="AA13" i="2"/>
  <c r="AA14" i="2"/>
  <c r="AA17" i="2"/>
  <c r="AA19" i="2"/>
  <c r="AA20" i="2"/>
  <c r="AA21" i="2"/>
  <c r="C18" i="1"/>
  <c r="D18" i="1"/>
  <c r="E18" i="1"/>
  <c r="B18" i="1"/>
</calcChain>
</file>

<file path=xl/sharedStrings.xml><?xml version="1.0" encoding="utf-8"?>
<sst xmlns="http://schemas.openxmlformats.org/spreadsheetml/2006/main" count="173" uniqueCount="67">
  <si>
    <t>Subject #</t>
  </si>
  <si>
    <t>Age at testing</t>
  </si>
  <si>
    <t>Gender</t>
  </si>
  <si>
    <t>Race</t>
  </si>
  <si>
    <t>S1</t>
  </si>
  <si>
    <t>M</t>
  </si>
  <si>
    <t>White</t>
  </si>
  <si>
    <t>S3</t>
  </si>
  <si>
    <t>F</t>
  </si>
  <si>
    <t>S4</t>
  </si>
  <si>
    <t>S7</t>
  </si>
  <si>
    <t>S16</t>
  </si>
  <si>
    <t>S18</t>
  </si>
  <si>
    <t>S19</t>
  </si>
  <si>
    <t>S22</t>
  </si>
  <si>
    <t>Black</t>
  </si>
  <si>
    <t>S25</t>
  </si>
  <si>
    <t>S27</t>
  </si>
  <si>
    <t>S28</t>
  </si>
  <si>
    <t>S30</t>
  </si>
  <si>
    <t>S33</t>
  </si>
  <si>
    <t>S34</t>
  </si>
  <si>
    <t>S35</t>
  </si>
  <si>
    <t>NaN</t>
  </si>
  <si>
    <t>mean</t>
  </si>
  <si>
    <t>S32</t>
  </si>
  <si>
    <t>DB1</t>
  </si>
  <si>
    <t>CJ3</t>
  </si>
  <si>
    <t>NM4</t>
  </si>
  <si>
    <t>SG7</t>
  </si>
  <si>
    <t>TH16</t>
  </si>
  <si>
    <t>SP18</t>
  </si>
  <si>
    <t>FP19</t>
  </si>
  <si>
    <t>DA22</t>
  </si>
  <si>
    <t>KS25</t>
  </si>
  <si>
    <t>DK27</t>
  </si>
  <si>
    <t>KK28</t>
  </si>
  <si>
    <t>CP30</t>
  </si>
  <si>
    <t>RS32</t>
  </si>
  <si>
    <t>PV33</t>
  </si>
  <si>
    <t>BB34</t>
  </si>
  <si>
    <t>BB35</t>
  </si>
  <si>
    <t>Device type</t>
  </si>
  <si>
    <t>1=bilateral</t>
  </si>
  <si>
    <t>2=unilateral</t>
  </si>
  <si>
    <t>3=bimodal</t>
  </si>
  <si>
    <t>Perception of conversation content</t>
  </si>
  <si>
    <t>Perception of speaker intention</t>
  </si>
  <si>
    <t>Literal positive</t>
  </si>
  <si>
    <t>Literal negative</t>
  </si>
  <si>
    <t>Sincere intentions</t>
  </si>
  <si>
    <t>Teasing</t>
  </si>
  <si>
    <t>Sarcasm</t>
  </si>
  <si>
    <t>Audio-only</t>
  </si>
  <si>
    <t>Audio-Visual</t>
  </si>
  <si>
    <t>Audio-visual</t>
  </si>
  <si>
    <t>Implant use (years)</t>
  </si>
  <si>
    <t>Duration of hearing loss (years)</t>
  </si>
  <si>
    <t>Duration of deanfess (year)</t>
  </si>
  <si>
    <t>With context</t>
  </si>
  <si>
    <t>Without context</t>
  </si>
  <si>
    <t>Audio cross conditions</t>
  </si>
  <si>
    <t>Video across conditions</t>
  </si>
  <si>
    <t>Benefit of visual information for intention</t>
  </si>
  <si>
    <t>Benefit of visual information for content</t>
  </si>
  <si>
    <t>insincere intentions</t>
  </si>
  <si>
    <t>Device type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</si>
</sst>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AD355-9A2B-40FB-BAFD-928E1F61890C}">
  <dimension ref="A1:I18"/>
  <sheetViews>
    <sheetView workbookViewId="0">
      <selection activeCell="E28" sqref="E28"/>
    </sheetView>
  </sheetViews>
  <sheetFormatPr defaultRowHeight="14.4" x14ac:dyDescent="0.3"/>
  <sheetData>
    <row r="1" spans="1:9" ht="72" x14ac:dyDescent="0.3">
      <c r="A1" s="1" t="s">
        <v>0</v>
      </c>
      <c r="B1" s="1" t="s">
        <v>1</v>
      </c>
      <c r="C1" s="1" t="s">
        <v>58</v>
      </c>
      <c r="D1" s="1" t="s">
        <v>57</v>
      </c>
      <c r="E1" s="1" t="s">
        <v>56</v>
      </c>
      <c r="F1" s="1" t="s">
        <v>2</v>
      </c>
      <c r="G1" s="1" t="s">
        <v>3</v>
      </c>
      <c r="H1" s="1" t="s">
        <v>42</v>
      </c>
      <c r="I1" s="15" t="s">
        <v>66</v>
      </c>
    </row>
    <row r="2" spans="1:9" x14ac:dyDescent="0.3">
      <c r="A2" s="3" t="s">
        <v>26</v>
      </c>
      <c r="B2">
        <v>79.88055555555556</v>
      </c>
      <c r="C2">
        <v>3.0500000000000003</v>
      </c>
      <c r="D2">
        <v>16.05</v>
      </c>
      <c r="E2">
        <v>14.261111111111113</v>
      </c>
      <c r="F2" t="s">
        <v>5</v>
      </c>
      <c r="G2" t="s">
        <v>6</v>
      </c>
      <c r="H2" s="3">
        <v>1</v>
      </c>
      <c r="I2" t="s">
        <v>43</v>
      </c>
    </row>
    <row r="3" spans="1:9" x14ac:dyDescent="0.3">
      <c r="A3" s="3" t="s">
        <v>27</v>
      </c>
      <c r="B3">
        <v>68.519444444444446</v>
      </c>
      <c r="C3">
        <v>2.5930555555555554</v>
      </c>
      <c r="D3">
        <v>14.593055555555555</v>
      </c>
      <c r="E3">
        <v>13.718055555555555</v>
      </c>
      <c r="F3" t="s">
        <v>8</v>
      </c>
      <c r="G3" t="s">
        <v>6</v>
      </c>
      <c r="H3" s="3">
        <v>1</v>
      </c>
      <c r="I3" t="s">
        <v>44</v>
      </c>
    </row>
    <row r="4" spans="1:9" x14ac:dyDescent="0.3">
      <c r="A4" s="3" t="s">
        <v>28</v>
      </c>
      <c r="B4">
        <v>59.68333333333333</v>
      </c>
      <c r="C4">
        <v>4.5638888888888891</v>
      </c>
      <c r="D4">
        <v>22.383333333333333</v>
      </c>
      <c r="E4">
        <v>7.7472222222222218</v>
      </c>
      <c r="F4" t="s">
        <v>8</v>
      </c>
      <c r="G4" t="s">
        <v>6</v>
      </c>
      <c r="H4" s="3">
        <v>2</v>
      </c>
      <c r="I4" t="s">
        <v>45</v>
      </c>
    </row>
    <row r="5" spans="1:9" x14ac:dyDescent="0.3">
      <c r="A5" s="3" t="s">
        <v>29</v>
      </c>
      <c r="B5">
        <v>73.219444444444449</v>
      </c>
      <c r="C5">
        <v>27.833333333333332</v>
      </c>
      <c r="D5">
        <v>34.833333333333336</v>
      </c>
      <c r="E5">
        <v>8.4777777777777779</v>
      </c>
      <c r="F5" t="s">
        <v>8</v>
      </c>
      <c r="G5" t="s">
        <v>6</v>
      </c>
      <c r="H5" s="3">
        <v>3</v>
      </c>
    </row>
    <row r="6" spans="1:9" x14ac:dyDescent="0.3">
      <c r="A6" s="3" t="s">
        <v>30</v>
      </c>
      <c r="B6">
        <v>57.222222222222221</v>
      </c>
      <c r="C6">
        <v>3.052777777777778</v>
      </c>
      <c r="D6">
        <v>46.052777777777777</v>
      </c>
      <c r="E6">
        <v>11.616666666666667</v>
      </c>
      <c r="F6" t="s">
        <v>5</v>
      </c>
      <c r="G6" t="s">
        <v>6</v>
      </c>
      <c r="H6" s="3">
        <v>1</v>
      </c>
    </row>
    <row r="7" spans="1:9" x14ac:dyDescent="0.3">
      <c r="A7" s="3" t="s">
        <v>31</v>
      </c>
      <c r="B7">
        <v>66.955555555555549</v>
      </c>
      <c r="C7">
        <v>3.6277777777777778</v>
      </c>
      <c r="D7">
        <v>33.62777777777778</v>
      </c>
      <c r="E7">
        <v>4.6833333333333336</v>
      </c>
      <c r="F7" t="s">
        <v>8</v>
      </c>
      <c r="G7" t="s">
        <v>6</v>
      </c>
      <c r="H7" s="3">
        <v>3</v>
      </c>
    </row>
    <row r="8" spans="1:9" x14ac:dyDescent="0.3">
      <c r="A8" s="3" t="s">
        <v>32</v>
      </c>
      <c r="B8">
        <v>72.166666666666671</v>
      </c>
      <c r="C8">
        <v>4.333333333333333</v>
      </c>
      <c r="D8">
        <v>44.333333333333336</v>
      </c>
      <c r="E8">
        <v>11.977777777777778</v>
      </c>
      <c r="F8" t="s">
        <v>8</v>
      </c>
      <c r="G8" t="s">
        <v>6</v>
      </c>
      <c r="H8" s="3">
        <v>2</v>
      </c>
    </row>
    <row r="9" spans="1:9" x14ac:dyDescent="0.3">
      <c r="A9" s="3" t="s">
        <v>33</v>
      </c>
      <c r="B9">
        <v>74.00277777777778</v>
      </c>
      <c r="C9">
        <v>0.3888888888888889</v>
      </c>
      <c r="D9">
        <v>17.388888888888889</v>
      </c>
      <c r="E9">
        <v>6.9222222222222225</v>
      </c>
      <c r="F9" t="s">
        <v>8</v>
      </c>
      <c r="G9" t="s">
        <v>15</v>
      </c>
      <c r="H9" s="3">
        <v>2</v>
      </c>
    </row>
    <row r="10" spans="1:9" x14ac:dyDescent="0.3">
      <c r="A10" s="3" t="s">
        <v>34</v>
      </c>
      <c r="B10">
        <v>61.713888888888889</v>
      </c>
      <c r="C10">
        <v>1.0416666666666667</v>
      </c>
      <c r="D10">
        <v>19.041666666666668</v>
      </c>
      <c r="E10">
        <v>11.269444444444444</v>
      </c>
      <c r="F10" t="s">
        <v>8</v>
      </c>
      <c r="G10" t="s">
        <v>6</v>
      </c>
      <c r="H10" s="3">
        <v>1</v>
      </c>
    </row>
    <row r="11" spans="1:9" x14ac:dyDescent="0.3">
      <c r="A11" t="s">
        <v>35</v>
      </c>
      <c r="B11">
        <v>59.291666666666664</v>
      </c>
      <c r="C11">
        <v>0</v>
      </c>
      <c r="D11">
        <v>42</v>
      </c>
      <c r="E11">
        <v>12.311111111111112</v>
      </c>
      <c r="F11" t="s">
        <v>5</v>
      </c>
      <c r="G11" t="s">
        <v>6</v>
      </c>
      <c r="H11" s="3">
        <v>1</v>
      </c>
    </row>
    <row r="12" spans="1:9" x14ac:dyDescent="0.3">
      <c r="A12" s="3" t="s">
        <v>36</v>
      </c>
      <c r="B12">
        <v>76.169444444444451</v>
      </c>
      <c r="C12">
        <v>0.75</v>
      </c>
      <c r="D12">
        <v>49.00277777777778</v>
      </c>
      <c r="E12" s="3">
        <v>12.583</v>
      </c>
      <c r="F12" t="s">
        <v>8</v>
      </c>
      <c r="G12" t="s">
        <v>6</v>
      </c>
      <c r="H12" s="3">
        <v>2</v>
      </c>
    </row>
    <row r="13" spans="1:9" x14ac:dyDescent="0.3">
      <c r="A13" s="3" t="s">
        <v>37</v>
      </c>
      <c r="B13">
        <v>60.37777777777778</v>
      </c>
      <c r="C13">
        <v>50.977999999999994</v>
      </c>
      <c r="D13">
        <v>48.091666666666669</v>
      </c>
      <c r="E13">
        <v>12.655555555555555</v>
      </c>
      <c r="F13" t="s">
        <v>8</v>
      </c>
      <c r="G13" t="s">
        <v>15</v>
      </c>
      <c r="H13" s="3">
        <v>1</v>
      </c>
    </row>
    <row r="14" spans="1:9" x14ac:dyDescent="0.3">
      <c r="A14" s="3" t="s">
        <v>38</v>
      </c>
      <c r="B14">
        <v>68.87777777777778</v>
      </c>
      <c r="C14">
        <v>6.3611111111111107</v>
      </c>
      <c r="D14">
        <v>47.361111111111114</v>
      </c>
      <c r="E14">
        <v>2.5139999999999998</v>
      </c>
      <c r="F14" t="s">
        <v>5</v>
      </c>
      <c r="H14" s="3">
        <v>3</v>
      </c>
    </row>
    <row r="15" spans="1:9" x14ac:dyDescent="0.3">
      <c r="A15" s="3" t="s">
        <v>39</v>
      </c>
      <c r="B15">
        <v>68.511111111111106</v>
      </c>
      <c r="C15">
        <v>30.2</v>
      </c>
      <c r="D15">
        <v>62.2</v>
      </c>
      <c r="E15">
        <v>2.1111111111111112</v>
      </c>
      <c r="F15" t="s">
        <v>8</v>
      </c>
      <c r="G15" t="s">
        <v>6</v>
      </c>
      <c r="H15" s="3">
        <v>2</v>
      </c>
    </row>
    <row r="16" spans="1:9" x14ac:dyDescent="0.3">
      <c r="A16" s="3" t="s">
        <v>40</v>
      </c>
      <c r="B16">
        <v>72.305555555555557</v>
      </c>
      <c r="C16">
        <v>3.7388888888888889</v>
      </c>
      <c r="D16">
        <v>14.738888888888889</v>
      </c>
      <c r="E16">
        <v>1.5722222222222222</v>
      </c>
      <c r="F16" t="s">
        <v>8</v>
      </c>
      <c r="G16" t="s">
        <v>6</v>
      </c>
      <c r="H16" s="3">
        <v>3</v>
      </c>
    </row>
    <row r="17" spans="1:9" x14ac:dyDescent="0.3">
      <c r="A17" s="3" t="s">
        <v>41</v>
      </c>
      <c r="B17" s="2">
        <v>77.24444444444444</v>
      </c>
      <c r="C17" s="2">
        <v>3.0611111111111109</v>
      </c>
      <c r="D17" s="2">
        <v>21.06111111111111</v>
      </c>
      <c r="E17">
        <v>1.575</v>
      </c>
      <c r="F17" t="s">
        <v>5</v>
      </c>
      <c r="G17" t="s">
        <v>6</v>
      </c>
      <c r="H17" s="3">
        <v>3</v>
      </c>
      <c r="I17" s="8"/>
    </row>
    <row r="18" spans="1:9" x14ac:dyDescent="0.3">
      <c r="B18">
        <f>AVERAGE(B2:B17)</f>
        <v>68.508854166666666</v>
      </c>
      <c r="C18">
        <f t="shared" ref="C18:E18" si="0">AVERAGE(C2:C17)</f>
        <v>9.098364583333332</v>
      </c>
      <c r="D18">
        <f t="shared" si="0"/>
        <v>33.297482638888887</v>
      </c>
      <c r="E18">
        <f t="shared" si="0"/>
        <v>8.4997256944444448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78EE1-4202-42E2-8472-828EDF198E94}">
  <dimension ref="A1:AA21"/>
  <sheetViews>
    <sheetView tabSelected="1" topLeftCell="A5" workbookViewId="0">
      <selection activeCell="G32" sqref="G32"/>
    </sheetView>
  </sheetViews>
  <sheetFormatPr defaultRowHeight="14.4" x14ac:dyDescent="0.3"/>
  <cols>
    <col min="1" max="1" width="15.21875" customWidth="1"/>
    <col min="4" max="4" width="8.88671875" style="5"/>
    <col min="25" max="25" width="12.109375" customWidth="1"/>
    <col min="26" max="26" width="11.88671875" customWidth="1"/>
    <col min="27" max="27" width="10.5546875" style="4" customWidth="1"/>
  </cols>
  <sheetData>
    <row r="1" spans="1:27" x14ac:dyDescent="0.3">
      <c r="A1" s="16" t="s">
        <v>46</v>
      </c>
      <c r="B1" s="16"/>
      <c r="C1" s="16"/>
      <c r="D1" s="17"/>
      <c r="E1" s="20" t="s">
        <v>47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x14ac:dyDescent="0.3">
      <c r="A2" s="10"/>
      <c r="B2" s="10"/>
      <c r="C2" s="10"/>
      <c r="D2" s="11"/>
      <c r="E2" s="20" t="s">
        <v>59</v>
      </c>
      <c r="F2" s="21"/>
      <c r="G2" s="21"/>
      <c r="H2" s="21"/>
      <c r="I2" s="21"/>
      <c r="J2" s="21"/>
      <c r="K2" s="21"/>
      <c r="L2" s="21"/>
      <c r="M2" s="21"/>
      <c r="N2" s="13"/>
      <c r="O2" s="21" t="s">
        <v>60</v>
      </c>
      <c r="P2" s="21"/>
      <c r="Q2" s="21"/>
      <c r="R2" s="21"/>
      <c r="S2" s="21"/>
      <c r="T2" s="21"/>
      <c r="U2" s="21"/>
      <c r="V2" s="21"/>
      <c r="W2" s="21"/>
      <c r="X2" s="13"/>
      <c r="Y2" s="13"/>
      <c r="Z2" s="13"/>
    </row>
    <row r="3" spans="1:27" ht="76.2" customHeight="1" x14ac:dyDescent="0.3">
      <c r="A3" s="9"/>
      <c r="B3" s="9" t="s">
        <v>53</v>
      </c>
      <c r="C3" s="9" t="s">
        <v>55</v>
      </c>
      <c r="D3" s="14" t="s">
        <v>64</v>
      </c>
      <c r="E3" s="22" t="s">
        <v>53</v>
      </c>
      <c r="F3" s="23"/>
      <c r="G3" s="23"/>
      <c r="H3" s="23"/>
      <c r="I3" s="23"/>
      <c r="J3" s="24" t="s">
        <v>54</v>
      </c>
      <c r="K3" s="24"/>
      <c r="L3" s="24"/>
      <c r="M3" s="24"/>
      <c r="N3" s="25"/>
      <c r="O3" s="22" t="s">
        <v>53</v>
      </c>
      <c r="P3" s="24"/>
      <c r="Q3" s="24"/>
      <c r="R3" s="24"/>
      <c r="S3" s="12"/>
      <c r="T3" s="24" t="s">
        <v>54</v>
      </c>
      <c r="U3" s="24"/>
      <c r="V3" s="24"/>
      <c r="W3" s="24"/>
      <c r="X3" s="12"/>
      <c r="Y3" s="12"/>
      <c r="Z3" s="12"/>
    </row>
    <row r="4" spans="1:27" ht="73.8" customHeight="1" x14ac:dyDescent="0.3">
      <c r="A4" s="4"/>
      <c r="B4" s="4"/>
      <c r="C4" s="4"/>
      <c r="D4" s="6"/>
      <c r="E4" s="18" t="s">
        <v>50</v>
      </c>
      <c r="F4" s="19"/>
      <c r="G4" s="19" t="s">
        <v>65</v>
      </c>
      <c r="H4" s="19"/>
      <c r="I4" s="9"/>
      <c r="J4" s="18" t="s">
        <v>50</v>
      </c>
      <c r="K4" s="19"/>
      <c r="L4" s="19" t="s">
        <v>65</v>
      </c>
      <c r="M4" s="19"/>
      <c r="N4" s="9"/>
      <c r="O4" s="18" t="s">
        <v>50</v>
      </c>
      <c r="P4" s="19"/>
      <c r="Q4" s="19" t="s">
        <v>65</v>
      </c>
      <c r="R4" s="19"/>
      <c r="S4" s="9"/>
      <c r="T4" s="18" t="s">
        <v>50</v>
      </c>
      <c r="U4" s="19"/>
      <c r="V4" s="19" t="s">
        <v>65</v>
      </c>
      <c r="W4" s="19"/>
      <c r="X4" s="9"/>
      <c r="Y4" s="9" t="s">
        <v>61</v>
      </c>
      <c r="Z4" s="9" t="s">
        <v>62</v>
      </c>
      <c r="AA4" s="9" t="s">
        <v>63</v>
      </c>
    </row>
    <row r="5" spans="1:27" ht="34.5" customHeight="1" x14ac:dyDescent="0.3">
      <c r="A5" s="4"/>
      <c r="B5" s="4"/>
      <c r="C5" s="4"/>
      <c r="D5" s="6"/>
      <c r="E5" s="9" t="s">
        <v>48</v>
      </c>
      <c r="F5" s="9" t="s">
        <v>49</v>
      </c>
      <c r="G5" s="9" t="s">
        <v>51</v>
      </c>
      <c r="H5" s="9" t="s">
        <v>52</v>
      </c>
      <c r="I5" s="9" t="s">
        <v>24</v>
      </c>
      <c r="J5" s="9" t="s">
        <v>48</v>
      </c>
      <c r="K5" s="9" t="s">
        <v>49</v>
      </c>
      <c r="L5" s="9" t="s">
        <v>51</v>
      </c>
      <c r="M5" s="9" t="s">
        <v>52</v>
      </c>
      <c r="N5" s="9" t="s">
        <v>24</v>
      </c>
      <c r="O5" s="9" t="s">
        <v>48</v>
      </c>
      <c r="P5" s="9" t="s">
        <v>49</v>
      </c>
      <c r="Q5" s="9" t="s">
        <v>51</v>
      </c>
      <c r="R5" s="9" t="s">
        <v>52</v>
      </c>
      <c r="S5" s="9" t="s">
        <v>24</v>
      </c>
      <c r="T5" s="9" t="s">
        <v>48</v>
      </c>
      <c r="U5" s="9" t="s">
        <v>49</v>
      </c>
      <c r="V5" s="9" t="s">
        <v>51</v>
      </c>
      <c r="W5" s="9" t="s">
        <v>52</v>
      </c>
      <c r="X5" s="9" t="s">
        <v>24</v>
      </c>
      <c r="Y5" s="9"/>
      <c r="Z5" s="9"/>
    </row>
    <row r="6" spans="1:27" x14ac:dyDescent="0.3">
      <c r="A6" s="4" t="s">
        <v>4</v>
      </c>
      <c r="B6" s="4">
        <v>65.625</v>
      </c>
      <c r="C6" s="4">
        <v>76.041700000000006</v>
      </c>
      <c r="D6" s="6">
        <f>C6-B6</f>
        <v>10.416700000000006</v>
      </c>
      <c r="E6" s="4">
        <v>0.90910000000000002</v>
      </c>
      <c r="F6" s="4">
        <v>0.81820000000000004</v>
      </c>
      <c r="G6" s="4">
        <v>1</v>
      </c>
      <c r="H6" s="4">
        <v>1</v>
      </c>
      <c r="I6" s="4">
        <v>0.93179999999999996</v>
      </c>
      <c r="J6" s="4">
        <v>1</v>
      </c>
      <c r="K6" s="4">
        <v>0.92310000000000003</v>
      </c>
      <c r="L6" s="4">
        <v>0.90910000000000002</v>
      </c>
      <c r="M6" s="4">
        <v>1</v>
      </c>
      <c r="N6" s="4">
        <v>0.95740000000000003</v>
      </c>
      <c r="O6" s="4">
        <v>0.5</v>
      </c>
      <c r="P6" s="4">
        <v>0.85709999999999997</v>
      </c>
      <c r="Q6" s="4">
        <v>0</v>
      </c>
      <c r="R6" s="4">
        <v>0.4</v>
      </c>
      <c r="S6" s="4">
        <v>0.47370000000000001</v>
      </c>
      <c r="T6" s="4">
        <v>0.66669999999999996</v>
      </c>
      <c r="U6" s="4">
        <v>1</v>
      </c>
      <c r="V6" s="4">
        <v>0.375</v>
      </c>
      <c r="W6" s="4">
        <v>1</v>
      </c>
      <c r="X6" s="4">
        <v>0.73080000000000001</v>
      </c>
      <c r="Y6" s="4">
        <v>0.79369999999999996</v>
      </c>
      <c r="Z6" s="4">
        <v>0.87670000000000003</v>
      </c>
      <c r="AA6" s="4">
        <f>Z6-Y6</f>
        <v>8.3000000000000074E-2</v>
      </c>
    </row>
    <row r="7" spans="1:27" x14ac:dyDescent="0.3">
      <c r="A7" s="4" t="s">
        <v>7</v>
      </c>
      <c r="B7" s="4">
        <v>76.041700000000006</v>
      </c>
      <c r="C7" s="4">
        <v>93.75</v>
      </c>
      <c r="D7" s="6">
        <f t="shared" ref="D7:D21" si="0">C7-B7</f>
        <v>17.708299999999994</v>
      </c>
      <c r="E7" s="4">
        <v>1</v>
      </c>
      <c r="F7" s="4">
        <v>0.72729999999999995</v>
      </c>
      <c r="G7" s="4">
        <v>0.86670000000000003</v>
      </c>
      <c r="H7" s="4">
        <v>0.92310000000000003</v>
      </c>
      <c r="I7" s="4">
        <v>0.87760000000000005</v>
      </c>
      <c r="J7" s="4">
        <v>1</v>
      </c>
      <c r="K7" s="4">
        <v>1</v>
      </c>
      <c r="L7" s="4">
        <v>0.92310000000000003</v>
      </c>
      <c r="M7" s="4">
        <v>1</v>
      </c>
      <c r="N7" s="4">
        <v>0.98180000000000001</v>
      </c>
      <c r="O7" s="4">
        <v>0.57140000000000002</v>
      </c>
      <c r="P7" s="4">
        <v>1</v>
      </c>
      <c r="Q7" s="4">
        <v>0.5</v>
      </c>
      <c r="R7" s="4">
        <v>0.5</v>
      </c>
      <c r="S7" s="4">
        <v>0.66669999999999996</v>
      </c>
      <c r="T7" s="4">
        <v>1</v>
      </c>
      <c r="U7" s="4">
        <v>1</v>
      </c>
      <c r="V7" s="4">
        <v>0.88890000000000002</v>
      </c>
      <c r="W7" s="4">
        <v>1</v>
      </c>
      <c r="X7" s="4">
        <v>0.97140000000000004</v>
      </c>
      <c r="Y7" s="4">
        <v>0.80820000000000003</v>
      </c>
      <c r="Z7" s="4">
        <v>0.9778</v>
      </c>
      <c r="AA7" s="4">
        <f t="shared" ref="AA7:AA21" si="1">Z7-Y7</f>
        <v>0.16959999999999997</v>
      </c>
    </row>
    <row r="8" spans="1:27" x14ac:dyDescent="0.3">
      <c r="A8" s="4" t="s">
        <v>9</v>
      </c>
      <c r="B8" s="4">
        <v>16.666699999999999</v>
      </c>
      <c r="C8" s="4">
        <v>56.25</v>
      </c>
      <c r="D8" s="6">
        <f t="shared" si="0"/>
        <v>39.583300000000001</v>
      </c>
      <c r="E8" s="4">
        <v>1</v>
      </c>
      <c r="F8" s="4">
        <v>0.66669999999999996</v>
      </c>
      <c r="G8" s="4">
        <v>0.5</v>
      </c>
      <c r="H8" s="4">
        <v>1</v>
      </c>
      <c r="I8" s="4">
        <v>0.85709999999999997</v>
      </c>
      <c r="J8" s="4">
        <v>1</v>
      </c>
      <c r="K8" s="4">
        <v>0.9</v>
      </c>
      <c r="L8" s="4">
        <v>1</v>
      </c>
      <c r="M8" s="4">
        <v>1</v>
      </c>
      <c r="N8" s="4">
        <v>0.9677</v>
      </c>
      <c r="O8" s="4">
        <v>1</v>
      </c>
      <c r="P8" s="4" t="s">
        <v>23</v>
      </c>
      <c r="Q8" s="4" t="s">
        <v>23</v>
      </c>
      <c r="R8" s="4">
        <v>0</v>
      </c>
      <c r="S8" s="4">
        <v>0.5</v>
      </c>
      <c r="T8" s="4">
        <v>0.85709999999999997</v>
      </c>
      <c r="U8" s="4">
        <v>0.6</v>
      </c>
      <c r="V8" s="4">
        <v>0</v>
      </c>
      <c r="W8" s="4">
        <v>1</v>
      </c>
      <c r="X8" s="4">
        <v>0.73909999999999998</v>
      </c>
      <c r="Y8" s="4">
        <v>0.8125</v>
      </c>
      <c r="Z8" s="4">
        <v>0.87039999999999995</v>
      </c>
      <c r="AA8" s="4">
        <f t="shared" si="1"/>
        <v>5.7899999999999952E-2</v>
      </c>
    </row>
    <row r="9" spans="1:27" x14ac:dyDescent="0.3">
      <c r="A9" s="4" t="s">
        <v>10</v>
      </c>
      <c r="B9" s="4">
        <v>29.166699999999999</v>
      </c>
      <c r="C9" s="4">
        <v>52.083300000000001</v>
      </c>
      <c r="D9" s="6">
        <f t="shared" si="0"/>
        <v>22.916600000000003</v>
      </c>
      <c r="E9" s="4">
        <v>0.75</v>
      </c>
      <c r="F9" s="4">
        <v>1</v>
      </c>
      <c r="G9" s="4">
        <v>1</v>
      </c>
      <c r="H9" s="4">
        <v>1</v>
      </c>
      <c r="I9" s="4">
        <v>0.91300000000000003</v>
      </c>
      <c r="J9" s="4">
        <v>1</v>
      </c>
      <c r="K9" s="4">
        <v>1</v>
      </c>
      <c r="L9" s="4">
        <v>0.33329999999999999</v>
      </c>
      <c r="M9" s="4">
        <v>1</v>
      </c>
      <c r="N9" s="4">
        <v>0.92589999999999995</v>
      </c>
      <c r="O9" s="4">
        <v>0.33329999999999999</v>
      </c>
      <c r="P9" s="4" t="s">
        <v>23</v>
      </c>
      <c r="Q9" s="4" t="s">
        <v>23</v>
      </c>
      <c r="R9" s="4">
        <v>0.5</v>
      </c>
      <c r="S9" s="4">
        <v>0.4</v>
      </c>
      <c r="T9" s="4">
        <v>0.83330000000000004</v>
      </c>
      <c r="U9" s="4">
        <v>1</v>
      </c>
      <c r="V9" s="4">
        <v>0.25</v>
      </c>
      <c r="W9" s="4">
        <v>0.83330000000000004</v>
      </c>
      <c r="X9" s="4">
        <v>0.78259999999999996</v>
      </c>
      <c r="Y9" s="4">
        <v>0.82140000000000002</v>
      </c>
      <c r="Z9" s="4">
        <v>0.86</v>
      </c>
      <c r="AA9" s="4">
        <f t="shared" si="1"/>
        <v>3.8599999999999968E-2</v>
      </c>
    </row>
    <row r="10" spans="1:27" x14ac:dyDescent="0.3">
      <c r="A10" s="4" t="s">
        <v>11</v>
      </c>
      <c r="B10" s="4">
        <v>10.416700000000001</v>
      </c>
      <c r="C10" s="4">
        <v>65.625</v>
      </c>
      <c r="D10" s="6">
        <f t="shared" si="0"/>
        <v>55.208300000000001</v>
      </c>
      <c r="E10" s="4">
        <v>1</v>
      </c>
      <c r="F10" s="4">
        <v>1</v>
      </c>
      <c r="G10" s="4">
        <v>0</v>
      </c>
      <c r="H10" s="4">
        <v>1</v>
      </c>
      <c r="I10" s="4">
        <v>0.875</v>
      </c>
      <c r="J10" s="4">
        <v>0.69230000000000003</v>
      </c>
      <c r="K10" s="4">
        <v>0.75</v>
      </c>
      <c r="L10" s="4">
        <v>0.28570000000000001</v>
      </c>
      <c r="M10" s="4">
        <v>0.91669999999999996</v>
      </c>
      <c r="N10" s="4">
        <v>0.7</v>
      </c>
      <c r="O10" s="4">
        <v>0.5</v>
      </c>
      <c r="P10" s="4" t="s">
        <v>23</v>
      </c>
      <c r="Q10" s="4" t="s">
        <v>23</v>
      </c>
      <c r="R10" s="4" t="s">
        <v>23</v>
      </c>
      <c r="S10" s="4">
        <v>0.5</v>
      </c>
      <c r="T10" s="4">
        <v>0.8</v>
      </c>
      <c r="U10" s="4">
        <v>1</v>
      </c>
      <c r="V10" s="4">
        <v>0.66669999999999996</v>
      </c>
      <c r="W10" s="4">
        <v>1</v>
      </c>
      <c r="X10" s="4">
        <v>0.86960000000000004</v>
      </c>
      <c r="Y10" s="4">
        <v>0.8</v>
      </c>
      <c r="Z10" s="4">
        <v>0.76190000000000002</v>
      </c>
      <c r="AA10" s="4">
        <f t="shared" si="1"/>
        <v>-3.8100000000000023E-2</v>
      </c>
    </row>
    <row r="11" spans="1:27" x14ac:dyDescent="0.3">
      <c r="A11" s="4" t="s">
        <v>12</v>
      </c>
      <c r="B11" s="4">
        <v>25</v>
      </c>
      <c r="C11" s="4">
        <v>70.833299999999994</v>
      </c>
      <c r="D11" s="6">
        <f t="shared" si="0"/>
        <v>45.833299999999994</v>
      </c>
      <c r="E11" s="4">
        <v>1</v>
      </c>
      <c r="F11" s="4">
        <v>1</v>
      </c>
      <c r="G11" s="4">
        <v>0.66669999999999996</v>
      </c>
      <c r="H11" s="4">
        <v>0.875</v>
      </c>
      <c r="I11" s="4">
        <v>0.9</v>
      </c>
      <c r="J11" s="4">
        <v>1</v>
      </c>
      <c r="K11" s="4">
        <v>1</v>
      </c>
      <c r="L11" s="4">
        <v>0.875</v>
      </c>
      <c r="M11" s="4">
        <v>1</v>
      </c>
      <c r="N11" s="4">
        <v>0.97440000000000004</v>
      </c>
      <c r="O11" s="4">
        <v>1</v>
      </c>
      <c r="P11" s="4">
        <v>1</v>
      </c>
      <c r="Q11" s="4">
        <v>1</v>
      </c>
      <c r="R11" s="4" t="s">
        <v>23</v>
      </c>
      <c r="S11" s="4">
        <v>1</v>
      </c>
      <c r="T11" s="4">
        <v>0.66669999999999996</v>
      </c>
      <c r="U11" s="4">
        <v>1</v>
      </c>
      <c r="V11" s="4">
        <v>0.75</v>
      </c>
      <c r="W11" s="4">
        <v>1</v>
      </c>
      <c r="X11" s="4">
        <v>0.86209999999999998</v>
      </c>
      <c r="Y11" s="4">
        <v>0.91669999999999996</v>
      </c>
      <c r="Z11" s="4">
        <v>0.92649999999999999</v>
      </c>
      <c r="AA11" s="4">
        <f t="shared" si="1"/>
        <v>9.8000000000000309E-3</v>
      </c>
    </row>
    <row r="12" spans="1:27" x14ac:dyDescent="0.3">
      <c r="A12" s="4" t="s">
        <v>13</v>
      </c>
      <c r="B12" s="4">
        <v>35.416699999999999</v>
      </c>
      <c r="C12" s="4">
        <v>82.291700000000006</v>
      </c>
      <c r="D12" s="6">
        <f t="shared" si="0"/>
        <v>46.875000000000007</v>
      </c>
      <c r="E12" s="4">
        <v>0.57140000000000002</v>
      </c>
      <c r="F12" s="4">
        <v>0.5</v>
      </c>
      <c r="G12" s="4">
        <v>0.8</v>
      </c>
      <c r="H12" s="4">
        <v>0.875</v>
      </c>
      <c r="I12" s="4">
        <v>0.69230000000000003</v>
      </c>
      <c r="J12" s="4">
        <v>0.83330000000000004</v>
      </c>
      <c r="K12" s="4">
        <v>0.92310000000000003</v>
      </c>
      <c r="L12" s="4">
        <v>0.90910000000000002</v>
      </c>
      <c r="M12" s="4">
        <v>1</v>
      </c>
      <c r="N12" s="4">
        <v>0.91669999999999996</v>
      </c>
      <c r="O12" s="4">
        <v>1</v>
      </c>
      <c r="P12" s="4">
        <v>1</v>
      </c>
      <c r="Q12" s="4">
        <v>0</v>
      </c>
      <c r="R12" s="4" t="s">
        <v>23</v>
      </c>
      <c r="S12" s="4">
        <v>0.625</v>
      </c>
      <c r="T12" s="4">
        <v>0.625</v>
      </c>
      <c r="U12" s="4">
        <v>1</v>
      </c>
      <c r="V12" s="4">
        <v>0.375</v>
      </c>
      <c r="W12" s="4">
        <v>1</v>
      </c>
      <c r="X12" s="4">
        <v>0.7419</v>
      </c>
      <c r="Y12" s="4">
        <v>0.67649999999999999</v>
      </c>
      <c r="Z12" s="4">
        <v>0.84809999999999997</v>
      </c>
      <c r="AA12" s="4">
        <f t="shared" si="1"/>
        <v>0.17159999999999997</v>
      </c>
    </row>
    <row r="13" spans="1:27" x14ac:dyDescent="0.3">
      <c r="A13" s="4" t="s">
        <v>14</v>
      </c>
      <c r="B13" s="4">
        <v>31.25</v>
      </c>
      <c r="C13" s="4">
        <v>68.75</v>
      </c>
      <c r="D13" s="6">
        <f t="shared" si="0"/>
        <v>37.5</v>
      </c>
      <c r="E13" s="4">
        <v>0.66669999999999996</v>
      </c>
      <c r="F13" s="4">
        <v>0.66669999999999996</v>
      </c>
      <c r="G13" s="4">
        <v>0.75</v>
      </c>
      <c r="H13" s="4">
        <v>0.75</v>
      </c>
      <c r="I13" s="4">
        <v>0.70589999999999997</v>
      </c>
      <c r="J13" s="4">
        <v>0.9</v>
      </c>
      <c r="K13" s="4">
        <v>0.44440000000000002</v>
      </c>
      <c r="L13" s="4">
        <v>1</v>
      </c>
      <c r="M13" s="4">
        <v>0.92310000000000003</v>
      </c>
      <c r="N13" s="4">
        <v>0.81079999999999997</v>
      </c>
      <c r="O13" s="4">
        <v>1</v>
      </c>
      <c r="P13" s="4">
        <v>1</v>
      </c>
      <c r="Q13" s="4">
        <v>0</v>
      </c>
      <c r="R13" s="4">
        <v>0</v>
      </c>
      <c r="S13" s="4">
        <v>0.53849999999999998</v>
      </c>
      <c r="T13" s="4">
        <v>1</v>
      </c>
      <c r="U13" s="4">
        <v>1</v>
      </c>
      <c r="V13" s="4">
        <v>0.28570000000000001</v>
      </c>
      <c r="W13" s="4">
        <v>0.57140000000000002</v>
      </c>
      <c r="X13" s="4">
        <v>0.72409999999999997</v>
      </c>
      <c r="Y13" s="4">
        <v>0.63329999999999997</v>
      </c>
      <c r="Z13" s="4">
        <v>0.77270000000000005</v>
      </c>
      <c r="AA13" s="4">
        <f t="shared" si="1"/>
        <v>0.13940000000000008</v>
      </c>
    </row>
    <row r="14" spans="1:27" x14ac:dyDescent="0.3">
      <c r="A14" s="4" t="s">
        <v>16</v>
      </c>
      <c r="B14" s="4">
        <v>36.458300000000001</v>
      </c>
      <c r="C14" s="4">
        <v>82.291700000000006</v>
      </c>
      <c r="D14" s="6">
        <f t="shared" si="0"/>
        <v>45.833400000000005</v>
      </c>
      <c r="E14" s="4">
        <v>1</v>
      </c>
      <c r="F14" s="4">
        <v>0.71430000000000005</v>
      </c>
      <c r="G14" s="4">
        <v>1</v>
      </c>
      <c r="H14" s="4">
        <v>1</v>
      </c>
      <c r="I14" s="4">
        <v>0.92310000000000003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0.66669999999999996</v>
      </c>
      <c r="Q14" s="4">
        <v>1</v>
      </c>
      <c r="R14" s="4">
        <v>0.5</v>
      </c>
      <c r="S14" s="4">
        <v>0.77780000000000005</v>
      </c>
      <c r="T14" s="4">
        <v>1</v>
      </c>
      <c r="U14" s="4">
        <v>1</v>
      </c>
      <c r="V14" s="4">
        <v>0.85709999999999997</v>
      </c>
      <c r="W14" s="4">
        <v>1</v>
      </c>
      <c r="X14" s="4">
        <v>0.9667</v>
      </c>
      <c r="Y14" s="4">
        <v>0.88570000000000004</v>
      </c>
      <c r="Z14" s="4">
        <v>0.98729999999999996</v>
      </c>
      <c r="AA14" s="4">
        <f t="shared" si="1"/>
        <v>0.10159999999999991</v>
      </c>
    </row>
    <row r="15" spans="1:27" x14ac:dyDescent="0.3">
      <c r="A15" s="4" t="s">
        <v>17</v>
      </c>
      <c r="B15" s="4">
        <v>0</v>
      </c>
      <c r="C15" s="4">
        <v>19.791699999999999</v>
      </c>
      <c r="D15" s="6">
        <f t="shared" si="0"/>
        <v>19.791699999999999</v>
      </c>
      <c r="E15" s="4" t="s">
        <v>23</v>
      </c>
      <c r="F15" s="4" t="s">
        <v>23</v>
      </c>
      <c r="G15" s="4" t="s">
        <v>23</v>
      </c>
      <c r="H15" s="4" t="s">
        <v>23</v>
      </c>
      <c r="I15" s="4" t="s">
        <v>23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 t="s">
        <v>23</v>
      </c>
      <c r="P15" s="4" t="s">
        <v>23</v>
      </c>
      <c r="Q15" s="4" t="s">
        <v>23</v>
      </c>
      <c r="R15" s="4" t="s">
        <v>23</v>
      </c>
      <c r="S15" s="4" t="s">
        <v>23</v>
      </c>
      <c r="T15" s="4">
        <v>1</v>
      </c>
      <c r="U15" s="4">
        <v>1</v>
      </c>
      <c r="V15" s="4">
        <v>0</v>
      </c>
      <c r="W15" s="4">
        <v>1</v>
      </c>
      <c r="X15" s="4">
        <v>0.91669999999999996</v>
      </c>
      <c r="Y15" s="4" t="s">
        <v>23</v>
      </c>
      <c r="Z15" s="4">
        <v>0.94740000000000002</v>
      </c>
      <c r="AA15" s="4" t="s">
        <v>23</v>
      </c>
    </row>
    <row r="16" spans="1:27" x14ac:dyDescent="0.3">
      <c r="A16" s="4" t="s">
        <v>18</v>
      </c>
      <c r="B16" s="4">
        <v>0</v>
      </c>
      <c r="C16" s="4">
        <v>31.25</v>
      </c>
      <c r="D16" s="6">
        <f t="shared" si="0"/>
        <v>31.25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>
        <v>1</v>
      </c>
      <c r="K16" s="4">
        <v>0.5</v>
      </c>
      <c r="L16" s="4">
        <v>1</v>
      </c>
      <c r="M16" s="4">
        <v>0.66669999999999996</v>
      </c>
      <c r="N16" s="4">
        <v>0.86670000000000003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>
        <v>1</v>
      </c>
      <c r="U16" s="4">
        <v>1</v>
      </c>
      <c r="V16" s="4">
        <v>1</v>
      </c>
      <c r="W16" s="4">
        <v>0.8</v>
      </c>
      <c r="X16" s="4">
        <v>0.93330000000000002</v>
      </c>
      <c r="Y16" s="4" t="s">
        <v>23</v>
      </c>
      <c r="Z16" s="4">
        <v>0.9</v>
      </c>
      <c r="AA16" s="4" t="s">
        <v>23</v>
      </c>
    </row>
    <row r="17" spans="1:27" x14ac:dyDescent="0.3">
      <c r="A17" s="4" t="s">
        <v>19</v>
      </c>
      <c r="B17" s="4">
        <v>8.3332999999999995</v>
      </c>
      <c r="C17" s="4">
        <v>58.333300000000001</v>
      </c>
      <c r="D17" s="6">
        <f t="shared" si="0"/>
        <v>50</v>
      </c>
      <c r="E17" s="4">
        <v>1</v>
      </c>
      <c r="F17" s="4" t="s">
        <v>23</v>
      </c>
      <c r="G17" s="4">
        <v>1</v>
      </c>
      <c r="H17" s="4">
        <v>1</v>
      </c>
      <c r="I17" s="4">
        <v>1</v>
      </c>
      <c r="J17" s="4">
        <v>0.375</v>
      </c>
      <c r="K17" s="4">
        <v>0.66669999999999996</v>
      </c>
      <c r="L17" s="4">
        <v>0.625</v>
      </c>
      <c r="M17" s="4">
        <v>0.84619999999999995</v>
      </c>
      <c r="N17" s="4">
        <v>0.65710000000000002</v>
      </c>
      <c r="O17" s="4" t="s">
        <v>23</v>
      </c>
      <c r="P17" s="4">
        <v>0.5</v>
      </c>
      <c r="Q17" s="4" t="s">
        <v>23</v>
      </c>
      <c r="R17" s="4">
        <v>0</v>
      </c>
      <c r="S17" s="4">
        <v>0.33329999999999999</v>
      </c>
      <c r="T17" s="4">
        <v>1</v>
      </c>
      <c r="U17" s="4">
        <v>0.8</v>
      </c>
      <c r="V17" s="4">
        <v>0.66669999999999996</v>
      </c>
      <c r="W17" s="4">
        <v>0.33329999999999999</v>
      </c>
      <c r="X17" s="4">
        <v>0.66669999999999996</v>
      </c>
      <c r="Y17" s="4">
        <v>0.75</v>
      </c>
      <c r="Z17" s="4">
        <v>0.66069999999999995</v>
      </c>
      <c r="AA17" s="4">
        <f t="shared" si="1"/>
        <v>-8.9300000000000046E-2</v>
      </c>
    </row>
    <row r="18" spans="1:27" x14ac:dyDescent="0.3">
      <c r="A18" s="4" t="s">
        <v>25</v>
      </c>
      <c r="B18" s="4">
        <v>0</v>
      </c>
      <c r="C18" s="4">
        <v>17.708300000000001</v>
      </c>
      <c r="D18" s="6">
        <f t="shared" si="0"/>
        <v>17.708300000000001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>
        <v>1</v>
      </c>
      <c r="U18" s="4">
        <v>1</v>
      </c>
      <c r="V18" s="4">
        <v>0</v>
      </c>
      <c r="W18" s="4">
        <v>1</v>
      </c>
      <c r="X18" s="4">
        <v>0.88890000000000002</v>
      </c>
      <c r="Y18" s="4" t="s">
        <v>23</v>
      </c>
      <c r="Z18" s="4">
        <v>0.94120000000000004</v>
      </c>
      <c r="AA18" s="4" t="s">
        <v>23</v>
      </c>
    </row>
    <row r="19" spans="1:27" x14ac:dyDescent="0.3">
      <c r="A19" s="4" t="s">
        <v>20</v>
      </c>
      <c r="B19" s="4">
        <v>31.25</v>
      </c>
      <c r="C19" s="4">
        <v>81.25</v>
      </c>
      <c r="D19" s="6">
        <f t="shared" si="0"/>
        <v>50</v>
      </c>
      <c r="E19" s="4">
        <v>1</v>
      </c>
      <c r="F19" s="4">
        <v>1</v>
      </c>
      <c r="G19" s="4">
        <v>0.66669999999999996</v>
      </c>
      <c r="H19" s="4">
        <v>0.85709999999999997</v>
      </c>
      <c r="I19" s="4">
        <v>0.88890000000000002</v>
      </c>
      <c r="J19" s="4">
        <v>0.81820000000000004</v>
      </c>
      <c r="K19" s="4">
        <v>0.92310000000000003</v>
      </c>
      <c r="L19" s="4">
        <v>0.8</v>
      </c>
      <c r="M19" s="4">
        <v>1</v>
      </c>
      <c r="N19" s="4">
        <v>0.88639999999999997</v>
      </c>
      <c r="O19" s="4">
        <v>1</v>
      </c>
      <c r="P19" s="4">
        <v>0.66669999999999996</v>
      </c>
      <c r="Q19" s="4">
        <v>0.33329999999999999</v>
      </c>
      <c r="R19" s="4">
        <v>0</v>
      </c>
      <c r="S19" s="4">
        <v>0.58330000000000004</v>
      </c>
      <c r="T19" s="4">
        <v>0.77780000000000005</v>
      </c>
      <c r="U19" s="4">
        <v>1</v>
      </c>
      <c r="V19" s="4">
        <v>0.57140000000000002</v>
      </c>
      <c r="W19" s="4">
        <v>0.66669999999999996</v>
      </c>
      <c r="X19" s="4">
        <v>0.76470000000000005</v>
      </c>
      <c r="Y19" s="4">
        <v>0.76670000000000005</v>
      </c>
      <c r="Z19" s="4">
        <v>0.83330000000000004</v>
      </c>
      <c r="AA19" s="4">
        <f t="shared" si="1"/>
        <v>6.6599999999999993E-2</v>
      </c>
    </row>
    <row r="20" spans="1:27" x14ac:dyDescent="0.3">
      <c r="A20" s="4" t="s">
        <v>21</v>
      </c>
      <c r="B20" s="4">
        <v>64.583299999999994</v>
      </c>
      <c r="C20" s="4">
        <v>87.5</v>
      </c>
      <c r="D20" s="6">
        <f t="shared" si="0"/>
        <v>22.916700000000006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0.92859999999999998</v>
      </c>
      <c r="N20" s="4">
        <v>0.98040000000000005</v>
      </c>
      <c r="O20" s="4">
        <v>1</v>
      </c>
      <c r="P20" s="4">
        <v>1</v>
      </c>
      <c r="Q20" s="4">
        <v>0</v>
      </c>
      <c r="R20" s="4">
        <v>0.1429</v>
      </c>
      <c r="S20" s="4">
        <v>0.5</v>
      </c>
      <c r="T20" s="4">
        <v>1</v>
      </c>
      <c r="U20" s="4">
        <v>1</v>
      </c>
      <c r="V20" s="4">
        <v>0.75</v>
      </c>
      <c r="W20" s="4">
        <v>1</v>
      </c>
      <c r="X20" s="4">
        <v>0.93940000000000001</v>
      </c>
      <c r="Y20" s="4">
        <v>0.8548</v>
      </c>
      <c r="Z20" s="4">
        <v>0.96430000000000005</v>
      </c>
      <c r="AA20" s="4">
        <f t="shared" si="1"/>
        <v>0.10950000000000004</v>
      </c>
    </row>
    <row r="21" spans="1:27" s="8" customFormat="1" x14ac:dyDescent="0.3">
      <c r="A21" s="7" t="s">
        <v>22</v>
      </c>
      <c r="B21" s="4">
        <v>1.0417000000000001</v>
      </c>
      <c r="C21" s="4">
        <v>22.916699999999999</v>
      </c>
      <c r="D21" s="6">
        <f t="shared" si="0"/>
        <v>21.875</v>
      </c>
      <c r="E21" s="4" t="s">
        <v>23</v>
      </c>
      <c r="F21" s="4" t="s">
        <v>23</v>
      </c>
      <c r="G21" s="4">
        <v>1</v>
      </c>
      <c r="H21" s="4" t="s">
        <v>23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 t="s">
        <v>23</v>
      </c>
      <c r="P21" s="4" t="s">
        <v>23</v>
      </c>
      <c r="Q21" s="4" t="s">
        <v>23</v>
      </c>
      <c r="R21" s="4" t="s">
        <v>23</v>
      </c>
      <c r="S21" s="4" t="s">
        <v>23</v>
      </c>
      <c r="T21" s="4">
        <v>1</v>
      </c>
      <c r="U21" s="4">
        <v>1</v>
      </c>
      <c r="V21" s="4">
        <v>0.33329999999999999</v>
      </c>
      <c r="W21" s="4">
        <v>0.75</v>
      </c>
      <c r="X21" s="4">
        <v>0.75</v>
      </c>
      <c r="Y21" s="4">
        <v>1</v>
      </c>
      <c r="Z21" s="4">
        <v>0.86360000000000003</v>
      </c>
      <c r="AA21" s="4">
        <f t="shared" si="1"/>
        <v>-0.13639999999999997</v>
      </c>
    </row>
  </sheetData>
  <mergeCells count="16">
    <mergeCell ref="O3:R3"/>
    <mergeCell ref="T3:W3"/>
    <mergeCell ref="O4:P4"/>
    <mergeCell ref="V4:W4"/>
    <mergeCell ref="E1:AA1"/>
    <mergeCell ref="Q4:R4"/>
    <mergeCell ref="T4:U4"/>
    <mergeCell ref="O2:W2"/>
    <mergeCell ref="A1:D1"/>
    <mergeCell ref="E4:F4"/>
    <mergeCell ref="G4:H4"/>
    <mergeCell ref="J4:K4"/>
    <mergeCell ref="L4:M4"/>
    <mergeCell ref="E2:M2"/>
    <mergeCell ref="E3:I3"/>
    <mergeCell ref="J3:N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Demographics</vt:lpstr>
      <vt:lpstr>Percent correct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Zhou, Ning</dc:creator>
  <cp:lastModifiedBy>Zhou, Ning</cp:lastModifiedBy>
  <dcterms:created xsi:type="dcterms:W3CDTF">2020-04-24T20:56:19Z</dcterms:created>
  <dcterms:modified xsi:type="dcterms:W3CDTF">2022-01-28T14:18:58Z</dcterms:modified>
</cp:coreProperties>
</file>