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ijendr\Dropbox\Roshan (1)\PNAS\Data\"/>
    </mc:Choice>
  </mc:AlternateContent>
  <bookViews>
    <workbookView xWindow="0" yWindow="0" windowWidth="28800" windowHeight="13620" activeTab="3"/>
  </bookViews>
  <sheets>
    <sheet name="Figure 1 Data" sheetId="1" r:id="rId1"/>
    <sheet name="Figure 2 Data" sheetId="2" r:id="rId2"/>
    <sheet name="Figure 3 Data" sheetId="3" r:id="rId3"/>
    <sheet name="Figure 4 Dat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2" i="4" l="1"/>
  <c r="V62" i="4"/>
  <c r="V64" i="4" s="1"/>
  <c r="U62" i="4"/>
  <c r="T62" i="4"/>
  <c r="T64" i="4" s="1"/>
  <c r="Q62" i="4"/>
  <c r="P62" i="4"/>
  <c r="P64" i="4" s="1"/>
  <c r="O62" i="4"/>
  <c r="N62" i="4"/>
  <c r="N64" i="4" s="1"/>
  <c r="K62" i="4"/>
  <c r="J62" i="4"/>
  <c r="J64" i="4" s="1"/>
  <c r="I62" i="4"/>
  <c r="H62" i="4"/>
  <c r="H64" i="4" s="1"/>
  <c r="D62" i="4"/>
  <c r="D64" i="4" s="1"/>
  <c r="E62" i="4"/>
  <c r="C62" i="4" l="1"/>
  <c r="B64" i="4" s="1"/>
  <c r="B62" i="4"/>
  <c r="O75" i="2"/>
  <c r="N75" i="2"/>
  <c r="I72" i="2"/>
  <c r="H74" i="2" s="1"/>
  <c r="H72" i="2"/>
  <c r="E37" i="1"/>
  <c r="D37" i="1"/>
  <c r="C37" i="1"/>
  <c r="B37" i="1"/>
  <c r="N77" i="2" l="1"/>
</calcChain>
</file>

<file path=xl/sharedStrings.xml><?xml version="1.0" encoding="utf-8"?>
<sst xmlns="http://schemas.openxmlformats.org/spreadsheetml/2006/main" count="337" uniqueCount="60">
  <si>
    <t xml:space="preserve">Data for Figure 1: </t>
  </si>
  <si>
    <t>Still</t>
  </si>
  <si>
    <t>Uniform gravity</t>
  </si>
  <si>
    <t>Altered gravity</t>
  </si>
  <si>
    <t>RPM</t>
  </si>
  <si>
    <t xml:space="preserve">FA </t>
  </si>
  <si>
    <t>FA excluding outliers</t>
  </si>
  <si>
    <t>Panel Fig. 1B: Normalized wing area asymmetry (R-L) for Still, Unifrom gravity, Altered gravity and RPM</t>
  </si>
  <si>
    <t xml:space="preserve">Panel Fig. 1C: Normalized wing width asymmetry (R-L) for Still, Unifrom gravity and Altered gravity </t>
  </si>
  <si>
    <t xml:space="preserve">Panel Fig. 1D: Normalized sex comb tooth asymmetry (R-L) for Still, Unifrom gravity and Altered gravity </t>
  </si>
  <si>
    <t xml:space="preserve">Panel Fig. 1E: Normalized aristal branch asymmetry (R-L) for Still, Unifrom gravity and Altered gravity </t>
  </si>
  <si>
    <r>
      <t>FA x10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</si>
  <si>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FA x10</t>
    </r>
    <r>
      <rPr>
        <vertAlign val="superscript"/>
        <sz val="11"/>
        <color theme="1"/>
        <rFont val="Calibri"/>
        <family val="2"/>
        <scheme val="minor"/>
      </rPr>
      <t>-4</t>
    </r>
  </si>
  <si>
    <t xml:space="preserve">Panel Fig. 1F: Egg to adult viability for Still, Unifrom gravity and Altered gravity </t>
  </si>
  <si>
    <t>number of adults surviving/vial seeded with 50 eggs</t>
  </si>
  <si>
    <t xml:space="preserve">Proportion of adults/ vial from above data </t>
  </si>
  <si>
    <t xml:space="preserve">Panel Fig. 1G: Female body weight on Still, Unifrom gravity and Altered gravity </t>
  </si>
  <si>
    <t xml:space="preserve">Panel Fig. 1H: Time to pupation on Still, Unifrom gravity and Altered gravity </t>
  </si>
  <si>
    <t>Hours</t>
  </si>
  <si>
    <t xml:space="preserve">Altered gravity </t>
  </si>
  <si>
    <t>Treatment</t>
  </si>
  <si>
    <t>Proportion of larvae pupating</t>
  </si>
  <si>
    <t xml:space="preserve">Panel Fig. 1I: female fecundity on Still, Unifrom gravity and Altered gravity </t>
  </si>
  <si>
    <t xml:space="preserve">Panel Fig. 1J: Copulation latency (minutes) of males on Still, Unifrom gravity and Altered gravity </t>
  </si>
  <si>
    <t xml:space="preserve">Panel Fig. 1K: Copulation duration (minutes) of males on Still, Unifrom gravity and Altered gravity </t>
  </si>
  <si>
    <t xml:space="preserve">Data for Figure 2: </t>
  </si>
  <si>
    <t>Panel Fig. 2B: Winner and Loser FA of Unifrom gravity and  Altered gravity reared males</t>
  </si>
  <si>
    <t>Loser</t>
  </si>
  <si>
    <t>Winner</t>
  </si>
  <si>
    <t>% change</t>
  </si>
  <si>
    <t>Panel Fig. 2C: offspring sired by Winner and Loser Altered gravity reared males</t>
  </si>
  <si>
    <t>*excluded value</t>
  </si>
  <si>
    <t>Panel Fig. 2D: Winner and Loser FA in 25-fold smaller mate-choice vials</t>
  </si>
  <si>
    <t>Panel Fig. 2E: Winner and Loser FA seggregated during mass mating in a large cage</t>
  </si>
  <si>
    <t xml:space="preserve">Panel Fig. 2F: Winner and Loser FA in absence of light </t>
  </si>
  <si>
    <t xml:space="preserve">Panel Fig. 2G: Winner and Loser FA when female antennae are removed </t>
  </si>
  <si>
    <t>Panel Fig. 2H: Winner and Loser FA when female arista are removed</t>
  </si>
  <si>
    <t xml:space="preserve">Data for Figure 3: </t>
  </si>
  <si>
    <r>
      <t xml:space="preserve">Panel Fig. 3A: Winner and Loser FA of </t>
    </r>
    <r>
      <rPr>
        <b/>
        <i/>
        <sz val="14"/>
        <color theme="1"/>
        <rFont val="Calibri"/>
        <family val="2"/>
        <scheme val="minor"/>
      </rPr>
      <t>dilp8</t>
    </r>
    <r>
      <rPr>
        <b/>
        <i/>
        <vertAlign val="superscript"/>
        <sz val="14"/>
        <color theme="1"/>
        <rFont val="Calibri"/>
        <family val="2"/>
        <scheme val="minor"/>
      </rPr>
      <t xml:space="preserve"> ko/ko</t>
    </r>
    <r>
      <rPr>
        <b/>
        <sz val="14"/>
        <color theme="1"/>
        <rFont val="Calibri"/>
        <family val="2"/>
        <scheme val="minor"/>
      </rPr>
      <t xml:space="preserve"> males</t>
    </r>
  </si>
  <si>
    <r>
      <rPr>
        <i/>
        <sz val="11"/>
        <color theme="1"/>
        <rFont val="Calibri"/>
        <family val="2"/>
        <scheme val="minor"/>
      </rPr>
      <t xml:space="preserve">dilp8 </t>
    </r>
    <r>
      <rPr>
        <i/>
        <vertAlign val="superscript"/>
        <sz val="11"/>
        <color theme="1"/>
        <rFont val="Calibri"/>
        <family val="2"/>
        <scheme val="minor"/>
      </rPr>
      <t>ko/ko</t>
    </r>
  </si>
  <si>
    <r>
      <t>MC</t>
    </r>
    <r>
      <rPr>
        <vertAlign val="superscript"/>
        <sz val="11"/>
        <color theme="1"/>
        <rFont val="Calibri"/>
        <family val="2"/>
        <scheme val="minor"/>
      </rPr>
      <t>simple</t>
    </r>
  </si>
  <si>
    <r>
      <t xml:space="preserve">MC </t>
    </r>
    <r>
      <rPr>
        <vertAlign val="superscript"/>
        <sz val="11"/>
        <color theme="1"/>
        <rFont val="Calibri"/>
        <family val="2"/>
        <scheme val="minor"/>
      </rPr>
      <t>absent</t>
    </r>
  </si>
  <si>
    <r>
      <t>Panel Fig. 3B: Winner and Loser FA of Mate choice selection lines (MC</t>
    </r>
    <r>
      <rPr>
        <b/>
        <vertAlign val="superscript"/>
        <sz val="14"/>
        <color theme="1"/>
        <rFont val="Calibri"/>
        <family val="2"/>
        <scheme val="minor"/>
      </rPr>
      <t xml:space="preserve">simple </t>
    </r>
    <r>
      <rPr>
        <b/>
        <sz val="14"/>
        <color theme="1"/>
        <rFont val="Calibri"/>
        <family val="2"/>
        <scheme val="minor"/>
      </rPr>
      <t>and MC</t>
    </r>
    <r>
      <rPr>
        <b/>
        <vertAlign val="superscript"/>
        <sz val="14"/>
        <color theme="1"/>
        <rFont val="Calibri"/>
        <family val="2"/>
        <scheme val="minor"/>
      </rPr>
      <t>absent</t>
    </r>
    <r>
      <rPr>
        <b/>
        <sz val="14"/>
        <color theme="1"/>
        <rFont val="Calibri"/>
        <family val="2"/>
        <scheme val="minor"/>
      </rPr>
      <t>)</t>
    </r>
  </si>
  <si>
    <t xml:space="preserve">Data for Figure 4: </t>
  </si>
  <si>
    <t>Panel Fig. 4C: Winner and Loser FA in pluse amplitude</t>
  </si>
  <si>
    <t>Panel Fig. 4D: Winner and Loser FA in pluse frequency</t>
  </si>
  <si>
    <t>Panel Fig. 4E: Winner and Loser FA in inter-pluse interval</t>
  </si>
  <si>
    <t>Panel Fig. 4F: Winner and Loser FA in pluse amount</t>
  </si>
  <si>
    <t>P-fast</t>
  </si>
  <si>
    <t>P-slow</t>
  </si>
  <si>
    <t>FA x10-4</t>
  </si>
  <si>
    <t xml:space="preserve">Dot Plot data: unsigned difference |R-L|normalised by average wing area </t>
  </si>
  <si>
    <t>Bar graph: % difference in signed difference (R-L) of the trait</t>
  </si>
  <si>
    <t>P-fast amplitude |R-L|</t>
  </si>
  <si>
    <t>wing area |R-L|</t>
  </si>
  <si>
    <t>P-fast frequency|R-L|</t>
  </si>
  <si>
    <t>Panel Fig. 4G: Correlation between wing area asymmetry and asymmetry in P-fast amplitude</t>
  </si>
  <si>
    <t>Panel Fig. 4H: Correlation between wing area asymmetry and asymmetry in P-fast frequency</t>
  </si>
  <si>
    <t xml:space="preserve">*outlier highlighted in brown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</si>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</sst>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left" vertical="top" wrapText="1"/>
    </xf>
    <xf numFmtId="0" fontId="0" fillId="0" borderId="1" xfId="0" applyBorder="1"/>
    <xf numFmtId="0" fontId="4" fillId="0" borderId="0" xfId="0" applyFont="1" applyBorder="1"/>
    <xf numFmtId="0" fontId="0" fillId="3" borderId="1" xfId="0" applyFill="1" applyBorder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1" fillId="0" borderId="1" xfId="0" applyFont="1" applyBorder="1" applyAlignment="1">
      <alignment horizontal="center"/>
    </xf>
    <xf numFmtId="0" fontId="4" fillId="8" borderId="1" xfId="0" applyFont="1" applyFill="1" applyBorder="1"/>
    <xf numFmtId="0" fontId="0" fillId="0" borderId="0" xfId="0" applyAlignment="1">
      <alignment vertical="center"/>
    </xf>
    <xf numFmtId="0" fontId="1" fillId="9" borderId="1" xfId="0" applyFont="1" applyFill="1" applyBorder="1"/>
    <xf numFmtId="0" fontId="3" fillId="2" borderId="0" xfId="0" applyFont="1" applyFill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opLeftCell="A142" zoomScaleNormal="100" workbookViewId="0">
      <selection activeCell="N153" sqref="N153:N166"/>
    </sheetView>
  </sheetViews>
  <sheetFormatPr defaultRowHeight="15" x14ac:dyDescent="0.25"/>
  <cols>
    <col min="1" max="1" width="13.5703125" customWidth="1"/>
    <col min="2" max="5" width="16.7109375" customWidth="1"/>
    <col min="7" max="7" width="12.140625" customWidth="1"/>
    <col min="8" max="11" width="16.42578125" customWidth="1"/>
    <col min="13" max="13" width="14.85546875" bestFit="1" customWidth="1"/>
    <col min="14" max="17" width="13.5703125" customWidth="1"/>
    <col min="18" max="18" width="10.7109375" customWidth="1"/>
  </cols>
  <sheetData>
    <row r="1" spans="2:8" ht="33.75" x14ac:dyDescent="0.5">
      <c r="B1" s="1" t="s">
        <v>0</v>
      </c>
    </row>
    <row r="3" spans="2:8" ht="37.5" customHeight="1" x14ac:dyDescent="0.3">
      <c r="B3" s="20" t="s">
        <v>7</v>
      </c>
      <c r="C3" s="20"/>
      <c r="D3" s="20"/>
      <c r="E3" s="20"/>
    </row>
    <row r="4" spans="2:8" ht="15.75" customHeight="1" x14ac:dyDescent="0.25"/>
    <row r="5" spans="2:8" x14ac:dyDescent="0.25">
      <c r="B5" s="3" t="s">
        <v>1</v>
      </c>
      <c r="C5" s="3" t="s">
        <v>2</v>
      </c>
      <c r="D5" s="3" t="s">
        <v>3</v>
      </c>
      <c r="E5" s="3" t="s">
        <v>4</v>
      </c>
    </row>
    <row r="6" spans="2:8" x14ac:dyDescent="0.25">
      <c r="B6" s="4">
        <v>-1.1000000000000001E-3</v>
      </c>
      <c r="C6" s="4">
        <v>-3.6000000000000002E-4</v>
      </c>
      <c r="D6" s="4">
        <v>-2.1739999999999999E-2</v>
      </c>
      <c r="E6" s="4">
        <v>1.9633999999999999E-2</v>
      </c>
      <c r="H6" s="2"/>
    </row>
    <row r="7" spans="2:8" x14ac:dyDescent="0.25">
      <c r="B7" s="4">
        <v>-6.3400000000000001E-3</v>
      </c>
      <c r="C7" s="4">
        <v>3.6600000000000001E-4</v>
      </c>
      <c r="D7" s="4">
        <v>-4.8700000000000002E-3</v>
      </c>
      <c r="E7" s="4">
        <v>-1.2789999999999999E-2</v>
      </c>
      <c r="H7" s="2"/>
    </row>
    <row r="8" spans="2:8" x14ac:dyDescent="0.25">
      <c r="B8" s="4">
        <v>-2.9199999999999999E-3</v>
      </c>
      <c r="C8" s="4">
        <v>-3.3800000000000002E-3</v>
      </c>
      <c r="D8" s="4">
        <v>6.1009999999999997E-3</v>
      </c>
      <c r="E8" s="4">
        <v>1.4909999999999999E-3</v>
      </c>
      <c r="H8" s="2"/>
    </row>
    <row r="9" spans="2:8" x14ac:dyDescent="0.25">
      <c r="B9" s="4">
        <v>-5.8399999999999997E-3</v>
      </c>
      <c r="C9" s="4">
        <v>3.7599999999999998E-4</v>
      </c>
      <c r="D9" s="4">
        <v>6.1120000000000002E-3</v>
      </c>
      <c r="E9" s="4">
        <v>2.9576000000000002E-2</v>
      </c>
      <c r="H9" s="2"/>
    </row>
    <row r="10" spans="2:8" x14ac:dyDescent="0.25">
      <c r="B10" s="4">
        <v>1.0855E-2</v>
      </c>
      <c r="C10" s="4">
        <v>1.4206999999999999E-2</v>
      </c>
      <c r="D10" s="4">
        <v>-5.1500000000000001E-3</v>
      </c>
      <c r="E10" s="4">
        <v>-4.5700000000000003E-3</v>
      </c>
      <c r="H10" s="2"/>
    </row>
    <row r="11" spans="2:8" x14ac:dyDescent="0.25">
      <c r="B11" s="4">
        <v>-1.234E-2</v>
      </c>
      <c r="C11" s="4">
        <v>2.0929999999999998E-3</v>
      </c>
      <c r="D11" s="4">
        <v>-1.4420000000000001E-2</v>
      </c>
      <c r="E11" s="4">
        <v>-3.8999999999999999E-4</v>
      </c>
      <c r="H11" s="2"/>
    </row>
    <row r="12" spans="2:8" x14ac:dyDescent="0.25">
      <c r="B12" s="4">
        <v>7.6569999999999997E-3</v>
      </c>
      <c r="C12" s="4">
        <v>3.7399999999999998E-4</v>
      </c>
      <c r="D12" s="4">
        <v>3.5615000000000001E-2</v>
      </c>
      <c r="E12" s="4">
        <v>-2.9270000000000001E-2</v>
      </c>
      <c r="H12" s="2"/>
    </row>
    <row r="13" spans="2:8" x14ac:dyDescent="0.25">
      <c r="B13" s="4">
        <v>-7.7799999999999996E-3</v>
      </c>
      <c r="C13" s="4">
        <v>-1.235E-2</v>
      </c>
      <c r="D13" s="4">
        <v>5.2812999999999999E-2</v>
      </c>
      <c r="E13" s="6">
        <v>-5.8500000000000003E-2</v>
      </c>
      <c r="H13" s="2"/>
    </row>
    <row r="14" spans="2:8" x14ac:dyDescent="0.25">
      <c r="B14" s="4">
        <v>-1.5980000000000001E-2</v>
      </c>
      <c r="C14" s="4">
        <v>-1.0359999999999999E-2</v>
      </c>
      <c r="D14" s="4">
        <v>-3.9199999999999999E-3</v>
      </c>
      <c r="E14" s="4">
        <v>5.8459999999999996E-3</v>
      </c>
      <c r="H14" s="2"/>
    </row>
    <row r="15" spans="2:8" x14ac:dyDescent="0.25">
      <c r="B15" s="4">
        <v>-6.7099999999999998E-3</v>
      </c>
      <c r="C15" s="4">
        <v>4.9820000000000003E-3</v>
      </c>
      <c r="D15" s="4">
        <v>-8.3000000000000001E-4</v>
      </c>
      <c r="E15" s="4">
        <v>7.3470000000000002E-3</v>
      </c>
      <c r="H15" s="2"/>
    </row>
    <row r="16" spans="2:8" x14ac:dyDescent="0.25">
      <c r="B16" s="4">
        <v>2.0509999999999999E-3</v>
      </c>
      <c r="C16" s="4">
        <v>6.3439999999999998E-3</v>
      </c>
      <c r="D16" s="4">
        <v>3.8710000000000001E-2</v>
      </c>
      <c r="E16" s="4">
        <v>-7.4700000000000001E-3</v>
      </c>
      <c r="H16" s="2"/>
    </row>
    <row r="17" spans="2:8" x14ac:dyDescent="0.25">
      <c r="B17" s="4">
        <v>-1.021E-2</v>
      </c>
      <c r="C17" s="4">
        <v>-2.2799999999999999E-3</v>
      </c>
      <c r="D17" s="4">
        <v>2.4379999999999999E-2</v>
      </c>
      <c r="E17" s="4">
        <v>-3.6900000000000001E-3</v>
      </c>
      <c r="H17" s="2"/>
    </row>
    <row r="18" spans="2:8" x14ac:dyDescent="0.25">
      <c r="B18" s="4">
        <v>1.1735000000000001E-2</v>
      </c>
      <c r="C18" s="4">
        <v>7.5760000000000003E-3</v>
      </c>
      <c r="D18" s="4">
        <v>1.2940999999999999E-2</v>
      </c>
      <c r="E18" s="4">
        <v>2.2137E-2</v>
      </c>
      <c r="H18" s="2"/>
    </row>
    <row r="19" spans="2:8" x14ac:dyDescent="0.25">
      <c r="B19" s="4">
        <v>-1.257E-2</v>
      </c>
      <c r="C19" s="4">
        <v>1.16E-3</v>
      </c>
      <c r="D19" s="4">
        <v>-1.9E-3</v>
      </c>
      <c r="E19" s="4">
        <v>-7.62E-3</v>
      </c>
      <c r="H19" s="2"/>
    </row>
    <row r="20" spans="2:8" x14ac:dyDescent="0.25">
      <c r="B20" s="4">
        <v>1.2505E-2</v>
      </c>
      <c r="C20" s="4">
        <v>3.59E-4</v>
      </c>
      <c r="D20" s="4">
        <v>-3.8600000000000001E-3</v>
      </c>
      <c r="E20" s="4">
        <v>-1.4030000000000001E-2</v>
      </c>
      <c r="H20" s="2"/>
    </row>
    <row r="21" spans="2:8" x14ac:dyDescent="0.25">
      <c r="B21" s="4">
        <v>-4.45E-3</v>
      </c>
      <c r="C21" s="4">
        <v>4.0260000000000001E-3</v>
      </c>
      <c r="D21" s="4">
        <v>1.6454E-2</v>
      </c>
      <c r="E21" s="4">
        <v>1.332E-2</v>
      </c>
      <c r="H21" s="2"/>
    </row>
    <row r="22" spans="2:8" x14ac:dyDescent="0.25">
      <c r="B22" s="4">
        <v>5.5319999999999996E-3</v>
      </c>
      <c r="C22" s="4">
        <v>-1.5399999999999999E-3</v>
      </c>
      <c r="D22" s="4">
        <v>-1.9369999999999998E-2</v>
      </c>
      <c r="E22" s="4">
        <v>-1.7819999999999999E-2</v>
      </c>
      <c r="H22" s="2"/>
    </row>
    <row r="23" spans="2:8" x14ac:dyDescent="0.25">
      <c r="B23" s="4">
        <v>-5.8999999999999999E-3</v>
      </c>
      <c r="C23" s="4">
        <v>7.8799999999999999E-3</v>
      </c>
      <c r="D23" s="4">
        <v>-3.4299999999999999E-3</v>
      </c>
      <c r="E23" s="4">
        <v>-1.8950000000000002E-2</v>
      </c>
      <c r="H23" s="2"/>
    </row>
    <row r="24" spans="2:8" x14ac:dyDescent="0.25">
      <c r="B24" s="4">
        <v>-4.9699999999999996E-3</v>
      </c>
      <c r="C24" s="4">
        <v>-8.8000000000000005E-3</v>
      </c>
      <c r="D24" s="4">
        <v>3.8661000000000001E-2</v>
      </c>
      <c r="E24" s="4">
        <v>-2.3089999999999999E-2</v>
      </c>
      <c r="H24" s="2"/>
    </row>
    <row r="25" spans="2:8" x14ac:dyDescent="0.25">
      <c r="B25" s="4">
        <v>-6.8999999999999999E-3</v>
      </c>
      <c r="C25" s="4">
        <v>3.3430000000000001E-3</v>
      </c>
      <c r="D25" s="4">
        <v>1.5873000000000002E-2</v>
      </c>
      <c r="E25" s="4">
        <v>-1.272E-2</v>
      </c>
      <c r="H25" s="2"/>
    </row>
    <row r="26" spans="2:8" x14ac:dyDescent="0.25">
      <c r="B26" s="4">
        <v>-1.4749999999999999E-2</v>
      </c>
      <c r="C26" s="4">
        <v>1.1499000000000001E-2</v>
      </c>
      <c r="D26" s="4">
        <v>4.6927999999999997E-2</v>
      </c>
      <c r="E26" s="4">
        <v>-1.413E-2</v>
      </c>
      <c r="H26" s="2"/>
    </row>
    <row r="27" spans="2:8" x14ac:dyDescent="0.25">
      <c r="B27" s="4">
        <v>2.8730000000000001E-3</v>
      </c>
      <c r="C27" s="4">
        <v>-1.91E-3</v>
      </c>
      <c r="D27" s="4">
        <v>8.0260000000000001E-3</v>
      </c>
      <c r="E27" s="4">
        <v>2.9430000000000001E-2</v>
      </c>
      <c r="H27" s="2"/>
    </row>
    <row r="28" spans="2:8" x14ac:dyDescent="0.25">
      <c r="B28" s="4">
        <v>-4.6100000000000004E-3</v>
      </c>
      <c r="C28" s="4">
        <v>1.2468999999999999E-2</v>
      </c>
      <c r="D28" s="4">
        <v>4.1857999999999999E-2</v>
      </c>
      <c r="E28" s="4">
        <v>-4.1999999999999997E-3</v>
      </c>
      <c r="H28" s="2"/>
    </row>
    <row r="29" spans="2:8" x14ac:dyDescent="0.25">
      <c r="B29" s="4">
        <v>9.0659999999999994E-3</v>
      </c>
      <c r="C29" s="4">
        <v>7.3569999999999998E-3</v>
      </c>
      <c r="D29" s="4">
        <v>2.7182999999999999E-2</v>
      </c>
      <c r="E29" s="6">
        <v>-7.4359999999999996E-2</v>
      </c>
      <c r="H29" s="2"/>
    </row>
    <row r="30" spans="2:8" x14ac:dyDescent="0.25">
      <c r="B30" s="4">
        <v>7.0800000000000004E-3</v>
      </c>
      <c r="C30" s="4">
        <v>9.9389999999999999E-3</v>
      </c>
      <c r="D30" s="4">
        <v>1.5266999999999999E-2</v>
      </c>
      <c r="E30" s="4">
        <v>9.9609999999999994E-3</v>
      </c>
      <c r="H30" s="2"/>
    </row>
    <row r="31" spans="2:8" x14ac:dyDescent="0.25">
      <c r="B31" s="4">
        <v>-1.8599999999999998E-2</v>
      </c>
      <c r="C31" s="4">
        <v>-3.2200000000000002E-3</v>
      </c>
      <c r="D31" s="4">
        <v>1.2156999999999999E-2</v>
      </c>
      <c r="E31" s="4">
        <v>2.4362000000000002E-2</v>
      </c>
      <c r="H31" s="2"/>
    </row>
    <row r="32" spans="2:8" x14ac:dyDescent="0.25">
      <c r="B32" s="4">
        <v>5.9239999999999996E-3</v>
      </c>
      <c r="C32" s="4">
        <v>-2.8300000000000001E-3</v>
      </c>
      <c r="D32" s="4">
        <v>5.7029999999999997E-2</v>
      </c>
      <c r="E32" s="4">
        <v>1.0956E-2</v>
      </c>
      <c r="H32" s="2"/>
    </row>
    <row r="33" spans="1:18" x14ac:dyDescent="0.25">
      <c r="B33" s="4">
        <v>-7.0899999999999999E-3</v>
      </c>
      <c r="C33" s="4">
        <v>-9.0799999999999995E-3</v>
      </c>
      <c r="D33" s="4">
        <v>1.5566E-2</v>
      </c>
      <c r="E33" s="4">
        <v>6.1650000000000003E-3</v>
      </c>
      <c r="H33" s="2"/>
    </row>
    <row r="34" spans="1:18" x14ac:dyDescent="0.25">
      <c r="B34" s="4">
        <v>-5.3E-3</v>
      </c>
      <c r="C34" s="4">
        <v>7.6819999999999996E-3</v>
      </c>
      <c r="D34" s="4">
        <v>4.2790000000000002E-2</v>
      </c>
      <c r="E34" s="4">
        <v>1.8277000000000002E-2</v>
      </c>
      <c r="H34" s="2"/>
    </row>
    <row r="35" spans="1:18" x14ac:dyDescent="0.25">
      <c r="B35" s="4">
        <v>-6.4400000000000004E-3</v>
      </c>
      <c r="C35" s="4">
        <v>-8.2699999999999996E-3</v>
      </c>
      <c r="D35" s="4">
        <v>1.2361E-2</v>
      </c>
      <c r="E35" s="4">
        <v>-3.524E-2</v>
      </c>
      <c r="H35" s="2"/>
    </row>
    <row r="37" spans="1:18" x14ac:dyDescent="0.25">
      <c r="A37" s="7" t="s">
        <v>5</v>
      </c>
      <c r="B37" s="8">
        <f>VAR(B6:B35)/0.0001</f>
        <v>0.7338712392643677</v>
      </c>
      <c r="C37" s="8">
        <f t="shared" ref="C37:E37" si="0">VAR(C6:C35)/0.0001</f>
        <v>0.48334504616091961</v>
      </c>
      <c r="D37" s="8">
        <f t="shared" si="0"/>
        <v>4.6582571554482755</v>
      </c>
      <c r="E37" s="8">
        <f t="shared" si="0"/>
        <v>5.7105598116781602</v>
      </c>
    </row>
    <row r="39" spans="1:18" ht="30" x14ac:dyDescent="0.25">
      <c r="A39" s="9" t="s">
        <v>6</v>
      </c>
      <c r="B39" s="8">
        <v>0.7338712392643677</v>
      </c>
      <c r="C39" s="8">
        <v>0.48334504616091961</v>
      </c>
      <c r="D39" s="8">
        <v>4.6582571554482755</v>
      </c>
      <c r="E39" s="8">
        <v>3.0605401858730161</v>
      </c>
    </row>
    <row r="41" spans="1:18" x14ac:dyDescent="0.25">
      <c r="B41" s="21" t="s">
        <v>58</v>
      </c>
      <c r="C41" s="21"/>
    </row>
    <row r="44" spans="1:18" ht="18.75" customHeight="1" x14ac:dyDescent="0.25"/>
    <row r="45" spans="1:18" ht="43.5" customHeight="1" x14ac:dyDescent="0.3">
      <c r="B45" s="20" t="s">
        <v>8</v>
      </c>
      <c r="C45" s="20"/>
      <c r="D45" s="20"/>
      <c r="E45" s="20"/>
      <c r="H45" s="20" t="s">
        <v>9</v>
      </c>
      <c r="I45" s="20"/>
      <c r="J45" s="20"/>
      <c r="K45" s="20"/>
      <c r="N45" s="20" t="s">
        <v>10</v>
      </c>
      <c r="O45" s="20"/>
      <c r="P45" s="20"/>
      <c r="Q45" s="20"/>
      <c r="R45" s="20"/>
    </row>
    <row r="47" spans="1:18" x14ac:dyDescent="0.25">
      <c r="B47" s="10" t="s">
        <v>1</v>
      </c>
      <c r="C47" s="10" t="s">
        <v>2</v>
      </c>
      <c r="D47" s="10" t="s">
        <v>3</v>
      </c>
      <c r="H47" s="10" t="s">
        <v>1</v>
      </c>
      <c r="I47" s="10" t="s">
        <v>2</v>
      </c>
      <c r="J47" s="10" t="s">
        <v>3</v>
      </c>
      <c r="N47" s="10" t="s">
        <v>1</v>
      </c>
      <c r="O47" s="10" t="s">
        <v>2</v>
      </c>
      <c r="P47" s="10" t="s">
        <v>3</v>
      </c>
    </row>
    <row r="48" spans="1:18" x14ac:dyDescent="0.25">
      <c r="B48" s="4">
        <v>-5.9500000000000004E-3</v>
      </c>
      <c r="C48" s="4">
        <v>2.9129999999999998E-3</v>
      </c>
      <c r="D48" s="4">
        <v>-3.075E-2</v>
      </c>
      <c r="H48" s="4">
        <v>-8.6959999999999996E-2</v>
      </c>
      <c r="I48" s="4">
        <v>-0.08</v>
      </c>
      <c r="J48" s="4">
        <v>0.33333299999999999</v>
      </c>
      <c r="N48" s="4">
        <v>5.7142999999999999E-2</v>
      </c>
      <c r="O48" s="4">
        <v>0.14285700000000001</v>
      </c>
      <c r="P48" s="4">
        <v>0.14285700000000001</v>
      </c>
    </row>
    <row r="49" spans="2:16" x14ac:dyDescent="0.25">
      <c r="B49" s="4">
        <v>-1.005E-2</v>
      </c>
      <c r="C49" s="4">
        <v>1.7777999999999999E-2</v>
      </c>
      <c r="D49" s="4">
        <v>-1.341E-2</v>
      </c>
      <c r="H49" s="4">
        <v>0</v>
      </c>
      <c r="I49" s="4">
        <v>-8.6959999999999996E-2</v>
      </c>
      <c r="J49" s="4">
        <v>0</v>
      </c>
      <c r="N49" s="4">
        <v>0</v>
      </c>
      <c r="O49" s="4">
        <v>8.6957000000000007E-2</v>
      </c>
      <c r="P49" s="4">
        <v>-8.6959999999999996E-2</v>
      </c>
    </row>
    <row r="50" spans="2:16" x14ac:dyDescent="0.25">
      <c r="B50" s="4">
        <v>-2.2499999999999998E-3</v>
      </c>
      <c r="C50" s="4">
        <v>-2.2200000000000002E-3</v>
      </c>
      <c r="D50" s="4">
        <v>-1.7590000000000001E-2</v>
      </c>
      <c r="H50" s="4">
        <v>0</v>
      </c>
      <c r="I50" s="4">
        <v>0</v>
      </c>
      <c r="J50" s="4">
        <v>9.5238000000000003E-2</v>
      </c>
      <c r="N50" s="4">
        <v>0.16666700000000001</v>
      </c>
      <c r="O50" s="4">
        <v>0.18181800000000001</v>
      </c>
      <c r="P50" s="4">
        <v>6.4516000000000004E-2</v>
      </c>
    </row>
    <row r="51" spans="2:16" x14ac:dyDescent="0.25">
      <c r="B51" s="4">
        <v>7.6499999999999995E-4</v>
      </c>
      <c r="C51" s="4">
        <v>7.5699999999999997E-4</v>
      </c>
      <c r="D51" s="4">
        <v>1.5129E-2</v>
      </c>
      <c r="H51" s="4">
        <v>0</v>
      </c>
      <c r="I51" s="4">
        <v>-8.6959999999999996E-2</v>
      </c>
      <c r="J51" s="4">
        <v>0</v>
      </c>
      <c r="N51" s="4">
        <v>-8.6959999999999996E-2</v>
      </c>
      <c r="O51" s="4">
        <v>-0.16667000000000001</v>
      </c>
      <c r="P51" s="4">
        <v>-8.6959999999999996E-2</v>
      </c>
    </row>
    <row r="52" spans="2:16" x14ac:dyDescent="0.25">
      <c r="B52" s="4">
        <v>1.3615E-2</v>
      </c>
      <c r="C52" s="4">
        <v>7.5199999999999996E-4</v>
      </c>
      <c r="D52" s="4">
        <v>7.6900000000000004E-4</v>
      </c>
      <c r="H52" s="4">
        <v>0</v>
      </c>
      <c r="I52" s="4">
        <v>-9.5240000000000005E-2</v>
      </c>
      <c r="J52" s="4">
        <v>-0.18182000000000001</v>
      </c>
      <c r="N52" s="4">
        <v>-7.4069999999999997E-2</v>
      </c>
      <c r="O52" s="4">
        <v>-0.16667000000000001</v>
      </c>
      <c r="P52" s="4">
        <v>0</v>
      </c>
    </row>
    <row r="53" spans="2:16" x14ac:dyDescent="0.25">
      <c r="B53" s="4">
        <v>-3.7799999999999999E-3</v>
      </c>
      <c r="C53" s="4">
        <v>1.4378E-2</v>
      </c>
      <c r="D53" s="4">
        <v>-3.1399999999999997E-2</v>
      </c>
      <c r="H53" s="4">
        <v>0</v>
      </c>
      <c r="I53" s="4">
        <v>0</v>
      </c>
      <c r="J53" s="4">
        <v>8.6957000000000007E-2</v>
      </c>
      <c r="N53" s="4">
        <v>-0.16667000000000001</v>
      </c>
      <c r="O53" s="4">
        <v>-0.18182000000000001</v>
      </c>
      <c r="P53" s="4">
        <v>-0.33333000000000002</v>
      </c>
    </row>
    <row r="54" spans="2:16" x14ac:dyDescent="0.25">
      <c r="B54" s="4">
        <v>4.4120000000000001E-3</v>
      </c>
      <c r="C54" s="4">
        <v>2.9499999999999999E-3</v>
      </c>
      <c r="D54" s="4">
        <v>2.0681999999999999E-2</v>
      </c>
      <c r="H54" s="4">
        <v>0</v>
      </c>
      <c r="I54" s="4">
        <v>9.5238000000000003E-2</v>
      </c>
      <c r="J54" s="4">
        <v>9.5238000000000003E-2</v>
      </c>
      <c r="N54" s="4">
        <v>0.16666700000000001</v>
      </c>
      <c r="O54" s="4">
        <v>9.5238000000000003E-2</v>
      </c>
      <c r="P54" s="4">
        <v>-0.24</v>
      </c>
    </row>
    <row r="55" spans="2:16" x14ac:dyDescent="0.25">
      <c r="B55" s="4">
        <v>-5.3099999999999996E-3</v>
      </c>
      <c r="C55" s="4">
        <v>-4.4200000000000003E-3</v>
      </c>
      <c r="D55" s="4">
        <v>4.0030999999999997E-2</v>
      </c>
      <c r="H55" s="4">
        <v>9.5238000000000003E-2</v>
      </c>
      <c r="I55" s="4">
        <v>0</v>
      </c>
      <c r="J55" s="4">
        <v>0</v>
      </c>
      <c r="N55" s="4">
        <v>0</v>
      </c>
      <c r="O55" s="4">
        <v>0</v>
      </c>
      <c r="P55" s="4">
        <v>-0.14285999999999999</v>
      </c>
    </row>
    <row r="56" spans="2:16" x14ac:dyDescent="0.25">
      <c r="B56" s="4">
        <v>-8.4499999999999992E-3</v>
      </c>
      <c r="C56" s="4">
        <v>-1.554E-2</v>
      </c>
      <c r="D56" s="4">
        <v>-1.0670000000000001E-2</v>
      </c>
      <c r="H56" s="4">
        <v>8.6957000000000007E-2</v>
      </c>
      <c r="I56" s="4">
        <v>8.6957000000000007E-2</v>
      </c>
      <c r="J56" s="4">
        <v>-0.28571000000000002</v>
      </c>
      <c r="N56" s="4">
        <v>0</v>
      </c>
      <c r="O56" s="4">
        <v>-8.6959999999999996E-2</v>
      </c>
      <c r="P56" s="4">
        <v>-0.16667000000000001</v>
      </c>
    </row>
    <row r="57" spans="2:16" x14ac:dyDescent="0.25">
      <c r="B57" s="4">
        <v>1.4469999999999999E-3</v>
      </c>
      <c r="C57" s="4">
        <v>8.2369999999999995E-3</v>
      </c>
      <c r="D57" s="4">
        <v>-1.6740000000000001E-2</v>
      </c>
      <c r="H57" s="4">
        <v>-0.18182000000000001</v>
      </c>
      <c r="I57" s="4">
        <v>-9.5240000000000005E-2</v>
      </c>
      <c r="J57" s="4">
        <v>-9.5240000000000005E-2</v>
      </c>
      <c r="N57" s="4">
        <v>-0.15384999999999999</v>
      </c>
      <c r="O57" s="4">
        <v>0.15384600000000001</v>
      </c>
      <c r="P57" s="4">
        <v>7.4074000000000001E-2</v>
      </c>
    </row>
    <row r="58" spans="2:16" x14ac:dyDescent="0.25">
      <c r="B58" s="4">
        <v>-1.1440000000000001E-2</v>
      </c>
      <c r="C58" s="4">
        <v>-1.5200000000000001E-3</v>
      </c>
      <c r="D58" s="4">
        <v>-7.6000000000000004E-4</v>
      </c>
      <c r="H58" s="4">
        <v>0</v>
      </c>
      <c r="I58" s="4">
        <v>8.6957000000000007E-2</v>
      </c>
      <c r="J58" s="4">
        <v>0</v>
      </c>
      <c r="N58" s="4">
        <v>0.14285700000000001</v>
      </c>
      <c r="O58" s="4">
        <v>8.6957000000000007E-2</v>
      </c>
      <c r="P58" s="4">
        <v>-0.15384999999999999</v>
      </c>
    </row>
    <row r="59" spans="2:16" x14ac:dyDescent="0.25">
      <c r="B59" s="4">
        <v>5.0229999999999997E-3</v>
      </c>
      <c r="C59" s="6">
        <v>-3.0790000000000001E-2</v>
      </c>
      <c r="D59" s="4">
        <v>3.1153E-2</v>
      </c>
      <c r="H59" s="4">
        <v>0</v>
      </c>
      <c r="I59" s="4">
        <v>-9.5240000000000005E-2</v>
      </c>
      <c r="J59" s="4">
        <v>0</v>
      </c>
      <c r="N59" s="4">
        <v>-8.6959999999999996E-2</v>
      </c>
      <c r="O59" s="4">
        <v>0</v>
      </c>
      <c r="P59" s="4">
        <v>-0.15384999999999999</v>
      </c>
    </row>
    <row r="60" spans="2:16" x14ac:dyDescent="0.25">
      <c r="B60" s="4">
        <v>-6.8100000000000001E-3</v>
      </c>
      <c r="C60" s="4">
        <v>-9.0399999999999994E-3</v>
      </c>
      <c r="D60" s="4">
        <v>-2.538E-2</v>
      </c>
      <c r="H60" s="4">
        <v>0.08</v>
      </c>
      <c r="I60" s="4">
        <v>0</v>
      </c>
      <c r="J60" s="4">
        <v>-9.5240000000000005E-2</v>
      </c>
      <c r="N60" s="4">
        <v>0</v>
      </c>
      <c r="O60" s="4">
        <v>-0.18182000000000001</v>
      </c>
      <c r="P60" s="4">
        <v>-9.5240000000000005E-2</v>
      </c>
    </row>
    <row r="61" spans="2:16" x14ac:dyDescent="0.25">
      <c r="B61" s="4">
        <v>-8.8400000000000006E-3</v>
      </c>
      <c r="C61" s="4">
        <v>-3.79E-3</v>
      </c>
      <c r="D61" s="4">
        <v>-1.8610000000000002E-2</v>
      </c>
      <c r="H61" s="4">
        <v>0</v>
      </c>
      <c r="I61" s="4">
        <v>8.6957000000000007E-2</v>
      </c>
      <c r="J61" s="4">
        <v>0</v>
      </c>
      <c r="N61" s="4">
        <v>0.14285700000000001</v>
      </c>
      <c r="O61" s="4">
        <v>9.5238000000000003E-2</v>
      </c>
      <c r="P61" s="4">
        <v>9.5238000000000003E-2</v>
      </c>
    </row>
    <row r="62" spans="2:16" x14ac:dyDescent="0.25">
      <c r="B62" s="4">
        <v>1.7042999999999999E-2</v>
      </c>
      <c r="C62" s="4">
        <v>1.3762999999999999E-2</v>
      </c>
      <c r="D62" s="4">
        <v>9.5849999999999998E-3</v>
      </c>
      <c r="H62" s="4">
        <v>0</v>
      </c>
      <c r="I62" s="4">
        <v>8.6957000000000007E-2</v>
      </c>
      <c r="J62" s="4">
        <v>-8.6959999999999996E-2</v>
      </c>
      <c r="N62" s="4">
        <v>0.222222</v>
      </c>
      <c r="O62" s="4">
        <v>7.4074000000000001E-2</v>
      </c>
      <c r="P62" s="4">
        <v>0.15384600000000001</v>
      </c>
    </row>
    <row r="63" spans="2:16" x14ac:dyDescent="0.25">
      <c r="B63" s="4">
        <v>-1.5270000000000001E-2</v>
      </c>
      <c r="C63" s="4">
        <v>3.7439999999999999E-3</v>
      </c>
      <c r="D63" s="4">
        <v>4.0300000000000002E-2</v>
      </c>
      <c r="H63" s="4">
        <v>0.105263</v>
      </c>
      <c r="I63" s="4">
        <v>0</v>
      </c>
      <c r="J63" s="4">
        <v>-0.33333000000000002</v>
      </c>
      <c r="N63" s="4">
        <v>9.5238000000000003E-2</v>
      </c>
      <c r="O63" s="4">
        <v>-0.18182000000000001</v>
      </c>
      <c r="P63" s="4">
        <v>-0.26086999999999999</v>
      </c>
    </row>
    <row r="64" spans="2:16" x14ac:dyDescent="0.25">
      <c r="B64" s="4">
        <v>1.2758E-2</v>
      </c>
      <c r="C64" s="4">
        <v>-4.5999999999999999E-3</v>
      </c>
      <c r="D64" s="4">
        <v>-3.4180000000000002E-2</v>
      </c>
      <c r="H64" s="4">
        <v>9.5238000000000003E-2</v>
      </c>
      <c r="I64" s="4">
        <v>-8.6959999999999996E-2</v>
      </c>
      <c r="J64" s="4">
        <v>0.08</v>
      </c>
      <c r="N64" s="4">
        <v>0.16666700000000001</v>
      </c>
      <c r="O64" s="4">
        <v>0</v>
      </c>
      <c r="P64" s="4">
        <v>0</v>
      </c>
    </row>
    <row r="65" spans="1:16" x14ac:dyDescent="0.25">
      <c r="B65" s="4">
        <v>9.6190000000000008E-3</v>
      </c>
      <c r="C65" s="4">
        <v>-2.9099999999999998E-3</v>
      </c>
      <c r="D65" s="4">
        <v>-2.9530000000000001E-2</v>
      </c>
      <c r="H65" s="4">
        <v>-8.6959999999999996E-2</v>
      </c>
      <c r="I65" s="4">
        <v>8.6957000000000007E-2</v>
      </c>
      <c r="J65" s="4">
        <v>-8.6959999999999996E-2</v>
      </c>
      <c r="N65" s="4">
        <v>0</v>
      </c>
      <c r="O65" s="4">
        <v>-9.5240000000000005E-2</v>
      </c>
      <c r="P65" s="4">
        <v>-0.18182000000000001</v>
      </c>
    </row>
    <row r="66" spans="1:16" x14ac:dyDescent="0.25">
      <c r="B66" s="4">
        <v>1.0101000000000001E-2</v>
      </c>
      <c r="C66" s="4">
        <v>1.4038E-2</v>
      </c>
      <c r="D66" s="4">
        <v>-3.15E-3</v>
      </c>
      <c r="H66" s="4">
        <v>8.6957000000000007E-2</v>
      </c>
      <c r="I66" s="4">
        <v>-0.08</v>
      </c>
      <c r="J66" s="4">
        <v>8.6957000000000007E-2</v>
      </c>
      <c r="N66" s="4">
        <v>0</v>
      </c>
      <c r="O66" s="4">
        <v>-8.6959999999999996E-2</v>
      </c>
      <c r="P66" s="4">
        <v>9.5238000000000003E-2</v>
      </c>
    </row>
    <row r="67" spans="1:16" x14ac:dyDescent="0.25">
      <c r="B67" s="4">
        <v>-6.6699999999999997E-3</v>
      </c>
      <c r="C67" s="4">
        <v>7.54E-4</v>
      </c>
      <c r="D67" s="4">
        <v>2.2556E-2</v>
      </c>
      <c r="H67" s="4">
        <v>-8.6959999999999996E-2</v>
      </c>
      <c r="I67" s="4">
        <v>0</v>
      </c>
      <c r="J67" s="4">
        <v>9.5238000000000003E-2</v>
      </c>
      <c r="N67" s="4">
        <v>0</v>
      </c>
      <c r="O67" s="4">
        <v>0</v>
      </c>
      <c r="P67" s="4">
        <v>-0.08</v>
      </c>
    </row>
    <row r="68" spans="1:16" x14ac:dyDescent="0.25">
      <c r="B68" s="4">
        <v>-7.4200000000000004E-3</v>
      </c>
      <c r="C68" s="4">
        <v>-1.8519999999999998E-2</v>
      </c>
      <c r="D68" s="4">
        <v>2.4941999999999999E-2</v>
      </c>
      <c r="H68" s="4">
        <v>-0.08</v>
      </c>
      <c r="I68" s="4">
        <v>0</v>
      </c>
      <c r="J68" s="4">
        <v>-0.18182000000000001</v>
      </c>
      <c r="N68" s="4">
        <v>0.222222</v>
      </c>
      <c r="O68" s="4">
        <v>0.08</v>
      </c>
      <c r="P68" s="4">
        <v>0.08</v>
      </c>
    </row>
    <row r="69" spans="1:16" x14ac:dyDescent="0.25">
      <c r="B69" s="4">
        <v>-2.9299999999999999E-3</v>
      </c>
      <c r="C69" s="4">
        <v>1.9460999999999999E-2</v>
      </c>
      <c r="D69" s="4">
        <v>7.7939999999999997E-3</v>
      </c>
      <c r="H69" s="4">
        <v>0.18181800000000001</v>
      </c>
      <c r="I69" s="4">
        <v>8.6957000000000007E-2</v>
      </c>
      <c r="J69" s="4">
        <v>0</v>
      </c>
      <c r="N69" s="4">
        <v>6.8966E-2</v>
      </c>
      <c r="O69" s="4">
        <v>8.6957000000000007E-2</v>
      </c>
      <c r="P69" s="4">
        <v>-8.6959999999999996E-2</v>
      </c>
    </row>
    <row r="70" spans="1:16" x14ac:dyDescent="0.25">
      <c r="B70" s="4">
        <v>-9.1299999999999992E-3</v>
      </c>
      <c r="C70" s="4">
        <v>1.4259000000000001E-2</v>
      </c>
      <c r="D70" s="4">
        <v>1.7281999999999999E-2</v>
      </c>
      <c r="H70" s="4">
        <v>8.6957000000000007E-2</v>
      </c>
      <c r="I70" s="4">
        <v>-9.5240000000000005E-2</v>
      </c>
      <c r="J70" s="4">
        <v>0</v>
      </c>
      <c r="N70" s="4">
        <v>-0.10526000000000001</v>
      </c>
      <c r="O70" s="4">
        <v>-9.5240000000000005E-2</v>
      </c>
      <c r="P70" s="4">
        <v>-8.6959999999999996E-2</v>
      </c>
    </row>
    <row r="71" spans="1:16" x14ac:dyDescent="0.25">
      <c r="B71" s="4">
        <v>2.4673E-2</v>
      </c>
      <c r="C71" s="4">
        <v>-6.4700000000000001E-3</v>
      </c>
      <c r="D71" s="4">
        <v>2.3827999999999998E-2</v>
      </c>
      <c r="H71" s="4">
        <v>0</v>
      </c>
      <c r="I71" s="4">
        <v>0</v>
      </c>
      <c r="J71" s="4">
        <v>0</v>
      </c>
      <c r="N71" s="4">
        <v>0.15384600000000001</v>
      </c>
      <c r="O71" s="4">
        <v>0</v>
      </c>
      <c r="P71" s="4">
        <v>-9.5240000000000005E-2</v>
      </c>
    </row>
    <row r="72" spans="1:16" x14ac:dyDescent="0.25">
      <c r="B72" s="4">
        <v>9.7850000000000003E-3</v>
      </c>
      <c r="C72" s="4">
        <v>6.8469999999999998E-3</v>
      </c>
      <c r="D72" s="4">
        <v>2.336E-3</v>
      </c>
      <c r="H72" s="4">
        <v>-9.5240000000000005E-2</v>
      </c>
      <c r="I72" s="4">
        <v>0.105263</v>
      </c>
      <c r="J72" s="4">
        <v>8.6957000000000007E-2</v>
      </c>
      <c r="N72" s="4">
        <v>6.8966E-2</v>
      </c>
      <c r="O72" s="4">
        <v>0</v>
      </c>
      <c r="P72" s="4">
        <v>-9.5240000000000005E-2</v>
      </c>
    </row>
    <row r="73" spans="1:16" x14ac:dyDescent="0.25">
      <c r="B73" s="4">
        <v>2.2070000000000002E-3</v>
      </c>
      <c r="C73" s="4">
        <v>2.1940000000000002E-3</v>
      </c>
      <c r="D73" s="4">
        <v>-3.4479999999999997E-2</v>
      </c>
      <c r="H73" s="4">
        <v>-8.6959999999999996E-2</v>
      </c>
      <c r="I73" s="4">
        <v>0</v>
      </c>
      <c r="J73" s="4">
        <v>8.6957000000000007E-2</v>
      </c>
      <c r="N73" s="4">
        <v>0</v>
      </c>
      <c r="O73" s="4">
        <v>-8.6959999999999996E-2</v>
      </c>
      <c r="P73" s="4">
        <v>0</v>
      </c>
    </row>
    <row r="74" spans="1:16" x14ac:dyDescent="0.25">
      <c r="B74" s="4">
        <v>1.7378000000000001E-2</v>
      </c>
      <c r="C74" s="4">
        <v>8.8299999999999993E-3</v>
      </c>
      <c r="D74" s="4">
        <v>1.6705000000000001E-2</v>
      </c>
      <c r="H74" s="4">
        <v>0</v>
      </c>
      <c r="I74" s="4">
        <v>9.5238000000000003E-2</v>
      </c>
      <c r="J74" s="4">
        <v>-0.16667000000000001</v>
      </c>
      <c r="N74" s="4">
        <v>-8.6959999999999996E-2</v>
      </c>
      <c r="O74" s="4">
        <v>0</v>
      </c>
      <c r="P74" s="4">
        <v>0.16666700000000001</v>
      </c>
    </row>
    <row r="75" spans="1:16" x14ac:dyDescent="0.25">
      <c r="B75" s="4">
        <v>-1.5900000000000001E-2</v>
      </c>
      <c r="C75" s="4">
        <v>-1.3350000000000001E-2</v>
      </c>
      <c r="D75" s="4">
        <v>3.271E-3</v>
      </c>
      <c r="H75" s="4">
        <v>0</v>
      </c>
      <c r="I75" s="4">
        <v>-9.5240000000000005E-2</v>
      </c>
      <c r="J75" s="4">
        <v>-9.5240000000000005E-2</v>
      </c>
      <c r="N75" s="4">
        <v>0</v>
      </c>
      <c r="O75" s="4">
        <v>-0.10526000000000001</v>
      </c>
      <c r="P75" s="4">
        <v>0</v>
      </c>
    </row>
    <row r="76" spans="1:16" x14ac:dyDescent="0.25">
      <c r="B76" s="4">
        <v>8.9020000000000002E-3</v>
      </c>
      <c r="C76" s="4">
        <v>-1.1010000000000001E-2</v>
      </c>
      <c r="D76" s="4">
        <v>-1.5469999999999999E-2</v>
      </c>
      <c r="H76" s="4">
        <v>9.5238000000000003E-2</v>
      </c>
      <c r="I76" s="4">
        <v>0</v>
      </c>
      <c r="J76" s="4">
        <v>-0.2</v>
      </c>
      <c r="N76" s="4">
        <v>8.6957000000000007E-2</v>
      </c>
      <c r="O76" s="4">
        <v>9.5238000000000003E-2</v>
      </c>
      <c r="P76" s="4">
        <v>9.5238000000000003E-2</v>
      </c>
    </row>
    <row r="77" spans="1:16" x14ac:dyDescent="0.25">
      <c r="B77" s="4">
        <v>-6.5500000000000003E-3</v>
      </c>
      <c r="C77" s="4">
        <v>7.3800000000000005E-4</v>
      </c>
      <c r="D77" s="4">
        <v>-7.0699999999999999E-3</v>
      </c>
      <c r="H77" s="4">
        <v>8.6957000000000007E-2</v>
      </c>
      <c r="I77" s="4">
        <v>0</v>
      </c>
      <c r="J77" s="4">
        <v>-8.6959999999999996E-2</v>
      </c>
      <c r="N77" s="4">
        <v>6.8966E-2</v>
      </c>
      <c r="O77" s="4">
        <v>-8.6959999999999996E-2</v>
      </c>
      <c r="P77" s="4">
        <v>-8.6959999999999996E-2</v>
      </c>
    </row>
    <row r="79" spans="1:16" ht="17.25" x14ac:dyDescent="0.25">
      <c r="A79" s="7" t="s">
        <v>12</v>
      </c>
      <c r="B79" s="8">
        <v>1.1028444420229888</v>
      </c>
      <c r="C79" s="8">
        <v>1.2918410239195399</v>
      </c>
      <c r="D79" s="8">
        <v>5.0442241480574719</v>
      </c>
      <c r="G79" s="7" t="s">
        <v>11</v>
      </c>
      <c r="H79" s="8">
        <v>6.3399055263229895</v>
      </c>
      <c r="I79" s="8">
        <v>5.3523511835965518</v>
      </c>
      <c r="J79" s="8">
        <v>18.188619218258619</v>
      </c>
      <c r="M79" s="7" t="s">
        <v>11</v>
      </c>
      <c r="N79" s="8">
        <v>11.49386874672299</v>
      </c>
      <c r="O79" s="8">
        <v>12.041141463586209</v>
      </c>
      <c r="P79" s="8">
        <v>16.559897971636783</v>
      </c>
    </row>
    <row r="81" spans="1:18" ht="30" x14ac:dyDescent="0.25">
      <c r="A81" s="9" t="s">
        <v>6</v>
      </c>
      <c r="B81" s="8">
        <v>1.1028444420229888</v>
      </c>
      <c r="C81" s="8">
        <v>0.98146677495073908</v>
      </c>
      <c r="D81" s="8">
        <v>5.0442241480574719</v>
      </c>
    </row>
    <row r="89" spans="1:18" ht="41.25" customHeight="1" x14ac:dyDescent="0.3">
      <c r="B89" s="20" t="s">
        <v>13</v>
      </c>
      <c r="C89" s="20"/>
      <c r="D89" s="20"/>
      <c r="E89" s="20"/>
      <c r="H89" s="20" t="s">
        <v>16</v>
      </c>
      <c r="I89" s="20"/>
      <c r="J89" s="20"/>
      <c r="K89" s="20"/>
      <c r="N89" s="20" t="s">
        <v>17</v>
      </c>
      <c r="O89" s="20"/>
      <c r="P89" s="20"/>
      <c r="Q89" s="20"/>
    </row>
    <row r="91" spans="1:18" x14ac:dyDescent="0.25">
      <c r="B91" t="s">
        <v>14</v>
      </c>
      <c r="H91" s="2"/>
      <c r="I91" s="2"/>
      <c r="J91" s="2"/>
      <c r="M91" t="s">
        <v>21</v>
      </c>
    </row>
    <row r="92" spans="1:18" x14ac:dyDescent="0.25">
      <c r="B92" s="10" t="s">
        <v>1</v>
      </c>
      <c r="C92" s="10" t="s">
        <v>2</v>
      </c>
      <c r="D92" s="10" t="s">
        <v>3</v>
      </c>
      <c r="H92" s="4" t="s">
        <v>1</v>
      </c>
      <c r="I92" s="4" t="s">
        <v>2</v>
      </c>
      <c r="J92" s="4" t="s">
        <v>3</v>
      </c>
      <c r="M92" s="5" t="s">
        <v>18</v>
      </c>
      <c r="N92" s="5">
        <v>120</v>
      </c>
      <c r="O92" s="12">
        <v>144</v>
      </c>
      <c r="P92" s="12">
        <v>168</v>
      </c>
      <c r="Q92" s="12">
        <v>192</v>
      </c>
      <c r="R92" s="12">
        <v>216</v>
      </c>
    </row>
    <row r="93" spans="1:18" x14ac:dyDescent="0.25">
      <c r="B93" s="4">
        <v>33</v>
      </c>
      <c r="C93" s="4">
        <v>39</v>
      </c>
      <c r="D93" s="4">
        <v>39</v>
      </c>
      <c r="H93" s="4">
        <v>1.0640000000000001</v>
      </c>
      <c r="I93" s="4">
        <v>1.3260000000000001</v>
      </c>
      <c r="J93" s="4">
        <v>0.94399999999999995</v>
      </c>
      <c r="M93" s="13" t="s">
        <v>20</v>
      </c>
      <c r="N93" s="4"/>
      <c r="O93" s="10"/>
      <c r="P93" s="10"/>
      <c r="Q93" s="10"/>
      <c r="R93" s="10"/>
    </row>
    <row r="94" spans="1:18" x14ac:dyDescent="0.25">
      <c r="B94" s="4">
        <v>31</v>
      </c>
      <c r="C94" s="4">
        <v>44</v>
      </c>
      <c r="D94" s="4">
        <v>40</v>
      </c>
      <c r="H94" s="4">
        <v>1.1259999999999999</v>
      </c>
      <c r="I94" s="4">
        <v>0.92600000000000005</v>
      </c>
      <c r="J94" s="4">
        <v>0.79800000000000004</v>
      </c>
      <c r="M94" s="13" t="s">
        <v>1</v>
      </c>
      <c r="N94" s="4">
        <v>0</v>
      </c>
      <c r="O94" s="4">
        <v>0</v>
      </c>
      <c r="P94" s="4">
        <v>0.26</v>
      </c>
      <c r="Q94" s="4">
        <v>0.66</v>
      </c>
      <c r="R94" s="4">
        <v>0.78</v>
      </c>
    </row>
    <row r="95" spans="1:18" x14ac:dyDescent="0.25">
      <c r="B95" s="4">
        <v>40</v>
      </c>
      <c r="C95" s="4">
        <v>38</v>
      </c>
      <c r="D95" s="4">
        <v>34</v>
      </c>
      <c r="H95" s="4">
        <v>1.18</v>
      </c>
      <c r="I95" s="4">
        <v>1.1599999999999999</v>
      </c>
      <c r="J95" s="4">
        <v>1.258</v>
      </c>
      <c r="M95" s="13" t="s">
        <v>1</v>
      </c>
      <c r="N95" s="4">
        <v>0</v>
      </c>
      <c r="O95" s="4">
        <v>0.04</v>
      </c>
      <c r="P95" s="4">
        <v>0.14000000000000001</v>
      </c>
      <c r="Q95" s="4">
        <v>0.62</v>
      </c>
      <c r="R95" s="4">
        <v>0.82</v>
      </c>
    </row>
    <row r="96" spans="1:18" x14ac:dyDescent="0.25">
      <c r="B96" s="4">
        <v>33</v>
      </c>
      <c r="C96" s="4">
        <v>36</v>
      </c>
      <c r="D96" s="4">
        <v>37</v>
      </c>
      <c r="H96" s="4">
        <v>1.214</v>
      </c>
      <c r="I96" s="4">
        <v>1.224</v>
      </c>
      <c r="J96" s="4">
        <v>1.17</v>
      </c>
      <c r="M96" s="13" t="s">
        <v>1</v>
      </c>
      <c r="N96" s="4">
        <v>0</v>
      </c>
      <c r="O96" s="4">
        <v>0</v>
      </c>
      <c r="P96" s="4">
        <v>0.16</v>
      </c>
      <c r="Q96" s="4">
        <v>0.8</v>
      </c>
      <c r="R96" s="4">
        <v>0.86</v>
      </c>
    </row>
    <row r="97" spans="2:18" x14ac:dyDescent="0.25">
      <c r="B97" s="4">
        <v>37</v>
      </c>
      <c r="C97" s="4">
        <v>11</v>
      </c>
      <c r="D97" s="4">
        <v>42</v>
      </c>
      <c r="H97" s="4">
        <v>1.282</v>
      </c>
      <c r="I97" s="4">
        <v>1.1459999999999999</v>
      </c>
      <c r="J97" s="4">
        <v>1.204</v>
      </c>
      <c r="M97" s="13" t="s">
        <v>1</v>
      </c>
      <c r="N97" s="4">
        <v>0</v>
      </c>
      <c r="O97" s="4">
        <v>0</v>
      </c>
      <c r="P97" s="4">
        <v>0.18</v>
      </c>
      <c r="Q97" s="4">
        <v>0.66</v>
      </c>
      <c r="R97" s="4">
        <v>0.78</v>
      </c>
    </row>
    <row r="98" spans="2:18" x14ac:dyDescent="0.25">
      <c r="B98" s="4">
        <v>34</v>
      </c>
      <c r="C98" s="4">
        <v>41</v>
      </c>
      <c r="D98" s="4">
        <v>38</v>
      </c>
      <c r="H98" s="4">
        <v>0.96</v>
      </c>
      <c r="I98" s="4">
        <v>1.232</v>
      </c>
      <c r="J98" s="4">
        <v>0.95799999999999996</v>
      </c>
      <c r="M98" s="13" t="s">
        <v>1</v>
      </c>
      <c r="N98" s="4">
        <v>0</v>
      </c>
      <c r="O98" s="4">
        <v>0.02</v>
      </c>
      <c r="P98" s="4">
        <v>0.14000000000000001</v>
      </c>
      <c r="Q98" s="4">
        <v>0.74</v>
      </c>
      <c r="R98" s="4">
        <v>0.88</v>
      </c>
    </row>
    <row r="99" spans="2:18" x14ac:dyDescent="0.25">
      <c r="B99" s="4">
        <v>46</v>
      </c>
      <c r="C99" s="4">
        <v>39</v>
      </c>
      <c r="D99" s="4">
        <v>48</v>
      </c>
      <c r="H99" s="4">
        <v>0.92400000000000004</v>
      </c>
      <c r="I99" s="4">
        <v>1.3280000000000001</v>
      </c>
      <c r="J99" s="4">
        <v>0.97</v>
      </c>
      <c r="M99" s="13" t="s">
        <v>1</v>
      </c>
      <c r="N99" s="4">
        <v>0</v>
      </c>
      <c r="O99" s="4">
        <v>0</v>
      </c>
      <c r="P99" s="4">
        <v>0.32</v>
      </c>
      <c r="Q99" s="4">
        <v>0.68</v>
      </c>
      <c r="R99" s="4">
        <v>0.8</v>
      </c>
    </row>
    <row r="100" spans="2:18" x14ac:dyDescent="0.25">
      <c r="B100" s="4">
        <v>39</v>
      </c>
      <c r="C100" s="4">
        <v>41</v>
      </c>
      <c r="D100" s="4">
        <v>42</v>
      </c>
      <c r="H100" s="4">
        <v>0.98599999999999999</v>
      </c>
      <c r="I100" s="4">
        <v>1.222</v>
      </c>
      <c r="J100" s="4">
        <v>1.6060000000000001</v>
      </c>
      <c r="M100" s="13" t="s">
        <v>1</v>
      </c>
      <c r="N100" s="4">
        <v>0</v>
      </c>
      <c r="O100" s="4">
        <v>0.1</v>
      </c>
      <c r="P100" s="4">
        <v>0.46</v>
      </c>
      <c r="Q100" s="4">
        <v>0.92</v>
      </c>
      <c r="R100" s="4">
        <v>0.94</v>
      </c>
    </row>
    <row r="101" spans="2:18" x14ac:dyDescent="0.25">
      <c r="B101" s="4">
        <v>36</v>
      </c>
      <c r="C101" s="4">
        <v>38</v>
      </c>
      <c r="D101" s="4">
        <v>45</v>
      </c>
      <c r="H101" s="4">
        <v>0.86</v>
      </c>
      <c r="I101" s="4">
        <v>0.96799999999999997</v>
      </c>
      <c r="J101" s="4">
        <v>1.32</v>
      </c>
      <c r="M101" s="13" t="s">
        <v>1</v>
      </c>
      <c r="N101" s="4">
        <v>0</v>
      </c>
      <c r="O101" s="4">
        <v>0.02</v>
      </c>
      <c r="P101" s="4">
        <v>0.56000000000000005</v>
      </c>
      <c r="Q101" s="4">
        <v>0.78</v>
      </c>
      <c r="R101" s="4">
        <v>0.82</v>
      </c>
    </row>
    <row r="102" spans="2:18" x14ac:dyDescent="0.25">
      <c r="B102" s="4">
        <v>39</v>
      </c>
      <c r="C102" s="4">
        <v>44</v>
      </c>
      <c r="D102" s="4">
        <v>40</v>
      </c>
      <c r="H102" s="4">
        <v>0.85599999999999998</v>
      </c>
      <c r="I102" s="4">
        <v>1.0940000000000001</v>
      </c>
      <c r="J102" s="4">
        <v>1.1739999999999999</v>
      </c>
      <c r="M102" s="13" t="s">
        <v>1</v>
      </c>
      <c r="N102" s="4">
        <v>0</v>
      </c>
      <c r="O102" s="4">
        <v>0.02</v>
      </c>
      <c r="P102" s="4">
        <v>0.34</v>
      </c>
      <c r="Q102" s="4">
        <v>0.72</v>
      </c>
      <c r="R102" s="4">
        <v>0.84</v>
      </c>
    </row>
    <row r="103" spans="2:18" x14ac:dyDescent="0.25">
      <c r="B103" s="11"/>
      <c r="C103" s="11"/>
      <c r="D103" s="11"/>
      <c r="H103" s="4">
        <v>0.88</v>
      </c>
      <c r="I103" s="4">
        <v>0.98</v>
      </c>
      <c r="J103" s="4">
        <v>1.266</v>
      </c>
      <c r="M103" s="13" t="s">
        <v>1</v>
      </c>
      <c r="N103" s="4">
        <v>0</v>
      </c>
      <c r="O103" s="4">
        <v>0.08</v>
      </c>
      <c r="P103" s="4">
        <v>0.54</v>
      </c>
      <c r="Q103" s="4">
        <v>0.78</v>
      </c>
      <c r="R103" s="4">
        <v>0.86</v>
      </c>
    </row>
    <row r="104" spans="2:18" x14ac:dyDescent="0.25">
      <c r="B104" s="11" t="s">
        <v>15</v>
      </c>
      <c r="C104" s="11"/>
      <c r="D104" s="11"/>
      <c r="H104" s="4">
        <v>1.0920000000000001</v>
      </c>
      <c r="I104" s="4">
        <v>0.94799999999999995</v>
      </c>
      <c r="J104" s="4">
        <v>1.234</v>
      </c>
      <c r="M104" s="13" t="s">
        <v>2</v>
      </c>
      <c r="N104" s="4">
        <v>0</v>
      </c>
      <c r="O104" s="4">
        <v>0.04</v>
      </c>
      <c r="P104" s="4">
        <v>0.46</v>
      </c>
      <c r="Q104" s="4">
        <v>0.78</v>
      </c>
      <c r="R104" s="4">
        <v>0.88</v>
      </c>
    </row>
    <row r="105" spans="2:18" x14ac:dyDescent="0.25">
      <c r="B105" s="10" t="s">
        <v>1</v>
      </c>
      <c r="C105" s="10" t="s">
        <v>2</v>
      </c>
      <c r="D105" s="10" t="s">
        <v>3</v>
      </c>
      <c r="H105" s="4">
        <v>0.96799999999999997</v>
      </c>
      <c r="I105" s="4">
        <v>0.85</v>
      </c>
      <c r="J105" s="4">
        <v>1.214</v>
      </c>
      <c r="M105" s="13" t="s">
        <v>2</v>
      </c>
      <c r="N105" s="4">
        <v>0</v>
      </c>
      <c r="O105" s="4">
        <v>0.12</v>
      </c>
      <c r="P105" s="4">
        <v>0.64</v>
      </c>
      <c r="Q105" s="4">
        <v>0.88</v>
      </c>
      <c r="R105" s="4">
        <v>0.88</v>
      </c>
    </row>
    <row r="106" spans="2:18" x14ac:dyDescent="0.25">
      <c r="B106" s="4">
        <v>0.66</v>
      </c>
      <c r="C106" s="4">
        <v>0.78</v>
      </c>
      <c r="D106" s="4">
        <v>0.78</v>
      </c>
      <c r="H106" s="4">
        <v>0.99399999999999999</v>
      </c>
      <c r="I106" s="4">
        <v>0.99</v>
      </c>
      <c r="J106" s="4">
        <v>0.88600000000000001</v>
      </c>
      <c r="M106" s="13" t="s">
        <v>2</v>
      </c>
      <c r="N106" s="4">
        <v>0</v>
      </c>
      <c r="O106" s="4">
        <v>0.14000000000000001</v>
      </c>
      <c r="P106" s="4">
        <v>0.6</v>
      </c>
      <c r="Q106" s="4">
        <v>0.76</v>
      </c>
      <c r="R106" s="4">
        <v>0.8</v>
      </c>
    </row>
    <row r="107" spans="2:18" x14ac:dyDescent="0.25">
      <c r="B107" s="4">
        <v>0.62</v>
      </c>
      <c r="C107" s="4">
        <v>0.88</v>
      </c>
      <c r="D107" s="4">
        <v>0.8</v>
      </c>
      <c r="H107" s="4">
        <v>0.99199999999999999</v>
      </c>
      <c r="I107" s="4">
        <v>0.86599999999999999</v>
      </c>
      <c r="J107" s="4">
        <v>1.1319999999999999</v>
      </c>
      <c r="M107" s="13" t="s">
        <v>2</v>
      </c>
      <c r="N107" s="4">
        <v>0</v>
      </c>
      <c r="O107" s="4">
        <v>0.02</v>
      </c>
      <c r="P107" s="4">
        <v>0.42</v>
      </c>
      <c r="Q107" s="4">
        <v>0.72</v>
      </c>
      <c r="R107" s="4">
        <v>0.8</v>
      </c>
    </row>
    <row r="108" spans="2:18" x14ac:dyDescent="0.25">
      <c r="B108" s="4">
        <v>0.8</v>
      </c>
      <c r="C108" s="4">
        <v>0.76</v>
      </c>
      <c r="D108" s="4">
        <v>0.68</v>
      </c>
      <c r="H108" s="4">
        <v>0.95799999999999996</v>
      </c>
      <c r="I108" s="4">
        <v>0.84599999999999997</v>
      </c>
      <c r="J108" s="4">
        <v>1.1719999999999999</v>
      </c>
      <c r="M108" s="13" t="s">
        <v>2</v>
      </c>
      <c r="N108" s="4">
        <v>0</v>
      </c>
      <c r="O108" s="4">
        <v>0.1</v>
      </c>
      <c r="P108" s="4">
        <v>0.22</v>
      </c>
      <c r="Q108" s="4">
        <v>0.22</v>
      </c>
      <c r="R108" s="4">
        <v>0.22</v>
      </c>
    </row>
    <row r="109" spans="2:18" x14ac:dyDescent="0.25">
      <c r="B109" s="4">
        <v>0.66</v>
      </c>
      <c r="C109" s="4">
        <v>0.72</v>
      </c>
      <c r="D109" s="4">
        <v>0.74</v>
      </c>
      <c r="H109" s="4">
        <v>1.238</v>
      </c>
      <c r="I109" s="4">
        <v>1.042</v>
      </c>
      <c r="J109" s="4">
        <v>1.012</v>
      </c>
      <c r="M109" s="13" t="s">
        <v>2</v>
      </c>
      <c r="N109" s="4">
        <v>0</v>
      </c>
      <c r="O109" s="4">
        <v>0.2</v>
      </c>
      <c r="P109" s="4">
        <v>0.7</v>
      </c>
      <c r="Q109" s="4">
        <v>0.82</v>
      </c>
      <c r="R109" s="4">
        <v>0.88</v>
      </c>
    </row>
    <row r="110" spans="2:18" x14ac:dyDescent="0.25">
      <c r="B110" s="4">
        <v>0.74</v>
      </c>
      <c r="C110" s="4">
        <v>0.22</v>
      </c>
      <c r="D110" s="4">
        <v>0.84</v>
      </c>
      <c r="H110" s="4">
        <v>1.1519999999999999</v>
      </c>
      <c r="I110" s="4">
        <v>1.1339999999999999</v>
      </c>
      <c r="J110" s="4">
        <v>1.048</v>
      </c>
      <c r="M110" s="13" t="s">
        <v>2</v>
      </c>
      <c r="N110" s="4">
        <v>0</v>
      </c>
      <c r="O110" s="4">
        <v>0.34</v>
      </c>
      <c r="P110" s="4">
        <v>0.64</v>
      </c>
      <c r="Q110" s="4">
        <v>0.78</v>
      </c>
      <c r="R110" s="4">
        <v>0.86</v>
      </c>
    </row>
    <row r="111" spans="2:18" x14ac:dyDescent="0.25">
      <c r="B111" s="4">
        <v>0.68</v>
      </c>
      <c r="C111" s="4">
        <v>0.82</v>
      </c>
      <c r="D111" s="4">
        <v>0.76</v>
      </c>
      <c r="H111" s="4">
        <v>1.1459999999999999</v>
      </c>
      <c r="I111" s="4">
        <v>1.008</v>
      </c>
      <c r="J111" s="4">
        <v>0.998</v>
      </c>
      <c r="M111" s="13" t="s">
        <v>2</v>
      </c>
      <c r="N111" s="4">
        <v>0</v>
      </c>
      <c r="O111" s="4">
        <v>0.28000000000000003</v>
      </c>
      <c r="P111" s="4">
        <v>0.66</v>
      </c>
      <c r="Q111" s="4">
        <v>0.82</v>
      </c>
      <c r="R111" s="4">
        <v>0.86</v>
      </c>
    </row>
    <row r="112" spans="2:18" x14ac:dyDescent="0.25">
      <c r="B112" s="4">
        <v>0.92</v>
      </c>
      <c r="C112" s="4">
        <v>0.78</v>
      </c>
      <c r="D112" s="4">
        <v>0.96</v>
      </c>
      <c r="H112" s="4">
        <v>1.022</v>
      </c>
      <c r="I112" s="4">
        <v>0.89</v>
      </c>
      <c r="J112" s="4">
        <v>1.0860000000000001</v>
      </c>
      <c r="M112" s="13" t="s">
        <v>2</v>
      </c>
      <c r="N112" s="4">
        <v>0</v>
      </c>
      <c r="O112" s="4">
        <v>0.34</v>
      </c>
      <c r="P112" s="4">
        <v>0.62</v>
      </c>
      <c r="Q112" s="4">
        <v>0.76</v>
      </c>
      <c r="R112" s="4">
        <v>0.9</v>
      </c>
    </row>
    <row r="113" spans="2:18" x14ac:dyDescent="0.25">
      <c r="B113" s="4">
        <v>0.78</v>
      </c>
      <c r="C113" s="4">
        <v>0.82</v>
      </c>
      <c r="D113" s="4">
        <v>0.84</v>
      </c>
      <c r="H113" s="4">
        <v>1.1120000000000001</v>
      </c>
      <c r="I113" s="4">
        <v>1.028</v>
      </c>
      <c r="J113" s="4">
        <v>1.1160000000000001</v>
      </c>
      <c r="M113" s="13" t="s">
        <v>2</v>
      </c>
      <c r="N113" s="4">
        <v>0</v>
      </c>
      <c r="O113" s="4">
        <v>0.48</v>
      </c>
      <c r="P113" s="4">
        <v>0.68</v>
      </c>
      <c r="Q113" s="4">
        <v>0.88</v>
      </c>
      <c r="R113" s="4">
        <v>0.9</v>
      </c>
    </row>
    <row r="114" spans="2:18" x14ac:dyDescent="0.25">
      <c r="B114" s="4">
        <v>0.72</v>
      </c>
      <c r="C114" s="4">
        <v>0.76</v>
      </c>
      <c r="D114" s="4">
        <v>0.9</v>
      </c>
      <c r="H114" s="4">
        <v>1.06</v>
      </c>
      <c r="I114" s="4">
        <v>1.046</v>
      </c>
      <c r="J114" s="4">
        <v>1.25</v>
      </c>
      <c r="M114" s="13" t="s">
        <v>19</v>
      </c>
      <c r="N114" s="4">
        <v>0</v>
      </c>
      <c r="O114" s="4">
        <v>0.04</v>
      </c>
      <c r="P114" s="4">
        <v>0.5</v>
      </c>
      <c r="Q114" s="4">
        <v>0.78</v>
      </c>
      <c r="R114" s="4">
        <v>0.84</v>
      </c>
    </row>
    <row r="115" spans="2:18" x14ac:dyDescent="0.25">
      <c r="B115" s="4">
        <v>0.78</v>
      </c>
      <c r="C115" s="4">
        <v>0.88</v>
      </c>
      <c r="D115" s="4">
        <v>0.8</v>
      </c>
      <c r="H115" s="4">
        <v>1.264</v>
      </c>
      <c r="I115" s="4">
        <v>1.1020000000000001</v>
      </c>
      <c r="J115" s="4">
        <v>1.0780000000000001</v>
      </c>
      <c r="M115" s="13" t="s">
        <v>19</v>
      </c>
      <c r="N115" s="4">
        <v>0</v>
      </c>
      <c r="O115" s="4">
        <v>0.1</v>
      </c>
      <c r="P115" s="4">
        <v>0.66</v>
      </c>
      <c r="Q115" s="4">
        <v>0.8</v>
      </c>
      <c r="R115" s="4">
        <v>0.86</v>
      </c>
    </row>
    <row r="116" spans="2:18" x14ac:dyDescent="0.25">
      <c r="H116" s="4">
        <v>0.746</v>
      </c>
      <c r="I116" s="4">
        <v>1.028</v>
      </c>
      <c r="J116" s="4">
        <v>1.0780000000000001</v>
      </c>
      <c r="M116" s="13" t="s">
        <v>19</v>
      </c>
      <c r="N116" s="4">
        <v>0</v>
      </c>
      <c r="O116" s="4">
        <v>0.04</v>
      </c>
      <c r="P116" s="4">
        <v>0.44</v>
      </c>
      <c r="Q116" s="4">
        <v>0.68</v>
      </c>
      <c r="R116" s="4">
        <v>0.7</v>
      </c>
    </row>
    <row r="117" spans="2:18" x14ac:dyDescent="0.25">
      <c r="H117" s="4">
        <v>1.1040000000000001</v>
      </c>
      <c r="I117" s="4">
        <v>1.1200000000000001</v>
      </c>
      <c r="J117" s="4">
        <v>0.94799999999999995</v>
      </c>
      <c r="M117" s="13" t="s">
        <v>19</v>
      </c>
      <c r="N117" s="4">
        <v>0</v>
      </c>
      <c r="O117" s="4">
        <v>0.16</v>
      </c>
      <c r="P117" s="4">
        <v>0.56000000000000005</v>
      </c>
      <c r="Q117" s="4">
        <v>0.74</v>
      </c>
      <c r="R117" s="4">
        <v>0.78</v>
      </c>
    </row>
    <row r="118" spans="2:18" x14ac:dyDescent="0.25">
      <c r="H118" s="4">
        <v>1.1040000000000001</v>
      </c>
      <c r="I118" s="4">
        <v>0.86199999999999999</v>
      </c>
      <c r="J118" s="4">
        <v>0.96599999999999997</v>
      </c>
      <c r="M118" s="13" t="s">
        <v>19</v>
      </c>
      <c r="N118" s="4">
        <v>0</v>
      </c>
      <c r="O118" s="4">
        <v>0.3</v>
      </c>
      <c r="P118" s="4">
        <v>0.68</v>
      </c>
      <c r="Q118" s="4">
        <v>0.84</v>
      </c>
      <c r="R118" s="4">
        <v>0.88</v>
      </c>
    </row>
    <row r="119" spans="2:18" x14ac:dyDescent="0.25">
      <c r="B119" s="2"/>
      <c r="C119" s="2"/>
      <c r="D119" s="2"/>
      <c r="H119" s="4">
        <v>0.79800000000000004</v>
      </c>
      <c r="I119" s="4">
        <v>1.012</v>
      </c>
      <c r="J119" s="4">
        <v>1.232</v>
      </c>
      <c r="M119" s="13" t="s">
        <v>19</v>
      </c>
      <c r="N119" s="4">
        <v>0</v>
      </c>
      <c r="O119" s="4">
        <v>0.3</v>
      </c>
      <c r="P119" s="4">
        <v>0.64</v>
      </c>
      <c r="Q119" s="4">
        <v>0.76</v>
      </c>
      <c r="R119" s="4">
        <v>0.8</v>
      </c>
    </row>
    <row r="120" spans="2:18" x14ac:dyDescent="0.25">
      <c r="B120" s="2"/>
      <c r="C120" s="2"/>
      <c r="D120" s="2"/>
      <c r="H120" s="4">
        <v>1.05</v>
      </c>
      <c r="I120" s="4">
        <v>1.01</v>
      </c>
      <c r="J120" s="4">
        <v>1.1479999999999999</v>
      </c>
      <c r="M120" s="13" t="s">
        <v>19</v>
      </c>
      <c r="N120" s="4">
        <v>0</v>
      </c>
      <c r="O120" s="4">
        <v>0.3</v>
      </c>
      <c r="P120" s="4">
        <v>0.76</v>
      </c>
      <c r="Q120" s="4">
        <v>0.96</v>
      </c>
      <c r="R120" s="4">
        <v>0.96</v>
      </c>
    </row>
    <row r="121" spans="2:18" x14ac:dyDescent="0.25">
      <c r="B121" s="2"/>
      <c r="C121" s="2"/>
      <c r="D121" s="2"/>
      <c r="M121" s="13" t="s">
        <v>19</v>
      </c>
      <c r="N121" s="4">
        <v>0</v>
      </c>
      <c r="O121" s="4">
        <v>0.28000000000000003</v>
      </c>
      <c r="P121" s="4">
        <v>0.7</v>
      </c>
      <c r="Q121" s="4">
        <v>0.84</v>
      </c>
      <c r="R121" s="4">
        <v>0.9</v>
      </c>
    </row>
    <row r="122" spans="2:18" x14ac:dyDescent="0.25">
      <c r="B122" s="2"/>
      <c r="C122" s="2"/>
      <c r="D122" s="2"/>
      <c r="M122" s="13" t="s">
        <v>19</v>
      </c>
      <c r="N122" s="4">
        <v>0</v>
      </c>
      <c r="O122" s="4">
        <v>0.24</v>
      </c>
      <c r="P122" s="4">
        <v>0.78</v>
      </c>
      <c r="Q122" s="4">
        <v>0.9</v>
      </c>
      <c r="R122" s="4">
        <v>0.96</v>
      </c>
    </row>
    <row r="123" spans="2:18" x14ac:dyDescent="0.25">
      <c r="B123" s="2"/>
      <c r="C123" s="2"/>
      <c r="D123" s="2"/>
      <c r="M123" s="13" t="s">
        <v>19</v>
      </c>
      <c r="N123" s="4">
        <v>0</v>
      </c>
      <c r="O123" s="4">
        <v>0.02</v>
      </c>
      <c r="P123" s="4">
        <v>0.34</v>
      </c>
      <c r="Q123" s="4">
        <v>0.8</v>
      </c>
      <c r="R123" s="4">
        <v>0.9</v>
      </c>
    </row>
    <row r="124" spans="2:18" x14ac:dyDescent="0.25">
      <c r="B124" s="2"/>
      <c r="C124" s="2"/>
      <c r="D124" s="2"/>
    </row>
    <row r="125" spans="2:18" x14ac:dyDescent="0.25">
      <c r="B125" s="2"/>
      <c r="C125" s="2"/>
      <c r="D125" s="2"/>
    </row>
    <row r="126" spans="2:18" x14ac:dyDescent="0.25">
      <c r="B126" s="2"/>
      <c r="C126" s="2"/>
      <c r="D126" s="2"/>
    </row>
    <row r="127" spans="2:18" x14ac:dyDescent="0.25">
      <c r="B127" s="2"/>
      <c r="C127" s="2"/>
      <c r="D127" s="2"/>
    </row>
    <row r="128" spans="2:18" x14ac:dyDescent="0.25">
      <c r="B128" s="2"/>
      <c r="C128" s="2"/>
      <c r="D128" s="2"/>
    </row>
    <row r="129" spans="2:22" x14ac:dyDescent="0.25">
      <c r="B129" s="2"/>
      <c r="C129" s="2"/>
      <c r="D129" s="2"/>
    </row>
    <row r="130" spans="2:22" x14ac:dyDescent="0.25">
      <c r="B130" s="2"/>
      <c r="C130" s="2"/>
      <c r="D130" s="2"/>
    </row>
    <row r="131" spans="2:22" x14ac:dyDescent="0.25">
      <c r="B131" s="2"/>
      <c r="C131" s="2"/>
      <c r="D131" s="2"/>
    </row>
    <row r="132" spans="2:22" ht="51" customHeight="1" x14ac:dyDescent="0.3">
      <c r="B132" s="20" t="s">
        <v>22</v>
      </c>
      <c r="C132" s="20"/>
      <c r="D132" s="20"/>
      <c r="E132" s="20"/>
      <c r="H132" s="20" t="s">
        <v>23</v>
      </c>
      <c r="I132" s="20"/>
      <c r="J132" s="20"/>
      <c r="K132" s="20"/>
      <c r="N132" s="20" t="s">
        <v>24</v>
      </c>
      <c r="O132" s="20"/>
      <c r="P132" s="20"/>
      <c r="Q132" s="20"/>
      <c r="R132" s="20"/>
    </row>
    <row r="134" spans="2:22" x14ac:dyDescent="0.25">
      <c r="H134" s="10" t="s">
        <v>1</v>
      </c>
      <c r="I134" s="10" t="s">
        <v>2</v>
      </c>
      <c r="J134" s="10" t="s">
        <v>3</v>
      </c>
      <c r="N134" s="10" t="s">
        <v>1</v>
      </c>
      <c r="O134" s="10" t="s">
        <v>2</v>
      </c>
      <c r="P134" s="10" t="s">
        <v>3</v>
      </c>
    </row>
    <row r="135" spans="2:22" x14ac:dyDescent="0.25">
      <c r="H135" s="4">
        <v>91</v>
      </c>
      <c r="I135" s="4">
        <v>36.5</v>
      </c>
      <c r="J135" s="4">
        <v>22.5</v>
      </c>
      <c r="M135" s="2"/>
      <c r="N135" s="4">
        <v>18</v>
      </c>
      <c r="O135" s="4">
        <v>20.5</v>
      </c>
      <c r="P135" s="4">
        <v>12</v>
      </c>
      <c r="R135" s="2"/>
      <c r="S135" s="2"/>
      <c r="T135" s="2"/>
      <c r="U135" s="2"/>
      <c r="V135" s="2"/>
    </row>
    <row r="136" spans="2:22" x14ac:dyDescent="0.25">
      <c r="B136" s="10" t="s">
        <v>1</v>
      </c>
      <c r="C136" s="10" t="s">
        <v>2</v>
      </c>
      <c r="D136" s="10" t="s">
        <v>3</v>
      </c>
      <c r="H136" s="4">
        <v>59</v>
      </c>
      <c r="I136" s="4">
        <v>19.5</v>
      </c>
      <c r="J136" s="4">
        <v>14</v>
      </c>
      <c r="M136" s="2"/>
      <c r="N136" s="4">
        <v>17</v>
      </c>
      <c r="O136" s="4">
        <v>20</v>
      </c>
      <c r="P136" s="4">
        <v>20</v>
      </c>
      <c r="R136" s="2"/>
      <c r="S136" s="2"/>
      <c r="T136" s="2"/>
      <c r="U136" s="2"/>
      <c r="V136" s="2"/>
    </row>
    <row r="137" spans="2:22" x14ac:dyDescent="0.25">
      <c r="B137" s="4">
        <v>55</v>
      </c>
      <c r="C137" s="4">
        <v>65</v>
      </c>
      <c r="D137" s="4">
        <v>65</v>
      </c>
      <c r="H137" s="4">
        <v>18</v>
      </c>
      <c r="I137" s="4">
        <v>9.5</v>
      </c>
      <c r="J137" s="4">
        <v>45</v>
      </c>
      <c r="M137" s="2"/>
      <c r="N137" s="4">
        <v>24</v>
      </c>
      <c r="O137" s="4">
        <v>17.5</v>
      </c>
      <c r="P137" s="4">
        <v>23</v>
      </c>
      <c r="R137" s="2"/>
      <c r="S137" s="2"/>
      <c r="T137" s="2"/>
      <c r="U137" s="2"/>
      <c r="V137" s="2"/>
    </row>
    <row r="138" spans="2:22" x14ac:dyDescent="0.25">
      <c r="B138" s="4">
        <v>48</v>
      </c>
      <c r="C138" s="4">
        <v>72</v>
      </c>
      <c r="D138" s="4">
        <v>54</v>
      </c>
      <c r="H138" s="4">
        <v>79</v>
      </c>
      <c r="I138" s="4">
        <v>12.5</v>
      </c>
      <c r="J138" s="4">
        <v>35.5</v>
      </c>
      <c r="M138" s="2"/>
      <c r="N138" s="4">
        <v>23</v>
      </c>
      <c r="O138" s="4">
        <v>19</v>
      </c>
      <c r="P138" s="4">
        <v>18.5</v>
      </c>
      <c r="R138" s="2"/>
      <c r="S138" s="2"/>
      <c r="T138" s="2"/>
      <c r="U138" s="2"/>
      <c r="V138" s="2"/>
    </row>
    <row r="139" spans="2:22" x14ac:dyDescent="0.25">
      <c r="B139" s="4">
        <v>50</v>
      </c>
      <c r="C139" s="4">
        <v>83</v>
      </c>
      <c r="D139" s="4">
        <v>75</v>
      </c>
      <c r="H139" s="4">
        <v>53</v>
      </c>
      <c r="I139" s="4">
        <v>9.5</v>
      </c>
      <c r="J139" s="4">
        <v>58.5</v>
      </c>
      <c r="M139" s="2"/>
      <c r="N139" s="4">
        <v>14</v>
      </c>
      <c r="O139" s="4">
        <v>21.5</v>
      </c>
      <c r="P139" s="4">
        <v>15</v>
      </c>
      <c r="R139" s="2"/>
      <c r="S139" s="2"/>
      <c r="T139" s="2"/>
      <c r="U139" s="2"/>
      <c r="V139" s="2"/>
    </row>
    <row r="140" spans="2:22" x14ac:dyDescent="0.25">
      <c r="B140" s="4">
        <v>42</v>
      </c>
      <c r="C140" s="4">
        <v>70</v>
      </c>
      <c r="D140" s="4">
        <v>55</v>
      </c>
      <c r="H140" s="4">
        <v>21</v>
      </c>
      <c r="I140" s="4">
        <v>140.5</v>
      </c>
      <c r="J140" s="4">
        <v>51</v>
      </c>
      <c r="N140" s="4">
        <v>19</v>
      </c>
      <c r="O140" s="4">
        <v>22</v>
      </c>
      <c r="P140" s="4">
        <v>16.5</v>
      </c>
    </row>
    <row r="141" spans="2:22" x14ac:dyDescent="0.25">
      <c r="B141" s="4">
        <v>43</v>
      </c>
      <c r="C141" s="4">
        <v>88</v>
      </c>
      <c r="D141" s="4">
        <v>53</v>
      </c>
      <c r="H141" s="4">
        <v>85</v>
      </c>
      <c r="I141" s="4">
        <v>61.5</v>
      </c>
      <c r="J141" s="4">
        <v>7</v>
      </c>
      <c r="N141" s="4">
        <v>19</v>
      </c>
      <c r="O141" s="4">
        <v>16.5</v>
      </c>
      <c r="P141" s="4">
        <v>21</v>
      </c>
    </row>
    <row r="142" spans="2:22" x14ac:dyDescent="0.25">
      <c r="B142" s="4">
        <v>49</v>
      </c>
      <c r="C142" s="4">
        <v>81</v>
      </c>
      <c r="D142" s="4">
        <v>75</v>
      </c>
      <c r="H142" s="4">
        <v>76</v>
      </c>
      <c r="I142" s="4">
        <v>20.5</v>
      </c>
      <c r="J142" s="4">
        <v>21</v>
      </c>
      <c r="M142" s="2"/>
      <c r="N142" s="4">
        <v>18</v>
      </c>
      <c r="O142" s="4">
        <v>20.5</v>
      </c>
      <c r="P142" s="4">
        <v>12</v>
      </c>
      <c r="R142" s="2"/>
      <c r="S142" s="2"/>
      <c r="T142" s="2"/>
      <c r="U142" s="2"/>
      <c r="V142" s="2"/>
    </row>
    <row r="143" spans="2:22" x14ac:dyDescent="0.25">
      <c r="B143" s="4">
        <v>92</v>
      </c>
      <c r="C143" s="4">
        <v>78</v>
      </c>
      <c r="D143" s="4">
        <v>71</v>
      </c>
      <c r="H143" s="4">
        <v>83</v>
      </c>
      <c r="I143" s="4">
        <v>112.5</v>
      </c>
      <c r="J143" s="4">
        <v>6.5</v>
      </c>
      <c r="M143" s="2"/>
      <c r="N143" s="4">
        <v>18</v>
      </c>
      <c r="O143" s="4">
        <v>21</v>
      </c>
      <c r="P143" s="4">
        <v>20.5</v>
      </c>
      <c r="R143" s="2"/>
      <c r="S143" s="2"/>
      <c r="T143" s="2"/>
      <c r="U143" s="2"/>
      <c r="V143" s="2"/>
    </row>
    <row r="144" spans="2:22" x14ac:dyDescent="0.25">
      <c r="B144" s="4">
        <v>42</v>
      </c>
      <c r="C144" s="4">
        <v>82</v>
      </c>
      <c r="D144" s="4">
        <v>56</v>
      </c>
      <c r="H144" s="4">
        <v>44</v>
      </c>
      <c r="I144" s="4">
        <v>108</v>
      </c>
      <c r="J144" s="4">
        <v>20</v>
      </c>
      <c r="M144" s="2"/>
      <c r="N144" s="4">
        <v>17</v>
      </c>
      <c r="O144" s="4">
        <v>17</v>
      </c>
      <c r="P144" s="4">
        <v>15</v>
      </c>
      <c r="R144" s="2"/>
      <c r="S144" s="2"/>
      <c r="T144" s="2"/>
      <c r="U144" s="2"/>
      <c r="V144" s="2"/>
    </row>
    <row r="145" spans="2:16" x14ac:dyDescent="0.25">
      <c r="B145" s="4">
        <v>46</v>
      </c>
      <c r="C145" s="4">
        <v>109</v>
      </c>
      <c r="D145" s="4">
        <v>90</v>
      </c>
      <c r="H145" s="4">
        <v>30</v>
      </c>
      <c r="I145" s="4">
        <v>27</v>
      </c>
      <c r="J145" s="4">
        <v>46.5</v>
      </c>
      <c r="N145" s="4">
        <v>27</v>
      </c>
      <c r="O145" s="4">
        <v>17</v>
      </c>
      <c r="P145" s="4">
        <v>15.5</v>
      </c>
    </row>
    <row r="146" spans="2:16" x14ac:dyDescent="0.25">
      <c r="B146" s="4">
        <v>50</v>
      </c>
      <c r="C146" s="4">
        <v>95</v>
      </c>
      <c r="D146" s="4">
        <v>101</v>
      </c>
      <c r="H146" s="4">
        <v>21</v>
      </c>
      <c r="I146" s="4">
        <v>65</v>
      </c>
      <c r="J146" s="4">
        <v>51</v>
      </c>
      <c r="N146" s="4">
        <v>21</v>
      </c>
      <c r="O146" s="4">
        <v>20</v>
      </c>
      <c r="P146" s="4">
        <v>15</v>
      </c>
    </row>
    <row r="147" spans="2:16" x14ac:dyDescent="0.25">
      <c r="H147" s="4">
        <v>83</v>
      </c>
      <c r="I147" s="4">
        <v>125</v>
      </c>
      <c r="J147" s="4">
        <v>4</v>
      </c>
      <c r="N147" s="4">
        <v>18</v>
      </c>
      <c r="O147" s="4">
        <v>17</v>
      </c>
      <c r="P147" s="4">
        <v>14</v>
      </c>
    </row>
    <row r="148" spans="2:16" x14ac:dyDescent="0.25">
      <c r="H148" s="4">
        <v>31</v>
      </c>
      <c r="I148" s="4">
        <v>92.5</v>
      </c>
      <c r="J148" s="4">
        <v>29.5</v>
      </c>
      <c r="N148" s="4">
        <v>19</v>
      </c>
      <c r="O148" s="4">
        <v>18</v>
      </c>
      <c r="P148" s="4">
        <v>19</v>
      </c>
    </row>
    <row r="149" spans="2:16" x14ac:dyDescent="0.25">
      <c r="H149" s="4">
        <v>89</v>
      </c>
      <c r="I149" s="4">
        <v>20</v>
      </c>
      <c r="J149" s="4">
        <v>22.5</v>
      </c>
      <c r="N149" s="4">
        <v>18</v>
      </c>
      <c r="O149" s="4">
        <v>22</v>
      </c>
      <c r="P149" s="4">
        <v>13</v>
      </c>
    </row>
    <row r="150" spans="2:16" x14ac:dyDescent="0.25">
      <c r="H150" s="4">
        <v>67</v>
      </c>
      <c r="I150" s="4">
        <v>40.5</v>
      </c>
      <c r="J150" s="4">
        <v>17</v>
      </c>
      <c r="N150" s="4">
        <v>17</v>
      </c>
      <c r="O150" s="4">
        <v>15</v>
      </c>
      <c r="P150" s="4">
        <v>12</v>
      </c>
    </row>
    <row r="151" spans="2:16" x14ac:dyDescent="0.25">
      <c r="H151" s="4">
        <v>8</v>
      </c>
      <c r="I151" s="4">
        <v>91</v>
      </c>
      <c r="J151" s="4">
        <v>26</v>
      </c>
      <c r="N151" s="4">
        <v>17</v>
      </c>
      <c r="O151" s="4">
        <v>17</v>
      </c>
      <c r="P151" s="4">
        <v>15.5</v>
      </c>
    </row>
    <row r="152" spans="2:16" x14ac:dyDescent="0.25">
      <c r="H152" s="4">
        <v>21</v>
      </c>
      <c r="I152" s="4">
        <v>20</v>
      </c>
      <c r="J152" s="4">
        <v>25</v>
      </c>
      <c r="N152" s="4">
        <v>16</v>
      </c>
      <c r="O152" s="4">
        <v>25.5</v>
      </c>
      <c r="P152" s="4">
        <v>14</v>
      </c>
    </row>
    <row r="153" spans="2:16" x14ac:dyDescent="0.25">
      <c r="H153" s="25" t="s">
        <v>59</v>
      </c>
      <c r="I153" s="4">
        <v>42</v>
      </c>
      <c r="J153" s="4">
        <v>29.5</v>
      </c>
      <c r="N153" s="25" t="s">
        <v>59</v>
      </c>
      <c r="O153" s="4">
        <v>19.5</v>
      </c>
      <c r="P153" s="4">
        <v>18</v>
      </c>
    </row>
    <row r="154" spans="2:16" x14ac:dyDescent="0.25">
      <c r="H154" s="25" t="s">
        <v>59</v>
      </c>
      <c r="I154" s="4">
        <v>61</v>
      </c>
      <c r="J154" s="4">
        <v>38</v>
      </c>
      <c r="N154" s="25" t="s">
        <v>59</v>
      </c>
      <c r="O154" s="4">
        <v>24.5</v>
      </c>
      <c r="P154" s="4">
        <v>19</v>
      </c>
    </row>
    <row r="155" spans="2:16" x14ac:dyDescent="0.25">
      <c r="H155" s="25" t="s">
        <v>59</v>
      </c>
      <c r="I155" s="4">
        <v>97</v>
      </c>
      <c r="J155" s="4">
        <v>30</v>
      </c>
      <c r="N155" s="25" t="s">
        <v>59</v>
      </c>
      <c r="O155" s="4">
        <v>17</v>
      </c>
      <c r="P155" s="4">
        <v>19.5</v>
      </c>
    </row>
    <row r="156" spans="2:16" x14ac:dyDescent="0.25">
      <c r="H156" s="25" t="s">
        <v>59</v>
      </c>
      <c r="I156" s="4">
        <v>18.5</v>
      </c>
      <c r="J156" s="4">
        <v>32</v>
      </c>
      <c r="N156" s="25" t="s">
        <v>59</v>
      </c>
      <c r="O156" s="4">
        <v>16</v>
      </c>
      <c r="P156" s="4">
        <v>17</v>
      </c>
    </row>
    <row r="157" spans="2:16" x14ac:dyDescent="0.25">
      <c r="H157" s="25" t="s">
        <v>59</v>
      </c>
      <c r="I157" s="4">
        <v>55.5</v>
      </c>
      <c r="J157" s="4">
        <v>5.5</v>
      </c>
      <c r="N157" s="25" t="s">
        <v>59</v>
      </c>
      <c r="O157" s="4">
        <v>15</v>
      </c>
      <c r="P157" s="4">
        <v>16</v>
      </c>
    </row>
    <row r="158" spans="2:16" x14ac:dyDescent="0.25">
      <c r="H158" s="25" t="s">
        <v>59</v>
      </c>
      <c r="I158" s="4">
        <v>12.5</v>
      </c>
      <c r="J158" s="4">
        <v>56</v>
      </c>
      <c r="N158" s="25" t="s">
        <v>59</v>
      </c>
      <c r="O158" s="4">
        <v>22.5</v>
      </c>
      <c r="P158" s="4">
        <v>12.5</v>
      </c>
    </row>
    <row r="159" spans="2:16" x14ac:dyDescent="0.25">
      <c r="H159" s="25" t="s">
        <v>59</v>
      </c>
      <c r="I159" s="4">
        <v>38</v>
      </c>
      <c r="J159" s="4">
        <v>43.5</v>
      </c>
      <c r="N159" s="25" t="s">
        <v>59</v>
      </c>
      <c r="O159" s="4">
        <v>22</v>
      </c>
      <c r="P159" s="4">
        <v>15</v>
      </c>
    </row>
    <row r="160" spans="2:16" x14ac:dyDescent="0.25">
      <c r="H160" s="25" t="s">
        <v>59</v>
      </c>
      <c r="I160" s="4">
        <v>58.5</v>
      </c>
      <c r="J160" s="4">
        <v>24.5</v>
      </c>
      <c r="N160" s="25" t="s">
        <v>59</v>
      </c>
      <c r="O160" s="4">
        <v>15</v>
      </c>
      <c r="P160" s="4">
        <v>13</v>
      </c>
    </row>
    <row r="161" spans="8:16" x14ac:dyDescent="0.25">
      <c r="H161" s="25" t="s">
        <v>59</v>
      </c>
      <c r="I161" s="4">
        <v>57</v>
      </c>
      <c r="J161" s="4">
        <v>9</v>
      </c>
      <c r="N161" s="25" t="s">
        <v>59</v>
      </c>
      <c r="O161" s="4">
        <v>12</v>
      </c>
      <c r="P161" s="4">
        <v>13.5</v>
      </c>
    </row>
    <row r="162" spans="8:16" x14ac:dyDescent="0.25">
      <c r="H162" s="25" t="s">
        <v>59</v>
      </c>
      <c r="I162" s="4">
        <v>22</v>
      </c>
      <c r="J162" s="4">
        <v>2</v>
      </c>
      <c r="N162" s="25" t="s">
        <v>59</v>
      </c>
      <c r="O162" s="4">
        <v>20</v>
      </c>
      <c r="P162" s="4">
        <v>11.5</v>
      </c>
    </row>
    <row r="163" spans="8:16" x14ac:dyDescent="0.25">
      <c r="H163" s="25" t="s">
        <v>59</v>
      </c>
      <c r="I163" s="4">
        <v>62.5</v>
      </c>
      <c r="J163" s="4">
        <v>7.5</v>
      </c>
      <c r="N163" s="25" t="s">
        <v>59</v>
      </c>
      <c r="O163" s="4">
        <v>22</v>
      </c>
      <c r="P163" s="4">
        <v>15.5</v>
      </c>
    </row>
    <row r="164" spans="8:16" x14ac:dyDescent="0.25">
      <c r="H164" s="25" t="s">
        <v>59</v>
      </c>
      <c r="I164" s="4">
        <v>11</v>
      </c>
      <c r="J164" s="4">
        <v>9.5</v>
      </c>
      <c r="N164" s="25" t="s">
        <v>59</v>
      </c>
      <c r="O164" s="4">
        <v>24</v>
      </c>
      <c r="P164" s="4">
        <v>15</v>
      </c>
    </row>
    <row r="165" spans="8:16" x14ac:dyDescent="0.25">
      <c r="H165" s="25" t="s">
        <v>59</v>
      </c>
      <c r="I165" s="4">
        <v>55.5</v>
      </c>
      <c r="J165" s="4">
        <v>0.5</v>
      </c>
      <c r="N165" s="25" t="s">
        <v>59</v>
      </c>
      <c r="O165" s="4">
        <v>18</v>
      </c>
      <c r="P165" s="4">
        <v>18</v>
      </c>
    </row>
    <row r="166" spans="8:16" x14ac:dyDescent="0.25">
      <c r="H166" s="25" t="s">
        <v>59</v>
      </c>
      <c r="I166" s="4">
        <v>5</v>
      </c>
      <c r="J166" s="4">
        <v>10</v>
      </c>
      <c r="N166" s="25" t="s">
        <v>59</v>
      </c>
      <c r="O166" s="4">
        <v>25</v>
      </c>
      <c r="P166" s="4">
        <v>13</v>
      </c>
    </row>
    <row r="167" spans="8:16" x14ac:dyDescent="0.25">
      <c r="H167" s="25" t="s">
        <v>59</v>
      </c>
      <c r="I167" s="25" t="s">
        <v>59</v>
      </c>
      <c r="J167" s="4">
        <v>21.5</v>
      </c>
      <c r="N167" s="25" t="s">
        <v>59</v>
      </c>
      <c r="O167" s="25" t="s">
        <v>59</v>
      </c>
      <c r="P167" s="4">
        <v>18</v>
      </c>
    </row>
    <row r="168" spans="8:16" x14ac:dyDescent="0.25">
      <c r="H168" s="25" t="s">
        <v>59</v>
      </c>
      <c r="I168" s="25" t="s">
        <v>59</v>
      </c>
      <c r="J168" s="4">
        <v>19.5</v>
      </c>
      <c r="N168" s="25" t="s">
        <v>59</v>
      </c>
      <c r="O168" s="25" t="s">
        <v>59</v>
      </c>
      <c r="P168" s="4">
        <v>18</v>
      </c>
    </row>
    <row r="169" spans="8:16" x14ac:dyDescent="0.25">
      <c r="H169" s="25" t="s">
        <v>59</v>
      </c>
      <c r="I169" s="25" t="s">
        <v>59</v>
      </c>
      <c r="J169" s="4">
        <v>31.5</v>
      </c>
      <c r="N169" s="25" t="s">
        <v>59</v>
      </c>
      <c r="O169" s="25" t="s">
        <v>59</v>
      </c>
      <c r="P169" s="4">
        <v>21.5</v>
      </c>
    </row>
    <row r="170" spans="8:16" x14ac:dyDescent="0.25">
      <c r="H170" s="25" t="s">
        <v>59</v>
      </c>
      <c r="I170" s="25" t="s">
        <v>59</v>
      </c>
      <c r="J170" s="4">
        <v>56.5</v>
      </c>
      <c r="N170" s="25" t="s">
        <v>59</v>
      </c>
      <c r="O170" s="25" t="s">
        <v>59</v>
      </c>
      <c r="P170" s="4">
        <v>15</v>
      </c>
    </row>
    <row r="171" spans="8:16" x14ac:dyDescent="0.25">
      <c r="H171" s="25" t="s">
        <v>59</v>
      </c>
      <c r="I171" s="25" t="s">
        <v>59</v>
      </c>
      <c r="J171" s="4">
        <v>32</v>
      </c>
      <c r="N171" s="25" t="s">
        <v>59</v>
      </c>
      <c r="O171" s="25" t="s">
        <v>59</v>
      </c>
      <c r="P171" s="4">
        <v>17</v>
      </c>
    </row>
    <row r="172" spans="8:16" x14ac:dyDescent="0.25">
      <c r="H172" s="25" t="s">
        <v>59</v>
      </c>
      <c r="I172" s="25" t="s">
        <v>59</v>
      </c>
      <c r="J172" s="4">
        <v>6</v>
      </c>
      <c r="N172" s="25" t="s">
        <v>59</v>
      </c>
      <c r="O172" s="25" t="s">
        <v>59</v>
      </c>
      <c r="P172" s="4">
        <v>14</v>
      </c>
    </row>
    <row r="173" spans="8:16" x14ac:dyDescent="0.25">
      <c r="H173" s="25" t="s">
        <v>59</v>
      </c>
      <c r="I173" s="25" t="s">
        <v>59</v>
      </c>
      <c r="J173" s="4">
        <v>27</v>
      </c>
      <c r="N173" s="25" t="s">
        <v>59</v>
      </c>
      <c r="O173" s="25" t="s">
        <v>59</v>
      </c>
      <c r="P173" s="4">
        <v>22</v>
      </c>
    </row>
    <row r="174" spans="8:16" x14ac:dyDescent="0.25">
      <c r="H174" s="25" t="s">
        <v>59</v>
      </c>
      <c r="I174" s="25" t="s">
        <v>59</v>
      </c>
      <c r="J174" s="4">
        <v>13.5</v>
      </c>
      <c r="N174" s="25" t="s">
        <v>59</v>
      </c>
      <c r="O174" s="25" t="s">
        <v>59</v>
      </c>
      <c r="P174" s="4">
        <v>18.5</v>
      </c>
    </row>
    <row r="175" spans="8:16" x14ac:dyDescent="0.25">
      <c r="H175" s="25" t="s">
        <v>59</v>
      </c>
      <c r="I175" s="25" t="s">
        <v>59</v>
      </c>
      <c r="J175" s="4">
        <v>36</v>
      </c>
      <c r="N175" s="25" t="s">
        <v>59</v>
      </c>
      <c r="O175" s="25" t="s">
        <v>59</v>
      </c>
      <c r="P175" s="4">
        <v>17</v>
      </c>
    </row>
    <row r="176" spans="8:16" x14ac:dyDescent="0.25">
      <c r="H176" s="25" t="s">
        <v>59</v>
      </c>
      <c r="I176" s="25" t="s">
        <v>59</v>
      </c>
      <c r="J176" s="4">
        <v>38</v>
      </c>
      <c r="N176" s="25" t="s">
        <v>59</v>
      </c>
      <c r="O176" s="25" t="s">
        <v>59</v>
      </c>
      <c r="P176" s="4">
        <v>14.5</v>
      </c>
    </row>
    <row r="177" spans="8:16" x14ac:dyDescent="0.25">
      <c r="H177" s="25" t="s">
        <v>59</v>
      </c>
      <c r="I177" s="25" t="s">
        <v>59</v>
      </c>
      <c r="J177" s="4">
        <v>14.5</v>
      </c>
      <c r="N177" s="25" t="s">
        <v>59</v>
      </c>
      <c r="O177" s="25" t="s">
        <v>59</v>
      </c>
      <c r="P177" s="4">
        <v>15.5</v>
      </c>
    </row>
    <row r="178" spans="8:16" x14ac:dyDescent="0.25">
      <c r="H178" s="25" t="s">
        <v>59</v>
      </c>
      <c r="I178" s="25" t="s">
        <v>59</v>
      </c>
      <c r="J178" s="4">
        <v>14</v>
      </c>
      <c r="N178" s="25" t="s">
        <v>59</v>
      </c>
      <c r="O178" s="25" t="s">
        <v>59</v>
      </c>
      <c r="P178" s="4">
        <v>15.5</v>
      </c>
    </row>
    <row r="179" spans="8:16" x14ac:dyDescent="0.25">
      <c r="H179" s="25" t="s">
        <v>59</v>
      </c>
      <c r="I179" s="25" t="s">
        <v>59</v>
      </c>
      <c r="J179" s="4">
        <v>8.5</v>
      </c>
      <c r="N179" s="25" t="s">
        <v>59</v>
      </c>
      <c r="O179" s="25" t="s">
        <v>59</v>
      </c>
      <c r="P179" s="4">
        <v>16.5</v>
      </c>
    </row>
    <row r="180" spans="8:16" x14ac:dyDescent="0.25">
      <c r="H180" s="25" t="s">
        <v>59</v>
      </c>
      <c r="I180" s="25" t="s">
        <v>59</v>
      </c>
      <c r="J180" s="4">
        <v>16</v>
      </c>
      <c r="N180" s="25" t="s">
        <v>59</v>
      </c>
      <c r="O180" s="25" t="s">
        <v>59</v>
      </c>
      <c r="P180" s="4">
        <v>12</v>
      </c>
    </row>
    <row r="181" spans="8:16" x14ac:dyDescent="0.25">
      <c r="H181" s="25" t="s">
        <v>59</v>
      </c>
      <c r="I181" s="25" t="s">
        <v>59</v>
      </c>
      <c r="J181" s="4">
        <v>12.5</v>
      </c>
      <c r="N181" s="25" t="s">
        <v>59</v>
      </c>
      <c r="O181" s="25" t="s">
        <v>59</v>
      </c>
      <c r="P181" s="4">
        <v>12.5</v>
      </c>
    </row>
  </sheetData>
  <mergeCells count="11">
    <mergeCell ref="B3:E3"/>
    <mergeCell ref="B45:E45"/>
    <mergeCell ref="B89:E89"/>
    <mergeCell ref="H45:K45"/>
    <mergeCell ref="H89:K89"/>
    <mergeCell ref="B41:C41"/>
    <mergeCell ref="N89:Q89"/>
    <mergeCell ref="N45:R45"/>
    <mergeCell ref="B132:E132"/>
    <mergeCell ref="H132:K132"/>
    <mergeCell ref="N132:R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opLeftCell="A97" workbookViewId="0">
      <selection activeCell="B118" sqref="B118"/>
    </sheetView>
  </sheetViews>
  <sheetFormatPr defaultRowHeight="15" x14ac:dyDescent="0.25"/>
  <cols>
    <col min="2" max="5" width="17" customWidth="1"/>
    <col min="8" max="11" width="16" customWidth="1"/>
    <col min="14" max="17" width="15.85546875" customWidth="1"/>
  </cols>
  <sheetData>
    <row r="1" spans="2:12" ht="33.75" x14ac:dyDescent="0.5">
      <c r="B1" s="1" t="s">
        <v>25</v>
      </c>
    </row>
    <row r="3" spans="2:12" ht="38.25" customHeight="1" x14ac:dyDescent="0.3">
      <c r="B3" s="20" t="s">
        <v>26</v>
      </c>
      <c r="C3" s="20"/>
      <c r="D3" s="20"/>
      <c r="E3" s="20"/>
    </row>
    <row r="4" spans="2:12" x14ac:dyDescent="0.25">
      <c r="K4" s="2"/>
      <c r="L4" s="2"/>
    </row>
    <row r="5" spans="2:12" x14ac:dyDescent="0.25">
      <c r="K5" s="2"/>
      <c r="L5" s="2"/>
    </row>
    <row r="6" spans="2:12" x14ac:dyDescent="0.25">
      <c r="B6" s="22" t="s">
        <v>2</v>
      </c>
      <c r="C6" s="22"/>
      <c r="D6" s="22" t="s">
        <v>3</v>
      </c>
      <c r="E6" s="22"/>
      <c r="K6" s="2"/>
      <c r="L6" s="2"/>
    </row>
    <row r="7" spans="2:12" x14ac:dyDescent="0.25">
      <c r="B7" s="16" t="s">
        <v>27</v>
      </c>
      <c r="C7" s="16" t="s">
        <v>28</v>
      </c>
      <c r="D7" s="16" t="s">
        <v>27</v>
      </c>
      <c r="E7" s="16" t="s">
        <v>28</v>
      </c>
      <c r="K7" s="2"/>
      <c r="L7" s="2"/>
    </row>
    <row r="8" spans="2:12" x14ac:dyDescent="0.25">
      <c r="B8" s="4">
        <v>1.4964999999999999E-2</v>
      </c>
      <c r="C8" s="4">
        <v>-1.7000000000000001E-2</v>
      </c>
      <c r="D8" s="10">
        <v>-2.7599999999999999E-3</v>
      </c>
      <c r="E8" s="10">
        <v>4.6299999999999998E-4</v>
      </c>
      <c r="K8" s="2"/>
      <c r="L8" s="2"/>
    </row>
    <row r="9" spans="2:12" x14ac:dyDescent="0.25">
      <c r="B9" s="4">
        <v>-1.3299999999999999E-2</v>
      </c>
      <c r="C9" s="4">
        <v>4.2770000000000004E-3</v>
      </c>
      <c r="D9" s="10">
        <v>-1.6650000000000002E-2</v>
      </c>
      <c r="E9" s="10">
        <v>1.2675000000000001E-2</v>
      </c>
      <c r="K9" s="2"/>
      <c r="L9" s="2"/>
    </row>
    <row r="10" spans="2:12" x14ac:dyDescent="0.25">
      <c r="B10" s="4">
        <v>-1.0370000000000001E-2</v>
      </c>
      <c r="C10" s="4">
        <v>-1.149E-2</v>
      </c>
      <c r="D10" s="10">
        <v>-3.04E-2</v>
      </c>
      <c r="E10" s="10">
        <v>-2.3900000000000002E-3</v>
      </c>
      <c r="K10" s="2"/>
      <c r="L10" s="2"/>
    </row>
    <row r="11" spans="2:12" x14ac:dyDescent="0.25">
      <c r="B11" s="4">
        <v>-9.0299999999999998E-3</v>
      </c>
      <c r="C11" s="4">
        <v>-8.4799999999999997E-3</v>
      </c>
      <c r="D11" s="10">
        <v>-2.3600000000000001E-3</v>
      </c>
      <c r="E11" s="10">
        <v>-3.2399999999999998E-3</v>
      </c>
      <c r="K11" s="2"/>
      <c r="L11" s="2"/>
    </row>
    <row r="12" spans="2:12" x14ac:dyDescent="0.25">
      <c r="B12" s="4">
        <v>4.8089999999999999E-3</v>
      </c>
      <c r="C12" s="4">
        <v>1.3060000000000001E-3</v>
      </c>
      <c r="D12" s="10">
        <v>-1.4789999999999999E-2</v>
      </c>
      <c r="E12" s="10">
        <v>-2.8700000000000002E-3</v>
      </c>
      <c r="K12" s="2"/>
      <c r="L12" s="2"/>
    </row>
    <row r="13" spans="2:12" x14ac:dyDescent="0.25">
      <c r="B13" s="4">
        <v>3.058E-3</v>
      </c>
      <c r="C13" s="4">
        <v>1.6752E-2</v>
      </c>
      <c r="D13" s="10">
        <v>3.4099999999999998E-3</v>
      </c>
      <c r="E13" s="10">
        <v>6.4640000000000001E-3</v>
      </c>
      <c r="K13" s="2"/>
      <c r="L13" s="2"/>
    </row>
    <row r="14" spans="2:12" x14ac:dyDescent="0.25">
      <c r="B14" s="4">
        <v>2.4810000000000001E-3</v>
      </c>
      <c r="C14" s="4">
        <v>4.7100000000000001E-4</v>
      </c>
      <c r="D14" s="10">
        <v>-4.64E-3</v>
      </c>
      <c r="E14" s="10">
        <v>4.1110000000000001E-3</v>
      </c>
      <c r="K14" s="2"/>
      <c r="L14" s="2"/>
    </row>
    <row r="15" spans="2:12" x14ac:dyDescent="0.25">
      <c r="B15" s="4">
        <v>1.371E-3</v>
      </c>
      <c r="C15" s="4">
        <v>-1.3500000000000001E-3</v>
      </c>
      <c r="D15" s="10">
        <v>1.5851000000000001E-2</v>
      </c>
      <c r="E15" s="10">
        <v>-9.8999999999999999E-4</v>
      </c>
      <c r="K15" s="2"/>
      <c r="L15" s="2"/>
    </row>
    <row r="16" spans="2:12" x14ac:dyDescent="0.25">
      <c r="B16" s="4">
        <v>-1.5429999999999999E-2</v>
      </c>
      <c r="C16" s="4">
        <v>0</v>
      </c>
      <c r="D16" s="10">
        <v>8.8229999999999992E-3</v>
      </c>
      <c r="E16" s="10">
        <v>4.6700000000000002E-4</v>
      </c>
      <c r="K16" s="2"/>
      <c r="L16" s="2"/>
    </row>
    <row r="17" spans="2:12" x14ac:dyDescent="0.25">
      <c r="B17" s="4">
        <v>-9.1699999999999993E-3</v>
      </c>
      <c r="C17" s="4">
        <v>-7.5100000000000002E-3</v>
      </c>
      <c r="D17" s="10">
        <v>-2.2399999999999998E-3</v>
      </c>
      <c r="E17" s="10">
        <v>4.3800000000000002E-4</v>
      </c>
      <c r="K17" s="2"/>
      <c r="L17" s="2"/>
    </row>
    <row r="18" spans="2:12" x14ac:dyDescent="0.25">
      <c r="B18" s="4">
        <v>-4.5399999999999998E-3</v>
      </c>
      <c r="C18" s="4">
        <v>7.1079999999999997E-3</v>
      </c>
      <c r="D18" s="10">
        <v>-9.6100000000000005E-3</v>
      </c>
      <c r="E18" s="10">
        <v>1.1122999999999999E-2</v>
      </c>
      <c r="K18" s="2"/>
      <c r="L18" s="2"/>
    </row>
    <row r="19" spans="2:12" x14ac:dyDescent="0.25">
      <c r="B19" s="4">
        <v>-9.1999999999999998E-3</v>
      </c>
      <c r="C19" s="4">
        <v>1.8259999999999999E-3</v>
      </c>
      <c r="D19" s="10">
        <v>-5.5799999999999999E-3</v>
      </c>
      <c r="E19" s="10">
        <v>-6.0000000000000001E-3</v>
      </c>
      <c r="K19" s="2"/>
      <c r="L19" s="2"/>
    </row>
    <row r="20" spans="2:12" x14ac:dyDescent="0.25">
      <c r="B20" s="4">
        <v>-1.354E-2</v>
      </c>
      <c r="C20" s="4">
        <v>-1.8839999999999999E-2</v>
      </c>
      <c r="D20" s="10">
        <v>5.9589999999999999E-3</v>
      </c>
      <c r="E20" s="10">
        <v>1.9170000000000001E-3</v>
      </c>
      <c r="K20" s="2"/>
      <c r="L20" s="2"/>
    </row>
    <row r="21" spans="2:12" x14ac:dyDescent="0.25">
      <c r="B21" s="4">
        <v>-1.9869999999999999E-2</v>
      </c>
      <c r="C21" s="4">
        <v>-6.1399999999999996E-3</v>
      </c>
      <c r="D21" s="10">
        <v>-1.9380000000000001E-2</v>
      </c>
      <c r="E21" s="10">
        <v>3.6749999999999999E-3</v>
      </c>
      <c r="K21" s="2"/>
      <c r="L21" s="2"/>
    </row>
    <row r="22" spans="2:12" x14ac:dyDescent="0.25">
      <c r="B22" s="4">
        <v>-9.0100000000000006E-3</v>
      </c>
      <c r="C22" s="4">
        <v>-8.43E-3</v>
      </c>
      <c r="D22" s="10">
        <v>-1.8089999999999998E-2</v>
      </c>
      <c r="E22" s="10">
        <v>-1.8339999999999999E-2</v>
      </c>
      <c r="K22" s="2"/>
      <c r="L22" s="2"/>
    </row>
    <row r="23" spans="2:12" x14ac:dyDescent="0.25">
      <c r="B23" s="4">
        <v>-5.1000000000000004E-4</v>
      </c>
      <c r="C23" s="4">
        <v>5.1489999999999999E-3</v>
      </c>
      <c r="D23" s="10">
        <v>2.3508000000000001E-2</v>
      </c>
      <c r="E23" s="10">
        <v>-7.3400000000000002E-3</v>
      </c>
      <c r="K23" s="2"/>
      <c r="L23" s="2"/>
    </row>
    <row r="24" spans="2:12" x14ac:dyDescent="0.25">
      <c r="B24" s="4">
        <v>3.7439999999999999E-3</v>
      </c>
      <c r="C24" s="4">
        <v>6.6540000000000002E-3</v>
      </c>
      <c r="D24" s="10">
        <v>3.2569999999999999E-3</v>
      </c>
      <c r="E24" s="10">
        <v>9.4570000000000001E-3</v>
      </c>
      <c r="K24" s="2"/>
      <c r="L24" s="2"/>
    </row>
    <row r="25" spans="2:12" x14ac:dyDescent="0.25">
      <c r="B25" s="4">
        <v>5.457E-3</v>
      </c>
      <c r="C25" s="4">
        <v>-5.1000000000000004E-4</v>
      </c>
      <c r="D25" s="10">
        <v>5.3E-3</v>
      </c>
      <c r="E25" s="10">
        <v>4.9940000000000002E-3</v>
      </c>
      <c r="K25" s="2"/>
      <c r="L25" s="2"/>
    </row>
    <row r="26" spans="2:12" x14ac:dyDescent="0.25">
      <c r="B26" s="4">
        <v>-9.8799999999999999E-3</v>
      </c>
      <c r="C26" s="4">
        <v>9.2420000000000002E-3</v>
      </c>
      <c r="D26" s="10">
        <v>3.7426000000000001E-2</v>
      </c>
      <c r="E26" s="10">
        <v>-1.11E-2</v>
      </c>
      <c r="K26" s="2"/>
      <c r="L26" s="2"/>
    </row>
    <row r="27" spans="2:12" x14ac:dyDescent="0.25">
      <c r="B27" s="4">
        <v>5.4120000000000001E-3</v>
      </c>
      <c r="C27" s="4">
        <v>1.2213999999999999E-2</v>
      </c>
      <c r="D27" s="10">
        <v>2.2269999999999998E-3</v>
      </c>
      <c r="E27" s="10">
        <v>-8.5599999999999999E-3</v>
      </c>
      <c r="K27" s="2"/>
      <c r="L27" s="2"/>
    </row>
    <row r="28" spans="2:12" x14ac:dyDescent="0.25">
      <c r="B28" s="4">
        <v>-4.2399999999999998E-3</v>
      </c>
      <c r="C28" s="4">
        <v>3.0300000000000001E-3</v>
      </c>
      <c r="D28" s="10">
        <v>-1.4300000000000001E-3</v>
      </c>
      <c r="E28" s="10">
        <v>-5.2900000000000004E-3</v>
      </c>
      <c r="K28" s="2"/>
      <c r="L28" s="2"/>
    </row>
    <row r="29" spans="2:12" x14ac:dyDescent="0.25">
      <c r="B29" s="4">
        <v>2.8089999999999999E-3</v>
      </c>
      <c r="C29" s="4">
        <v>-5.5799999999999999E-3</v>
      </c>
      <c r="D29" s="10">
        <v>-8.8299999999999993E-3</v>
      </c>
      <c r="E29" s="10">
        <v>-9.5899999999999996E-3</v>
      </c>
      <c r="K29" s="2"/>
      <c r="L29" s="2"/>
    </row>
    <row r="30" spans="2:12" x14ac:dyDescent="0.25">
      <c r="B30" s="4">
        <v>-2.7899999999999999E-3</v>
      </c>
      <c r="C30" s="4">
        <v>4.8260000000000004E-3</v>
      </c>
      <c r="D30" s="10">
        <v>9.1920000000000005E-3</v>
      </c>
      <c r="E30" s="10">
        <v>5.4770000000000001E-3</v>
      </c>
      <c r="K30" s="2"/>
      <c r="L30" s="2"/>
    </row>
    <row r="31" spans="2:12" x14ac:dyDescent="0.25">
      <c r="B31" s="26" t="s">
        <v>59</v>
      </c>
      <c r="C31" s="26" t="s">
        <v>59</v>
      </c>
      <c r="D31" s="10">
        <v>2.8089999999999999E-3</v>
      </c>
      <c r="E31" s="10">
        <v>9.5299999999999996E-4</v>
      </c>
      <c r="K31" s="2"/>
      <c r="L31" s="2"/>
    </row>
    <row r="32" spans="2:12" x14ac:dyDescent="0.25">
      <c r="B32" s="26" t="s">
        <v>59</v>
      </c>
      <c r="C32" s="26" t="s">
        <v>59</v>
      </c>
      <c r="D32" s="10">
        <v>1.459E-3</v>
      </c>
      <c r="E32" s="10">
        <v>-4.6100000000000004E-3</v>
      </c>
      <c r="K32" s="2"/>
      <c r="L32" s="2"/>
    </row>
    <row r="33" spans="1:17" x14ac:dyDescent="0.25">
      <c r="B33" s="26" t="s">
        <v>59</v>
      </c>
      <c r="C33" s="26" t="s">
        <v>59</v>
      </c>
      <c r="D33" s="10">
        <v>7.7520000000000002E-3</v>
      </c>
      <c r="E33" s="10">
        <v>-1.209E-2</v>
      </c>
    </row>
    <row r="34" spans="1:17" x14ac:dyDescent="0.25">
      <c r="B34" s="26" t="s">
        <v>59</v>
      </c>
      <c r="C34" s="26" t="s">
        <v>59</v>
      </c>
      <c r="D34" s="10">
        <v>4.2830000000000003E-3</v>
      </c>
      <c r="E34" s="10">
        <v>4.8170000000000001E-3</v>
      </c>
    </row>
    <row r="35" spans="1:17" x14ac:dyDescent="0.25">
      <c r="B35" s="26" t="s">
        <v>59</v>
      </c>
      <c r="C35" s="26" t="s">
        <v>59</v>
      </c>
      <c r="D35" s="10">
        <v>1.1193E-2</v>
      </c>
      <c r="E35" s="10">
        <v>5.0699999999999999E-3</v>
      </c>
    </row>
    <row r="36" spans="1:17" x14ac:dyDescent="0.25">
      <c r="B36" s="26" t="s">
        <v>59</v>
      </c>
      <c r="C36" s="26" t="s">
        <v>59</v>
      </c>
    </row>
    <row r="37" spans="1:17" ht="17.25" x14ac:dyDescent="0.25">
      <c r="A37" s="7" t="s">
        <v>12</v>
      </c>
      <c r="B37" s="8">
        <v>0.7247360199604741</v>
      </c>
      <c r="C37" s="8">
        <v>0.78729839612648223</v>
      </c>
      <c r="D37" s="8">
        <v>1.8653700792989423</v>
      </c>
      <c r="E37" s="8">
        <v>0.54660649855820098</v>
      </c>
    </row>
    <row r="39" spans="1:17" x14ac:dyDescent="0.25">
      <c r="A39" s="15" t="s">
        <v>29</v>
      </c>
      <c r="B39" s="15">
        <v>92.053536946878609</v>
      </c>
      <c r="C39" s="15">
        <v>100</v>
      </c>
      <c r="D39" s="15">
        <v>341.26379474435089</v>
      </c>
      <c r="E39" s="15">
        <v>100</v>
      </c>
    </row>
    <row r="47" spans="1:17" ht="40.5" customHeight="1" x14ac:dyDescent="0.3">
      <c r="B47" s="20" t="s">
        <v>30</v>
      </c>
      <c r="C47" s="20"/>
      <c r="D47" s="20"/>
      <c r="E47" s="20"/>
      <c r="H47" s="20" t="s">
        <v>32</v>
      </c>
      <c r="I47" s="20"/>
      <c r="J47" s="20"/>
      <c r="K47" s="20"/>
      <c r="N47" s="20" t="s">
        <v>33</v>
      </c>
      <c r="O47" s="20"/>
      <c r="P47" s="20"/>
      <c r="Q47" s="20"/>
    </row>
    <row r="49" spans="2:15" x14ac:dyDescent="0.25">
      <c r="B49" s="22" t="s">
        <v>3</v>
      </c>
      <c r="C49" s="22"/>
      <c r="H49" s="22" t="s">
        <v>3</v>
      </c>
      <c r="I49" s="22"/>
      <c r="N49" s="22" t="s">
        <v>3</v>
      </c>
      <c r="O49" s="22"/>
    </row>
    <row r="50" spans="2:15" x14ac:dyDescent="0.25">
      <c r="B50" s="16" t="s">
        <v>27</v>
      </c>
      <c r="C50" s="16" t="s">
        <v>28</v>
      </c>
      <c r="H50" s="16" t="s">
        <v>27</v>
      </c>
      <c r="I50" s="16" t="s">
        <v>28</v>
      </c>
      <c r="N50" s="16" t="s">
        <v>27</v>
      </c>
      <c r="O50" s="16" t="s">
        <v>28</v>
      </c>
    </row>
    <row r="51" spans="2:15" x14ac:dyDescent="0.25">
      <c r="B51" s="17">
        <v>0</v>
      </c>
      <c r="C51" s="4">
        <v>108</v>
      </c>
      <c r="H51" s="4">
        <v>-2.2346399999999999E-2</v>
      </c>
      <c r="I51" s="4">
        <v>-9.8014E-3</v>
      </c>
      <c r="N51" s="4">
        <v>3.8392999999999997E-2</v>
      </c>
      <c r="O51" s="4">
        <v>1.1315E-2</v>
      </c>
    </row>
    <row r="52" spans="2:15" x14ac:dyDescent="0.25">
      <c r="B52" s="4">
        <v>144</v>
      </c>
      <c r="C52" s="4">
        <v>93</v>
      </c>
      <c r="H52" s="4">
        <v>-2.4290000000000002E-3</v>
      </c>
      <c r="I52" s="4">
        <v>-5.9024000000000004E-3</v>
      </c>
      <c r="N52" s="4">
        <v>2.4119000000000002E-2</v>
      </c>
      <c r="O52" s="4">
        <v>3.209E-3</v>
      </c>
    </row>
    <row r="53" spans="2:15" x14ac:dyDescent="0.25">
      <c r="B53" s="4">
        <v>91</v>
      </c>
      <c r="C53" s="4">
        <v>130</v>
      </c>
      <c r="H53" s="4">
        <v>-7.6046000000000004E-3</v>
      </c>
      <c r="I53" s="4">
        <v>-2.6368699999999998E-2</v>
      </c>
      <c r="N53" s="4">
        <v>2.5329000000000001E-2</v>
      </c>
      <c r="O53" s="4">
        <v>7.2529999999999999E-3</v>
      </c>
    </row>
    <row r="54" spans="2:15" x14ac:dyDescent="0.25">
      <c r="B54" s="4">
        <v>99</v>
      </c>
      <c r="C54" s="4">
        <v>101</v>
      </c>
      <c r="H54" s="4">
        <v>9.7943200000000005E-3</v>
      </c>
      <c r="I54" s="4">
        <v>3.7435699999999999E-3</v>
      </c>
      <c r="N54" s="4">
        <v>8.2539999999999992E-3</v>
      </c>
      <c r="O54" s="4">
        <v>5.8199999999999997E-3</v>
      </c>
    </row>
    <row r="55" spans="2:15" x14ac:dyDescent="0.25">
      <c r="B55" s="4">
        <v>82</v>
      </c>
      <c r="C55" s="4">
        <v>123</v>
      </c>
      <c r="H55" s="4">
        <v>1.260912E-2</v>
      </c>
      <c r="I55" s="4">
        <v>-9.592E-4</v>
      </c>
      <c r="N55" s="4">
        <v>8.933E-3</v>
      </c>
      <c r="O55" s="4">
        <v>1.8508E-2</v>
      </c>
    </row>
    <row r="56" spans="2:15" x14ac:dyDescent="0.25">
      <c r="B56" s="4">
        <v>58</v>
      </c>
      <c r="C56" s="4">
        <v>83</v>
      </c>
      <c r="H56" s="4">
        <v>-7.1446000000000001E-3</v>
      </c>
      <c r="I56" s="4">
        <v>0</v>
      </c>
      <c r="N56" s="4">
        <v>2.9000000000000001E-2</v>
      </c>
      <c r="O56" s="4">
        <v>1.7763999999999999E-2</v>
      </c>
    </row>
    <row r="57" spans="2:15" x14ac:dyDescent="0.25">
      <c r="B57" s="4">
        <v>112</v>
      </c>
      <c r="C57" s="4">
        <v>117</v>
      </c>
      <c r="H57" s="4">
        <v>-2.9762E-3</v>
      </c>
      <c r="I57" s="4">
        <v>-5.1009000000000002E-3</v>
      </c>
      <c r="N57" s="4">
        <v>3.2031999999999998E-2</v>
      </c>
      <c r="O57" s="4">
        <v>5.1079999999999997E-3</v>
      </c>
    </row>
    <row r="58" spans="2:15" x14ac:dyDescent="0.25">
      <c r="B58" s="4">
        <v>64</v>
      </c>
      <c r="C58" s="4">
        <v>111</v>
      </c>
      <c r="H58" s="4">
        <v>1.7645580000000001E-2</v>
      </c>
      <c r="I58" s="4">
        <v>-9.1449999999999995E-4</v>
      </c>
      <c r="N58" s="4">
        <v>2.8336E-2</v>
      </c>
      <c r="O58" s="4">
        <v>1.8910000000000001E-3</v>
      </c>
    </row>
    <row r="59" spans="2:15" x14ac:dyDescent="0.25">
      <c r="B59" s="10">
        <v>108</v>
      </c>
      <c r="C59" s="17">
        <v>0</v>
      </c>
      <c r="H59" s="4">
        <v>-6.9020000000000001E-3</v>
      </c>
      <c r="I59" s="4">
        <v>-1.1481099999999999E-2</v>
      </c>
      <c r="N59" s="4">
        <v>3.3140000000000001E-3</v>
      </c>
      <c r="O59" s="4">
        <v>4.2890000000000003E-3</v>
      </c>
    </row>
    <row r="60" spans="2:15" x14ac:dyDescent="0.25">
      <c r="B60" s="4">
        <v>83</v>
      </c>
      <c r="C60" s="4">
        <v>84</v>
      </c>
      <c r="H60" s="4">
        <v>-2.7867999999999999E-3</v>
      </c>
      <c r="I60" s="4">
        <v>-1.14343E-2</v>
      </c>
      <c r="N60" s="4">
        <v>2.0730999999999999E-2</v>
      </c>
      <c r="O60" s="4">
        <v>4.2929999999999999E-3</v>
      </c>
    </row>
    <row r="61" spans="2:15" x14ac:dyDescent="0.25">
      <c r="B61" s="4">
        <v>72</v>
      </c>
      <c r="C61" s="4">
        <v>64</v>
      </c>
      <c r="H61" s="4">
        <v>1.8736490000000001E-2</v>
      </c>
      <c r="I61" s="4">
        <v>9.7323600000000007E-3</v>
      </c>
      <c r="N61" s="4">
        <v>3.7954000000000002E-2</v>
      </c>
      <c r="O61" s="4">
        <v>1.3612000000000001E-2</v>
      </c>
    </row>
    <row r="62" spans="2:15" x14ac:dyDescent="0.25">
      <c r="B62" s="17">
        <v>0</v>
      </c>
      <c r="C62" s="4">
        <v>44</v>
      </c>
      <c r="H62" s="4">
        <v>-2.8722000000000001E-3</v>
      </c>
      <c r="I62" s="4">
        <v>1.51553E-3</v>
      </c>
      <c r="N62" s="4">
        <v>1.6537E-2</v>
      </c>
      <c r="O62" s="4">
        <v>1.9622000000000001E-2</v>
      </c>
    </row>
    <row r="63" spans="2:15" x14ac:dyDescent="0.25">
      <c r="B63" s="4">
        <v>35</v>
      </c>
      <c r="C63" s="4">
        <v>100</v>
      </c>
      <c r="H63" s="4">
        <v>8.6248200000000001E-3</v>
      </c>
      <c r="I63" s="4">
        <v>1.37331E-3</v>
      </c>
      <c r="N63" s="4">
        <v>9.3410000000000003E-3</v>
      </c>
      <c r="O63" s="4">
        <v>1.9580000000000001E-3</v>
      </c>
    </row>
    <row r="64" spans="2:15" x14ac:dyDescent="0.25">
      <c r="B64" s="4">
        <v>104</v>
      </c>
      <c r="C64" s="4">
        <v>76</v>
      </c>
      <c r="H64" s="4">
        <v>2.818182E-2</v>
      </c>
      <c r="I64" s="4">
        <v>-8.0321000000000004E-3</v>
      </c>
      <c r="N64" s="4">
        <v>0</v>
      </c>
      <c r="O64" s="4">
        <v>9.783E-3</v>
      </c>
    </row>
    <row r="65" spans="2:15" x14ac:dyDescent="0.25">
      <c r="B65" s="4">
        <v>85</v>
      </c>
      <c r="C65" s="4">
        <v>101</v>
      </c>
      <c r="H65" s="4">
        <v>1.722158E-2</v>
      </c>
      <c r="I65" s="4">
        <v>-6.3492000000000002E-3</v>
      </c>
      <c r="N65" s="4">
        <v>1.3481E-2</v>
      </c>
      <c r="O65" s="4">
        <v>3.441E-3</v>
      </c>
    </row>
    <row r="66" spans="2:15" x14ac:dyDescent="0.25">
      <c r="B66" s="4">
        <v>101</v>
      </c>
      <c r="C66" s="4">
        <v>125</v>
      </c>
      <c r="H66" s="4">
        <v>1.213298E-2</v>
      </c>
      <c r="I66" s="4">
        <v>-6.1602000000000002E-3</v>
      </c>
      <c r="N66" s="4">
        <v>3.3019999999999998E-3</v>
      </c>
      <c r="O66" s="4">
        <v>1.0250000000000001E-3</v>
      </c>
    </row>
    <row r="67" spans="2:15" x14ac:dyDescent="0.25">
      <c r="B67" s="4">
        <v>116</v>
      </c>
      <c r="C67" s="4">
        <v>120</v>
      </c>
      <c r="N67" s="4">
        <v>3.1133999999999998E-2</v>
      </c>
      <c r="O67" s="4">
        <v>1.3065E-2</v>
      </c>
    </row>
    <row r="68" spans="2:15" x14ac:dyDescent="0.25">
      <c r="B68" s="4">
        <v>117</v>
      </c>
      <c r="C68" s="4">
        <v>132</v>
      </c>
      <c r="N68" s="4">
        <v>1.9630999999999999E-2</v>
      </c>
      <c r="O68" s="4">
        <v>8.8710000000000004E-3</v>
      </c>
    </row>
    <row r="69" spans="2:15" x14ac:dyDescent="0.25">
      <c r="B69" s="4">
        <v>101</v>
      </c>
      <c r="C69" s="4">
        <v>88</v>
      </c>
      <c r="N69" s="4">
        <v>1.3384E-2</v>
      </c>
      <c r="O69" s="4">
        <v>7.9520000000000007E-3</v>
      </c>
    </row>
    <row r="70" spans="2:15" x14ac:dyDescent="0.25">
      <c r="N70" s="4">
        <v>1.0330000000000001E-3</v>
      </c>
      <c r="O70" s="4">
        <v>1.4267E-2</v>
      </c>
    </row>
    <row r="71" spans="2:15" x14ac:dyDescent="0.25">
      <c r="N71" s="4">
        <v>4.6200000000000001E-4</v>
      </c>
      <c r="O71" s="4">
        <v>7.9920000000000008E-3</v>
      </c>
    </row>
    <row r="72" spans="2:15" ht="17.25" x14ac:dyDescent="0.25">
      <c r="B72" s="14" t="s">
        <v>31</v>
      </c>
      <c r="G72" s="7" t="s">
        <v>12</v>
      </c>
      <c r="H72" s="8">
        <f>VAR(H51:H66)/0.0001</f>
        <v>1.740759955905429</v>
      </c>
      <c r="I72" s="8">
        <f>VAR(I51:I66)/0.0001</f>
        <v>0.6732770895929624</v>
      </c>
      <c r="N72" s="26" t="s">
        <v>59</v>
      </c>
      <c r="O72" s="4">
        <v>5.13E-4</v>
      </c>
    </row>
    <row r="73" spans="2:15" x14ac:dyDescent="0.25">
      <c r="N73" s="26" t="s">
        <v>59</v>
      </c>
      <c r="O73" s="4">
        <v>1.2984000000000001E-2</v>
      </c>
    </row>
    <row r="74" spans="2:15" x14ac:dyDescent="0.25">
      <c r="G74" s="15" t="s">
        <v>29</v>
      </c>
      <c r="H74" s="15">
        <f>(100*H72)/I72</f>
        <v>258.55030310890663</v>
      </c>
      <c r="I74" s="15">
        <v>100</v>
      </c>
    </row>
    <row r="75" spans="2:15" ht="17.25" x14ac:dyDescent="0.25">
      <c r="M75" s="7" t="s">
        <v>12</v>
      </c>
      <c r="N75" s="8">
        <f>VAR(N51:N73)/0.0001</f>
        <v>1.5756664183333313</v>
      </c>
      <c r="O75" s="8">
        <f>VAR(O51:O73)/0.0001</f>
        <v>0.33438628952569177</v>
      </c>
    </row>
    <row r="77" spans="2:15" x14ac:dyDescent="0.25">
      <c r="M77" s="15" t="s">
        <v>29</v>
      </c>
      <c r="N77" s="15">
        <f>(100*N75)/O75</f>
        <v>471.21143051897434</v>
      </c>
      <c r="O77" s="15">
        <v>100</v>
      </c>
    </row>
    <row r="91" spans="2:17" ht="40.5" customHeight="1" x14ac:dyDescent="0.3">
      <c r="B91" s="23" t="s">
        <v>34</v>
      </c>
      <c r="C91" s="23"/>
      <c r="D91" s="23"/>
      <c r="E91" s="23"/>
      <c r="H91" s="20" t="s">
        <v>35</v>
      </c>
      <c r="I91" s="20"/>
      <c r="J91" s="20"/>
      <c r="K91" s="20"/>
      <c r="N91" s="20" t="s">
        <v>36</v>
      </c>
      <c r="O91" s="20"/>
      <c r="P91" s="20"/>
      <c r="Q91" s="20"/>
    </row>
    <row r="93" spans="2:17" x14ac:dyDescent="0.25">
      <c r="B93" s="22" t="s">
        <v>3</v>
      </c>
      <c r="C93" s="22"/>
      <c r="H93" s="22" t="s">
        <v>3</v>
      </c>
      <c r="I93" s="22"/>
      <c r="N93" s="22" t="s">
        <v>3</v>
      </c>
      <c r="O93" s="22"/>
    </row>
    <row r="94" spans="2:17" x14ac:dyDescent="0.25">
      <c r="B94" s="16" t="s">
        <v>27</v>
      </c>
      <c r="C94" s="16" t="s">
        <v>28</v>
      </c>
      <c r="H94" s="16" t="s">
        <v>27</v>
      </c>
      <c r="I94" s="16" t="s">
        <v>28</v>
      </c>
      <c r="N94" s="16" t="s">
        <v>27</v>
      </c>
      <c r="O94" s="16" t="s">
        <v>28</v>
      </c>
    </row>
    <row r="95" spans="2:17" x14ac:dyDescent="0.25">
      <c r="B95" s="4">
        <v>-1.7919359999999999E-2</v>
      </c>
      <c r="C95" s="4">
        <v>-8.6097699999999992E-3</v>
      </c>
      <c r="H95" s="4">
        <v>9.9200000000000004E-4</v>
      </c>
      <c r="I95" s="4">
        <v>1.4800000000000001E-2</v>
      </c>
      <c r="N95" s="4">
        <v>4.6000499999999996E-3</v>
      </c>
      <c r="O95" s="4">
        <v>2.146035E-2</v>
      </c>
    </row>
    <row r="96" spans="2:17" x14ac:dyDescent="0.25">
      <c r="B96" s="4">
        <v>-2.7409800000000001E-3</v>
      </c>
      <c r="C96" s="4">
        <v>2.4207199999999999E-3</v>
      </c>
      <c r="H96" s="4">
        <v>-1.0120000000000001E-2</v>
      </c>
      <c r="I96" s="6">
        <v>-3.6220000000000002E-2</v>
      </c>
      <c r="N96" s="4">
        <v>-6.7588300000000004E-3</v>
      </c>
      <c r="O96" s="4">
        <v>4.4150099999999996E-3</v>
      </c>
    </row>
    <row r="97" spans="2:15" x14ac:dyDescent="0.25">
      <c r="B97" s="4">
        <v>-1.06211E-2</v>
      </c>
      <c r="C97" s="4">
        <v>-1.4609200000000001E-3</v>
      </c>
      <c r="H97" s="4">
        <v>3.4250000000000001E-3</v>
      </c>
      <c r="I97" s="4">
        <v>1.7606E-2</v>
      </c>
      <c r="N97" s="4">
        <v>-1.7777800000000001E-3</v>
      </c>
      <c r="O97" s="4">
        <v>1.9247589999999998E-2</v>
      </c>
    </row>
    <row r="98" spans="2:15" x14ac:dyDescent="0.25">
      <c r="B98" s="4">
        <v>-5.0864700000000001E-3</v>
      </c>
      <c r="C98" s="4">
        <v>-1.5865609999999999E-2</v>
      </c>
      <c r="H98" s="4">
        <v>1.227E-2</v>
      </c>
      <c r="I98" s="4">
        <v>1.6560999999999999E-2</v>
      </c>
      <c r="N98" s="4">
        <v>1.1369020000000001E-2</v>
      </c>
      <c r="O98" s="4">
        <v>-1.6362099999999999E-3</v>
      </c>
    </row>
    <row r="99" spans="2:15" x14ac:dyDescent="0.25">
      <c r="B99" s="4">
        <v>-1.1890609999999999E-2</v>
      </c>
      <c r="C99" s="4">
        <v>-2.8422500000000002E-3</v>
      </c>
      <c r="H99" s="4">
        <v>-3.3400000000000001E-3</v>
      </c>
      <c r="I99" s="4">
        <v>4.5580000000000004E-3</v>
      </c>
      <c r="N99" s="4">
        <v>-8.7606300000000002E-3</v>
      </c>
      <c r="O99" s="4">
        <v>3.0580999999999998E-3</v>
      </c>
    </row>
    <row r="100" spans="2:15" x14ac:dyDescent="0.25">
      <c r="B100" s="4">
        <v>2.3587219999999999E-2</v>
      </c>
      <c r="C100" s="4">
        <v>0</v>
      </c>
      <c r="H100" s="4">
        <v>-1.048E-2</v>
      </c>
      <c r="I100" s="4">
        <v>-8.8400000000000006E-3</v>
      </c>
      <c r="N100" s="4">
        <v>1.262307E-2</v>
      </c>
      <c r="O100" s="4">
        <v>-3.7971300000000001E-3</v>
      </c>
    </row>
    <row r="101" spans="2:15" x14ac:dyDescent="0.25">
      <c r="B101" s="4">
        <v>8.3149899999999995E-3</v>
      </c>
      <c r="C101" s="4">
        <v>8.3256200000000006E-3</v>
      </c>
      <c r="H101" s="4">
        <v>4.7780000000000001E-3</v>
      </c>
      <c r="I101" s="4">
        <v>-2.298E-2</v>
      </c>
      <c r="N101" s="4">
        <v>3.1816700000000002E-3</v>
      </c>
      <c r="O101" s="4">
        <v>-9.0270799999999998E-3</v>
      </c>
    </row>
    <row r="102" spans="2:15" x14ac:dyDescent="0.25">
      <c r="B102" s="4">
        <v>9.6246000000000005E-4</v>
      </c>
      <c r="C102" s="4">
        <v>4.7009699999999996E-3</v>
      </c>
      <c r="H102" s="4">
        <v>-1.056E-2</v>
      </c>
      <c r="I102" s="4">
        <v>-1.082E-2</v>
      </c>
      <c r="N102" s="4">
        <v>2.0080300000000001E-3</v>
      </c>
      <c r="O102" s="4">
        <v>-1.043841E-2</v>
      </c>
    </row>
    <row r="103" spans="2:15" x14ac:dyDescent="0.25">
      <c r="B103" s="4">
        <v>-1.6180440000000001E-2</v>
      </c>
      <c r="C103" s="4">
        <v>-5.6048599999999997E-3</v>
      </c>
      <c r="H103" s="4">
        <v>-4.4999999999999997E-3</v>
      </c>
      <c r="I103" s="4">
        <v>2.9880000000000002E-3</v>
      </c>
      <c r="N103" s="4">
        <v>-2.225564E-2</v>
      </c>
      <c r="O103" s="4">
        <v>1.0174030000000001E-2</v>
      </c>
    </row>
    <row r="104" spans="2:15" x14ac:dyDescent="0.25">
      <c r="B104" s="4">
        <v>4.33213E-3</v>
      </c>
      <c r="C104" s="4">
        <v>3.4713600000000002E-3</v>
      </c>
      <c r="H104" s="4">
        <v>1.4633999999999999E-2</v>
      </c>
      <c r="I104" s="4">
        <v>-3.62E-3</v>
      </c>
      <c r="N104" s="4">
        <v>1.430333E-2</v>
      </c>
      <c r="O104" s="6">
        <v>0.11555103</v>
      </c>
    </row>
    <row r="105" spans="2:15" x14ac:dyDescent="0.25">
      <c r="B105" s="4">
        <v>-6.12197E-3</v>
      </c>
      <c r="C105" s="4">
        <v>-5.8507999999999998E-3</v>
      </c>
      <c r="H105" s="4">
        <v>-4.8999999999999998E-4</v>
      </c>
      <c r="I105" s="4">
        <v>2.0249999999999999E-3</v>
      </c>
      <c r="N105" s="4">
        <v>2.1844659999999998E-2</v>
      </c>
      <c r="O105" s="4">
        <v>-1.1145510000000001E-2</v>
      </c>
    </row>
    <row r="106" spans="2:15" x14ac:dyDescent="0.25">
      <c r="B106" s="4">
        <v>-1.4481900000000001E-2</v>
      </c>
      <c r="C106" s="6">
        <v>-3.2879289999999999E-2</v>
      </c>
      <c r="H106" s="4">
        <v>-5.1000000000000004E-4</v>
      </c>
      <c r="I106" s="4">
        <v>1.5318E-2</v>
      </c>
      <c r="N106" s="4">
        <v>-5.3561900000000003E-3</v>
      </c>
      <c r="O106" s="4">
        <v>3.5229570000000002E-2</v>
      </c>
    </row>
    <row r="107" spans="2:15" x14ac:dyDescent="0.25">
      <c r="B107" s="4">
        <v>1.255335E-2</v>
      </c>
      <c r="C107" s="4">
        <v>-2.8116199999999999E-3</v>
      </c>
      <c r="H107" s="4">
        <v>-8.3899999999999999E-3</v>
      </c>
      <c r="I107" s="4">
        <v>2.1059999999999998E-3</v>
      </c>
      <c r="N107" s="4">
        <v>-1.02093E-3</v>
      </c>
      <c r="O107" s="4">
        <v>1.0718100000000001E-3</v>
      </c>
    </row>
    <row r="108" spans="2:15" x14ac:dyDescent="0.25">
      <c r="B108" s="4">
        <v>-6.8571400000000003E-3</v>
      </c>
      <c r="C108" s="4">
        <v>-3.0014999999999998E-3</v>
      </c>
      <c r="H108" s="4">
        <v>2.0170000000000001E-3</v>
      </c>
      <c r="I108" s="4">
        <v>7.3660000000000002E-3</v>
      </c>
      <c r="N108" s="4">
        <v>-3.90625E-3</v>
      </c>
      <c r="O108" s="4">
        <v>1.0378799999999999E-3</v>
      </c>
    </row>
    <row r="109" spans="2:15" x14ac:dyDescent="0.25">
      <c r="B109" s="4">
        <v>-9.9267299999999999E-3</v>
      </c>
      <c r="C109" s="4">
        <v>1.0314600000000001E-3</v>
      </c>
      <c r="H109" s="4">
        <v>4.9100000000000001E-4</v>
      </c>
      <c r="I109" s="4">
        <v>9.8040000000000002E-3</v>
      </c>
      <c r="N109" s="4">
        <v>-1.082837E-2</v>
      </c>
      <c r="O109" s="4">
        <v>5.7094000000000003E-4</v>
      </c>
    </row>
    <row r="110" spans="2:15" x14ac:dyDescent="0.25">
      <c r="B110" s="4">
        <v>9.1575100000000006E-3</v>
      </c>
      <c r="C110" s="4">
        <v>1.010344E-2</v>
      </c>
      <c r="H110" s="4">
        <v>5.4070000000000003E-3</v>
      </c>
      <c r="I110" s="4">
        <v>7.7219999999999997E-3</v>
      </c>
      <c r="N110" s="4">
        <v>-4.7427E-4</v>
      </c>
      <c r="O110" s="4">
        <v>1.397849E-2</v>
      </c>
    </row>
    <row r="111" spans="2:15" x14ac:dyDescent="0.25">
      <c r="B111" s="4">
        <v>-1.210898E-2</v>
      </c>
      <c r="C111" s="4">
        <v>1.59176E-2</v>
      </c>
      <c r="H111" s="4">
        <v>1.2597000000000001E-2</v>
      </c>
      <c r="I111" s="4">
        <v>-2.0639999999999999E-2</v>
      </c>
      <c r="N111" s="4">
        <v>5.1655299999999998E-3</v>
      </c>
      <c r="O111" s="4">
        <v>1.0362690000000001E-2</v>
      </c>
    </row>
    <row r="112" spans="2:15" x14ac:dyDescent="0.25">
      <c r="B112" s="4">
        <v>5.9293000000000002E-3</v>
      </c>
      <c r="C112" s="4">
        <v>3.7789299999999998E-3</v>
      </c>
      <c r="H112" s="4">
        <v>7.358E-3</v>
      </c>
      <c r="I112" s="4">
        <v>1.008E-3</v>
      </c>
      <c r="N112" s="4">
        <v>2.9483999999999999E-3</v>
      </c>
      <c r="O112" s="4">
        <v>1.518692E-2</v>
      </c>
    </row>
    <row r="113" spans="1:15" x14ac:dyDescent="0.25">
      <c r="B113" s="4">
        <v>-1.1076330000000001E-2</v>
      </c>
      <c r="C113" s="4">
        <v>7.23415E-3</v>
      </c>
      <c r="H113" s="26" t="s">
        <v>59</v>
      </c>
      <c r="I113" s="4">
        <v>-1.2540000000000001E-2</v>
      </c>
      <c r="N113" s="4">
        <v>-4.16884E-3</v>
      </c>
      <c r="O113" s="4">
        <v>-8.0797200000000003E-3</v>
      </c>
    </row>
    <row r="114" spans="1:15" x14ac:dyDescent="0.25">
      <c r="B114" s="4">
        <v>2.3929200000000002E-3</v>
      </c>
      <c r="C114" s="4">
        <v>-1.1146110000000001E-2</v>
      </c>
      <c r="N114" s="4">
        <v>-2.3388630000000001E-2</v>
      </c>
      <c r="O114" s="4">
        <v>5.6518949999999998E-2</v>
      </c>
    </row>
    <row r="115" spans="1:15" x14ac:dyDescent="0.25">
      <c r="B115" s="4">
        <v>2.3587219999999999E-2</v>
      </c>
      <c r="C115" s="4">
        <v>1.0237319999999999E-2</v>
      </c>
      <c r="N115" s="4">
        <v>1.1462750000000001E-2</v>
      </c>
      <c r="O115" s="4">
        <v>3.6855E-3</v>
      </c>
    </row>
    <row r="116" spans="1:15" x14ac:dyDescent="0.25">
      <c r="B116" s="4">
        <v>2.14425E-2</v>
      </c>
      <c r="C116" s="4">
        <v>3.2265499999999999E-3</v>
      </c>
      <c r="N116" s="4">
        <v>1.1180529999999999E-2</v>
      </c>
      <c r="O116" s="4">
        <v>4.79263E-3</v>
      </c>
    </row>
    <row r="117" spans="1:15" x14ac:dyDescent="0.25">
      <c r="B117" s="4">
        <v>-3.4921399999999999E-3</v>
      </c>
      <c r="C117" s="4">
        <v>3.4188000000000001E-3</v>
      </c>
      <c r="N117" s="4">
        <v>1.273237E-2</v>
      </c>
      <c r="O117" s="4">
        <v>-1.50134E-2</v>
      </c>
    </row>
    <row r="118" spans="1:15" x14ac:dyDescent="0.25">
      <c r="B118" s="26" t="s">
        <v>59</v>
      </c>
      <c r="C118" s="4">
        <v>-5.6980099999999999E-3</v>
      </c>
      <c r="N118" s="4">
        <v>-1.22926E-3</v>
      </c>
      <c r="O118" s="4">
        <v>-1.8476900000000001E-2</v>
      </c>
    </row>
    <row r="119" spans="1:15" x14ac:dyDescent="0.25">
      <c r="N119" s="4">
        <v>2.509983E-2</v>
      </c>
      <c r="O119" s="4">
        <v>1.5389E-2</v>
      </c>
    </row>
    <row r="120" spans="1:15" x14ac:dyDescent="0.25">
      <c r="N120" s="4">
        <v>1.980198E-2</v>
      </c>
      <c r="O120" s="4">
        <v>3.2679739999999999E-2</v>
      </c>
    </row>
    <row r="121" spans="1:15" x14ac:dyDescent="0.25">
      <c r="N121" s="26" t="s">
        <v>59</v>
      </c>
      <c r="O121" s="4">
        <v>-9.1649699999999997E-3</v>
      </c>
    </row>
    <row r="122" spans="1:15" x14ac:dyDescent="0.25">
      <c r="N122" s="25" t="s">
        <v>59</v>
      </c>
      <c r="O122" s="4">
        <v>8.4662999999999995E-3</v>
      </c>
    </row>
    <row r="123" spans="1:15" x14ac:dyDescent="0.25">
      <c r="O123" s="2"/>
    </row>
    <row r="124" spans="1:15" ht="17.25" x14ac:dyDescent="0.25">
      <c r="A124" s="7" t="s">
        <v>12</v>
      </c>
      <c r="B124" s="8">
        <v>1.5804294721036247</v>
      </c>
      <c r="C124" s="8">
        <v>0.99814454885520998</v>
      </c>
      <c r="G124" s="7" t="s">
        <v>12</v>
      </c>
      <c r="H124" s="8">
        <v>0.62305476264705872</v>
      </c>
      <c r="I124" s="8">
        <v>1.5170081364705879</v>
      </c>
      <c r="M124" s="7" t="s">
        <v>12</v>
      </c>
      <c r="N124" s="8">
        <v>1.4604256208239199</v>
      </c>
      <c r="O124" s="8">
        <v>6.9720343530831741</v>
      </c>
    </row>
    <row r="126" spans="1:15" x14ac:dyDescent="0.25">
      <c r="A126" s="15" t="s">
        <v>29</v>
      </c>
      <c r="B126" s="15">
        <v>158.33673328339546</v>
      </c>
      <c r="C126" s="15">
        <v>100</v>
      </c>
      <c r="G126" s="15" t="s">
        <v>29</v>
      </c>
      <c r="H126" s="15">
        <v>100</v>
      </c>
      <c r="I126" s="15">
        <v>243.47910126319445</v>
      </c>
      <c r="M126" s="15" t="s">
        <v>29</v>
      </c>
      <c r="N126" s="15">
        <v>100</v>
      </c>
      <c r="O126" s="15">
        <v>477.39742809700931</v>
      </c>
    </row>
  </sheetData>
  <mergeCells count="15">
    <mergeCell ref="B93:C93"/>
    <mergeCell ref="H93:I93"/>
    <mergeCell ref="N93:O93"/>
    <mergeCell ref="B3:E3"/>
    <mergeCell ref="B6:C6"/>
    <mergeCell ref="D6:E6"/>
    <mergeCell ref="B47:E47"/>
    <mergeCell ref="B49:C49"/>
    <mergeCell ref="H47:K47"/>
    <mergeCell ref="H49:I49"/>
    <mergeCell ref="N47:Q47"/>
    <mergeCell ref="N49:O49"/>
    <mergeCell ref="B91:E91"/>
    <mergeCell ref="H91:K91"/>
    <mergeCell ref="N91:Q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7" workbookViewId="0">
      <selection activeCell="J63" sqref="J63:K63"/>
    </sheetView>
  </sheetViews>
  <sheetFormatPr defaultRowHeight="15" x14ac:dyDescent="0.25"/>
  <cols>
    <col min="2" max="5" width="17.85546875" customWidth="1"/>
    <col min="8" max="11" width="17.7109375" customWidth="1"/>
  </cols>
  <sheetData>
    <row r="1" spans="2:11" ht="33.75" x14ac:dyDescent="0.5">
      <c r="B1" s="1" t="s">
        <v>37</v>
      </c>
    </row>
    <row r="3" spans="2:11" ht="38.25" customHeight="1" x14ac:dyDescent="0.25">
      <c r="B3" s="23" t="s">
        <v>38</v>
      </c>
      <c r="C3" s="23"/>
      <c r="D3" s="23"/>
      <c r="E3" s="23"/>
      <c r="H3" s="23" t="s">
        <v>42</v>
      </c>
      <c r="I3" s="23"/>
      <c r="J3" s="23"/>
      <c r="K3" s="23"/>
    </row>
    <row r="6" spans="2:11" ht="17.25" x14ac:dyDescent="0.25">
      <c r="B6" s="24" t="s">
        <v>39</v>
      </c>
      <c r="C6" s="22"/>
      <c r="H6" s="22" t="s">
        <v>40</v>
      </c>
      <c r="I6" s="22"/>
      <c r="J6" s="22" t="s">
        <v>41</v>
      </c>
      <c r="K6" s="22"/>
    </row>
    <row r="7" spans="2:11" x14ac:dyDescent="0.25">
      <c r="B7" s="16" t="s">
        <v>27</v>
      </c>
      <c r="C7" s="16" t="s">
        <v>28</v>
      </c>
      <c r="H7" s="16" t="s">
        <v>27</v>
      </c>
      <c r="I7" s="16" t="s">
        <v>28</v>
      </c>
      <c r="J7" s="16" t="s">
        <v>27</v>
      </c>
      <c r="K7" s="16" t="s">
        <v>28</v>
      </c>
    </row>
    <row r="8" spans="2:11" x14ac:dyDescent="0.25">
      <c r="B8" s="4">
        <v>-5.8599999999999998E-3</v>
      </c>
      <c r="C8" s="4">
        <v>-1.5640000000000001E-2</v>
      </c>
      <c r="H8" s="4">
        <v>-4.0000000000000001E-3</v>
      </c>
      <c r="I8" s="4">
        <v>-1.0749999999999999E-2</v>
      </c>
      <c r="J8" s="4">
        <v>-7.6E-3</v>
      </c>
      <c r="K8" s="4">
        <v>1.8799999999999999E-3</v>
      </c>
    </row>
    <row r="9" spans="2:11" x14ac:dyDescent="0.25">
      <c r="B9" s="4">
        <v>-1.8120000000000001E-2</v>
      </c>
      <c r="C9" s="4">
        <v>-6.1500000000000001E-3</v>
      </c>
      <c r="H9" s="4">
        <v>8.0859999999999994E-3</v>
      </c>
      <c r="I9" s="4">
        <v>1.3946999999999999E-2</v>
      </c>
      <c r="J9" s="4">
        <v>-2.222E-2</v>
      </c>
      <c r="K9" s="4">
        <v>-2.4399999999999999E-3</v>
      </c>
    </row>
    <row r="10" spans="2:11" x14ac:dyDescent="0.25">
      <c r="B10" s="4">
        <v>-1.525E-2</v>
      </c>
      <c r="C10" s="4">
        <v>-6.3099999999999996E-3</v>
      </c>
      <c r="H10" s="4">
        <v>9.7199999999999999E-4</v>
      </c>
      <c r="I10" s="4">
        <v>1.0089000000000001E-2</v>
      </c>
      <c r="J10" s="4">
        <v>-1.294E-2</v>
      </c>
      <c r="K10" s="4">
        <v>1.3960000000000001E-3</v>
      </c>
    </row>
    <row r="11" spans="2:11" x14ac:dyDescent="0.25">
      <c r="B11" s="4">
        <v>-6.8399999999999997E-3</v>
      </c>
      <c r="C11" s="4">
        <v>-7.4700000000000001E-3</v>
      </c>
      <c r="H11" s="4">
        <v>1.4668E-2</v>
      </c>
      <c r="I11" s="4">
        <v>4.4130000000000003E-3</v>
      </c>
      <c r="J11" s="4">
        <v>9.0139999999999994E-3</v>
      </c>
      <c r="K11" s="4">
        <v>1.779E-2</v>
      </c>
    </row>
    <row r="12" spans="2:11" x14ac:dyDescent="0.25">
      <c r="B12" s="4">
        <v>4.4619999999999998E-3</v>
      </c>
      <c r="C12" s="4">
        <v>8.8629999999999994E-3</v>
      </c>
      <c r="H12" s="4">
        <v>-5.2700000000000004E-3</v>
      </c>
      <c r="I12" s="4">
        <v>-6.3200000000000001E-3</v>
      </c>
      <c r="J12" s="4">
        <v>6.0540000000000004E-3</v>
      </c>
      <c r="K12" s="4">
        <v>1.8270000000000001E-3</v>
      </c>
    </row>
    <row r="13" spans="2:11" x14ac:dyDescent="0.25">
      <c r="B13" s="4">
        <v>-5.2769999999999997E-2</v>
      </c>
      <c r="C13" s="4">
        <v>8.4390000000000003E-3</v>
      </c>
      <c r="H13" s="4">
        <v>6.6319999999999999E-3</v>
      </c>
      <c r="I13" s="4">
        <v>4.9189999999999998E-3</v>
      </c>
      <c r="J13" s="4">
        <v>1.021E-3</v>
      </c>
      <c r="K13" s="4">
        <v>0</v>
      </c>
    </row>
    <row r="14" spans="2:11" x14ac:dyDescent="0.25">
      <c r="B14" s="4">
        <v>1.4402E-2</v>
      </c>
      <c r="C14" s="4">
        <v>-2.7330000000000002E-3</v>
      </c>
      <c r="H14" s="6">
        <v>-5.5100000000000003E-2</v>
      </c>
      <c r="I14" s="4">
        <v>-6.7600000000000004E-3</v>
      </c>
      <c r="J14" s="4">
        <v>2.3500000000000001E-3</v>
      </c>
      <c r="K14" s="4">
        <v>5.6309999999999997E-3</v>
      </c>
    </row>
    <row r="15" spans="2:11" x14ac:dyDescent="0.25">
      <c r="B15" s="4">
        <v>-5.6499999999999996E-3</v>
      </c>
      <c r="C15" s="4">
        <v>4.7210000000000004E-3</v>
      </c>
      <c r="H15" s="4">
        <v>-1.3010000000000001E-2</v>
      </c>
      <c r="I15" s="4">
        <v>-5.1999999999999995E-4</v>
      </c>
      <c r="J15" s="4">
        <v>-8.6999999999999994E-3</v>
      </c>
      <c r="K15" s="4">
        <v>4.9299999999999995E-4</v>
      </c>
    </row>
    <row r="16" spans="2:11" x14ac:dyDescent="0.25">
      <c r="B16" s="4">
        <v>2.0102999999999999E-2</v>
      </c>
      <c r="C16" s="4">
        <v>1.1528999999999999E-2</v>
      </c>
      <c r="H16" s="4">
        <v>8.6140000000000001E-3</v>
      </c>
      <c r="I16" s="4">
        <v>1.1702000000000001E-2</v>
      </c>
      <c r="J16" s="4">
        <v>-9.7999999999999997E-4</v>
      </c>
      <c r="K16" s="6">
        <v>-3.211E-2</v>
      </c>
    </row>
    <row r="17" spans="1:11" x14ac:dyDescent="0.25">
      <c r="B17" s="4">
        <v>-7.1300000000000001E-3</v>
      </c>
      <c r="C17" s="4">
        <v>1.3185000000000001E-2</v>
      </c>
      <c r="H17" s="4">
        <v>1.5892E-2</v>
      </c>
      <c r="I17" s="4">
        <v>-8.3300000000000006E-3</v>
      </c>
      <c r="J17" s="4">
        <v>-6.62E-3</v>
      </c>
      <c r="K17" s="6">
        <v>4.4183E-2</v>
      </c>
    </row>
    <row r="18" spans="1:11" x14ac:dyDescent="0.25">
      <c r="B18" s="4">
        <v>3.1731000000000002E-2</v>
      </c>
      <c r="C18" s="4">
        <v>-1.1299999999999999E-2</v>
      </c>
      <c r="H18" s="4">
        <v>-5.7600000000000004E-3</v>
      </c>
      <c r="I18" s="4">
        <v>7.1170000000000001E-3</v>
      </c>
      <c r="J18" s="4">
        <v>-1.487E-2</v>
      </c>
      <c r="K18" s="4">
        <v>-1.39E-3</v>
      </c>
    </row>
    <row r="19" spans="1:11" x14ac:dyDescent="0.25">
      <c r="B19" s="4">
        <v>1.9573E-2</v>
      </c>
      <c r="C19" s="4">
        <v>-1.508E-2</v>
      </c>
      <c r="H19" s="4">
        <v>1.6433E-2</v>
      </c>
      <c r="I19" s="4">
        <v>-7.0000000000000001E-3</v>
      </c>
      <c r="J19" s="4">
        <v>3.3140000000000001E-3</v>
      </c>
      <c r="K19" s="4">
        <v>0</v>
      </c>
    </row>
    <row r="20" spans="1:11" x14ac:dyDescent="0.25">
      <c r="B20" s="4">
        <v>1.2016000000000001E-2</v>
      </c>
      <c r="C20" s="4">
        <v>-6.3600000000000002E-3</v>
      </c>
      <c r="H20" s="4">
        <v>1.7266E-2</v>
      </c>
      <c r="I20" s="4">
        <v>3.5630000000000002E-3</v>
      </c>
      <c r="J20" s="4">
        <v>9.990000000000001E-4</v>
      </c>
      <c r="K20" s="4">
        <v>8.4869999999999998E-3</v>
      </c>
    </row>
    <row r="21" spans="1:11" x14ac:dyDescent="0.25">
      <c r="B21" s="4">
        <v>-1.9E-3</v>
      </c>
      <c r="C21" s="4">
        <v>-4.6100000000000004E-3</v>
      </c>
      <c r="H21" s="4">
        <v>4.75E-4</v>
      </c>
      <c r="I21" s="4">
        <v>-4.6899999999999997E-3</v>
      </c>
      <c r="J21" s="4">
        <v>4.9799999999999996E-4</v>
      </c>
      <c r="K21" s="4">
        <v>-1.235E-2</v>
      </c>
    </row>
    <row r="22" spans="1:11" x14ac:dyDescent="0.25">
      <c r="B22" s="4">
        <v>-1.1089999999999999E-2</v>
      </c>
      <c r="C22" s="4">
        <v>1.513E-3</v>
      </c>
      <c r="H22" s="4">
        <v>-5.1200000000000004E-3</v>
      </c>
      <c r="I22" s="4">
        <v>-5.3200000000000001E-3</v>
      </c>
      <c r="J22" s="4">
        <v>8.3119999999999999E-3</v>
      </c>
      <c r="K22" s="4">
        <v>-4.8599999999999997E-3</v>
      </c>
    </row>
    <row r="23" spans="1:11" x14ac:dyDescent="0.25">
      <c r="B23" s="4">
        <v>1.124E-3</v>
      </c>
      <c r="C23" s="4">
        <v>6.5680000000000001E-3</v>
      </c>
      <c r="H23" s="4">
        <v>-3.3500000000000001E-3</v>
      </c>
      <c r="I23" s="4">
        <v>9.9700000000000006E-4</v>
      </c>
      <c r="J23" s="4">
        <v>-2.4299999999999999E-3</v>
      </c>
      <c r="K23" s="4">
        <v>9.1190000000000004E-3</v>
      </c>
    </row>
    <row r="24" spans="1:11" x14ac:dyDescent="0.25">
      <c r="B24" s="4">
        <v>-1.6719999999999999E-2</v>
      </c>
      <c r="C24" s="4">
        <v>1.2185E-2</v>
      </c>
      <c r="H24" s="4">
        <v>5.5999999999999999E-3</v>
      </c>
      <c r="I24" s="4">
        <v>4.8120000000000003E-3</v>
      </c>
      <c r="J24" s="4">
        <v>1.5089999999999999E-3</v>
      </c>
      <c r="K24" s="4">
        <v>4.3400000000000001E-3</v>
      </c>
    </row>
    <row r="25" spans="1:11" x14ac:dyDescent="0.25">
      <c r="B25" s="4">
        <v>-2.7799999999999998E-2</v>
      </c>
      <c r="C25" s="4">
        <v>1.5382E-2</v>
      </c>
      <c r="H25" s="4">
        <v>-5.6899999999999997E-3</v>
      </c>
      <c r="I25" s="4">
        <v>-6.1399999999999996E-3</v>
      </c>
      <c r="J25" s="4">
        <v>-1.371E-2</v>
      </c>
      <c r="K25" s="4">
        <v>1.1152E-2</v>
      </c>
    </row>
    <row r="26" spans="1:11" x14ac:dyDescent="0.25">
      <c r="B26" s="4">
        <v>4.3400000000000001E-3</v>
      </c>
      <c r="C26" s="4">
        <v>1.356E-3</v>
      </c>
      <c r="H26" s="4">
        <v>9.3599999999999998E-4</v>
      </c>
      <c r="I26" s="4">
        <v>6.0819999999999997E-3</v>
      </c>
      <c r="J26" s="4">
        <v>1.7708000000000002E-2</v>
      </c>
      <c r="K26" s="4">
        <v>-9.8999999999999999E-4</v>
      </c>
    </row>
    <row r="27" spans="1:11" x14ac:dyDescent="0.25">
      <c r="B27" s="4">
        <v>2.3844000000000001E-2</v>
      </c>
      <c r="C27" s="4">
        <v>-2.733E-2</v>
      </c>
      <c r="H27" s="4">
        <v>7.077E-3</v>
      </c>
      <c r="I27" s="4">
        <v>1.0633E-2</v>
      </c>
      <c r="J27" s="4">
        <v>-1.264E-2</v>
      </c>
      <c r="K27" s="4">
        <v>-8.8599999999999998E-3</v>
      </c>
    </row>
    <row r="28" spans="1:11" x14ac:dyDescent="0.25">
      <c r="H28" s="4">
        <v>-9.6699999999999998E-3</v>
      </c>
      <c r="I28" s="4">
        <v>-6.3899999999999998E-3</v>
      </c>
      <c r="J28" s="4">
        <v>-3.9100000000000003E-3</v>
      </c>
      <c r="K28" s="4">
        <v>-3.9100000000000003E-3</v>
      </c>
    </row>
    <row r="29" spans="1:11" x14ac:dyDescent="0.25">
      <c r="H29" s="4">
        <v>1.2626E-2</v>
      </c>
      <c r="I29" s="4">
        <v>3.2070000000000002E-3</v>
      </c>
      <c r="J29" s="4">
        <v>1.8389999999999999E-3</v>
      </c>
      <c r="K29" s="4">
        <v>-2.6199999999999999E-3</v>
      </c>
    </row>
    <row r="30" spans="1:11" ht="17.25" x14ac:dyDescent="0.25">
      <c r="A30" s="7" t="s">
        <v>12</v>
      </c>
      <c r="B30" s="8">
        <v>3.8802331598684208</v>
      </c>
      <c r="C30" s="8">
        <v>1.2852098609473683</v>
      </c>
      <c r="H30" s="4">
        <v>1.8973E-2</v>
      </c>
      <c r="I30" s="4">
        <v>6.6140000000000001E-3</v>
      </c>
      <c r="J30" s="4">
        <v>1.0782999999999999E-2</v>
      </c>
      <c r="K30" s="4">
        <v>1.8730000000000001E-3</v>
      </c>
    </row>
    <row r="31" spans="1:11" x14ac:dyDescent="0.25">
      <c r="H31" s="4">
        <v>-4.81E-3</v>
      </c>
      <c r="I31" s="4">
        <v>3.0999999999999999E-3</v>
      </c>
      <c r="J31" s="4">
        <v>4.5640000000000003E-3</v>
      </c>
      <c r="K31" s="4">
        <v>-9.4800000000000006E-3</v>
      </c>
    </row>
    <row r="32" spans="1:11" x14ac:dyDescent="0.25">
      <c r="A32" s="15" t="s">
        <v>29</v>
      </c>
      <c r="B32" s="15">
        <v>301.91436260909012</v>
      </c>
      <c r="C32" s="15">
        <v>100</v>
      </c>
      <c r="H32" s="4">
        <v>1.0196999999999999E-2</v>
      </c>
      <c r="I32" s="4">
        <v>1.227E-2</v>
      </c>
      <c r="J32" s="4">
        <v>-3.0699999999999998E-3</v>
      </c>
      <c r="K32" s="4">
        <v>-4.8000000000000001E-4</v>
      </c>
    </row>
    <row r="33" spans="8:11" x14ac:dyDescent="0.25">
      <c r="H33" s="4">
        <v>1.2121E-2</v>
      </c>
      <c r="I33" s="4">
        <v>4.3010000000000001E-3</v>
      </c>
      <c r="J33" s="4">
        <v>-1.3440000000000001E-2</v>
      </c>
      <c r="K33" s="4">
        <v>-1.4300000000000001E-3</v>
      </c>
    </row>
    <row r="34" spans="8:11" x14ac:dyDescent="0.25">
      <c r="H34" s="4">
        <v>2.2989999999999998E-3</v>
      </c>
      <c r="I34" s="4">
        <v>1.475E-3</v>
      </c>
      <c r="J34" s="4">
        <v>6.0879999999999997E-3</v>
      </c>
      <c r="K34" s="4">
        <v>-4.5300000000000002E-3</v>
      </c>
    </row>
    <row r="35" spans="8:11" x14ac:dyDescent="0.25">
      <c r="H35" s="4">
        <v>0</v>
      </c>
      <c r="I35" s="4">
        <v>-9.0200000000000002E-3</v>
      </c>
      <c r="J35" s="4">
        <v>-4.8999999999999998E-4</v>
      </c>
      <c r="K35" s="4">
        <v>4.8099999999999998E-4</v>
      </c>
    </row>
    <row r="36" spans="8:11" x14ac:dyDescent="0.25">
      <c r="H36" s="4">
        <v>-4.2399999999999998E-3</v>
      </c>
      <c r="I36" s="4">
        <v>-3.2499999999999999E-3</v>
      </c>
      <c r="J36" s="4">
        <v>8.6580000000000008E-3</v>
      </c>
      <c r="K36" s="4">
        <v>-2.8900000000000002E-3</v>
      </c>
    </row>
    <row r="37" spans="8:11" x14ac:dyDescent="0.25">
      <c r="H37" s="4">
        <v>2.3911999999999999E-2</v>
      </c>
      <c r="I37" s="4">
        <v>-6.0899999999999999E-3</v>
      </c>
      <c r="J37" s="4">
        <v>1.1662E-2</v>
      </c>
      <c r="K37" s="4">
        <v>-6.9800000000000001E-3</v>
      </c>
    </row>
    <row r="38" spans="8:11" x14ac:dyDescent="0.25">
      <c r="H38" s="4">
        <v>-9.4000000000000004E-3</v>
      </c>
      <c r="I38" s="4">
        <v>5.6849999999999999E-3</v>
      </c>
      <c r="J38" s="6">
        <v>-3.499E-2</v>
      </c>
      <c r="K38" s="4">
        <v>1.6244999999999999E-2</v>
      </c>
    </row>
    <row r="39" spans="8:11" x14ac:dyDescent="0.25">
      <c r="H39" s="4">
        <v>-1.1679999999999999E-2</v>
      </c>
      <c r="I39" s="4">
        <v>8.4790000000000004E-3</v>
      </c>
      <c r="J39" s="4">
        <v>7.7559999999999999E-3</v>
      </c>
      <c r="K39" s="4">
        <v>-1.5650000000000001E-2</v>
      </c>
    </row>
    <row r="40" spans="8:11" x14ac:dyDescent="0.25">
      <c r="H40" s="4">
        <v>3.2209999999999999E-3</v>
      </c>
      <c r="I40" s="4">
        <v>7.8869999999999999E-3</v>
      </c>
      <c r="J40" s="4">
        <v>4.4479999999999997E-3</v>
      </c>
      <c r="K40" s="4">
        <v>-2.98E-3</v>
      </c>
    </row>
    <row r="41" spans="8:11" x14ac:dyDescent="0.25">
      <c r="H41" s="4">
        <v>-3.9199999999999999E-3</v>
      </c>
      <c r="I41" s="4">
        <v>7.8759999999999993E-3</v>
      </c>
      <c r="J41" s="4">
        <v>-9.0200000000000002E-3</v>
      </c>
      <c r="K41" s="4">
        <v>-1.5299999999999999E-3</v>
      </c>
    </row>
    <row r="42" spans="8:11" x14ac:dyDescent="0.25">
      <c r="H42" s="4">
        <v>3.2330000000000002E-3</v>
      </c>
      <c r="I42" s="4">
        <v>4.75E-4</v>
      </c>
      <c r="J42" s="4">
        <v>7.3829999999999998E-3</v>
      </c>
      <c r="K42" s="4">
        <v>7.0920000000000002E-3</v>
      </c>
    </row>
    <row r="43" spans="8:11" x14ac:dyDescent="0.25">
      <c r="H43" s="4">
        <v>-3.8500000000000001E-3</v>
      </c>
      <c r="I43" s="4">
        <v>1.42E-3</v>
      </c>
      <c r="J43" s="4">
        <v>4.7199999999999998E-4</v>
      </c>
      <c r="K43" s="4">
        <v>-2.0400000000000001E-3</v>
      </c>
    </row>
    <row r="44" spans="8:11" x14ac:dyDescent="0.25">
      <c r="H44" s="4">
        <v>1.7949999999999999E-3</v>
      </c>
      <c r="I44" s="4">
        <v>-4.3899999999999998E-3</v>
      </c>
      <c r="J44" s="4">
        <v>-1.0749999999999999E-2</v>
      </c>
      <c r="K44" s="4">
        <v>1.1639E-2</v>
      </c>
    </row>
    <row r="45" spans="8:11" x14ac:dyDescent="0.25">
      <c r="H45" s="4">
        <v>1.1365999999999999E-2</v>
      </c>
      <c r="I45" s="4">
        <v>-2.4599999999999999E-3</v>
      </c>
      <c r="J45" s="4">
        <v>-1.7670000000000002E-2</v>
      </c>
      <c r="K45" s="4">
        <v>-5.4999999999999997E-3</v>
      </c>
    </row>
    <row r="46" spans="8:11" x14ac:dyDescent="0.25">
      <c r="H46" s="4">
        <v>-3.2599999999999999E-3</v>
      </c>
      <c r="I46" s="4">
        <v>2.0820000000000001E-3</v>
      </c>
      <c r="J46" s="4">
        <v>-5.2999999999999998E-4</v>
      </c>
      <c r="K46" s="4">
        <v>-6.79E-3</v>
      </c>
    </row>
    <row r="47" spans="8:11" x14ac:dyDescent="0.25">
      <c r="H47" s="4">
        <v>-1.553E-2</v>
      </c>
      <c r="I47" s="4">
        <v>-6.4400000000000004E-3</v>
      </c>
      <c r="J47" s="4">
        <v>0</v>
      </c>
      <c r="K47" s="4">
        <v>3.2100000000000002E-3</v>
      </c>
    </row>
    <row r="48" spans="8:11" x14ac:dyDescent="0.25">
      <c r="H48" s="4">
        <v>-5.9100000000000003E-3</v>
      </c>
      <c r="I48" s="4">
        <v>2.166E-3</v>
      </c>
      <c r="J48" s="4">
        <v>4.0819999999999997E-3</v>
      </c>
      <c r="K48" s="4">
        <v>-5.13E-3</v>
      </c>
    </row>
    <row r="49" spans="8:11" x14ac:dyDescent="0.25">
      <c r="H49" s="4">
        <v>1.9250000000000001E-3</v>
      </c>
      <c r="I49" s="4">
        <v>6.0299999999999998E-3</v>
      </c>
      <c r="J49" s="4">
        <v>-2.3400000000000001E-3</v>
      </c>
      <c r="K49" s="4">
        <v>5.2499999999999997E-4</v>
      </c>
    </row>
    <row r="50" spans="8:11" x14ac:dyDescent="0.25">
      <c r="H50" s="4">
        <v>4.3239999999999997E-3</v>
      </c>
      <c r="I50" s="4">
        <v>-2.9099999999999998E-3</v>
      </c>
      <c r="J50" s="6">
        <v>4.2228000000000002E-2</v>
      </c>
      <c r="K50" s="4">
        <v>4.5110000000000003E-3</v>
      </c>
    </row>
    <row r="51" spans="8:11" x14ac:dyDescent="0.25">
      <c r="H51" s="4">
        <v>2.7920000000000002E-3</v>
      </c>
      <c r="I51" s="4">
        <v>-1.2919999999999999E-2</v>
      </c>
      <c r="J51" s="4">
        <v>1.3650000000000001E-2</v>
      </c>
      <c r="K51" s="4">
        <v>1.9040000000000001E-3</v>
      </c>
    </row>
    <row r="52" spans="8:11" x14ac:dyDescent="0.25">
      <c r="H52" s="4">
        <v>7.4650000000000003E-3</v>
      </c>
      <c r="I52" s="4">
        <v>1.6199999999999999E-3</v>
      </c>
      <c r="J52" s="4">
        <v>-8.6599999999999993E-3</v>
      </c>
      <c r="K52" s="4">
        <v>5.6049999999999997E-3</v>
      </c>
    </row>
    <row r="53" spans="8:11" x14ac:dyDescent="0.25">
      <c r="H53" s="4">
        <v>1.4489E-2</v>
      </c>
      <c r="I53" s="4">
        <v>6.9930000000000001E-3</v>
      </c>
      <c r="J53" s="4">
        <v>-1.282E-2</v>
      </c>
      <c r="K53" s="4">
        <v>-9.7900000000000001E-3</v>
      </c>
    </row>
    <row r="54" spans="8:11" x14ac:dyDescent="0.25">
      <c r="H54" s="4">
        <v>9.613E-3</v>
      </c>
      <c r="I54" s="4">
        <v>-1.2E-2</v>
      </c>
      <c r="J54" s="4">
        <v>7.6299999999999996E-3</v>
      </c>
      <c r="K54" s="4">
        <v>-6.5799999999999999E-3</v>
      </c>
    </row>
    <row r="55" spans="8:11" x14ac:dyDescent="0.25">
      <c r="H55" s="4">
        <v>1.1812E-2</v>
      </c>
      <c r="I55" s="4">
        <v>-4.2700000000000004E-3</v>
      </c>
      <c r="J55" s="4">
        <v>-1.094E-2</v>
      </c>
      <c r="K55" s="4">
        <v>-9.7999999999999997E-4</v>
      </c>
    </row>
    <row r="56" spans="8:11" x14ac:dyDescent="0.25">
      <c r="H56" s="4">
        <v>-3.3079999999999998E-2</v>
      </c>
      <c r="I56" s="4">
        <v>-4.5300000000000002E-3</v>
      </c>
      <c r="J56" s="4">
        <v>-5.1999999999999995E-4</v>
      </c>
      <c r="K56" s="4">
        <v>6.6860000000000001E-3</v>
      </c>
    </row>
    <row r="57" spans="8:11" x14ac:dyDescent="0.25">
      <c r="H57" s="4">
        <v>3.2091000000000001E-2</v>
      </c>
      <c r="I57" s="4">
        <v>1.451E-3</v>
      </c>
      <c r="J57" s="4">
        <v>1.1622E-2</v>
      </c>
      <c r="K57" s="4">
        <v>-1.9300000000000001E-3</v>
      </c>
    </row>
    <row r="58" spans="8:11" x14ac:dyDescent="0.25">
      <c r="H58" s="4">
        <v>-1.5180000000000001E-2</v>
      </c>
      <c r="I58" s="4">
        <v>7.0109999999999999E-3</v>
      </c>
      <c r="J58" s="4">
        <v>0</v>
      </c>
      <c r="K58" s="4">
        <v>1.8752999999999999E-2</v>
      </c>
    </row>
    <row r="59" spans="8:11" x14ac:dyDescent="0.25">
      <c r="H59" s="4">
        <v>3.6640000000000002E-3</v>
      </c>
      <c r="I59" s="4">
        <v>-2.0600000000000002E-3</v>
      </c>
      <c r="J59" s="4">
        <v>-1.001E-2</v>
      </c>
      <c r="K59" s="4">
        <v>3.7650000000000001E-3</v>
      </c>
    </row>
    <row r="60" spans="8:11" x14ac:dyDescent="0.25">
      <c r="H60" s="25" t="s">
        <v>59</v>
      </c>
      <c r="I60" s="4">
        <v>3.3119999999999998E-3</v>
      </c>
      <c r="J60" s="4">
        <v>1.3072E-2</v>
      </c>
      <c r="K60" s="4">
        <v>2.9940000000000001E-3</v>
      </c>
    </row>
    <row r="61" spans="8:11" x14ac:dyDescent="0.25">
      <c r="H61" s="25" t="s">
        <v>59</v>
      </c>
      <c r="I61" s="25" t="s">
        <v>59</v>
      </c>
      <c r="J61" s="25" t="s">
        <v>59</v>
      </c>
      <c r="K61" s="4">
        <v>-6.2399999999999999E-3</v>
      </c>
    </row>
    <row r="62" spans="8:11" x14ac:dyDescent="0.25">
      <c r="H62" s="25" t="s">
        <v>59</v>
      </c>
      <c r="I62" s="25" t="s">
        <v>59</v>
      </c>
      <c r="J62" s="25" t="s">
        <v>59</v>
      </c>
      <c r="K62" s="4">
        <v>3.1939999999999998E-3</v>
      </c>
    </row>
    <row r="63" spans="8:11" x14ac:dyDescent="0.25">
      <c r="H63" s="25" t="s">
        <v>59</v>
      </c>
      <c r="I63" s="25" t="s">
        <v>59</v>
      </c>
      <c r="J63" s="25" t="s">
        <v>59</v>
      </c>
      <c r="K63" s="25" t="s">
        <v>59</v>
      </c>
    </row>
    <row r="65" spans="7:11" ht="17.25" x14ac:dyDescent="0.25">
      <c r="G65" s="7" t="s">
        <v>12</v>
      </c>
      <c r="H65" s="8">
        <v>1.8874301614592761</v>
      </c>
      <c r="I65" s="8">
        <v>0.44559782672714071</v>
      </c>
      <c r="J65" s="8">
        <v>1.3827532189912917</v>
      </c>
      <c r="K65" s="8">
        <v>1.0310471160269357</v>
      </c>
    </row>
    <row r="67" spans="7:11" x14ac:dyDescent="0.25">
      <c r="G67" s="15" t="s">
        <v>29</v>
      </c>
      <c r="H67" s="15">
        <v>423.57256886152481</v>
      </c>
      <c r="I67" s="15">
        <v>100</v>
      </c>
      <c r="J67" s="15">
        <v>134.11154519491112</v>
      </c>
      <c r="K67" s="15">
        <v>100</v>
      </c>
    </row>
  </sheetData>
  <mergeCells count="5">
    <mergeCell ref="B3:E3"/>
    <mergeCell ref="B6:C6"/>
    <mergeCell ref="H3:K3"/>
    <mergeCell ref="H6:I6"/>
    <mergeCell ref="J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topLeftCell="A79" workbookViewId="0">
      <selection activeCell="B35" sqref="B35:E60"/>
    </sheetView>
  </sheetViews>
  <sheetFormatPr defaultRowHeight="15" x14ac:dyDescent="0.25"/>
  <cols>
    <col min="2" max="5" width="17.28515625" customWidth="1"/>
    <col min="8" max="8" width="17.140625" customWidth="1"/>
    <col min="9" max="9" width="21.42578125" customWidth="1"/>
    <col min="10" max="11" width="17.140625" customWidth="1"/>
    <col min="14" max="14" width="17" customWidth="1"/>
    <col min="15" max="15" width="19.5703125" customWidth="1"/>
    <col min="16" max="17" width="17" customWidth="1"/>
    <col min="20" max="23" width="16.7109375" customWidth="1"/>
  </cols>
  <sheetData>
    <row r="1" spans="2:23" ht="33.75" x14ac:dyDescent="0.5">
      <c r="B1" s="1" t="s">
        <v>43</v>
      </c>
    </row>
    <row r="3" spans="2:23" s="18" customFormat="1" ht="40.5" customHeight="1" x14ac:dyDescent="0.25">
      <c r="B3" s="23" t="s">
        <v>44</v>
      </c>
      <c r="C3" s="23"/>
      <c r="D3" s="23"/>
      <c r="E3" s="23"/>
      <c r="H3" s="23" t="s">
        <v>45</v>
      </c>
      <c r="I3" s="23"/>
      <c r="J3" s="23"/>
      <c r="K3" s="23"/>
      <c r="N3" s="23" t="s">
        <v>46</v>
      </c>
      <c r="O3" s="23"/>
      <c r="P3" s="23"/>
      <c r="Q3" s="23"/>
      <c r="T3" s="23" t="s">
        <v>47</v>
      </c>
      <c r="U3" s="23"/>
      <c r="V3" s="23"/>
      <c r="W3" s="23"/>
    </row>
    <row r="5" spans="2:23" x14ac:dyDescent="0.25">
      <c r="B5" t="s">
        <v>51</v>
      </c>
      <c r="H5" t="s">
        <v>51</v>
      </c>
      <c r="N5" t="s">
        <v>51</v>
      </c>
      <c r="T5" t="s">
        <v>51</v>
      </c>
    </row>
    <row r="6" spans="2:23" x14ac:dyDescent="0.25">
      <c r="B6" s="22" t="s">
        <v>48</v>
      </c>
      <c r="C6" s="22"/>
      <c r="D6" s="22" t="s">
        <v>49</v>
      </c>
      <c r="E6" s="22"/>
      <c r="H6" s="22" t="s">
        <v>48</v>
      </c>
      <c r="I6" s="22"/>
      <c r="J6" s="22" t="s">
        <v>49</v>
      </c>
      <c r="K6" s="22"/>
      <c r="N6" s="22" t="s">
        <v>48</v>
      </c>
      <c r="O6" s="22"/>
      <c r="P6" s="22" t="s">
        <v>49</v>
      </c>
      <c r="Q6" s="22"/>
      <c r="T6" s="22" t="s">
        <v>48</v>
      </c>
      <c r="U6" s="22"/>
      <c r="V6" s="22" t="s">
        <v>49</v>
      </c>
      <c r="W6" s="22"/>
    </row>
    <row r="7" spans="2:23" x14ac:dyDescent="0.25">
      <c r="B7" s="16" t="s">
        <v>27</v>
      </c>
      <c r="C7" s="16" t="s">
        <v>28</v>
      </c>
      <c r="D7" s="16" t="s">
        <v>27</v>
      </c>
      <c r="E7" s="16" t="s">
        <v>28</v>
      </c>
      <c r="H7" s="16" t="s">
        <v>27</v>
      </c>
      <c r="I7" s="16" t="s">
        <v>28</v>
      </c>
      <c r="J7" s="16" t="s">
        <v>27</v>
      </c>
      <c r="K7" s="16" t="s">
        <v>28</v>
      </c>
      <c r="N7" s="16" t="s">
        <v>27</v>
      </c>
      <c r="O7" s="16" t="s">
        <v>28</v>
      </c>
      <c r="P7" s="16" t="s">
        <v>27</v>
      </c>
      <c r="Q7" s="16" t="s">
        <v>28</v>
      </c>
      <c r="T7" s="16" t="s">
        <v>27</v>
      </c>
      <c r="U7" s="16" t="s">
        <v>28</v>
      </c>
      <c r="V7" s="16" t="s">
        <v>27</v>
      </c>
      <c r="W7" s="16" t="s">
        <v>28</v>
      </c>
    </row>
    <row r="8" spans="2:23" x14ac:dyDescent="0.25">
      <c r="B8" s="4">
        <v>8.4954680000000008E-3</v>
      </c>
      <c r="C8" s="4">
        <v>5.0903570000000002E-3</v>
      </c>
      <c r="D8" s="4">
        <v>3.2309999999999999E-3</v>
      </c>
      <c r="E8" s="4">
        <v>9.4020000000000006E-3</v>
      </c>
      <c r="H8" s="4">
        <v>3.5269210000000002</v>
      </c>
      <c r="I8" s="4">
        <v>5.1886809999999999</v>
      </c>
      <c r="J8" s="4">
        <v>4.3981579999999996</v>
      </c>
      <c r="K8" s="4">
        <v>1.40249</v>
      </c>
      <c r="N8" s="4">
        <v>1.8029999999999999E-3</v>
      </c>
      <c r="O8" s="4">
        <v>4.8099999999999998E-4</v>
      </c>
      <c r="P8" s="4">
        <v>1.3992600000000001E-5</v>
      </c>
      <c r="Q8" s="4">
        <v>1.19469E-7</v>
      </c>
      <c r="T8" s="4">
        <v>0.18873400000000001</v>
      </c>
      <c r="U8" s="4">
        <v>5.6620000000000004E-3</v>
      </c>
      <c r="V8" s="4">
        <v>0.18873400000000001</v>
      </c>
      <c r="W8" s="4">
        <v>9.7070000000000004E-3</v>
      </c>
    </row>
    <row r="9" spans="2:23" x14ac:dyDescent="0.25">
      <c r="B9" s="4">
        <v>1.1415526E-2</v>
      </c>
      <c r="C9" s="4">
        <v>1.3425780000000001E-3</v>
      </c>
      <c r="D9" s="4">
        <v>3.9709999999999997E-3</v>
      </c>
      <c r="E9" s="4">
        <v>1.2351000000000001E-2</v>
      </c>
      <c r="H9" s="4">
        <v>14.408110000000001</v>
      </c>
      <c r="I9" s="4">
        <v>1.653748</v>
      </c>
      <c r="J9" s="4">
        <v>4.6313579999999996</v>
      </c>
      <c r="K9" s="4">
        <v>2.1736049999999998</v>
      </c>
      <c r="N9" s="4">
        <v>1.91E-5</v>
      </c>
      <c r="O9" s="4">
        <v>0</v>
      </c>
      <c r="P9" s="4">
        <v>5.1325800000000005E-4</v>
      </c>
      <c r="Q9" s="4">
        <v>4.6742799999999998E-4</v>
      </c>
      <c r="T9" s="4">
        <v>1.6230000000000001E-2</v>
      </c>
      <c r="U9" s="4">
        <v>2.9576999999999999E-2</v>
      </c>
      <c r="V9" s="4">
        <v>2.0399E-2</v>
      </c>
      <c r="W9" s="4">
        <v>3.048E-2</v>
      </c>
    </row>
    <row r="10" spans="2:23" x14ac:dyDescent="0.25">
      <c r="B10" s="4">
        <v>9.5113399999999996E-4</v>
      </c>
      <c r="C10" s="4">
        <v>8.6443160000000008E-3</v>
      </c>
      <c r="D10" s="4">
        <v>2.2644999999999998E-2</v>
      </c>
      <c r="E10" s="4">
        <v>9.0130000000000002E-3</v>
      </c>
      <c r="H10" s="4">
        <v>27.32151</v>
      </c>
      <c r="I10" s="4">
        <v>15.16816</v>
      </c>
      <c r="J10" s="4">
        <v>0.16868900000000001</v>
      </c>
      <c r="K10" s="4">
        <v>1.2578849999999999</v>
      </c>
      <c r="N10" s="4">
        <v>3.1099999999999999E-3</v>
      </c>
      <c r="O10" s="4">
        <v>0</v>
      </c>
      <c r="P10" s="4">
        <v>5.1822100000000002E-4</v>
      </c>
      <c r="Q10" s="4">
        <v>4.76012E-4</v>
      </c>
      <c r="T10" s="4">
        <v>7.4892E-2</v>
      </c>
      <c r="U10" s="4">
        <v>5.7819000000000002E-2</v>
      </c>
      <c r="V10" s="4">
        <v>0.13531899999999999</v>
      </c>
      <c r="W10" s="4">
        <v>7.1864999999999998E-2</v>
      </c>
    </row>
    <row r="11" spans="2:23" x14ac:dyDescent="0.25">
      <c r="B11" s="4">
        <v>0</v>
      </c>
      <c r="C11" s="4">
        <v>4.4814538000000001E-2</v>
      </c>
      <c r="D11" s="4">
        <v>2.9895000000000001E-2</v>
      </c>
      <c r="E11" s="4">
        <v>1.6038E-2</v>
      </c>
      <c r="H11" s="4">
        <v>0</v>
      </c>
      <c r="I11" s="4">
        <v>12.30269</v>
      </c>
      <c r="J11" s="4">
        <v>25.005279999999999</v>
      </c>
      <c r="K11" s="4">
        <v>1.5762620000000001</v>
      </c>
      <c r="N11" s="4">
        <v>0</v>
      </c>
      <c r="O11" s="4">
        <v>0</v>
      </c>
      <c r="P11" s="4">
        <v>1.9898089999999999E-3</v>
      </c>
      <c r="Q11" s="4">
        <v>0</v>
      </c>
      <c r="T11" s="4">
        <v>0</v>
      </c>
      <c r="U11" s="4">
        <v>6.1520000000000004E-3</v>
      </c>
      <c r="V11" s="4">
        <v>0</v>
      </c>
      <c r="W11" s="4">
        <v>2.4500000000000001E-2</v>
      </c>
    </row>
    <row r="12" spans="2:23" x14ac:dyDescent="0.25">
      <c r="B12" s="4">
        <v>2.0285153E-2</v>
      </c>
      <c r="C12" s="4">
        <v>1.6363473E-2</v>
      </c>
      <c r="D12" s="4">
        <v>0.13206499999999999</v>
      </c>
      <c r="E12" s="4">
        <v>1.95E-2</v>
      </c>
      <c r="H12" s="4">
        <v>32.394629999999999</v>
      </c>
      <c r="I12" s="4">
        <v>0.77105400000000002</v>
      </c>
      <c r="J12" s="4">
        <v>113.7371</v>
      </c>
      <c r="K12" s="4">
        <v>5.0229239999999997</v>
      </c>
      <c r="N12" s="4">
        <v>1.042E-3</v>
      </c>
      <c r="O12" s="4">
        <v>5.5799999999999997E-8</v>
      </c>
      <c r="P12" s="4">
        <v>1.9955574E-2</v>
      </c>
      <c r="Q12" s="4">
        <v>1.11579E-7</v>
      </c>
      <c r="T12" s="4">
        <v>2.8417000000000001E-2</v>
      </c>
      <c r="U12" s="4">
        <v>1.5387E-2</v>
      </c>
      <c r="V12" s="4">
        <v>6.3938999999999996E-2</v>
      </c>
      <c r="W12" s="4">
        <v>1.8837E-2</v>
      </c>
    </row>
    <row r="13" spans="2:23" x14ac:dyDescent="0.25">
      <c r="B13" s="4">
        <v>8.1546510000000006E-3</v>
      </c>
      <c r="C13" s="4">
        <v>1.0600152E-2</v>
      </c>
      <c r="D13" s="4">
        <v>2.3372E-2</v>
      </c>
      <c r="E13" s="4">
        <v>9.4799999999999995E-4</v>
      </c>
      <c r="H13" s="4">
        <v>11.345750000000001</v>
      </c>
      <c r="I13" s="4">
        <v>9.8667300000000004</v>
      </c>
      <c r="J13" s="4">
        <v>2.365297</v>
      </c>
      <c r="K13" s="4">
        <v>3.717317</v>
      </c>
      <c r="N13" s="4">
        <v>7.3700000000000002E-4</v>
      </c>
      <c r="O13" s="4">
        <v>4.5899999999999999E-4</v>
      </c>
      <c r="P13" s="4">
        <v>1.014184E-3</v>
      </c>
      <c r="Q13" s="4">
        <v>4.5927799999999998E-4</v>
      </c>
      <c r="T13" s="4">
        <v>1.2799999999999999E-4</v>
      </c>
      <c r="U13" s="4">
        <v>1.5236E-2</v>
      </c>
      <c r="V13" s="4">
        <v>5.5500000000000005E-4</v>
      </c>
      <c r="W13" s="4">
        <v>1.1396E-2</v>
      </c>
    </row>
    <row r="14" spans="2:23" x14ac:dyDescent="0.25">
      <c r="B14" s="4">
        <v>3.7488287000000002E-2</v>
      </c>
      <c r="C14" s="4">
        <v>1.5566002000000001E-2</v>
      </c>
      <c r="D14" s="4">
        <v>5.0150000000000004E-3</v>
      </c>
      <c r="E14" s="4">
        <v>2.8340000000000001E-3</v>
      </c>
      <c r="H14" s="4">
        <v>12.105829999999999</v>
      </c>
      <c r="I14" s="4">
        <v>7.4444819999999998</v>
      </c>
      <c r="J14" s="4">
        <v>0.87610699999999997</v>
      </c>
      <c r="K14" s="4">
        <v>1.9819059999999999</v>
      </c>
      <c r="N14" s="4">
        <v>1.021E-3</v>
      </c>
      <c r="O14" s="4">
        <v>1.95E-5</v>
      </c>
      <c r="P14" s="4">
        <v>1.0006640000000001E-3</v>
      </c>
      <c r="Q14" s="4">
        <v>0</v>
      </c>
      <c r="T14" s="4">
        <v>1.0280000000000001E-3</v>
      </c>
      <c r="U14" s="4">
        <v>3.1449999999999998E-3</v>
      </c>
      <c r="V14" s="4">
        <v>3.8560000000000001E-3</v>
      </c>
      <c r="W14" s="4">
        <v>3.715E-3</v>
      </c>
    </row>
    <row r="15" spans="2:23" x14ac:dyDescent="0.25">
      <c r="B15" s="4">
        <v>4.6371428999999999E-2</v>
      </c>
      <c r="C15" s="4">
        <v>7.6191083000000007E-2</v>
      </c>
      <c r="D15" s="4">
        <v>2.8535000000000001E-2</v>
      </c>
      <c r="E15" s="4">
        <v>5.654E-2</v>
      </c>
      <c r="H15" s="4">
        <v>47.068829999999998</v>
      </c>
      <c r="I15" s="4">
        <v>4.9955579999999999</v>
      </c>
      <c r="J15" s="4">
        <v>2.8439079999999999</v>
      </c>
      <c r="K15" s="4">
        <v>34.144649999999999</v>
      </c>
      <c r="N15" s="4">
        <v>1.41E-3</v>
      </c>
      <c r="O15" s="4">
        <v>2.568E-3</v>
      </c>
      <c r="P15" s="4">
        <v>9.3110399999999998E-4</v>
      </c>
      <c r="Q15" s="4">
        <v>2.0539740000000001E-3</v>
      </c>
      <c r="T15" s="4">
        <v>9.3088000000000004E-2</v>
      </c>
      <c r="U15" s="4">
        <v>0.17952599999999999</v>
      </c>
      <c r="V15" s="4">
        <v>0.10709399999999999</v>
      </c>
      <c r="W15" s="4">
        <v>0.12732199999999999</v>
      </c>
    </row>
    <row r="16" spans="2:23" x14ac:dyDescent="0.25">
      <c r="B16" s="4">
        <v>5.307885E-3</v>
      </c>
      <c r="C16" s="4">
        <v>2.1983893000000001E-2</v>
      </c>
      <c r="D16" s="4">
        <v>7.0479999999999996E-3</v>
      </c>
      <c r="E16" s="4">
        <v>9.8320000000000005E-3</v>
      </c>
      <c r="H16" s="4">
        <v>2.9941200000000001</v>
      </c>
      <c r="I16" s="4">
        <v>18.545999999999999</v>
      </c>
      <c r="J16" s="4">
        <v>0.41133599999999998</v>
      </c>
      <c r="K16" s="4">
        <v>9.0770479999999996</v>
      </c>
      <c r="N16" s="4">
        <v>5.1000000000000004E-4</v>
      </c>
      <c r="O16" s="4">
        <v>5.6099999999999998E-4</v>
      </c>
      <c r="P16" s="4">
        <v>4.8658199999999996E-7</v>
      </c>
      <c r="Q16" s="4">
        <v>5.6118900000000002E-4</v>
      </c>
      <c r="T16" s="4">
        <v>1.8442E-2</v>
      </c>
      <c r="U16" s="4">
        <v>6.8810999999999997E-2</v>
      </c>
      <c r="V16" s="4">
        <v>1.5813000000000001E-2</v>
      </c>
      <c r="W16" s="4">
        <v>8.2419999999999993E-2</v>
      </c>
    </row>
    <row r="17" spans="2:23" x14ac:dyDescent="0.25">
      <c r="B17" s="4">
        <v>1.1192825999999999E-2</v>
      </c>
      <c r="C17" s="4">
        <v>1.219E-3</v>
      </c>
      <c r="D17" s="4">
        <v>1.1308E-2</v>
      </c>
      <c r="E17" s="4">
        <v>7.0359999999999997E-3</v>
      </c>
      <c r="H17" s="4">
        <v>6.3643359999999998</v>
      </c>
      <c r="I17" s="4">
        <v>1.991533</v>
      </c>
      <c r="J17" s="4">
        <v>0.82828199999999996</v>
      </c>
      <c r="K17" s="4">
        <v>5.9203950000000001</v>
      </c>
      <c r="N17" s="4">
        <v>0</v>
      </c>
      <c r="O17" s="4">
        <v>2.7E-4</v>
      </c>
      <c r="P17" s="4">
        <v>1.242274E-3</v>
      </c>
      <c r="Q17" s="4">
        <v>4.9620199999999996E-7</v>
      </c>
      <c r="T17" s="4">
        <v>7.522E-3</v>
      </c>
      <c r="U17" s="4">
        <v>2.8010000000000001E-3</v>
      </c>
      <c r="V17" s="4">
        <v>1.2620000000000001E-3</v>
      </c>
      <c r="W17" s="4">
        <v>3.5509999999999999E-3</v>
      </c>
    </row>
    <row r="18" spans="2:23" x14ac:dyDescent="0.25">
      <c r="B18" s="4">
        <v>4.3934279999999996E-3</v>
      </c>
      <c r="C18" s="4">
        <v>3.0636934000000001E-2</v>
      </c>
      <c r="D18" s="4">
        <v>7.149E-3</v>
      </c>
      <c r="E18" s="4">
        <v>2.5819000000000002E-2</v>
      </c>
      <c r="H18" s="4">
        <v>3.6615069999999998</v>
      </c>
      <c r="I18" s="4">
        <v>19.593119999999999</v>
      </c>
      <c r="J18" s="4">
        <v>0.342279</v>
      </c>
      <c r="K18" s="4">
        <v>2.015034</v>
      </c>
      <c r="N18" s="4">
        <v>0</v>
      </c>
      <c r="O18" s="4">
        <v>5.82E-7</v>
      </c>
      <c r="P18" s="4">
        <v>0</v>
      </c>
      <c r="Q18" s="4">
        <v>0</v>
      </c>
      <c r="T18" s="4">
        <v>5.3400000000000001E-3</v>
      </c>
      <c r="U18" s="4">
        <v>3.0804999999999999E-2</v>
      </c>
      <c r="V18" s="4">
        <v>5.6379999999999998E-3</v>
      </c>
      <c r="W18" s="4">
        <v>2.7480000000000001E-2</v>
      </c>
    </row>
    <row r="19" spans="2:23" x14ac:dyDescent="0.25">
      <c r="B19" s="4">
        <v>4.3535220000000003E-3</v>
      </c>
      <c r="C19" s="4">
        <v>5.0694240000000003E-3</v>
      </c>
      <c r="D19" s="4">
        <v>1.866E-3</v>
      </c>
      <c r="E19" s="4">
        <v>9.3950000000000006E-3</v>
      </c>
      <c r="H19" s="4">
        <v>2.241606</v>
      </c>
      <c r="I19" s="4">
        <v>34.61833</v>
      </c>
      <c r="J19" s="4">
        <v>1.330104</v>
      </c>
      <c r="K19" s="4">
        <v>2.0672450000000002</v>
      </c>
      <c r="N19" s="4">
        <v>2.44E-5</v>
      </c>
      <c r="O19" s="4">
        <v>4.5399999999999998E-4</v>
      </c>
      <c r="P19" s="4">
        <v>5.0595700000000002E-4</v>
      </c>
      <c r="Q19" s="4">
        <v>4.72831E-4</v>
      </c>
      <c r="T19" s="4">
        <v>7.5500000000000003E-3</v>
      </c>
      <c r="U19" s="4">
        <v>3.0119E-2</v>
      </c>
      <c r="V19" s="4">
        <v>1.0947E-2</v>
      </c>
      <c r="W19" s="4">
        <v>2.8188000000000001E-2</v>
      </c>
    </row>
    <row r="20" spans="2:23" x14ac:dyDescent="0.25">
      <c r="B20" s="4"/>
      <c r="C20" s="4"/>
      <c r="D20" s="4">
        <v>5.1269000000000002E-2</v>
      </c>
      <c r="E20" s="4">
        <v>2.722E-3</v>
      </c>
      <c r="H20" s="4">
        <v>39.654069999999997</v>
      </c>
      <c r="I20" s="4">
        <v>3.1718639999999998</v>
      </c>
      <c r="J20" s="4">
        <v>1.269555</v>
      </c>
      <c r="K20" s="4">
        <v>1.7853460000000001</v>
      </c>
      <c r="N20" s="4">
        <v>2.0960000000000002E-3</v>
      </c>
      <c r="O20" s="4">
        <v>0</v>
      </c>
      <c r="P20" s="4">
        <v>1.8632729999999999E-3</v>
      </c>
      <c r="Q20" s="4">
        <v>4.40023E-4</v>
      </c>
      <c r="T20" s="4">
        <v>0.106757</v>
      </c>
      <c r="U20" s="4">
        <v>1.0744E-2</v>
      </c>
      <c r="V20" s="4">
        <v>8.2877000000000006E-2</v>
      </c>
      <c r="W20" s="4">
        <v>1.2019E-2</v>
      </c>
    </row>
    <row r="21" spans="2:23" x14ac:dyDescent="0.25">
      <c r="B21" s="4">
        <v>1.902709E-3</v>
      </c>
      <c r="C21" s="4">
        <v>1.0127726E-2</v>
      </c>
      <c r="D21" s="4">
        <v>6.1970000000000003E-3</v>
      </c>
      <c r="E21" s="4">
        <v>2.1210000000000001E-3</v>
      </c>
      <c r="H21" s="4">
        <v>4.086608</v>
      </c>
      <c r="I21" s="4">
        <v>0.74450499999999997</v>
      </c>
      <c r="J21" s="4">
        <v>1.1494500000000001</v>
      </c>
      <c r="K21" s="4">
        <v>1.9167160000000001</v>
      </c>
      <c r="N21" s="4">
        <v>5.9900000000000002E-6</v>
      </c>
      <c r="O21" s="4">
        <v>0</v>
      </c>
      <c r="P21" s="4">
        <v>3.5966799999999999E-7</v>
      </c>
      <c r="Q21" s="4">
        <v>1.13335E-7</v>
      </c>
      <c r="T21" s="4">
        <v>2.862E-3</v>
      </c>
      <c r="U21" s="4">
        <v>2.308E-2</v>
      </c>
      <c r="V21" s="4">
        <v>4.1370000000000001E-3</v>
      </c>
      <c r="W21" s="4">
        <v>2.1801000000000001E-2</v>
      </c>
    </row>
    <row r="22" spans="2:23" x14ac:dyDescent="0.25">
      <c r="B22" s="4"/>
      <c r="C22" s="4"/>
      <c r="D22" s="4">
        <v>3.8272E-2</v>
      </c>
      <c r="E22" s="4">
        <v>4.7745000000000003E-2</v>
      </c>
      <c r="H22" s="4">
        <v>28.320689999999999</v>
      </c>
      <c r="I22" s="4">
        <v>38.281469999999999</v>
      </c>
      <c r="J22" s="4">
        <v>6.2310420000000004</v>
      </c>
      <c r="K22" s="4">
        <v>4.0256780000000001</v>
      </c>
      <c r="N22" s="4">
        <v>1.2359999999999999E-3</v>
      </c>
      <c r="O22" s="4">
        <v>0</v>
      </c>
      <c r="P22" s="4">
        <v>9.886090000000001E-4</v>
      </c>
      <c r="Q22" s="4">
        <v>1.1791690000000001E-3</v>
      </c>
      <c r="T22" s="4">
        <v>1.5746E-2</v>
      </c>
      <c r="U22" s="4">
        <v>0.143479</v>
      </c>
      <c r="V22" s="4">
        <v>4.6935999999999999E-2</v>
      </c>
      <c r="W22" s="4">
        <v>0.12825300000000001</v>
      </c>
    </row>
    <row r="23" spans="2:23" x14ac:dyDescent="0.25">
      <c r="B23" s="4">
        <v>1.5099275000000001E-2</v>
      </c>
      <c r="C23" s="4">
        <v>3.239352E-3</v>
      </c>
      <c r="D23" s="4">
        <v>8.7829999999999991E-3</v>
      </c>
      <c r="E23" s="4">
        <v>1.0387E-2</v>
      </c>
      <c r="H23" s="4">
        <v>13.376950000000001</v>
      </c>
      <c r="I23" s="4">
        <v>0.94722300000000004</v>
      </c>
      <c r="J23" s="4">
        <v>2.0365989999999998</v>
      </c>
      <c r="K23" s="4">
        <v>1.2215469999999999</v>
      </c>
      <c r="N23" s="4">
        <v>9.9799999999999997E-4</v>
      </c>
      <c r="O23" s="4">
        <v>5.9400000000000003E-8</v>
      </c>
      <c r="P23" s="4">
        <v>5.1956699999999997E-4</v>
      </c>
      <c r="Q23" s="4">
        <v>2.4958499999999998E-4</v>
      </c>
      <c r="T23" s="4">
        <v>4.0001000000000002E-2</v>
      </c>
      <c r="U23" s="4">
        <v>1.1224E-2</v>
      </c>
      <c r="V23" s="4">
        <v>4.2681999999999998E-2</v>
      </c>
      <c r="W23" s="4">
        <v>6.3220000000000004E-3</v>
      </c>
    </row>
    <row r="24" spans="2:23" x14ac:dyDescent="0.25">
      <c r="B24" s="4">
        <v>6.2566030000000003E-3</v>
      </c>
      <c r="C24" s="4">
        <v>3.6660429000000001E-2</v>
      </c>
      <c r="D24" s="4">
        <v>1.4970000000000001E-2</v>
      </c>
      <c r="E24" s="4">
        <v>9.9825999999999998E-2</v>
      </c>
      <c r="H24" s="4">
        <v>1.655713</v>
      </c>
      <c r="I24" s="4">
        <v>11.177</v>
      </c>
      <c r="J24" s="4">
        <v>0.12317599999999999</v>
      </c>
      <c r="K24" s="4">
        <v>23.735209999999999</v>
      </c>
      <c r="N24" s="4">
        <v>4.6999999999999999E-4</v>
      </c>
      <c r="O24" s="4">
        <v>9.3700000000000001E-4</v>
      </c>
      <c r="P24" s="4">
        <v>4.70996E-4</v>
      </c>
      <c r="Q24" s="4">
        <v>4.6731600000000001E-4</v>
      </c>
      <c r="T24" s="4">
        <v>7.8600000000000007E-3</v>
      </c>
      <c r="U24" s="4">
        <v>0.13186800000000001</v>
      </c>
      <c r="V24" s="4">
        <v>8.0610000000000005E-3</v>
      </c>
      <c r="W24" s="4">
        <v>0.100219</v>
      </c>
    </row>
    <row r="25" spans="2:23" x14ac:dyDescent="0.25">
      <c r="B25" s="4">
        <v>1.0544840000000001E-3</v>
      </c>
      <c r="C25" s="4">
        <v>7.0243267999999998E-2</v>
      </c>
      <c r="D25" s="4">
        <v>6.7270000000000003E-3</v>
      </c>
      <c r="E25" s="4">
        <v>2.2793999999999998E-2</v>
      </c>
      <c r="H25" s="4">
        <v>3.7805870000000001</v>
      </c>
      <c r="I25" s="4">
        <v>6.7832949999999999</v>
      </c>
      <c r="J25" s="4">
        <v>0.38797100000000001</v>
      </c>
      <c r="K25" s="4">
        <v>0.103366</v>
      </c>
      <c r="N25" s="4">
        <v>0</v>
      </c>
      <c r="O25" s="4">
        <v>1.7099999999999999E-6</v>
      </c>
      <c r="P25" s="4">
        <v>0</v>
      </c>
      <c r="Q25" s="4">
        <v>4.6175699999999998E-4</v>
      </c>
      <c r="T25" s="4">
        <v>1.4520999999999999E-2</v>
      </c>
      <c r="U25" s="4">
        <v>5.555E-3</v>
      </c>
      <c r="V25" s="4">
        <v>1.2666999999999999E-2</v>
      </c>
      <c r="W25" s="4">
        <v>4.7959999999999999E-3</v>
      </c>
    </row>
    <row r="26" spans="2:23" x14ac:dyDescent="0.25">
      <c r="B26" s="4">
        <v>4.6160519999999998E-3</v>
      </c>
      <c r="C26" s="4">
        <v>4.5569419999999996E-3</v>
      </c>
      <c r="D26" s="4">
        <v>3.6900000000000001E-3</v>
      </c>
      <c r="E26" s="4">
        <v>4.0299999999999998E-4</v>
      </c>
      <c r="H26" s="4">
        <v>5.1854480000000001</v>
      </c>
      <c r="I26" s="4">
        <v>7.9250809999999996</v>
      </c>
      <c r="J26" s="4">
        <v>2.7631079999999999</v>
      </c>
      <c r="K26" s="4">
        <v>1.681076</v>
      </c>
      <c r="N26" s="4">
        <v>4.8299999999999998E-4</v>
      </c>
      <c r="O26" s="4">
        <v>5.7499999999999999E-4</v>
      </c>
      <c r="P26" s="4">
        <v>4.8209199999999999E-4</v>
      </c>
      <c r="Q26" s="4">
        <v>5.7592199999999998E-4</v>
      </c>
      <c r="T26" s="4">
        <v>3.1004E-2</v>
      </c>
      <c r="U26" s="4">
        <v>6.1027999999999999E-2</v>
      </c>
      <c r="V26" s="4">
        <v>2.4763E-2</v>
      </c>
      <c r="W26" s="4">
        <v>6.3854999999999995E-2</v>
      </c>
    </row>
    <row r="27" spans="2:23" x14ac:dyDescent="0.25">
      <c r="B27" s="4">
        <v>9.0336589999999994E-2</v>
      </c>
      <c r="C27" s="4">
        <v>1.4802648E-2</v>
      </c>
      <c r="D27" s="4">
        <v>7.4449000000000001E-2</v>
      </c>
      <c r="E27" s="4">
        <v>2.4591999999999999E-2</v>
      </c>
      <c r="H27" s="4">
        <v>2.7915489999999998</v>
      </c>
      <c r="I27" s="4">
        <v>7.432353</v>
      </c>
      <c r="J27" s="4">
        <v>6.6814790000000004</v>
      </c>
      <c r="K27" s="4">
        <v>3.8049780000000002</v>
      </c>
      <c r="N27" s="4">
        <v>1.6800000000000001E-3</v>
      </c>
      <c r="O27" s="4">
        <v>5.22E-4</v>
      </c>
      <c r="P27" s="4">
        <v>1.140846E-3</v>
      </c>
      <c r="Q27" s="4">
        <v>5.0198599999999995E-4</v>
      </c>
      <c r="T27" s="4">
        <v>6.2119000000000001E-2</v>
      </c>
      <c r="U27" s="4">
        <v>4.2875000000000003E-2</v>
      </c>
      <c r="V27" s="4">
        <v>5.8833000000000003E-2</v>
      </c>
      <c r="W27" s="4">
        <v>4.6493E-2</v>
      </c>
    </row>
    <row r="28" spans="2:23" x14ac:dyDescent="0.25">
      <c r="B28" s="4">
        <v>1.970912E-3</v>
      </c>
      <c r="C28" s="4">
        <v>1.2818137E-2</v>
      </c>
      <c r="D28" s="4">
        <v>2.0370000000000002E-3</v>
      </c>
      <c r="E28" s="4">
        <v>6.7330000000000003E-3</v>
      </c>
      <c r="H28" s="4">
        <v>12.32672</v>
      </c>
      <c r="I28" s="4">
        <v>4.2829639999999998</v>
      </c>
      <c r="J28" s="4">
        <v>2.3414579999999998</v>
      </c>
      <c r="K28" s="4">
        <v>0.12959599999999999</v>
      </c>
      <c r="N28" s="4">
        <v>5.2599999999999999E-4</v>
      </c>
      <c r="O28" s="4">
        <v>5.0900000000000001E-4</v>
      </c>
      <c r="P28" s="4">
        <v>5.2543499999999999E-4</v>
      </c>
      <c r="Q28" s="4">
        <v>1.21292E-7</v>
      </c>
      <c r="T28" s="4">
        <v>3.297E-3</v>
      </c>
      <c r="U28" s="4">
        <v>8.3230000000000005E-3</v>
      </c>
      <c r="V28" s="4">
        <v>1.451E-3</v>
      </c>
      <c r="W28" s="4">
        <v>1.7860000000000001E-2</v>
      </c>
    </row>
    <row r="29" spans="2:23" x14ac:dyDescent="0.25">
      <c r="B29" s="4">
        <v>2.855986E-3</v>
      </c>
      <c r="C29" s="4">
        <v>9.6600100000000001E-3</v>
      </c>
      <c r="D29" s="4">
        <v>1.4430000000000001E-3</v>
      </c>
      <c r="E29" s="4">
        <v>6.7489999999999998E-3</v>
      </c>
      <c r="H29" s="4">
        <v>0.25842799999999999</v>
      </c>
      <c r="I29" s="4">
        <v>6.4707800000000004</v>
      </c>
      <c r="J29" s="4">
        <v>3.880728</v>
      </c>
      <c r="K29" s="4">
        <v>1.5506979999999999</v>
      </c>
      <c r="N29" s="4">
        <v>1.8E-5</v>
      </c>
      <c r="O29" s="4">
        <v>5.0600000000000005E-4</v>
      </c>
      <c r="P29" s="4">
        <v>0</v>
      </c>
      <c r="Q29" s="4">
        <v>1.99729E-5</v>
      </c>
      <c r="T29" s="4">
        <v>1.6431999999999999E-2</v>
      </c>
      <c r="U29" s="4">
        <v>1.5972E-2</v>
      </c>
      <c r="V29" s="4">
        <v>1.5263000000000001E-2</v>
      </c>
      <c r="W29" s="4">
        <v>1.8422000000000001E-2</v>
      </c>
    </row>
    <row r="30" spans="2:23" x14ac:dyDescent="0.25">
      <c r="B30" s="4">
        <v>7.6065710000000003E-3</v>
      </c>
      <c r="C30" s="4">
        <v>1.8287817000000001E-2</v>
      </c>
      <c r="D30" s="4">
        <v>2.928E-3</v>
      </c>
      <c r="E30" s="4">
        <v>1.2227999999999999E-2</v>
      </c>
      <c r="H30" s="4">
        <v>1.6979139999999999</v>
      </c>
      <c r="I30" s="4">
        <v>9.7180160000000004</v>
      </c>
      <c r="J30" s="4">
        <v>0.39535599999999999</v>
      </c>
      <c r="K30" s="4">
        <v>2.6980279999999999</v>
      </c>
      <c r="N30" s="4">
        <v>4.8500000000000003E-4</v>
      </c>
      <c r="O30" s="4">
        <v>1.88E-5</v>
      </c>
      <c r="P30" s="4">
        <v>3.6080699999999998E-7</v>
      </c>
      <c r="Q30" s="4">
        <v>3.64484E-7</v>
      </c>
      <c r="T30" s="4">
        <v>8.5869999999999991E-3</v>
      </c>
      <c r="U30" s="4">
        <v>4.9299999999999995E-4</v>
      </c>
      <c r="V30" s="4">
        <v>4.973E-3</v>
      </c>
      <c r="W30" s="4">
        <v>4.6449999999999998E-3</v>
      </c>
    </row>
    <row r="31" spans="2:23" x14ac:dyDescent="0.25">
      <c r="B31" s="4">
        <v>2.0053386999999999E-2</v>
      </c>
      <c r="C31" s="4">
        <v>1.1735880000000001E-2</v>
      </c>
      <c r="D31" s="4">
        <v>7.1424000000000001E-2</v>
      </c>
      <c r="E31" s="4">
        <v>1.0023000000000001E-2</v>
      </c>
      <c r="H31" s="4">
        <v>61.819240000000001</v>
      </c>
      <c r="I31" s="4">
        <v>25.416229999999999</v>
      </c>
      <c r="J31" s="4">
        <v>43.973489999999998</v>
      </c>
      <c r="K31" s="4">
        <v>4.8041830000000001</v>
      </c>
      <c r="N31" s="4">
        <v>3.2469999999999999E-2</v>
      </c>
      <c r="O31" s="4">
        <v>0</v>
      </c>
      <c r="P31" s="4">
        <v>2.6220111000000001E-2</v>
      </c>
      <c r="Q31" s="4">
        <v>1.8908900000000001E-5</v>
      </c>
      <c r="T31" s="4">
        <v>0.27049000000000001</v>
      </c>
      <c r="U31" s="4">
        <v>1.1898000000000001E-2</v>
      </c>
      <c r="V31" s="4">
        <v>0.20286699999999999</v>
      </c>
      <c r="W31" s="4">
        <v>1.1174E-2</v>
      </c>
    </row>
    <row r="34" spans="2:23" x14ac:dyDescent="0.25">
      <c r="B34" t="s">
        <v>52</v>
      </c>
      <c r="H34" t="s">
        <v>52</v>
      </c>
      <c r="N34" t="s">
        <v>52</v>
      </c>
      <c r="T34" t="s">
        <v>52</v>
      </c>
    </row>
    <row r="35" spans="2:23" x14ac:dyDescent="0.25">
      <c r="B35" s="22" t="s">
        <v>48</v>
      </c>
      <c r="C35" s="22"/>
      <c r="D35" s="22" t="s">
        <v>49</v>
      </c>
      <c r="E35" s="22"/>
      <c r="H35" s="22" t="s">
        <v>48</v>
      </c>
      <c r="I35" s="22"/>
      <c r="J35" s="22" t="s">
        <v>49</v>
      </c>
      <c r="K35" s="22"/>
      <c r="N35" s="22" t="s">
        <v>48</v>
      </c>
      <c r="O35" s="22"/>
      <c r="P35" s="22" t="s">
        <v>49</v>
      </c>
      <c r="Q35" s="22"/>
      <c r="T35" s="22" t="s">
        <v>48</v>
      </c>
      <c r="U35" s="22"/>
      <c r="V35" s="22" t="s">
        <v>49</v>
      </c>
      <c r="W35" s="22"/>
    </row>
    <row r="36" spans="2:23" x14ac:dyDescent="0.25">
      <c r="B36" s="16" t="s">
        <v>27</v>
      </c>
      <c r="C36" s="16" t="s">
        <v>28</v>
      </c>
      <c r="D36" s="16" t="s">
        <v>27</v>
      </c>
      <c r="E36" s="16" t="s">
        <v>28</v>
      </c>
      <c r="H36" s="16" t="s">
        <v>27</v>
      </c>
      <c r="I36" s="16" t="s">
        <v>28</v>
      </c>
      <c r="J36" s="16" t="s">
        <v>27</v>
      </c>
      <c r="K36" s="16" t="s">
        <v>28</v>
      </c>
      <c r="N36" s="16" t="s">
        <v>27</v>
      </c>
      <c r="O36" s="16" t="s">
        <v>28</v>
      </c>
      <c r="P36" s="16" t="s">
        <v>27</v>
      </c>
      <c r="Q36" s="16" t="s">
        <v>28</v>
      </c>
      <c r="T36" s="16" t="s">
        <v>27</v>
      </c>
      <c r="U36" s="16" t="s">
        <v>28</v>
      </c>
      <c r="V36" s="16" t="s">
        <v>27</v>
      </c>
      <c r="W36" s="16" t="s">
        <v>28</v>
      </c>
    </row>
    <row r="37" spans="2:23" x14ac:dyDescent="0.25">
      <c r="B37" s="4">
        <v>-1.6719999999999999E-2</v>
      </c>
      <c r="C37" s="4">
        <v>-1.0160000000000001E-2</v>
      </c>
      <c r="D37" s="4">
        <v>6.3579999999999999E-3</v>
      </c>
      <c r="E37" s="4">
        <v>1.8761E-2</v>
      </c>
      <c r="H37" s="4">
        <v>-6.9409799999999997</v>
      </c>
      <c r="I37" s="4">
        <v>-10.353999999999999</v>
      </c>
      <c r="J37" s="4">
        <v>-8.6555700000000009</v>
      </c>
      <c r="K37" s="4">
        <v>2.79867</v>
      </c>
      <c r="N37" s="4">
        <v>3.5479999999999999E-3</v>
      </c>
      <c r="O37" s="4">
        <v>-9.6000000000000002E-4</v>
      </c>
      <c r="P37" s="4">
        <v>2.7500000000000001E-5</v>
      </c>
      <c r="Q37" s="4">
        <v>-2.3999999999999998E-7</v>
      </c>
      <c r="T37" s="4">
        <v>0.37142900000000001</v>
      </c>
      <c r="U37" s="4">
        <v>1.1299E-2</v>
      </c>
      <c r="V37" s="4">
        <v>-0.37142999999999998</v>
      </c>
      <c r="W37" s="4">
        <v>-1.9369999999999998E-2</v>
      </c>
    </row>
    <row r="38" spans="2:23" x14ac:dyDescent="0.25">
      <c r="B38" s="4">
        <v>-2.223E-2</v>
      </c>
      <c r="C38" s="4">
        <v>-2.7599999999999999E-3</v>
      </c>
      <c r="D38" s="4">
        <v>-7.7299999999999999E-3</v>
      </c>
      <c r="E38" s="4">
        <v>2.5350000000000001E-2</v>
      </c>
      <c r="H38" s="4">
        <v>-28.059799999999999</v>
      </c>
      <c r="I38" s="4">
        <v>-3.39432</v>
      </c>
      <c r="J38" s="4">
        <v>-9.0195699999999999</v>
      </c>
      <c r="K38" s="4">
        <v>-4.4613300000000002</v>
      </c>
      <c r="N38" s="4">
        <v>3.7200000000000003E-5</v>
      </c>
      <c r="O38" s="4">
        <v>0</v>
      </c>
      <c r="P38" s="4">
        <v>1E-3</v>
      </c>
      <c r="Q38" s="4">
        <v>9.59E-4</v>
      </c>
      <c r="T38" s="4">
        <v>-3.1609999999999999E-2</v>
      </c>
      <c r="U38" s="4">
        <v>-6.071E-2</v>
      </c>
      <c r="V38" s="4">
        <v>3.9726999999999998E-2</v>
      </c>
      <c r="W38" s="4">
        <v>6.2560000000000004E-2</v>
      </c>
    </row>
    <row r="39" spans="2:23" x14ac:dyDescent="0.25">
      <c r="B39" s="4">
        <v>1.836E-3</v>
      </c>
      <c r="C39" s="4">
        <v>1.7479000000000001E-2</v>
      </c>
      <c r="D39" s="4">
        <v>-4.3709999999999999E-2</v>
      </c>
      <c r="E39" s="4">
        <v>-1.822E-2</v>
      </c>
      <c r="H39" s="4">
        <v>52.730510000000002</v>
      </c>
      <c r="I39" s="4">
        <v>30.670020000000001</v>
      </c>
      <c r="J39" s="4">
        <v>0.325571</v>
      </c>
      <c r="K39" s="4">
        <v>-2.5434399999999999</v>
      </c>
      <c r="N39" s="4">
        <v>6.0020000000000004E-3</v>
      </c>
      <c r="O39" s="4">
        <v>0</v>
      </c>
      <c r="P39" s="4">
        <v>1E-3</v>
      </c>
      <c r="Q39" s="4">
        <v>9.6199999999999996E-4</v>
      </c>
      <c r="T39" s="4">
        <v>0.144541</v>
      </c>
      <c r="U39" s="4">
        <v>-0.11691</v>
      </c>
      <c r="V39" s="4">
        <v>-0.26117000000000001</v>
      </c>
      <c r="W39" s="4">
        <v>0.145312</v>
      </c>
    </row>
    <row r="40" spans="2:23" x14ac:dyDescent="0.25">
      <c r="B40" s="4">
        <v>0</v>
      </c>
      <c r="C40" s="4">
        <v>-8.7160000000000001E-2</v>
      </c>
      <c r="D40" s="4">
        <v>-5.9639999999999999E-2</v>
      </c>
      <c r="E40" s="4">
        <v>-3.1189999999999999E-2</v>
      </c>
      <c r="H40" s="4">
        <v>0</v>
      </c>
      <c r="I40" s="4">
        <v>-23.928699999999999</v>
      </c>
      <c r="J40" s="4">
        <v>-49.8855</v>
      </c>
      <c r="K40" s="4">
        <v>3.0658289999999999</v>
      </c>
      <c r="N40" s="4">
        <v>0</v>
      </c>
      <c r="O40" s="4">
        <v>0</v>
      </c>
      <c r="P40" s="4">
        <v>3.9699999999999996E-3</v>
      </c>
      <c r="Q40" s="4">
        <v>0</v>
      </c>
      <c r="T40" s="4">
        <v>0</v>
      </c>
      <c r="U40" s="4">
        <v>-1.197E-2</v>
      </c>
      <c r="V40" s="4">
        <v>0</v>
      </c>
      <c r="W40" s="4">
        <v>4.7652E-2</v>
      </c>
    </row>
    <row r="41" spans="2:23" x14ac:dyDescent="0.25">
      <c r="B41" s="4">
        <v>-3.9660000000000001E-2</v>
      </c>
      <c r="C41" s="4">
        <v>3.4977000000000001E-2</v>
      </c>
      <c r="D41" s="4">
        <v>0.258187</v>
      </c>
      <c r="E41" s="4">
        <v>4.1681000000000003E-2</v>
      </c>
      <c r="H41" s="4">
        <v>63.331499999999998</v>
      </c>
      <c r="I41" s="4">
        <v>-1.6481300000000001</v>
      </c>
      <c r="J41" s="4">
        <v>222.35599999999999</v>
      </c>
      <c r="K41" s="4">
        <v>10.736499999999999</v>
      </c>
      <c r="N41" s="4">
        <v>-2.0400000000000001E-3</v>
      </c>
      <c r="O41" s="4">
        <v>-1.1999999999999999E-7</v>
      </c>
      <c r="P41" s="4">
        <v>3.9012999999999999E-2</v>
      </c>
      <c r="Q41" s="4">
        <v>-2.3999999999999998E-7</v>
      </c>
      <c r="T41" s="4">
        <v>-5.5559999999999998E-2</v>
      </c>
      <c r="U41" s="4">
        <v>3.2889000000000002E-2</v>
      </c>
      <c r="V41" s="4">
        <v>0.125</v>
      </c>
      <c r="W41" s="4">
        <v>-4.0259999999999997E-2</v>
      </c>
    </row>
    <row r="42" spans="2:23" x14ac:dyDescent="0.25">
      <c r="B42" s="4">
        <v>-1.6389999999999998E-2</v>
      </c>
      <c r="C42" s="4">
        <v>2.2165000000000001E-2</v>
      </c>
      <c r="D42" s="4">
        <v>-4.6969999999999998E-2</v>
      </c>
      <c r="E42" s="4">
        <v>-1.98E-3</v>
      </c>
      <c r="H42" s="4">
        <v>-22.799299999999999</v>
      </c>
      <c r="I42" s="4">
        <v>20.631329999999998</v>
      </c>
      <c r="J42" s="4">
        <v>-4.7530599999999996</v>
      </c>
      <c r="K42" s="4">
        <v>7.7729100000000004</v>
      </c>
      <c r="N42" s="4">
        <v>-1.48E-3</v>
      </c>
      <c r="O42" s="4">
        <v>-9.6000000000000002E-4</v>
      </c>
      <c r="P42" s="4">
        <v>-2.0400000000000001E-3</v>
      </c>
      <c r="Q42" s="4">
        <v>-9.6000000000000002E-4</v>
      </c>
      <c r="T42" s="4">
        <v>-2.5999999999999998E-4</v>
      </c>
      <c r="U42" s="4">
        <v>-3.1859999999999999E-2</v>
      </c>
      <c r="V42" s="4">
        <v>1.1150000000000001E-3</v>
      </c>
      <c r="W42" s="4">
        <v>2.3828999999999999E-2</v>
      </c>
    </row>
    <row r="43" spans="2:23" x14ac:dyDescent="0.25">
      <c r="B43" s="4">
        <v>-7.3419999999999999E-2</v>
      </c>
      <c r="C43" s="4">
        <v>-3.108E-2</v>
      </c>
      <c r="D43" s="4">
        <v>9.8219999999999991E-3</v>
      </c>
      <c r="E43" s="4">
        <v>5.659E-3</v>
      </c>
      <c r="H43" s="4">
        <v>-23.709299999999999</v>
      </c>
      <c r="I43" s="4">
        <v>-14.8629</v>
      </c>
      <c r="J43" s="4">
        <v>-1.7158599999999999</v>
      </c>
      <c r="K43" s="4">
        <v>3.9568750000000001</v>
      </c>
      <c r="N43" s="4">
        <v>-2E-3</v>
      </c>
      <c r="O43" s="4">
        <v>-3.8999999999999999E-5</v>
      </c>
      <c r="P43" s="4">
        <v>-1.9599999999999999E-3</v>
      </c>
      <c r="Q43" s="4">
        <v>0</v>
      </c>
      <c r="T43" s="4">
        <v>-2.0100000000000001E-3</v>
      </c>
      <c r="U43" s="4">
        <v>-6.28E-3</v>
      </c>
      <c r="V43" s="4">
        <v>7.5519999999999997E-3</v>
      </c>
      <c r="W43" s="4">
        <v>7.4159999999999998E-3</v>
      </c>
    </row>
    <row r="44" spans="2:23" x14ac:dyDescent="0.25">
      <c r="B44" s="4">
        <v>-9.8699999999999996E-2</v>
      </c>
      <c r="C44" s="4">
        <v>0.14842</v>
      </c>
      <c r="D44" s="4">
        <v>-6.0740000000000002E-2</v>
      </c>
      <c r="E44" s="4">
        <v>-0.11014</v>
      </c>
      <c r="H44" s="4">
        <v>-100.18600000000001</v>
      </c>
      <c r="I44" s="4">
        <v>9.7313480000000006</v>
      </c>
      <c r="J44" s="4">
        <v>-6.0532599999999999</v>
      </c>
      <c r="K44" s="4">
        <v>-66.513800000000003</v>
      </c>
      <c r="N44" s="4">
        <v>-3.0000000000000001E-3</v>
      </c>
      <c r="O44" s="4">
        <v>5.0020000000000004E-3</v>
      </c>
      <c r="P44" s="4">
        <v>-1.98E-3</v>
      </c>
      <c r="Q44" s="4">
        <v>4.0010000000000002E-3</v>
      </c>
      <c r="T44" s="4">
        <v>0.19813700000000001</v>
      </c>
      <c r="U44" s="4">
        <v>0.34971799999999997</v>
      </c>
      <c r="V44" s="4">
        <v>-0.22795000000000001</v>
      </c>
      <c r="W44" s="4">
        <v>-0.24801999999999999</v>
      </c>
    </row>
    <row r="45" spans="2:23" x14ac:dyDescent="0.25">
      <c r="B45" s="4">
        <v>-1.04E-2</v>
      </c>
      <c r="C45" s="4">
        <v>3.9208E-2</v>
      </c>
      <c r="D45" s="4">
        <v>-1.3809999999999999E-2</v>
      </c>
      <c r="E45" s="4">
        <v>1.7536E-2</v>
      </c>
      <c r="H45" s="4">
        <v>5.8684750000000001</v>
      </c>
      <c r="I45" s="4">
        <v>33.076790000000003</v>
      </c>
      <c r="J45" s="4">
        <v>0.80621799999999999</v>
      </c>
      <c r="K45" s="4">
        <v>16.18892</v>
      </c>
      <c r="N45" s="4">
        <v>1E-3</v>
      </c>
      <c r="O45" s="4">
        <v>1.0009999999999999E-3</v>
      </c>
      <c r="P45" s="4">
        <v>9.540000000000001E-7</v>
      </c>
      <c r="Q45" s="4">
        <v>1.0009999999999999E-3</v>
      </c>
      <c r="T45" s="4">
        <v>-3.6150000000000002E-2</v>
      </c>
      <c r="U45" s="4">
        <v>-0.12272</v>
      </c>
      <c r="V45" s="4">
        <v>3.0994000000000001E-2</v>
      </c>
      <c r="W45" s="4">
        <v>0.14699599999999999</v>
      </c>
    </row>
    <row r="46" spans="2:23" x14ac:dyDescent="0.25">
      <c r="B46" s="4">
        <v>2.2335000000000001E-2</v>
      </c>
      <c r="C46" s="4">
        <v>2.343E-3</v>
      </c>
      <c r="D46" s="4">
        <v>2.2565999999999999E-2</v>
      </c>
      <c r="E46" s="4">
        <v>1.3523E-2</v>
      </c>
      <c r="H46" s="4">
        <v>-12.7</v>
      </c>
      <c r="I46" s="4">
        <v>3.8277260000000002</v>
      </c>
      <c r="J46" s="4">
        <v>-1.6528400000000001</v>
      </c>
      <c r="K46" s="4">
        <v>11.379</v>
      </c>
      <c r="N46" s="4">
        <v>0</v>
      </c>
      <c r="O46" s="4">
        <v>5.1999999999999995E-4</v>
      </c>
      <c r="P46" s="4">
        <v>2.4789999999999999E-3</v>
      </c>
      <c r="Q46" s="4">
        <v>-9.5000000000000001E-7</v>
      </c>
      <c r="T46" s="4">
        <v>1.5010000000000001E-2</v>
      </c>
      <c r="U46" s="4">
        <v>-5.3800000000000002E-3</v>
      </c>
      <c r="V46" s="4">
        <v>-2.5200000000000001E-3</v>
      </c>
      <c r="W46" s="4">
        <v>-6.8300000000000001E-3</v>
      </c>
    </row>
    <row r="47" spans="2:23" x14ac:dyDescent="0.25">
      <c r="B47" s="4">
        <v>-9.0699999999999999E-3</v>
      </c>
      <c r="C47" s="4">
        <v>6.2774999999999997E-2</v>
      </c>
      <c r="D47" s="4">
        <v>1.4759E-2</v>
      </c>
      <c r="E47" s="4">
        <v>5.2904E-2</v>
      </c>
      <c r="H47" s="4">
        <v>7.5591819999999998</v>
      </c>
      <c r="I47" s="4">
        <v>-40.146299999999997</v>
      </c>
      <c r="J47" s="4">
        <v>0.70663500000000001</v>
      </c>
      <c r="K47" s="4">
        <v>4.128806</v>
      </c>
      <c r="N47" s="4">
        <v>0</v>
      </c>
      <c r="O47" s="4">
        <v>-1.1999999999999999E-6</v>
      </c>
      <c r="P47" s="4">
        <v>0</v>
      </c>
      <c r="Q47" s="4">
        <v>0</v>
      </c>
      <c r="T47" s="4">
        <v>-1.102E-2</v>
      </c>
      <c r="U47" s="4">
        <v>-6.3119999999999996E-2</v>
      </c>
      <c r="V47" s="4">
        <v>1.1639E-2</v>
      </c>
      <c r="W47" s="4">
        <v>5.6306000000000002E-2</v>
      </c>
    </row>
    <row r="48" spans="2:23" x14ac:dyDescent="0.25">
      <c r="B48" s="4">
        <v>8.2699999999999996E-3</v>
      </c>
      <c r="C48" s="4">
        <v>1.1162999999999999E-2</v>
      </c>
      <c r="D48" s="4">
        <v>3.545E-3</v>
      </c>
      <c r="E48" s="4">
        <v>-2.069E-2</v>
      </c>
      <c r="H48" s="4">
        <v>4.2579310000000001</v>
      </c>
      <c r="I48" s="4">
        <v>76.229560000000006</v>
      </c>
      <c r="J48" s="4">
        <v>-2.5265300000000002</v>
      </c>
      <c r="K48" s="4">
        <v>-4.5520699999999996</v>
      </c>
      <c r="N48" s="4">
        <v>4.6300000000000001E-5</v>
      </c>
      <c r="O48" s="4">
        <v>1E-3</v>
      </c>
      <c r="P48" s="4">
        <v>-9.6000000000000002E-4</v>
      </c>
      <c r="Q48" s="4">
        <v>1.041E-3</v>
      </c>
      <c r="T48" s="4">
        <v>1.4342000000000001E-2</v>
      </c>
      <c r="U48" s="4">
        <v>-6.6320000000000004E-2</v>
      </c>
      <c r="V48" s="4">
        <v>-2.0789999999999999E-2</v>
      </c>
      <c r="W48" s="4">
        <v>6.207E-2</v>
      </c>
    </row>
    <row r="49" spans="1:23" x14ac:dyDescent="0.25">
      <c r="B49" s="4"/>
      <c r="C49" s="4">
        <v>7.169E-3</v>
      </c>
      <c r="D49" s="4">
        <v>-0.1101</v>
      </c>
      <c r="E49" s="4">
        <v>5.9579999999999998E-3</v>
      </c>
      <c r="H49" s="4">
        <v>-85.1571</v>
      </c>
      <c r="I49" s="4">
        <v>6.9432099999999997</v>
      </c>
      <c r="J49" s="4">
        <v>2.726369</v>
      </c>
      <c r="K49" s="4">
        <v>3.9081229999999998</v>
      </c>
      <c r="N49" s="4">
        <v>4.5009999999999998E-3</v>
      </c>
      <c r="O49" s="4">
        <v>0</v>
      </c>
      <c r="P49" s="4">
        <v>4.0010000000000002E-3</v>
      </c>
      <c r="Q49" s="4">
        <v>9.6299999999999999E-4</v>
      </c>
      <c r="T49" s="4">
        <v>-0.22925999999999999</v>
      </c>
      <c r="U49" s="4">
        <v>2.3518000000000001E-2</v>
      </c>
      <c r="V49" s="4">
        <v>0.177979</v>
      </c>
      <c r="W49" s="4">
        <v>-2.631E-2</v>
      </c>
    </row>
    <row r="50" spans="1:23" x14ac:dyDescent="0.25">
      <c r="B50" s="4">
        <v>3.784E-3</v>
      </c>
      <c r="C50" s="4">
        <v>-2.1299999999999999E-2</v>
      </c>
      <c r="D50" s="4">
        <v>1.2323000000000001E-2</v>
      </c>
      <c r="E50" s="4">
        <v>4.4619999999999998E-3</v>
      </c>
      <c r="H50" s="4">
        <v>-8.12622</v>
      </c>
      <c r="I50" s="4">
        <v>1.5660670000000001</v>
      </c>
      <c r="J50" s="4">
        <v>2.2856800000000002</v>
      </c>
      <c r="K50" s="4">
        <v>-4.0318100000000001</v>
      </c>
      <c r="N50" s="4">
        <v>-1.2E-5</v>
      </c>
      <c r="O50" s="4">
        <v>0</v>
      </c>
      <c r="P50" s="4">
        <v>-7.1999999999999999E-7</v>
      </c>
      <c r="Q50" s="4">
        <v>2.3799999999999999E-7</v>
      </c>
      <c r="T50" s="4">
        <v>5.6909999999999999E-3</v>
      </c>
      <c r="U50" s="4">
        <v>-4.8550000000000003E-2</v>
      </c>
      <c r="V50" s="4">
        <v>-8.2299999999999995E-3</v>
      </c>
      <c r="W50" s="4">
        <v>4.5858999999999997E-2</v>
      </c>
    </row>
    <row r="51" spans="1:23" x14ac:dyDescent="0.25">
      <c r="B51" s="4">
        <v>0.23294999999999999</v>
      </c>
      <c r="C51" s="4"/>
      <c r="D51" s="4">
        <v>7.7441999999999997E-2</v>
      </c>
      <c r="E51" s="4">
        <v>0.100408</v>
      </c>
      <c r="H51" s="4">
        <v>57.306930000000001</v>
      </c>
      <c r="I51" s="4">
        <v>80.505939999999995</v>
      </c>
      <c r="J51" s="4">
        <v>12.608510000000001</v>
      </c>
      <c r="K51" s="4">
        <v>-8.4659999999999993</v>
      </c>
      <c r="N51" s="4">
        <v>-2.5000000000000001E-3</v>
      </c>
      <c r="O51" s="4">
        <v>0</v>
      </c>
      <c r="P51" s="4">
        <v>-2E-3</v>
      </c>
      <c r="Q51" s="4">
        <v>2.48E-3</v>
      </c>
      <c r="T51" s="4">
        <v>3.1863000000000002E-2</v>
      </c>
      <c r="U51" s="4">
        <v>0.301736</v>
      </c>
      <c r="V51" s="4">
        <v>-9.4979999999999995E-2</v>
      </c>
      <c r="W51" s="4">
        <v>-0.26972000000000002</v>
      </c>
    </row>
    <row r="52" spans="1:23" x14ac:dyDescent="0.25">
      <c r="B52" s="4">
        <v>2.9066000000000002E-2</v>
      </c>
      <c r="C52" s="4">
        <v>6.5009999999999998E-3</v>
      </c>
      <c r="D52" s="4">
        <v>1.6907999999999999E-2</v>
      </c>
      <c r="E52" s="4">
        <v>2.0847000000000001E-2</v>
      </c>
      <c r="H52" s="4">
        <v>-25.750599999999999</v>
      </c>
      <c r="I52" s="4">
        <v>1.9010769999999999</v>
      </c>
      <c r="J52" s="4">
        <v>-3.9204500000000002</v>
      </c>
      <c r="K52" s="4">
        <v>-2.4516399999999998</v>
      </c>
      <c r="N52" s="4">
        <v>-1.92E-3</v>
      </c>
      <c r="O52" s="4">
        <v>-1.1999999999999999E-7</v>
      </c>
      <c r="P52" s="4">
        <v>1E-3</v>
      </c>
      <c r="Q52" s="4">
        <v>-5.0000000000000001E-4</v>
      </c>
      <c r="T52" s="4">
        <v>7.7003000000000002E-2</v>
      </c>
      <c r="U52" s="4">
        <v>-2.2530000000000001E-2</v>
      </c>
      <c r="V52" s="4">
        <v>-8.2159999999999997E-2</v>
      </c>
      <c r="W52" s="4">
        <v>1.2689000000000001E-2</v>
      </c>
    </row>
    <row r="53" spans="1:23" x14ac:dyDescent="0.25">
      <c r="B53" s="4">
        <v>-1.277E-2</v>
      </c>
      <c r="C53" s="4">
        <v>7.6657000000000003E-2</v>
      </c>
      <c r="D53" s="4">
        <v>-3.0550000000000001E-2</v>
      </c>
      <c r="E53" s="4">
        <v>-0.20874000000000001</v>
      </c>
      <c r="H53" s="4">
        <v>-3.3793099999999998</v>
      </c>
      <c r="I53" s="4">
        <v>-23.371099999999998</v>
      </c>
      <c r="J53" s="4">
        <v>0.25140200000000001</v>
      </c>
      <c r="K53" s="4">
        <v>-49.630299999999998</v>
      </c>
      <c r="N53" s="4">
        <v>-9.6000000000000002E-4</v>
      </c>
      <c r="O53" s="4">
        <v>1.9599999999999999E-3</v>
      </c>
      <c r="P53" s="4">
        <v>-9.6000000000000002E-4</v>
      </c>
      <c r="Q53" s="4">
        <v>9.77E-4</v>
      </c>
      <c r="T53" s="4">
        <v>1.6042000000000001E-2</v>
      </c>
      <c r="U53" s="4">
        <v>-0.27573999999999999</v>
      </c>
      <c r="V53" s="4">
        <v>-1.6449999999999999E-2</v>
      </c>
      <c r="W53" s="4">
        <v>0.209559</v>
      </c>
    </row>
    <row r="54" spans="1:23" x14ac:dyDescent="0.25">
      <c r="B54" s="4">
        <v>2.1210000000000001E-3</v>
      </c>
      <c r="C54" s="4">
        <v>-0.15215000000000001</v>
      </c>
      <c r="D54" s="4">
        <v>-1.353E-2</v>
      </c>
      <c r="E54" s="4">
        <v>-4.9369999999999997E-2</v>
      </c>
      <c r="H54" s="4">
        <v>7.60276</v>
      </c>
      <c r="I54" s="4">
        <v>-14.692600000000001</v>
      </c>
      <c r="J54" s="4">
        <v>-0.78020999999999996</v>
      </c>
      <c r="K54" s="4">
        <v>-0.22389000000000001</v>
      </c>
      <c r="N54" s="4">
        <v>0</v>
      </c>
      <c r="O54" s="4">
        <v>-3.7000000000000002E-6</v>
      </c>
      <c r="P54" s="4">
        <v>0</v>
      </c>
      <c r="Q54" s="4">
        <v>-1E-3</v>
      </c>
      <c r="T54" s="4">
        <v>-2.92E-2</v>
      </c>
      <c r="U54" s="4">
        <v>1.2031999999999999E-2</v>
      </c>
      <c r="V54" s="4">
        <v>2.5472999999999999E-2</v>
      </c>
      <c r="W54" s="4">
        <v>-1.039E-2</v>
      </c>
    </row>
    <row r="55" spans="1:23" x14ac:dyDescent="0.25">
      <c r="B55" s="4">
        <v>9.2160000000000002E-3</v>
      </c>
      <c r="C55" s="4">
        <v>-7.6E-3</v>
      </c>
      <c r="D55" s="4">
        <v>7.3670000000000003E-3</v>
      </c>
      <c r="E55" s="4">
        <v>6.7199999999999996E-4</v>
      </c>
      <c r="H55" s="4">
        <v>-10.3527</v>
      </c>
      <c r="I55" s="4">
        <v>-13.2151</v>
      </c>
      <c r="J55" s="4">
        <v>-5.5165499999999996</v>
      </c>
      <c r="K55" s="4">
        <v>2.8031950000000001</v>
      </c>
      <c r="N55" s="4">
        <v>-9.6000000000000002E-4</v>
      </c>
      <c r="O55" s="4">
        <v>-9.6000000000000002E-4</v>
      </c>
      <c r="P55" s="4">
        <v>-9.6000000000000002E-4</v>
      </c>
      <c r="Q55" s="4">
        <v>-9.6000000000000002E-4</v>
      </c>
      <c r="T55" s="4">
        <v>6.1899000000000003E-2</v>
      </c>
      <c r="U55" s="4">
        <v>0.10176499999999999</v>
      </c>
      <c r="V55" s="4">
        <v>-4.9439999999999998E-2</v>
      </c>
      <c r="W55" s="4">
        <v>-0.10648000000000001</v>
      </c>
    </row>
    <row r="56" spans="1:23" x14ac:dyDescent="0.25">
      <c r="B56" s="4">
        <v>-0.16139000000000001</v>
      </c>
      <c r="C56" s="4">
        <v>2.8347000000000001E-2</v>
      </c>
      <c r="D56" s="4">
        <v>-0.13300000000000001</v>
      </c>
      <c r="E56" s="4">
        <v>4.7093999999999997E-2</v>
      </c>
      <c r="H56" s="4">
        <v>-4.9870999999999999</v>
      </c>
      <c r="I56" s="4">
        <v>-14.233000000000001</v>
      </c>
      <c r="J56" s="4">
        <v>-11.936500000000001</v>
      </c>
      <c r="K56" s="4">
        <v>-7.28653</v>
      </c>
      <c r="N56" s="4">
        <v>3.0010000000000002E-3</v>
      </c>
      <c r="O56" s="4">
        <v>-1E-3</v>
      </c>
      <c r="P56" s="4">
        <v>2.0379999999999999E-3</v>
      </c>
      <c r="Q56" s="4">
        <v>-9.6000000000000002E-4</v>
      </c>
      <c r="T56" s="4">
        <v>-0.11098</v>
      </c>
      <c r="U56" s="4">
        <v>-8.2100000000000006E-2</v>
      </c>
      <c r="V56" s="4">
        <v>0.105106</v>
      </c>
      <c r="W56" s="4">
        <v>8.9034000000000002E-2</v>
      </c>
    </row>
    <row r="57" spans="1:23" x14ac:dyDescent="0.25">
      <c r="B57" s="4">
        <v>3.7520000000000001E-3</v>
      </c>
      <c r="C57" s="4">
        <v>2.5194000000000001E-2</v>
      </c>
      <c r="D57" s="4">
        <v>-3.8800000000000002E-3</v>
      </c>
      <c r="E57" s="4">
        <v>-1.323E-2</v>
      </c>
      <c r="H57" s="4">
        <v>-23.463899999999999</v>
      </c>
      <c r="I57" s="4">
        <v>-8.4181699999999999</v>
      </c>
      <c r="J57" s="4">
        <v>-4.4569599999999996</v>
      </c>
      <c r="K57" s="4">
        <v>0.25472</v>
      </c>
      <c r="N57" s="4">
        <v>-1E-3</v>
      </c>
      <c r="O57" s="4">
        <v>-1E-3</v>
      </c>
      <c r="P57" s="4">
        <v>-1E-3</v>
      </c>
      <c r="Q57" s="4">
        <v>-2.3999999999999998E-7</v>
      </c>
      <c r="T57" s="4">
        <v>6.2769999999999996E-3</v>
      </c>
      <c r="U57" s="4">
        <v>1.6358000000000001E-2</v>
      </c>
      <c r="V57" s="4">
        <v>-2.7599999999999999E-3</v>
      </c>
      <c r="W57" s="4">
        <v>-3.5099999999999999E-2</v>
      </c>
    </row>
    <row r="58" spans="1:23" x14ac:dyDescent="0.25">
      <c r="B58" s="4">
        <v>5.9179999999999996E-3</v>
      </c>
      <c r="C58" s="4">
        <v>1.8335000000000001E-2</v>
      </c>
      <c r="D58" s="4">
        <v>-2.99E-3</v>
      </c>
      <c r="E58" s="4">
        <v>1.281E-2</v>
      </c>
      <c r="H58" s="4">
        <v>0.53546400000000005</v>
      </c>
      <c r="I58" s="4">
        <v>12.28154</v>
      </c>
      <c r="J58" s="4">
        <v>-8.04087</v>
      </c>
      <c r="K58" s="4">
        <v>-2.9432299999999998</v>
      </c>
      <c r="N58" s="4">
        <v>-3.6999999999999998E-5</v>
      </c>
      <c r="O58" s="4">
        <v>9.6100000000000005E-4</v>
      </c>
      <c r="P58" s="4">
        <v>0</v>
      </c>
      <c r="Q58" s="4">
        <v>3.79E-5</v>
      </c>
      <c r="T58" s="4">
        <v>-3.4049999999999997E-2</v>
      </c>
      <c r="U58" s="4">
        <v>-3.031E-2</v>
      </c>
      <c r="V58" s="4">
        <v>3.1623999999999999E-2</v>
      </c>
      <c r="W58" s="4">
        <v>3.4965000000000003E-2</v>
      </c>
    </row>
    <row r="59" spans="1:23" x14ac:dyDescent="0.25">
      <c r="B59" s="4">
        <v>1.508E-2</v>
      </c>
      <c r="C59" s="4">
        <v>-3.5889999999999998E-2</v>
      </c>
      <c r="D59" s="4">
        <v>-5.8100000000000001E-3</v>
      </c>
      <c r="E59" s="4">
        <v>-2.4E-2</v>
      </c>
      <c r="H59" s="4">
        <v>3.3661140000000001</v>
      </c>
      <c r="I59" s="4">
        <v>-19.0716</v>
      </c>
      <c r="J59" s="4">
        <v>0.78379399999999999</v>
      </c>
      <c r="K59" s="4">
        <v>-5.29488</v>
      </c>
      <c r="N59" s="4">
        <v>9.6100000000000005E-4</v>
      </c>
      <c r="O59" s="4">
        <v>-3.6999999999999998E-5</v>
      </c>
      <c r="P59" s="4">
        <v>-7.1999999999999999E-7</v>
      </c>
      <c r="Q59" s="4">
        <v>-7.1999999999999999E-7</v>
      </c>
      <c r="T59" s="4">
        <v>1.7023E-2</v>
      </c>
      <c r="U59" s="4">
        <v>9.6699999999999998E-4</v>
      </c>
      <c r="V59" s="4">
        <v>-9.8600000000000007E-3</v>
      </c>
      <c r="W59" s="4">
        <v>9.1160000000000008E-3</v>
      </c>
    </row>
    <row r="60" spans="1:23" x14ac:dyDescent="0.25">
      <c r="B60" s="4">
        <v>3.7068999999999998E-2</v>
      </c>
      <c r="C60" s="4">
        <v>-2.3449999999999999E-2</v>
      </c>
      <c r="D60" s="4">
        <v>0.13202800000000001</v>
      </c>
      <c r="E60" s="4">
        <v>2.0031E-2</v>
      </c>
      <c r="H60" s="4">
        <v>114.27290000000001</v>
      </c>
      <c r="I60" s="4">
        <v>-50.7943</v>
      </c>
      <c r="J60" s="4">
        <v>81.284989999999993</v>
      </c>
      <c r="K60" s="4">
        <v>-9.6011600000000001</v>
      </c>
      <c r="N60" s="4">
        <v>-6.0019999999999997E-2</v>
      </c>
      <c r="O60" s="4">
        <v>0</v>
      </c>
      <c r="P60" s="4">
        <v>4.8467999999999997E-2</v>
      </c>
      <c r="Q60" s="4">
        <v>3.7799999999999997E-5</v>
      </c>
      <c r="T60" s="4">
        <v>-0.5</v>
      </c>
      <c r="U60" s="4">
        <v>2.3778000000000001E-2</v>
      </c>
      <c r="V60" s="4">
        <v>0.375</v>
      </c>
      <c r="W60" s="4">
        <v>-2.2329999999999999E-2</v>
      </c>
    </row>
    <row r="62" spans="1:23" x14ac:dyDescent="0.25">
      <c r="A62" s="8" t="s">
        <v>50</v>
      </c>
      <c r="B62" s="8">
        <f>VAR(B37:B60)/0.0001</f>
        <v>46.016403129011842</v>
      </c>
      <c r="C62" s="8">
        <f>VAR(C37:C60)/0.0001</f>
        <v>32.203791593280627</v>
      </c>
      <c r="D62" s="8">
        <f>VAR(D37:D60)/0.0001</f>
        <v>58.27028479331522</v>
      </c>
      <c r="E62" s="8">
        <f>VAR(E37:E60)/0.0001</f>
        <v>34.652384997971005</v>
      </c>
      <c r="G62" s="8" t="s">
        <v>50</v>
      </c>
      <c r="H62" s="8">
        <f>VAR(H37:H60)/0.0001</f>
        <v>19148308.223032016</v>
      </c>
      <c r="I62" s="8">
        <f>VAR(I37:I60)/0.0001</f>
        <v>9427590.4723994881</v>
      </c>
      <c r="J62" s="8">
        <f>VAR(J37:J60)/0.0001</f>
        <v>24981616.170918699</v>
      </c>
      <c r="K62" s="8">
        <f>VAR(K37:K60)/0.0001</f>
        <v>3228520.9925953606</v>
      </c>
      <c r="M62" s="8" t="s">
        <v>50</v>
      </c>
      <c r="N62" s="8">
        <f>VAR(N37:N60)/0.0001</f>
        <v>1.5564162293563404</v>
      </c>
      <c r="O62" s="8">
        <f>VAR(O37:O60)/0.0001</f>
        <v>1.5466373080282609E-2</v>
      </c>
      <c r="P62" s="8">
        <f>VAR(P37:P60)/0.0001</f>
        <v>1.5608018522630032</v>
      </c>
      <c r="Q62" s="8">
        <f>VAR(Q37:Q60)/0.0001</f>
        <v>1.2726155215868697E-2</v>
      </c>
      <c r="S62" s="8" t="s">
        <v>50</v>
      </c>
      <c r="T62" s="8">
        <f>VAR(T37:T60)/0.0001</f>
        <v>231.33517067824272</v>
      </c>
      <c r="U62" s="8">
        <f>VAR(U37:U60)/0.0001</f>
        <v>154.2683506313044</v>
      </c>
      <c r="V62" s="8">
        <f>VAR(V37:V60)/0.0001</f>
        <v>208.10022819505437</v>
      </c>
      <c r="W62" s="8">
        <f>VAR(W37:W60)/0.0001</f>
        <v>113.45914381519928</v>
      </c>
    </row>
    <row r="64" spans="1:23" x14ac:dyDescent="0.25">
      <c r="A64" s="8" t="s">
        <v>29</v>
      </c>
      <c r="B64" s="8">
        <f>(100*B62)/C62</f>
        <v>142.89125861382496</v>
      </c>
      <c r="C64" s="8">
        <v>100</v>
      </c>
      <c r="D64" s="8">
        <f>(100*D62)/E62</f>
        <v>168.15663567378439</v>
      </c>
      <c r="E64" s="8">
        <v>100</v>
      </c>
      <c r="G64" s="8" t="s">
        <v>29</v>
      </c>
      <c r="H64" s="8">
        <f>(100*H62)/I62</f>
        <v>203.10924916701896</v>
      </c>
      <c r="I64" s="8">
        <v>100</v>
      </c>
      <c r="J64" s="8">
        <f>(100*J62)/K62</f>
        <v>773.77896034172431</v>
      </c>
      <c r="K64" s="8">
        <v>100</v>
      </c>
      <c r="M64" s="8" t="s">
        <v>29</v>
      </c>
      <c r="N64" s="8">
        <f>(100*N62)/O62</f>
        <v>10063.226984615716</v>
      </c>
      <c r="O64" s="8">
        <v>100</v>
      </c>
      <c r="P64" s="8">
        <f>(100*P62)/Q62</f>
        <v>12264.520004571244</v>
      </c>
      <c r="Q64" s="8">
        <v>100</v>
      </c>
      <c r="S64" s="8" t="s">
        <v>29</v>
      </c>
      <c r="T64" s="8">
        <f>(100*T62)/U62</f>
        <v>149.95633889359792</v>
      </c>
      <c r="U64" s="8">
        <v>100</v>
      </c>
      <c r="V64" s="8">
        <f>(100*V62)/W62</f>
        <v>183.41424163574266</v>
      </c>
      <c r="W64" s="8">
        <v>100</v>
      </c>
    </row>
    <row r="68" spans="8:17" ht="47.45" customHeight="1" x14ac:dyDescent="0.25">
      <c r="H68" s="23" t="s">
        <v>56</v>
      </c>
      <c r="I68" s="23"/>
      <c r="J68" s="23"/>
      <c r="K68" s="23"/>
      <c r="N68" s="23" t="s">
        <v>57</v>
      </c>
      <c r="O68" s="23"/>
      <c r="P68" s="23"/>
      <c r="Q68" s="23"/>
    </row>
    <row r="70" spans="8:17" x14ac:dyDescent="0.25">
      <c r="H70" s="19" t="s">
        <v>54</v>
      </c>
      <c r="I70" s="19" t="s">
        <v>53</v>
      </c>
      <c r="N70" s="19" t="s">
        <v>54</v>
      </c>
      <c r="O70" s="19" t="s">
        <v>55</v>
      </c>
    </row>
    <row r="71" spans="8:17" x14ac:dyDescent="0.25">
      <c r="H71" s="10">
        <v>3.0487804878048808E-3</v>
      </c>
      <c r="I71" s="10">
        <v>1.6719081100000005E-2</v>
      </c>
      <c r="N71" s="10">
        <v>3.0487804878048808E-3</v>
      </c>
      <c r="O71" s="10">
        <v>6.940981166399979</v>
      </c>
    </row>
    <row r="72" spans="8:17" x14ac:dyDescent="0.25">
      <c r="H72" s="10">
        <v>3.5943517329910745E-3</v>
      </c>
      <c r="I72" s="10">
        <v>2.2231737150000014E-2</v>
      </c>
      <c r="N72" s="10">
        <v>3.5943517329910745E-3</v>
      </c>
      <c r="O72" s="10">
        <v>28.059788508700024</v>
      </c>
    </row>
    <row r="73" spans="8:17" x14ac:dyDescent="0.25">
      <c r="H73" s="10">
        <v>6.2176165803108866E-3</v>
      </c>
      <c r="I73" s="10">
        <v>1.835688000000002E-3</v>
      </c>
      <c r="N73" s="10">
        <v>6.2176165803108866E-3</v>
      </c>
      <c r="O73" s="10">
        <v>52.730508259500027</v>
      </c>
    </row>
    <row r="74" spans="8:17" x14ac:dyDescent="0.25">
      <c r="H74" s="10">
        <v>8.02005012531329E-3</v>
      </c>
      <c r="I74" s="10">
        <v>0</v>
      </c>
      <c r="N74" s="10">
        <v>8.02005012531329E-3</v>
      </c>
      <c r="O74" s="10">
        <v>0</v>
      </c>
    </row>
    <row r="75" spans="8:17" x14ac:dyDescent="0.25">
      <c r="H75" s="10">
        <v>1.2276214833759602E-2</v>
      </c>
      <c r="I75" s="10">
        <v>3.9657473299999996E-2</v>
      </c>
      <c r="N75" s="10">
        <v>1.2276214833759602E-2</v>
      </c>
      <c r="O75" s="10">
        <v>63.33150412880002</v>
      </c>
    </row>
    <row r="76" spans="8:17" x14ac:dyDescent="0.25">
      <c r="H76" s="10">
        <v>7.4645434187609475E-3</v>
      </c>
      <c r="I76" s="10">
        <v>1.6386771200000011E-2</v>
      </c>
      <c r="N76" s="10">
        <v>7.4645434187609475E-3</v>
      </c>
      <c r="O76" s="10">
        <v>22.799287064850034</v>
      </c>
    </row>
    <row r="77" spans="8:17" x14ac:dyDescent="0.25">
      <c r="H77" s="10">
        <v>1.531784528976202E-3</v>
      </c>
      <c r="I77" s="10">
        <v>7.3420809699999978E-2</v>
      </c>
      <c r="N77" s="10">
        <v>1.531784528976202E-3</v>
      </c>
      <c r="O77" s="10">
        <v>23.709264304500039</v>
      </c>
    </row>
    <row r="78" spans="8:17" x14ac:dyDescent="0.25">
      <c r="H78" s="10">
        <v>1.6443504815597698E-2</v>
      </c>
      <c r="I78" s="10">
        <v>9.8701587199999996E-2</v>
      </c>
      <c r="N78" s="10">
        <v>1.6443504815597698E-2</v>
      </c>
      <c r="O78" s="10">
        <v>100.18600602324997</v>
      </c>
    </row>
    <row r="79" spans="8:17" x14ac:dyDescent="0.25">
      <c r="H79" s="10">
        <v>9.1836734693877629E-3</v>
      </c>
      <c r="I79" s="10">
        <v>1.0403454899999998E-2</v>
      </c>
      <c r="N79" s="10">
        <v>9.1836734693877629E-3</v>
      </c>
      <c r="O79" s="10">
        <v>5.8684749293500147</v>
      </c>
    </row>
    <row r="80" spans="8:17" x14ac:dyDescent="0.25">
      <c r="H80" s="10">
        <v>6.5146579804558659E-3</v>
      </c>
      <c r="I80" s="10">
        <v>2.2335284700000013E-2</v>
      </c>
      <c r="N80" s="10">
        <v>6.5146579804558659E-3</v>
      </c>
      <c r="O80" s="10">
        <v>12.700033211200036</v>
      </c>
    </row>
    <row r="81" spans="8:15" x14ac:dyDescent="0.25">
      <c r="H81" s="10">
        <v>7.2656817631388355E-3</v>
      </c>
      <c r="I81" s="10">
        <v>9.070232399999989E-3</v>
      </c>
      <c r="N81" s="10">
        <v>7.2656817631388355E-3</v>
      </c>
      <c r="O81" s="10">
        <v>7.5591821073999768</v>
      </c>
    </row>
    <row r="82" spans="8:15" x14ac:dyDescent="0.25">
      <c r="H82" s="10">
        <v>1.0002632271650502E-2</v>
      </c>
      <c r="I82" s="10">
        <v>8.2695148500000204E-3</v>
      </c>
      <c r="N82" s="10">
        <v>1.0002632271650502E-2</v>
      </c>
      <c r="O82" s="10">
        <v>4.2579309644999626</v>
      </c>
    </row>
    <row r="83" spans="8:15" x14ac:dyDescent="0.25">
      <c r="H83" s="10">
        <v>1.8160651920838045E-2</v>
      </c>
      <c r="I83" s="10">
        <v>1.0466652116000001</v>
      </c>
      <c r="N83" s="10">
        <v>1.8160651920838045E-2</v>
      </c>
      <c r="O83" s="10">
        <v>85.157111511300002</v>
      </c>
    </row>
    <row r="84" spans="8:15" x14ac:dyDescent="0.25">
      <c r="H84" s="10">
        <v>5.5318078953984903E-3</v>
      </c>
      <c r="I84" s="10">
        <v>3.7835375499999935E-3</v>
      </c>
      <c r="N84" s="10">
        <v>5.5318078953984903E-3</v>
      </c>
      <c r="O84" s="10">
        <v>8.1262205487499841</v>
      </c>
    </row>
    <row r="85" spans="8:15" x14ac:dyDescent="0.25">
      <c r="H85" s="10">
        <v>1.5319990116135475E-2</v>
      </c>
      <c r="I85" s="10">
        <v>0.23295046985000001</v>
      </c>
      <c r="N85" s="10">
        <v>1.5319990116135475E-2</v>
      </c>
      <c r="O85" s="10">
        <v>57.306925456550005</v>
      </c>
    </row>
    <row r="86" spans="8:15" x14ac:dyDescent="0.25">
      <c r="H86" s="10">
        <v>1.6623376623376637E-2</v>
      </c>
      <c r="I86" s="10">
        <v>2.9066103749999989E-2</v>
      </c>
      <c r="N86" s="10">
        <v>1.6623376623376637E-2</v>
      </c>
      <c r="O86" s="10">
        <v>25.750631776200009</v>
      </c>
    </row>
    <row r="87" spans="8:15" x14ac:dyDescent="0.25">
      <c r="H87" s="10">
        <v>1.2738853503184617E-2</v>
      </c>
      <c r="I87" s="10">
        <v>1.276972580000002E-2</v>
      </c>
      <c r="N87" s="10">
        <v>1.2738853503184617E-2</v>
      </c>
      <c r="O87" s="10">
        <v>3.3793094270999973</v>
      </c>
    </row>
    <row r="88" spans="8:15" x14ac:dyDescent="0.25">
      <c r="H88" s="10">
        <v>1.2928891098955755E-2</v>
      </c>
      <c r="I88" s="10">
        <v>2.12056770000002E-3</v>
      </c>
      <c r="N88" s="10">
        <v>1.2928891098955755E-2</v>
      </c>
      <c r="O88" s="10">
        <v>7.6027604546999896</v>
      </c>
    </row>
    <row r="89" spans="8:15" x14ac:dyDescent="0.25">
      <c r="H89" s="10">
        <v>7.5131480090157281E-3</v>
      </c>
      <c r="I89" s="10">
        <v>9.2159473499999756E-3</v>
      </c>
      <c r="N89" s="10">
        <v>7.5131480090157281E-3</v>
      </c>
      <c r="O89" s="10">
        <v>10.352747327900005</v>
      </c>
    </row>
    <row r="90" spans="8:15" x14ac:dyDescent="0.25">
      <c r="H90" s="10">
        <v>1.1754827875734624E-2</v>
      </c>
      <c r="I90" s="10">
        <v>0.16138631840000001</v>
      </c>
      <c r="N90" s="10">
        <v>1.1754827875734624E-2</v>
      </c>
      <c r="O90" s="10">
        <v>4.9871014090500125</v>
      </c>
    </row>
    <row r="91" spans="8:15" x14ac:dyDescent="0.25">
      <c r="H91" s="10">
        <v>1.5235093249277602E-2</v>
      </c>
      <c r="I91" s="10">
        <v>3.7516317000000077E-3</v>
      </c>
      <c r="N91" s="10">
        <v>1.5235093249277602E-2</v>
      </c>
      <c r="O91" s="10">
        <v>23.463902119050005</v>
      </c>
    </row>
    <row r="92" spans="8:15" x14ac:dyDescent="0.25">
      <c r="H92" s="10">
        <v>1.3513513513513525E-2</v>
      </c>
      <c r="I92" s="10">
        <v>5.9176038000000042E-3</v>
      </c>
      <c r="N92" s="10">
        <v>1.3513513513513525E-2</v>
      </c>
      <c r="O92" s="10">
        <v>0.53546364129999802</v>
      </c>
    </row>
    <row r="93" spans="8:15" x14ac:dyDescent="0.25">
      <c r="H93" s="10">
        <v>1.361916771752833E-2</v>
      </c>
      <c r="I93" s="10">
        <v>1.5080026800000007E-2</v>
      </c>
      <c r="N93" s="10">
        <v>1.361916771752833E-2</v>
      </c>
      <c r="O93" s="10">
        <v>3.3661138672999869</v>
      </c>
    </row>
    <row r="94" spans="8:15" x14ac:dyDescent="0.25">
      <c r="H94" s="10">
        <v>1.352447930754661E-2</v>
      </c>
      <c r="I94" s="10">
        <v>3.7068685749999997E-2</v>
      </c>
      <c r="N94" s="10">
        <v>1.352447930754661E-2</v>
      </c>
      <c r="O94" s="10">
        <v>114.27287255260001</v>
      </c>
    </row>
    <row r="95" spans="8:15" x14ac:dyDescent="0.25">
      <c r="H95" s="10">
        <v>3.5078927587071495E-3</v>
      </c>
      <c r="I95" s="10">
        <v>1.0157806850000006E-2</v>
      </c>
      <c r="N95" s="10">
        <v>3.5078927587071495E-3</v>
      </c>
      <c r="O95" s="10">
        <v>10.354012802099987</v>
      </c>
    </row>
    <row r="96" spans="8:15" x14ac:dyDescent="0.25">
      <c r="H96" s="10">
        <v>2.4360535931792142E-3</v>
      </c>
      <c r="I96" s="10">
        <v>2.755640400000009E-3</v>
      </c>
      <c r="N96" s="10">
        <v>2.4360535931792142E-3</v>
      </c>
      <c r="O96" s="10">
        <v>3.3943179434999706</v>
      </c>
    </row>
    <row r="97" spans="8:15" x14ac:dyDescent="0.25">
      <c r="H97" s="10">
        <v>3.9564787339268093E-3</v>
      </c>
      <c r="I97" s="10">
        <v>1.7478806350000015E-2</v>
      </c>
      <c r="N97" s="10">
        <v>3.9564787339268093E-3</v>
      </c>
      <c r="O97" s="10">
        <v>30.670022768650028</v>
      </c>
    </row>
    <row r="98" spans="8:15" x14ac:dyDescent="0.25">
      <c r="H98" s="10">
        <v>2.0565552699228808E-3</v>
      </c>
      <c r="I98" s="10">
        <v>8.7164275799999968E-2</v>
      </c>
      <c r="N98" s="10">
        <v>2.0565552699228808E-3</v>
      </c>
      <c r="O98" s="10">
        <v>23.928726933800021</v>
      </c>
    </row>
    <row r="99" spans="8:15" x14ac:dyDescent="0.25">
      <c r="H99" s="10">
        <v>2.3391812865498655E-3</v>
      </c>
      <c r="I99" s="10">
        <v>3.4976923800000004E-2</v>
      </c>
      <c r="N99" s="10">
        <v>2.3391812865498655E-3</v>
      </c>
      <c r="O99" s="10">
        <v>1.6481280142999708</v>
      </c>
    </row>
    <row r="100" spans="8:15" x14ac:dyDescent="0.25">
      <c r="H100" s="10">
        <v>2.8694404591103695E-3</v>
      </c>
      <c r="I100" s="10">
        <v>2.2164918849999993E-2</v>
      </c>
      <c r="N100" s="10">
        <v>2.8694404591103695E-3</v>
      </c>
      <c r="O100" s="10">
        <v>20.631331901599992</v>
      </c>
    </row>
    <row r="101" spans="8:15" x14ac:dyDescent="0.25">
      <c r="H101" s="10">
        <v>2.5043826696719835E-3</v>
      </c>
      <c r="I101" s="10">
        <v>3.1077523349999997E-2</v>
      </c>
      <c r="N101" s="10">
        <v>2.5043826696719835E-3</v>
      </c>
      <c r="O101" s="10">
        <v>14.862907439899971</v>
      </c>
    </row>
    <row r="102" spans="8:15" x14ac:dyDescent="0.25">
      <c r="H102" s="10">
        <v>1.0266940451745389E-3</v>
      </c>
      <c r="I102" s="10">
        <v>0.14842022890000001</v>
      </c>
      <c r="N102" s="10">
        <v>1.0266940451745389E-3</v>
      </c>
      <c r="O102" s="10">
        <v>9.7313475028000198</v>
      </c>
    </row>
    <row r="103" spans="8:15" x14ac:dyDescent="0.25">
      <c r="H103" s="10">
        <v>6.1676478833753287E-3</v>
      </c>
      <c r="I103" s="10">
        <v>3.920827369999999E-2</v>
      </c>
      <c r="N103" s="10">
        <v>6.1676478833753287E-3</v>
      </c>
      <c r="O103" s="10">
        <v>33.07678519975002</v>
      </c>
    </row>
    <row r="104" spans="8:15" x14ac:dyDescent="0.25">
      <c r="H104" s="10">
        <v>5.2029136316337193E-3</v>
      </c>
      <c r="I104" s="10">
        <v>2.3429174999999858E-3</v>
      </c>
      <c r="N104" s="10">
        <v>5.2029136316337193E-3</v>
      </c>
      <c r="O104" s="10">
        <v>3.8277258682000479</v>
      </c>
    </row>
    <row r="105" spans="8:15" x14ac:dyDescent="0.25">
      <c r="H105" s="10">
        <v>4.8804294777939419E-3</v>
      </c>
      <c r="I105" s="10">
        <v>6.2775076799999996E-2</v>
      </c>
      <c r="N105" s="10">
        <v>4.8804294777939419E-3</v>
      </c>
      <c r="O105" s="10">
        <v>40.146309681700018</v>
      </c>
    </row>
    <row r="106" spans="8:15" x14ac:dyDescent="0.25">
      <c r="H106" s="10">
        <v>5.449591280653956E-3</v>
      </c>
      <c r="I106" s="10">
        <v>1.1162871500000032E-2</v>
      </c>
      <c r="N106" s="10">
        <v>5.449591280653956E-3</v>
      </c>
      <c r="O106" s="10">
        <v>76.229564516499977</v>
      </c>
    </row>
    <row r="107" spans="8:15" x14ac:dyDescent="0.25">
      <c r="H107" s="10">
        <v>3.6546368204659692E-3</v>
      </c>
      <c r="I107" s="10">
        <v>7.1694266999999812E-3</v>
      </c>
      <c r="N107" s="10">
        <v>3.6546368204659692E-3</v>
      </c>
      <c r="O107" s="10">
        <v>6.9432103917000063</v>
      </c>
    </row>
    <row r="108" spans="8:15" x14ac:dyDescent="0.25">
      <c r="H108" s="10">
        <v>1.4261944378417466E-3</v>
      </c>
      <c r="I108" s="10">
        <v>2.1303672199999957E-2</v>
      </c>
      <c r="N108" s="10">
        <v>1.4261944378417466E-3</v>
      </c>
      <c r="O108" s="10">
        <v>1.5660668104000024</v>
      </c>
    </row>
    <row r="109" spans="8:15" x14ac:dyDescent="0.25">
      <c r="H109" s="10">
        <v>6.657156443176316E-3</v>
      </c>
      <c r="I109" s="10">
        <v>0.50558377939999999</v>
      </c>
      <c r="N109" s="10">
        <v>6.657156443176316E-3</v>
      </c>
      <c r="O109" s="10">
        <v>80.505937519899987</v>
      </c>
    </row>
    <row r="110" spans="8:15" x14ac:dyDescent="0.25">
      <c r="H110" s="10">
        <v>2.9895366218235099E-3</v>
      </c>
      <c r="I110" s="10">
        <v>6.501378600000024E-3</v>
      </c>
      <c r="N110" s="10">
        <v>2.9895366218235099E-3</v>
      </c>
      <c r="O110" s="10">
        <v>1.9010765296999921</v>
      </c>
    </row>
    <row r="111" spans="8:15" x14ac:dyDescent="0.25">
      <c r="H111" s="10">
        <v>2.8694404591103695E-3</v>
      </c>
      <c r="I111" s="10">
        <v>7.6656956299999968E-2</v>
      </c>
      <c r="N111" s="10">
        <v>2.8694404591103695E-3</v>
      </c>
      <c r="O111" s="10">
        <v>23.371116634549992</v>
      </c>
    </row>
    <row r="112" spans="8:15" x14ac:dyDescent="0.25">
      <c r="H112" s="10">
        <v>6.4635272391506161E-3</v>
      </c>
      <c r="I112" s="10">
        <v>0.15214691895000002</v>
      </c>
      <c r="N112" s="10">
        <v>6.4635272391506161E-3</v>
      </c>
      <c r="O112" s="10">
        <v>14.692616989800001</v>
      </c>
    </row>
    <row r="113" spans="8:15" x14ac:dyDescent="0.25">
      <c r="H113" s="10">
        <v>5.3973013493252755E-3</v>
      </c>
      <c r="I113" s="10">
        <v>7.5987004500000233E-3</v>
      </c>
      <c r="N113" s="10">
        <v>5.3973013493252755E-3</v>
      </c>
      <c r="O113" s="10">
        <v>13.215072477099966</v>
      </c>
    </row>
    <row r="114" spans="8:15" x14ac:dyDescent="0.25">
      <c r="H114" s="10">
        <v>2.0887728459530043E-3</v>
      </c>
      <c r="I114" s="10">
        <v>2.8347071249999994E-2</v>
      </c>
      <c r="N114" s="10">
        <v>2.0887728459530043E-3</v>
      </c>
      <c r="O114" s="10">
        <v>14.232955817400011</v>
      </c>
    </row>
    <row r="115" spans="8:15" x14ac:dyDescent="0.25">
      <c r="H115" s="10">
        <v>8.6491986771813304E-3</v>
      </c>
      <c r="I115" s="10">
        <v>2.5194048750000003E-2</v>
      </c>
      <c r="N115" s="10">
        <v>8.6491986771813304E-3</v>
      </c>
      <c r="O115" s="10">
        <v>8.4181660150500193</v>
      </c>
    </row>
    <row r="116" spans="8:15" x14ac:dyDescent="0.25">
      <c r="H116" s="10">
        <v>4.2149631190727121E-3</v>
      </c>
      <c r="I116" s="10">
        <v>1.8334698099999991E-2</v>
      </c>
      <c r="N116" s="10">
        <v>4.2149631190727121E-3</v>
      </c>
      <c r="O116" s="10">
        <v>12.281539748900002</v>
      </c>
    </row>
    <row r="117" spans="8:15" x14ac:dyDescent="0.25">
      <c r="H117" s="10">
        <v>6.6242038216561133E-3</v>
      </c>
      <c r="I117" s="10">
        <v>3.5889840750000013E-2</v>
      </c>
      <c r="N117" s="10">
        <v>6.6242038216561133E-3</v>
      </c>
      <c r="O117" s="10">
        <v>19.071607263700002</v>
      </c>
    </row>
    <row r="118" spans="8:15" x14ac:dyDescent="0.25">
      <c r="H118" s="10">
        <v>8.506379784838692E-3</v>
      </c>
      <c r="I118" s="10">
        <v>2.3454156650000002E-2</v>
      </c>
      <c r="N118" s="10">
        <v>8.506379784838692E-3</v>
      </c>
      <c r="O118" s="10">
        <v>50.794326911049978</v>
      </c>
    </row>
  </sheetData>
  <mergeCells count="22">
    <mergeCell ref="H68:K68"/>
    <mergeCell ref="N68:Q68"/>
    <mergeCell ref="B3:E3"/>
    <mergeCell ref="H3:K3"/>
    <mergeCell ref="N3:Q3"/>
    <mergeCell ref="B35:C35"/>
    <mergeCell ref="D35:E35"/>
    <mergeCell ref="H35:I35"/>
    <mergeCell ref="J35:K35"/>
    <mergeCell ref="N35:O35"/>
    <mergeCell ref="P35:Q35"/>
    <mergeCell ref="T35:U35"/>
    <mergeCell ref="V35:W35"/>
    <mergeCell ref="T3:W3"/>
    <mergeCell ref="B6:C6"/>
    <mergeCell ref="D6:E6"/>
    <mergeCell ref="H6:I6"/>
    <mergeCell ref="J6:K6"/>
    <mergeCell ref="N6:O6"/>
    <mergeCell ref="P6:Q6"/>
    <mergeCell ref="T6:U6"/>
    <mergeCell ref="V6:W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 Data</vt:lpstr>
      <vt:lpstr>Figure 2 Data</vt:lpstr>
      <vt:lpstr>Figure 3 Data</vt:lpstr>
      <vt:lpstr>Figure 4 Data</vt:lpstr>
    </vt:vector>
  </TitlesOfParts>
  <Company>Institut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rvijendr</dc:creator>
  <cp:lastModifiedBy>rvijendr</cp:lastModifiedBy>
  <cp:lastPrinted>2022-01-27T12:10:01Z</cp:lastPrinted>
  <dcterms:created xsi:type="dcterms:W3CDTF">2022-01-27T08:27:45Z</dcterms:created>
  <dcterms:modified xsi:type="dcterms:W3CDTF">2022-03-04T11:03:47Z</dcterms:modified>
</cp:coreProperties>
</file>