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ni.au.dk\Users\AU77930\Documents\TPOINT\Selbach\MS9 - HE&amp;ME-Filtration\Oikos-submission\IGNITE\"/>
    </mc:Choice>
  </mc:AlternateContent>
  <bookViews>
    <workbookView xWindow="0" yWindow="0" windowWidth="5970" windowHeight="1605"/>
  </bookViews>
  <sheets>
    <sheet name="Cover Sheet" sheetId="2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" i="1" l="1"/>
  <c r="N60" i="1"/>
  <c r="N59" i="1"/>
  <c r="N58" i="1"/>
  <c r="N57" i="1"/>
  <c r="N56" i="1"/>
  <c r="N55" i="1"/>
  <c r="N54" i="1"/>
  <c r="N53" i="1"/>
  <c r="N52" i="1"/>
  <c r="N41" i="1"/>
  <c r="N40" i="1"/>
  <c r="N39" i="1"/>
  <c r="N38" i="1"/>
  <c r="N37" i="1"/>
  <c r="N36" i="1"/>
  <c r="N35" i="1"/>
  <c r="N34" i="1"/>
  <c r="N33" i="1"/>
  <c r="N32" i="1"/>
  <c r="N21" i="1"/>
  <c r="N20" i="1"/>
  <c r="N19" i="1"/>
  <c r="N18" i="1"/>
  <c r="N17" i="1"/>
  <c r="N16" i="1"/>
  <c r="N15" i="1"/>
  <c r="N14" i="1"/>
  <c r="N13" i="1"/>
  <c r="N12" i="1"/>
  <c r="I61" i="1"/>
  <c r="I60" i="1"/>
  <c r="I59" i="1"/>
  <c r="I58" i="1"/>
  <c r="I57" i="1"/>
  <c r="I51" i="1"/>
  <c r="I50" i="1"/>
  <c r="I49" i="1"/>
  <c r="I48" i="1"/>
  <c r="I47" i="1"/>
  <c r="I41" i="1"/>
  <c r="I40" i="1"/>
  <c r="I39" i="1"/>
  <c r="I38" i="1"/>
  <c r="I37" i="1"/>
  <c r="I31" i="1"/>
  <c r="I30" i="1"/>
  <c r="I29" i="1"/>
  <c r="I28" i="1"/>
  <c r="I27" i="1"/>
  <c r="I21" i="1"/>
  <c r="I20" i="1"/>
  <c r="I19" i="1"/>
  <c r="I18" i="1"/>
  <c r="I17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<sst xmlns="http://schemas.openxmlformats.org/spreadsheetml/2006/main" count="353" uniqueCount="45">
  <si>
    <t>Treatment</t>
  </si>
  <si>
    <t>Day</t>
  </si>
  <si>
    <t>TotHE</t>
  </si>
  <si>
    <t>FootHE</t>
  </si>
  <si>
    <t>MantleHE</t>
  </si>
  <si>
    <t>GillsHE</t>
  </si>
  <si>
    <t>OtherHE</t>
  </si>
  <si>
    <t>FootMP</t>
  </si>
  <si>
    <t>MantleMP</t>
  </si>
  <si>
    <t>GillsMP</t>
  </si>
  <si>
    <t>OtherMP</t>
  </si>
  <si>
    <t>TotMP</t>
  </si>
  <si>
    <t>Clearance</t>
  </si>
  <si>
    <t>Treatment: 1=control, 2=parasites, 3=microplastic, 4=parasites+microplastic</t>
  </si>
  <si>
    <t>Day: 1=exp. day one, 2=exp. day two, 3=exp. day three</t>
  </si>
  <si>
    <t>Unit#</t>
  </si>
  <si>
    <t>MantleHE: # parasites in mantle tissue</t>
  </si>
  <si>
    <t>GillHE: # parasites in gills and palps</t>
  </si>
  <si>
    <t>OtherHE: # parasites in remaining tissue</t>
  </si>
  <si>
    <t>TotHE: total number of parasites in host</t>
  </si>
  <si>
    <t>FootMP: # plastic particles on foot tissue</t>
  </si>
  <si>
    <t>FootHE: # parasites in foot tissue</t>
  </si>
  <si>
    <t>MantleMP: # plastic particles on mantle tissue</t>
  </si>
  <si>
    <t>GillMP: # plastic particles in gills and palps</t>
  </si>
  <si>
    <t>OtherMP: # plastic particles in remaining tissue</t>
  </si>
  <si>
    <t>TotMP: total number of plastic particles in host</t>
  </si>
  <si>
    <t>Chlorophyll: post-experimental chlorophyll-a concentration (ug/L)</t>
  </si>
  <si>
    <t>Clearance: clearance rate = V/t*ln(C0/Ct) (L/hour) (see Material &amp; methods)</t>
  </si>
  <si>
    <t>MEmm</t>
  </si>
  <si>
    <t>MEmm: mussel length (mm)</t>
  </si>
  <si>
    <t>Chlorophyll</t>
  </si>
  <si>
    <t xml:space="preserve">Type: </t>
  </si>
  <si>
    <t>Raw data</t>
  </si>
  <si>
    <t>Publication title:</t>
  </si>
  <si>
    <t>Authors:</t>
  </si>
  <si>
    <t>Journal:</t>
  </si>
  <si>
    <t>Year:</t>
  </si>
  <si>
    <t>Fear of parasitism affects the functional role of ecosystem engineers</t>
  </si>
  <si>
    <t>OIKOS</t>
  </si>
  <si>
    <t>Kim N. Mouritsen, Nina P. Dalsgaard, Sarah B. Flensburg, Josefine C. Madsen and Christian Selbach</t>
  </si>
  <si>
    <t>n/a</t>
  </si>
  <si>
    <t>null</t>
  </si>
  <si>
    <t>Usage notes:</t>
  </si>
  <si>
    <t>n/a: no experimental addition of parasites and/or microplastic</t>
  </si>
  <si>
    <t>null: data 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</si>
</sst>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3" borderId="0" xfId="2" applyFont="1"/>
    <xf numFmtId="0" fontId="4" fillId="2" borderId="0" xfId="1" applyFont="1"/>
    <xf numFmtId="165" fontId="4" fillId="2" borderId="0" xfId="1" applyNumberFormat="1" applyFont="1"/>
    <xf numFmtId="164" fontId="4" fillId="2" borderId="0" xfId="1" applyNumberFormat="1" applyFont="1"/>
    <xf numFmtId="0" fontId="4" fillId="4" borderId="0" xfId="2" applyFont="1" applyFill="1"/>
    <xf numFmtId="0" fontId="0" fillId="4" borderId="0" xfId="0" applyFill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D9" sqref="D9"/>
    </sheetView>
  </sheetViews>
  <sheetFormatPr defaultColWidth="11.5703125" defaultRowHeight="15" x14ac:dyDescent="0.25"/>
  <cols>
    <col min="1" max="1" width="17" customWidth="1"/>
  </cols>
  <sheetData>
    <row r="1" spans="1:2" x14ac:dyDescent="0.25">
      <c r="A1" s="3" t="s">
        <v>31</v>
      </c>
      <c r="B1" t="s">
        <v>32</v>
      </c>
    </row>
    <row r="2" spans="1:2" x14ac:dyDescent="0.25">
      <c r="A2" s="3" t="s">
        <v>33</v>
      </c>
      <c r="B2" t="s">
        <v>37</v>
      </c>
    </row>
    <row r="3" spans="1:2" x14ac:dyDescent="0.25">
      <c r="A3" s="3" t="s">
        <v>34</v>
      </c>
      <c r="B3" t="s">
        <v>39</v>
      </c>
    </row>
    <row r="4" spans="1:2" x14ac:dyDescent="0.25">
      <c r="A4" s="3" t="s">
        <v>35</v>
      </c>
      <c r="B4" t="s">
        <v>38</v>
      </c>
    </row>
    <row r="5" spans="1:2" x14ac:dyDescent="0.25">
      <c r="A5" s="3" t="s">
        <v>36</v>
      </c>
      <c r="B5" s="4">
        <v>2022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W23" sqref="W23"/>
    </sheetView>
  </sheetViews>
  <sheetFormatPr defaultColWidth="8.85546875" defaultRowHeight="15" x14ac:dyDescent="0.25"/>
  <cols>
    <col min="1" max="1" width="10.42578125" bestFit="1" customWidth="1"/>
    <col min="2" max="2" width="4.28515625" bestFit="1" customWidth="1"/>
    <col min="3" max="3" width="5.7109375" bestFit="1" customWidth="1"/>
    <col min="4" max="4" width="7.140625" style="2" bestFit="1" customWidth="1"/>
    <col min="5" max="5" width="7.28515625" bestFit="1" customWidth="1"/>
    <col min="6" max="6" width="9.5703125" bestFit="1" customWidth="1"/>
    <col min="7" max="7" width="7.140625" bestFit="1" customWidth="1"/>
    <col min="8" max="8" width="8.42578125" bestFit="1" customWidth="1"/>
    <col min="9" max="9" width="6.140625" bestFit="1" customWidth="1"/>
    <col min="10" max="10" width="7.85546875" bestFit="1" customWidth="1"/>
    <col min="11" max="11" width="10.140625" bestFit="1" customWidth="1"/>
    <col min="12" max="12" width="7.7109375" bestFit="1" customWidth="1"/>
    <col min="13" max="13" width="9" bestFit="1" customWidth="1"/>
    <col min="14" max="14" width="6.7109375" bestFit="1" customWidth="1"/>
    <col min="15" max="15" width="11.28515625" style="1" bestFit="1" customWidth="1"/>
    <col min="16" max="16" width="9.7109375" style="1" bestFit="1" customWidth="1"/>
  </cols>
  <sheetData>
    <row r="1" spans="1:25" x14ac:dyDescent="0.25">
      <c r="A1" s="6" t="s">
        <v>0</v>
      </c>
      <c r="B1" s="6" t="s">
        <v>1</v>
      </c>
      <c r="C1" s="6" t="s">
        <v>15</v>
      </c>
      <c r="D1" s="7" t="s">
        <v>28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8" t="s">
        <v>30</v>
      </c>
      <c r="P1" s="8" t="s">
        <v>12</v>
      </c>
      <c r="R1" t="s">
        <v>42</v>
      </c>
    </row>
    <row r="2" spans="1:25" x14ac:dyDescent="0.25">
      <c r="A2">
        <v>1</v>
      </c>
      <c r="B2">
        <v>1</v>
      </c>
      <c r="C2">
        <v>1</v>
      </c>
      <c r="D2" s="2">
        <v>32.1</v>
      </c>
      <c r="E2" t="s">
        <v>40</v>
      </c>
      <c r="F2" t="s">
        <v>40</v>
      </c>
      <c r="G2" t="s">
        <v>40</v>
      </c>
      <c r="H2" t="s">
        <v>40</v>
      </c>
      <c r="I2" t="s">
        <v>40</v>
      </c>
      <c r="J2" t="s">
        <v>40</v>
      </c>
      <c r="K2" t="s">
        <v>40</v>
      </c>
      <c r="L2" t="s">
        <v>40</v>
      </c>
      <c r="M2" t="s">
        <v>40</v>
      </c>
      <c r="N2" t="s">
        <v>40</v>
      </c>
      <c r="O2" s="1">
        <v>33.213429256594729</v>
      </c>
      <c r="P2" s="1">
        <v>0.41020000000000001</v>
      </c>
      <c r="R2" s="5" t="s">
        <v>13</v>
      </c>
      <c r="S2" s="5"/>
      <c r="T2" s="5"/>
      <c r="U2" s="5"/>
      <c r="V2" s="5"/>
      <c r="W2" s="5"/>
      <c r="X2" s="5"/>
      <c r="Y2" s="5"/>
    </row>
    <row r="3" spans="1:25" x14ac:dyDescent="0.25">
      <c r="A3">
        <v>1</v>
      </c>
      <c r="B3">
        <v>1</v>
      </c>
      <c r="C3">
        <v>2</v>
      </c>
      <c r="D3" s="2">
        <v>35.200000000000003</v>
      </c>
      <c r="E3" t="s">
        <v>40</v>
      </c>
      <c r="F3" t="s">
        <v>40</v>
      </c>
      <c r="G3" t="s">
        <v>40</v>
      </c>
      <c r="H3" t="s">
        <v>40</v>
      </c>
      <c r="I3" t="s">
        <v>40</v>
      </c>
      <c r="J3" t="s">
        <v>40</v>
      </c>
      <c r="K3" t="s">
        <v>40</v>
      </c>
      <c r="L3" t="s">
        <v>40</v>
      </c>
      <c r="M3" t="s">
        <v>40</v>
      </c>
      <c r="N3" t="s">
        <v>40</v>
      </c>
      <c r="O3" s="1">
        <v>21.822541966426858</v>
      </c>
      <c r="P3" s="1">
        <v>0.72519999999999996</v>
      </c>
      <c r="R3" s="5" t="s">
        <v>14</v>
      </c>
      <c r="S3" s="5"/>
      <c r="T3" s="5"/>
      <c r="U3" s="5"/>
      <c r="V3" s="5"/>
      <c r="W3" s="5"/>
      <c r="X3" s="5"/>
      <c r="Y3" s="5"/>
    </row>
    <row r="4" spans="1:25" x14ac:dyDescent="0.25">
      <c r="A4">
        <v>1</v>
      </c>
      <c r="B4">
        <v>1</v>
      </c>
      <c r="C4">
        <v>3</v>
      </c>
      <c r="D4" s="2">
        <v>35.200000000000003</v>
      </c>
      <c r="E4" t="s">
        <v>40</v>
      </c>
      <c r="F4" t="s">
        <v>40</v>
      </c>
      <c r="G4" t="s">
        <v>40</v>
      </c>
      <c r="H4" t="s">
        <v>40</v>
      </c>
      <c r="I4" t="s">
        <v>40</v>
      </c>
      <c r="J4" t="s">
        <v>40</v>
      </c>
      <c r="K4" t="s">
        <v>40</v>
      </c>
      <c r="L4" t="s">
        <v>40</v>
      </c>
      <c r="M4" t="s">
        <v>40</v>
      </c>
      <c r="N4" t="s">
        <v>40</v>
      </c>
      <c r="O4" s="1">
        <v>35.851318944844124</v>
      </c>
      <c r="P4" s="1">
        <v>0.35289999999999999</v>
      </c>
      <c r="R4" s="5" t="s">
        <v>29</v>
      </c>
      <c r="S4" s="5"/>
      <c r="T4" s="5"/>
      <c r="U4" s="5"/>
      <c r="V4" s="5"/>
      <c r="W4" s="5"/>
      <c r="X4" s="5"/>
      <c r="Y4" s="5"/>
    </row>
    <row r="5" spans="1:25" x14ac:dyDescent="0.25">
      <c r="A5">
        <v>1</v>
      </c>
      <c r="B5">
        <v>1</v>
      </c>
      <c r="C5">
        <v>4</v>
      </c>
      <c r="D5" s="2">
        <v>35.4</v>
      </c>
      <c r="E5" t="s">
        <v>40</v>
      </c>
      <c r="F5" t="s">
        <v>40</v>
      </c>
      <c r="G5" t="s">
        <v>40</v>
      </c>
      <c r="H5" t="s">
        <v>40</v>
      </c>
      <c r="I5" t="s">
        <v>40</v>
      </c>
      <c r="J5" t="s">
        <v>40</v>
      </c>
      <c r="K5" t="s">
        <v>40</v>
      </c>
      <c r="L5" t="s">
        <v>40</v>
      </c>
      <c r="M5" t="s">
        <v>40</v>
      </c>
      <c r="N5" t="s">
        <v>40</v>
      </c>
      <c r="O5" s="1">
        <v>30.81534772182254</v>
      </c>
      <c r="P5" s="1">
        <v>0.46639999999999998</v>
      </c>
      <c r="R5" s="5" t="s">
        <v>21</v>
      </c>
      <c r="S5" s="5"/>
      <c r="T5" s="5"/>
      <c r="U5" s="5"/>
      <c r="V5" s="5"/>
      <c r="W5" s="5"/>
      <c r="X5" s="5"/>
      <c r="Y5" s="5"/>
    </row>
    <row r="6" spans="1:25" x14ac:dyDescent="0.25">
      <c r="A6">
        <v>1</v>
      </c>
      <c r="B6">
        <v>1</v>
      </c>
      <c r="C6">
        <v>5</v>
      </c>
      <c r="D6" s="2">
        <v>35.200000000000003</v>
      </c>
      <c r="E6" t="s">
        <v>40</v>
      </c>
      <c r="F6" t="s">
        <v>40</v>
      </c>
      <c r="G6" t="s">
        <v>40</v>
      </c>
      <c r="H6" t="s">
        <v>40</v>
      </c>
      <c r="I6" t="s">
        <v>40</v>
      </c>
      <c r="J6" t="s">
        <v>40</v>
      </c>
      <c r="K6" t="s">
        <v>40</v>
      </c>
      <c r="L6" t="s">
        <v>40</v>
      </c>
      <c r="M6" t="s">
        <v>40</v>
      </c>
      <c r="N6" t="s">
        <v>40</v>
      </c>
      <c r="O6" s="1">
        <v>22.541966426858512</v>
      </c>
      <c r="P6" s="1">
        <v>0.70089999999999997</v>
      </c>
      <c r="R6" s="5" t="s">
        <v>16</v>
      </c>
      <c r="S6" s="5"/>
      <c r="T6" s="5"/>
      <c r="U6" s="5"/>
      <c r="V6" s="5"/>
      <c r="W6" s="5"/>
      <c r="X6" s="5"/>
      <c r="Y6" s="5"/>
    </row>
    <row r="7" spans="1:25" x14ac:dyDescent="0.25">
      <c r="A7">
        <v>2</v>
      </c>
      <c r="B7">
        <v>1</v>
      </c>
      <c r="C7">
        <v>6</v>
      </c>
      <c r="D7" s="2">
        <v>32.1</v>
      </c>
      <c r="E7">
        <v>6</v>
      </c>
      <c r="F7">
        <v>7</v>
      </c>
      <c r="G7">
        <v>4</v>
      </c>
      <c r="H7">
        <v>0</v>
      </c>
      <c r="I7">
        <f t="shared" ref="I3:I61" si="0">+E7+F7+G7+H7</f>
        <v>17</v>
      </c>
      <c r="J7" t="s">
        <v>40</v>
      </c>
      <c r="K7" t="s">
        <v>40</v>
      </c>
      <c r="L7" t="s">
        <v>40</v>
      </c>
      <c r="M7" t="s">
        <v>40</v>
      </c>
      <c r="N7" t="s">
        <v>40</v>
      </c>
      <c r="O7" s="1">
        <v>46.882494004796158</v>
      </c>
      <c r="P7" s="1">
        <v>0.1517</v>
      </c>
      <c r="R7" s="5" t="s">
        <v>17</v>
      </c>
      <c r="S7" s="5"/>
      <c r="T7" s="5"/>
      <c r="U7" s="5"/>
      <c r="V7" s="5"/>
      <c r="W7" s="5"/>
      <c r="X7" s="5"/>
      <c r="Y7" s="5"/>
    </row>
    <row r="8" spans="1:25" x14ac:dyDescent="0.25">
      <c r="A8">
        <v>2</v>
      </c>
      <c r="B8">
        <v>1</v>
      </c>
      <c r="C8">
        <v>7</v>
      </c>
      <c r="D8" s="2">
        <v>33.299999999999997</v>
      </c>
      <c r="E8">
        <v>17</v>
      </c>
      <c r="F8">
        <v>4</v>
      </c>
      <c r="G8">
        <v>3</v>
      </c>
      <c r="H8">
        <v>0</v>
      </c>
      <c r="I8">
        <f t="shared" si="0"/>
        <v>24</v>
      </c>
      <c r="J8" t="s">
        <v>40</v>
      </c>
      <c r="K8" t="s">
        <v>40</v>
      </c>
      <c r="L8" t="s">
        <v>40</v>
      </c>
      <c r="M8" t="s">
        <v>40</v>
      </c>
      <c r="N8" t="s">
        <v>40</v>
      </c>
      <c r="O8" s="1" t="s">
        <v>41</v>
      </c>
      <c r="P8" s="1" t="s">
        <v>41</v>
      </c>
      <c r="R8" s="5" t="s">
        <v>18</v>
      </c>
      <c r="S8" s="5"/>
      <c r="T8" s="5"/>
      <c r="U8" s="5"/>
      <c r="V8" s="5"/>
      <c r="W8" s="5"/>
      <c r="X8" s="5"/>
      <c r="Y8" s="5"/>
    </row>
    <row r="9" spans="1:25" x14ac:dyDescent="0.25">
      <c r="A9">
        <v>2</v>
      </c>
      <c r="B9">
        <v>1</v>
      </c>
      <c r="C9">
        <v>8</v>
      </c>
      <c r="D9" s="2">
        <v>34.9</v>
      </c>
      <c r="E9">
        <v>58</v>
      </c>
      <c r="F9">
        <v>9</v>
      </c>
      <c r="G9">
        <v>0</v>
      </c>
      <c r="H9">
        <v>0</v>
      </c>
      <c r="I9">
        <f t="shared" si="0"/>
        <v>67</v>
      </c>
      <c r="J9" t="s">
        <v>40</v>
      </c>
      <c r="K9" t="s">
        <v>40</v>
      </c>
      <c r="L9" t="s">
        <v>40</v>
      </c>
      <c r="M9" t="s">
        <v>40</v>
      </c>
      <c r="N9" t="s">
        <v>40</v>
      </c>
      <c r="O9" s="1" t="s">
        <v>41</v>
      </c>
      <c r="P9" s="1" t="s">
        <v>41</v>
      </c>
      <c r="R9" s="5" t="s">
        <v>19</v>
      </c>
      <c r="S9" s="5"/>
      <c r="T9" s="5"/>
      <c r="U9" s="5"/>
      <c r="V9" s="5"/>
      <c r="W9" s="5"/>
      <c r="X9" s="5"/>
      <c r="Y9" s="5"/>
    </row>
    <row r="10" spans="1:25" x14ac:dyDescent="0.25">
      <c r="A10">
        <v>2</v>
      </c>
      <c r="B10">
        <v>1</v>
      </c>
      <c r="C10">
        <v>9</v>
      </c>
      <c r="D10" s="2">
        <v>35.409999999999997</v>
      </c>
      <c r="E10">
        <v>6</v>
      </c>
      <c r="F10">
        <v>0</v>
      </c>
      <c r="G10">
        <v>6</v>
      </c>
      <c r="H10">
        <v>1</v>
      </c>
      <c r="I10">
        <f t="shared" si="0"/>
        <v>13</v>
      </c>
      <c r="J10" t="s">
        <v>40</v>
      </c>
      <c r="K10" t="s">
        <v>40</v>
      </c>
      <c r="L10" t="s">
        <v>40</v>
      </c>
      <c r="M10" t="s">
        <v>40</v>
      </c>
      <c r="N10" t="s">
        <v>40</v>
      </c>
      <c r="O10" s="1">
        <v>29.256594724220623</v>
      </c>
      <c r="P10" s="1">
        <v>0.50539999999999996</v>
      </c>
      <c r="R10" s="5" t="s">
        <v>20</v>
      </c>
      <c r="S10" s="5"/>
      <c r="T10" s="5"/>
      <c r="U10" s="5"/>
      <c r="V10" s="5"/>
      <c r="W10" s="5"/>
      <c r="X10" s="5"/>
      <c r="Y10" s="5"/>
    </row>
    <row r="11" spans="1:25" x14ac:dyDescent="0.25">
      <c r="A11">
        <v>2</v>
      </c>
      <c r="B11">
        <v>1</v>
      </c>
      <c r="C11">
        <v>10</v>
      </c>
      <c r="D11" s="2">
        <v>36.299999999999997</v>
      </c>
      <c r="E11">
        <v>0</v>
      </c>
      <c r="F11">
        <v>2</v>
      </c>
      <c r="G11">
        <v>0</v>
      </c>
      <c r="H11">
        <v>0</v>
      </c>
      <c r="I11">
        <f t="shared" si="0"/>
        <v>2</v>
      </c>
      <c r="J11" t="s">
        <v>40</v>
      </c>
      <c r="K11" t="s">
        <v>40</v>
      </c>
      <c r="L11" t="s">
        <v>40</v>
      </c>
      <c r="M11" t="s">
        <v>40</v>
      </c>
      <c r="N11" t="s">
        <v>40</v>
      </c>
      <c r="O11" s="1">
        <v>37.889688249400479</v>
      </c>
      <c r="P11" s="1">
        <v>0.31140000000000001</v>
      </c>
      <c r="R11" s="5" t="s">
        <v>22</v>
      </c>
      <c r="S11" s="5"/>
      <c r="T11" s="5"/>
      <c r="U11" s="5"/>
      <c r="V11" s="5"/>
      <c r="W11" s="5"/>
      <c r="X11" s="5"/>
      <c r="Y11" s="5"/>
    </row>
    <row r="12" spans="1:25" x14ac:dyDescent="0.25">
      <c r="A12">
        <v>3</v>
      </c>
      <c r="B12">
        <v>1</v>
      </c>
      <c r="C12">
        <v>11</v>
      </c>
      <c r="D12" s="2">
        <v>34.799999999999997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>
        <v>0</v>
      </c>
      <c r="K12">
        <v>0</v>
      </c>
      <c r="L12">
        <v>0</v>
      </c>
      <c r="M12">
        <v>0</v>
      </c>
      <c r="N12">
        <f>+J12+K12+L12+M12</f>
        <v>0</v>
      </c>
      <c r="O12" s="1">
        <v>19.304556354916066</v>
      </c>
      <c r="P12" s="1">
        <v>0.81720000000000004</v>
      </c>
      <c r="R12" s="5" t="s">
        <v>23</v>
      </c>
      <c r="S12" s="5"/>
      <c r="T12" s="5"/>
      <c r="U12" s="5"/>
      <c r="V12" s="5"/>
      <c r="W12" s="5"/>
      <c r="X12" s="5"/>
      <c r="Y12" s="5"/>
    </row>
    <row r="13" spans="1:25" x14ac:dyDescent="0.25">
      <c r="A13">
        <v>3</v>
      </c>
      <c r="B13">
        <v>1</v>
      </c>
      <c r="C13">
        <v>12</v>
      </c>
      <c r="D13" s="2">
        <v>36</v>
      </c>
      <c r="E13" t="s">
        <v>40</v>
      </c>
      <c r="F13" t="s">
        <v>40</v>
      </c>
      <c r="G13" t="s">
        <v>40</v>
      </c>
      <c r="H13" t="s">
        <v>40</v>
      </c>
      <c r="I13" t="s">
        <v>40</v>
      </c>
      <c r="J13">
        <v>0</v>
      </c>
      <c r="K13">
        <v>8</v>
      </c>
      <c r="L13">
        <v>0</v>
      </c>
      <c r="M13">
        <v>12</v>
      </c>
      <c r="N13">
        <f t="shared" ref="N13:N21" si="1">+J13+K13+L13+M13</f>
        <v>20</v>
      </c>
      <c r="O13" s="1">
        <v>27.577937649880095</v>
      </c>
      <c r="P13" s="1">
        <v>0.54969999999999997</v>
      </c>
      <c r="R13" s="5" t="s">
        <v>24</v>
      </c>
      <c r="S13" s="5"/>
      <c r="T13" s="5"/>
      <c r="U13" s="5"/>
      <c r="V13" s="5"/>
      <c r="W13" s="5"/>
      <c r="X13" s="5"/>
      <c r="Y13" s="5"/>
    </row>
    <row r="14" spans="1:25" x14ac:dyDescent="0.25">
      <c r="A14">
        <v>3</v>
      </c>
      <c r="B14">
        <v>1</v>
      </c>
      <c r="C14">
        <v>13</v>
      </c>
      <c r="D14" s="2">
        <v>36.6</v>
      </c>
      <c r="E14" t="s">
        <v>40</v>
      </c>
      <c r="F14" t="s">
        <v>40</v>
      </c>
      <c r="G14" t="s">
        <v>40</v>
      </c>
      <c r="H14" t="s">
        <v>40</v>
      </c>
      <c r="I14" t="s">
        <v>40</v>
      </c>
      <c r="J14">
        <v>0</v>
      </c>
      <c r="K14">
        <v>16</v>
      </c>
      <c r="L14">
        <v>0</v>
      </c>
      <c r="M14">
        <v>10</v>
      </c>
      <c r="N14">
        <f t="shared" si="1"/>
        <v>26</v>
      </c>
      <c r="O14" s="1">
        <v>16.546762589928058</v>
      </c>
      <c r="P14" s="1">
        <v>0.93279999999999996</v>
      </c>
      <c r="R14" s="5" t="s">
        <v>25</v>
      </c>
      <c r="S14" s="5"/>
      <c r="T14" s="5"/>
      <c r="U14" s="5"/>
      <c r="V14" s="5"/>
      <c r="W14" s="5"/>
      <c r="X14" s="5"/>
      <c r="Y14" s="5"/>
    </row>
    <row r="15" spans="1:25" x14ac:dyDescent="0.25">
      <c r="A15">
        <v>3</v>
      </c>
      <c r="B15">
        <v>1</v>
      </c>
      <c r="C15">
        <v>14</v>
      </c>
      <c r="D15" s="2">
        <v>36.9</v>
      </c>
      <c r="E15" t="s">
        <v>40</v>
      </c>
      <c r="F15" t="s">
        <v>40</v>
      </c>
      <c r="G15" t="s">
        <v>40</v>
      </c>
      <c r="H15" t="s">
        <v>40</v>
      </c>
      <c r="I15" t="s">
        <v>40</v>
      </c>
      <c r="J15">
        <v>0</v>
      </c>
      <c r="K15">
        <v>15</v>
      </c>
      <c r="L15">
        <v>0</v>
      </c>
      <c r="M15">
        <v>1</v>
      </c>
      <c r="N15">
        <f t="shared" si="1"/>
        <v>16</v>
      </c>
      <c r="O15" s="1">
        <v>26.019184652278177</v>
      </c>
      <c r="P15" s="1">
        <v>0.59330000000000005</v>
      </c>
      <c r="R15" s="5" t="s">
        <v>26</v>
      </c>
      <c r="S15" s="5"/>
      <c r="T15" s="5"/>
      <c r="U15" s="5"/>
      <c r="V15" s="5"/>
      <c r="W15" s="5"/>
      <c r="X15" s="5"/>
      <c r="Y15" s="5"/>
    </row>
    <row r="16" spans="1:25" x14ac:dyDescent="0.25">
      <c r="A16">
        <v>3</v>
      </c>
      <c r="B16">
        <v>1</v>
      </c>
      <c r="C16">
        <v>15</v>
      </c>
      <c r="D16" s="2">
        <v>32.700000000000003</v>
      </c>
      <c r="E16" t="s">
        <v>40</v>
      </c>
      <c r="F16" t="s">
        <v>40</v>
      </c>
      <c r="G16" t="s">
        <v>40</v>
      </c>
      <c r="H16" t="s">
        <v>40</v>
      </c>
      <c r="I16" t="s">
        <v>40</v>
      </c>
      <c r="J16">
        <v>0</v>
      </c>
      <c r="K16">
        <v>0</v>
      </c>
      <c r="L16">
        <v>0</v>
      </c>
      <c r="M16">
        <v>144</v>
      </c>
      <c r="N16">
        <f t="shared" si="1"/>
        <v>144</v>
      </c>
      <c r="O16" s="1" t="s">
        <v>41</v>
      </c>
      <c r="P16" s="1" t="s">
        <v>41</v>
      </c>
      <c r="R16" s="5" t="s">
        <v>27</v>
      </c>
      <c r="S16" s="5"/>
      <c r="T16" s="5"/>
      <c r="U16" s="5"/>
      <c r="V16" s="5"/>
      <c r="W16" s="5"/>
      <c r="X16" s="5"/>
      <c r="Y16" s="5"/>
    </row>
    <row r="17" spans="1:25" x14ac:dyDescent="0.25">
      <c r="A17">
        <v>4</v>
      </c>
      <c r="B17">
        <v>1</v>
      </c>
      <c r="C17">
        <v>16</v>
      </c>
      <c r="D17" s="2">
        <v>35</v>
      </c>
      <c r="E17">
        <v>2</v>
      </c>
      <c r="F17">
        <v>3</v>
      </c>
      <c r="G17">
        <v>0</v>
      </c>
      <c r="H17">
        <v>0</v>
      </c>
      <c r="I17">
        <f t="shared" si="0"/>
        <v>5</v>
      </c>
      <c r="J17">
        <v>0</v>
      </c>
      <c r="K17">
        <v>0</v>
      </c>
      <c r="L17">
        <v>0</v>
      </c>
      <c r="M17">
        <v>0</v>
      </c>
      <c r="N17">
        <f t="shared" si="1"/>
        <v>0</v>
      </c>
      <c r="O17" s="1">
        <v>50.959232613908867</v>
      </c>
      <c r="P17" s="1">
        <v>8.9200000000000002E-2</v>
      </c>
      <c r="R17" s="9" t="s">
        <v>43</v>
      </c>
      <c r="S17" s="10"/>
      <c r="T17" s="10"/>
      <c r="U17" s="10"/>
      <c r="V17" s="10"/>
      <c r="W17" s="10"/>
      <c r="X17" s="10"/>
      <c r="Y17" s="10"/>
    </row>
    <row r="18" spans="1:25" x14ac:dyDescent="0.25">
      <c r="A18">
        <v>4</v>
      </c>
      <c r="B18">
        <v>1</v>
      </c>
      <c r="C18">
        <v>17</v>
      </c>
      <c r="D18" s="2">
        <v>34.9</v>
      </c>
      <c r="E18">
        <v>0</v>
      </c>
      <c r="F18">
        <v>5</v>
      </c>
      <c r="G18">
        <v>0</v>
      </c>
      <c r="H18">
        <v>0</v>
      </c>
      <c r="I18">
        <f t="shared" si="0"/>
        <v>5</v>
      </c>
      <c r="J18">
        <v>0</v>
      </c>
      <c r="K18">
        <v>0</v>
      </c>
      <c r="L18">
        <v>0</v>
      </c>
      <c r="M18">
        <v>0</v>
      </c>
      <c r="N18">
        <f t="shared" si="1"/>
        <v>0</v>
      </c>
      <c r="O18" s="1">
        <v>43.764988009592322</v>
      </c>
      <c r="P18" s="1">
        <v>0.20330000000000001</v>
      </c>
      <c r="R18" s="9" t="s">
        <v>44</v>
      </c>
      <c r="S18" s="10"/>
      <c r="T18" s="10"/>
      <c r="U18" s="10"/>
      <c r="V18" s="10"/>
      <c r="W18" s="10"/>
      <c r="X18" s="10"/>
      <c r="Y18" s="10"/>
    </row>
    <row r="19" spans="1:25" x14ac:dyDescent="0.25">
      <c r="A19">
        <v>4</v>
      </c>
      <c r="B19">
        <v>1</v>
      </c>
      <c r="C19">
        <v>18</v>
      </c>
      <c r="D19" s="2">
        <v>35</v>
      </c>
      <c r="E19">
        <v>12</v>
      </c>
      <c r="F19">
        <v>5</v>
      </c>
      <c r="G19">
        <v>7</v>
      </c>
      <c r="H19">
        <v>0</v>
      </c>
      <c r="I19">
        <f t="shared" si="0"/>
        <v>24</v>
      </c>
      <c r="J19">
        <v>0</v>
      </c>
      <c r="K19">
        <v>2</v>
      </c>
      <c r="L19">
        <v>0</v>
      </c>
      <c r="M19">
        <v>0</v>
      </c>
      <c r="N19">
        <f t="shared" si="1"/>
        <v>2</v>
      </c>
      <c r="O19" s="1">
        <v>22.182254196642685</v>
      </c>
      <c r="P19" s="1">
        <v>0.71299999999999997</v>
      </c>
    </row>
    <row r="20" spans="1:25" x14ac:dyDescent="0.25">
      <c r="A20">
        <v>4</v>
      </c>
      <c r="B20">
        <v>1</v>
      </c>
      <c r="C20">
        <v>19</v>
      </c>
      <c r="D20" s="2">
        <v>35.700000000000003</v>
      </c>
      <c r="E20">
        <v>0</v>
      </c>
      <c r="F20">
        <v>0</v>
      </c>
      <c r="G20">
        <v>17</v>
      </c>
      <c r="H20">
        <v>0</v>
      </c>
      <c r="I20">
        <f t="shared" si="0"/>
        <v>17</v>
      </c>
      <c r="J20">
        <v>0</v>
      </c>
      <c r="K20">
        <v>7</v>
      </c>
      <c r="L20">
        <v>0</v>
      </c>
      <c r="M20">
        <v>0</v>
      </c>
      <c r="N20">
        <f t="shared" si="1"/>
        <v>7</v>
      </c>
      <c r="O20" s="1">
        <v>32.014388489208628</v>
      </c>
      <c r="P20" s="1">
        <v>0.43780000000000002</v>
      </c>
    </row>
    <row r="21" spans="1:25" x14ac:dyDescent="0.25">
      <c r="A21">
        <v>4</v>
      </c>
      <c r="B21">
        <v>1</v>
      </c>
      <c r="C21">
        <v>20</v>
      </c>
      <c r="D21" s="2">
        <v>32.799999999999997</v>
      </c>
      <c r="E21">
        <v>5</v>
      </c>
      <c r="F21">
        <v>0</v>
      </c>
      <c r="G21">
        <v>2</v>
      </c>
      <c r="H21">
        <v>0</v>
      </c>
      <c r="I21">
        <f t="shared" si="0"/>
        <v>7</v>
      </c>
      <c r="J21">
        <v>0</v>
      </c>
      <c r="K21">
        <v>4</v>
      </c>
      <c r="L21">
        <v>0</v>
      </c>
      <c r="M21">
        <v>0</v>
      </c>
      <c r="N21">
        <f t="shared" si="1"/>
        <v>4</v>
      </c>
      <c r="O21" s="1">
        <v>34.532374100719423</v>
      </c>
      <c r="P21" s="1">
        <v>0.38100000000000001</v>
      </c>
    </row>
    <row r="22" spans="1:25" x14ac:dyDescent="0.25">
      <c r="A22">
        <v>1</v>
      </c>
      <c r="B22">
        <v>2</v>
      </c>
      <c r="C22">
        <v>1</v>
      </c>
      <c r="D22" s="2">
        <v>36.9</v>
      </c>
      <c r="E22" t="s">
        <v>40</v>
      </c>
      <c r="F22" t="s">
        <v>40</v>
      </c>
      <c r="G22" t="s">
        <v>40</v>
      </c>
      <c r="H22" t="s">
        <v>40</v>
      </c>
      <c r="I22" t="s">
        <v>40</v>
      </c>
      <c r="J22" t="s">
        <v>40</v>
      </c>
      <c r="K22" t="s">
        <v>40</v>
      </c>
      <c r="L22" t="s">
        <v>40</v>
      </c>
      <c r="M22" t="s">
        <v>40</v>
      </c>
      <c r="N22" t="s">
        <v>40</v>
      </c>
      <c r="O22" s="1" t="s">
        <v>41</v>
      </c>
      <c r="P22" s="1" t="s">
        <v>41</v>
      </c>
    </row>
    <row r="23" spans="1:25" x14ac:dyDescent="0.25">
      <c r="A23">
        <v>1</v>
      </c>
      <c r="B23">
        <v>2</v>
      </c>
      <c r="C23">
        <v>2</v>
      </c>
      <c r="D23" s="2">
        <v>37.9</v>
      </c>
      <c r="E23" t="s">
        <v>40</v>
      </c>
      <c r="F23" t="s">
        <v>40</v>
      </c>
      <c r="G23" t="s">
        <v>40</v>
      </c>
      <c r="H23" t="s">
        <v>40</v>
      </c>
      <c r="I23" t="s">
        <v>40</v>
      </c>
      <c r="J23" t="s">
        <v>40</v>
      </c>
      <c r="K23" t="s">
        <v>40</v>
      </c>
      <c r="L23" t="s">
        <v>40</v>
      </c>
      <c r="M23" t="s">
        <v>40</v>
      </c>
      <c r="N23" t="s">
        <v>40</v>
      </c>
      <c r="O23" s="1">
        <v>25.53956834532374</v>
      </c>
      <c r="P23" s="1">
        <v>0.70960000000000001</v>
      </c>
    </row>
    <row r="24" spans="1:25" x14ac:dyDescent="0.25">
      <c r="A24">
        <v>1</v>
      </c>
      <c r="B24">
        <v>2</v>
      </c>
      <c r="C24">
        <v>3</v>
      </c>
      <c r="D24" s="2">
        <v>34.4</v>
      </c>
      <c r="E24" t="s">
        <v>40</v>
      </c>
      <c r="F24" t="s">
        <v>40</v>
      </c>
      <c r="G24" t="s">
        <v>40</v>
      </c>
      <c r="H24" t="s">
        <v>40</v>
      </c>
      <c r="I24" t="s">
        <v>40</v>
      </c>
      <c r="J24" t="s">
        <v>40</v>
      </c>
      <c r="K24" t="s">
        <v>40</v>
      </c>
      <c r="L24" t="s">
        <v>40</v>
      </c>
      <c r="M24" t="s">
        <v>40</v>
      </c>
      <c r="N24" t="s">
        <v>40</v>
      </c>
      <c r="O24" s="1">
        <v>18.585131894484412</v>
      </c>
      <c r="P24" s="1">
        <v>0.94799999999999995</v>
      </c>
    </row>
    <row r="25" spans="1:25" x14ac:dyDescent="0.25">
      <c r="A25">
        <v>1</v>
      </c>
      <c r="B25">
        <v>2</v>
      </c>
      <c r="C25">
        <v>4</v>
      </c>
      <c r="D25" s="2">
        <v>35</v>
      </c>
      <c r="E25" t="s">
        <v>40</v>
      </c>
      <c r="F25" t="s">
        <v>40</v>
      </c>
      <c r="G25" t="s">
        <v>40</v>
      </c>
      <c r="H25" t="s">
        <v>40</v>
      </c>
      <c r="I25" t="s">
        <v>40</v>
      </c>
      <c r="J25" t="s">
        <v>40</v>
      </c>
      <c r="K25" t="s">
        <v>40</v>
      </c>
      <c r="L25" t="s">
        <v>40</v>
      </c>
      <c r="M25" t="s">
        <v>40</v>
      </c>
      <c r="N25" t="s">
        <v>40</v>
      </c>
      <c r="O25" s="1">
        <v>16.666666666666664</v>
      </c>
      <c r="P25" s="1">
        <v>1.0298</v>
      </c>
    </row>
    <row r="26" spans="1:25" x14ac:dyDescent="0.25">
      <c r="A26">
        <v>1</v>
      </c>
      <c r="B26">
        <v>2</v>
      </c>
      <c r="C26">
        <v>5</v>
      </c>
      <c r="D26" s="2">
        <v>31.9</v>
      </c>
      <c r="E26" t="s">
        <v>40</v>
      </c>
      <c r="F26" t="s">
        <v>40</v>
      </c>
      <c r="G26" t="s">
        <v>40</v>
      </c>
      <c r="H26" t="s">
        <v>40</v>
      </c>
      <c r="I26" t="s">
        <v>40</v>
      </c>
      <c r="J26" t="s">
        <v>40</v>
      </c>
      <c r="K26" t="s">
        <v>40</v>
      </c>
      <c r="L26" t="s">
        <v>40</v>
      </c>
      <c r="M26" t="s">
        <v>40</v>
      </c>
      <c r="N26" t="s">
        <v>40</v>
      </c>
      <c r="O26" s="1">
        <v>24.34052757793765</v>
      </c>
      <c r="P26" s="1">
        <v>0.74570000000000003</v>
      </c>
    </row>
    <row r="27" spans="1:25" x14ac:dyDescent="0.25">
      <c r="A27">
        <v>2</v>
      </c>
      <c r="B27">
        <v>2</v>
      </c>
      <c r="C27">
        <v>6</v>
      </c>
      <c r="D27" s="2">
        <v>35.4</v>
      </c>
      <c r="E27">
        <v>38</v>
      </c>
      <c r="F27">
        <v>6</v>
      </c>
      <c r="G27">
        <v>2</v>
      </c>
      <c r="H27">
        <v>0</v>
      </c>
      <c r="I27">
        <f t="shared" si="0"/>
        <v>46</v>
      </c>
      <c r="J27" t="s">
        <v>40</v>
      </c>
      <c r="K27" t="s">
        <v>40</v>
      </c>
      <c r="L27" t="s">
        <v>40</v>
      </c>
      <c r="M27" t="s">
        <v>40</v>
      </c>
      <c r="N27" t="s">
        <v>40</v>
      </c>
      <c r="O27" s="1">
        <v>25.41966426858513</v>
      </c>
      <c r="P27" s="1">
        <v>0.71319999999999995</v>
      </c>
    </row>
    <row r="28" spans="1:25" x14ac:dyDescent="0.25">
      <c r="A28">
        <v>2</v>
      </c>
      <c r="B28">
        <v>2</v>
      </c>
      <c r="C28">
        <v>7</v>
      </c>
      <c r="D28" s="2">
        <v>31.9</v>
      </c>
      <c r="E28">
        <v>10</v>
      </c>
      <c r="F28">
        <v>5</v>
      </c>
      <c r="G28">
        <v>7</v>
      </c>
      <c r="H28">
        <v>2</v>
      </c>
      <c r="I28">
        <f t="shared" si="0"/>
        <v>24</v>
      </c>
      <c r="J28" t="s">
        <v>40</v>
      </c>
      <c r="K28" t="s">
        <v>40</v>
      </c>
      <c r="L28" t="s">
        <v>40</v>
      </c>
      <c r="M28" t="s">
        <v>40</v>
      </c>
      <c r="N28" t="s">
        <v>40</v>
      </c>
      <c r="O28" s="1">
        <v>45.803357314148677</v>
      </c>
      <c r="P28" s="1">
        <v>0.27160000000000001</v>
      </c>
    </row>
    <row r="29" spans="1:25" x14ac:dyDescent="0.25">
      <c r="A29">
        <v>2</v>
      </c>
      <c r="B29">
        <v>2</v>
      </c>
      <c r="C29">
        <v>8</v>
      </c>
      <c r="D29" s="2">
        <v>33.6</v>
      </c>
      <c r="E29">
        <v>9</v>
      </c>
      <c r="F29">
        <v>15</v>
      </c>
      <c r="G29">
        <v>5</v>
      </c>
      <c r="H29">
        <v>0</v>
      </c>
      <c r="I29">
        <f t="shared" si="0"/>
        <v>29</v>
      </c>
      <c r="J29" t="s">
        <v>40</v>
      </c>
      <c r="K29" t="s">
        <v>40</v>
      </c>
      <c r="L29" t="s">
        <v>40</v>
      </c>
      <c r="M29" t="s">
        <v>40</v>
      </c>
      <c r="N29" t="s">
        <v>40</v>
      </c>
      <c r="O29" s="1">
        <v>24.820143884892083</v>
      </c>
      <c r="P29" s="1">
        <v>0.73109999999999997</v>
      </c>
    </row>
    <row r="30" spans="1:25" x14ac:dyDescent="0.25">
      <c r="A30">
        <v>2</v>
      </c>
      <c r="B30">
        <v>2</v>
      </c>
      <c r="C30">
        <v>9</v>
      </c>
      <c r="D30" s="2">
        <v>33.700000000000003</v>
      </c>
      <c r="E30">
        <v>24</v>
      </c>
      <c r="F30">
        <v>0</v>
      </c>
      <c r="G30">
        <v>7</v>
      </c>
      <c r="H30">
        <v>0</v>
      </c>
      <c r="I30">
        <f t="shared" si="0"/>
        <v>31</v>
      </c>
      <c r="J30" t="s">
        <v>40</v>
      </c>
      <c r="K30" t="s">
        <v>40</v>
      </c>
      <c r="L30" t="s">
        <v>40</v>
      </c>
      <c r="M30" t="s">
        <v>40</v>
      </c>
      <c r="N30" t="s">
        <v>40</v>
      </c>
      <c r="O30" s="1">
        <v>34.89208633093525</v>
      </c>
      <c r="P30" s="1">
        <v>0.47560000000000002</v>
      </c>
    </row>
    <row r="31" spans="1:25" x14ac:dyDescent="0.25">
      <c r="A31">
        <v>2</v>
      </c>
      <c r="B31">
        <v>2</v>
      </c>
      <c r="C31">
        <v>10</v>
      </c>
      <c r="D31" s="2">
        <v>35.5</v>
      </c>
      <c r="E31">
        <v>0</v>
      </c>
      <c r="F31">
        <v>0</v>
      </c>
      <c r="G31">
        <v>4</v>
      </c>
      <c r="H31">
        <v>0</v>
      </c>
      <c r="I31">
        <f t="shared" si="0"/>
        <v>4</v>
      </c>
      <c r="J31" t="s">
        <v>40</v>
      </c>
      <c r="K31" t="s">
        <v>40</v>
      </c>
      <c r="L31" t="s">
        <v>40</v>
      </c>
      <c r="M31" t="s">
        <v>40</v>
      </c>
      <c r="N31" t="s">
        <v>40</v>
      </c>
      <c r="O31" s="1">
        <v>43.764988009592322</v>
      </c>
      <c r="P31" s="1">
        <v>0.30570000000000003</v>
      </c>
    </row>
    <row r="32" spans="1:25" x14ac:dyDescent="0.25">
      <c r="A32">
        <v>3</v>
      </c>
      <c r="B32">
        <v>2</v>
      </c>
      <c r="C32">
        <v>11</v>
      </c>
      <c r="D32" s="2">
        <v>33.700000000000003</v>
      </c>
      <c r="E32" t="s">
        <v>40</v>
      </c>
      <c r="F32" t="s">
        <v>40</v>
      </c>
      <c r="G32" t="s">
        <v>40</v>
      </c>
      <c r="H32" t="s">
        <v>40</v>
      </c>
      <c r="I32" t="s">
        <v>40</v>
      </c>
      <c r="J32">
        <v>0</v>
      </c>
      <c r="K32">
        <v>1</v>
      </c>
      <c r="L32">
        <v>0</v>
      </c>
      <c r="M32">
        <v>0</v>
      </c>
      <c r="N32">
        <f t="shared" ref="N32:N41" si="2">+J32+K32+L32+M32</f>
        <v>1</v>
      </c>
      <c r="O32" s="1">
        <v>21.942446043165464</v>
      </c>
      <c r="P32" s="1">
        <v>0.82350000000000001</v>
      </c>
    </row>
    <row r="33" spans="1:16" x14ac:dyDescent="0.25">
      <c r="A33">
        <v>3</v>
      </c>
      <c r="B33">
        <v>2</v>
      </c>
      <c r="C33">
        <v>12</v>
      </c>
      <c r="D33" s="2">
        <v>35.9</v>
      </c>
      <c r="E33" t="s">
        <v>40</v>
      </c>
      <c r="F33" t="s">
        <v>40</v>
      </c>
      <c r="G33" t="s">
        <v>40</v>
      </c>
      <c r="H33" t="s">
        <v>40</v>
      </c>
      <c r="I33" t="s">
        <v>40</v>
      </c>
      <c r="J33">
        <v>0</v>
      </c>
      <c r="K33">
        <v>3</v>
      </c>
      <c r="L33">
        <v>3</v>
      </c>
      <c r="M33">
        <v>0</v>
      </c>
      <c r="N33">
        <f t="shared" si="2"/>
        <v>6</v>
      </c>
      <c r="O33" s="1">
        <v>39.088729016786566</v>
      </c>
      <c r="P33" s="1">
        <v>0.39040000000000002</v>
      </c>
    </row>
    <row r="34" spans="1:16" x14ac:dyDescent="0.25">
      <c r="A34">
        <v>3</v>
      </c>
      <c r="B34">
        <v>2</v>
      </c>
      <c r="C34">
        <v>13</v>
      </c>
      <c r="D34" s="2">
        <v>35.6</v>
      </c>
      <c r="E34" t="s">
        <v>40</v>
      </c>
      <c r="F34" t="s">
        <v>40</v>
      </c>
      <c r="G34" t="s">
        <v>40</v>
      </c>
      <c r="H34" t="s">
        <v>40</v>
      </c>
      <c r="I34" t="s">
        <v>40</v>
      </c>
      <c r="J34">
        <v>0</v>
      </c>
      <c r="K34">
        <v>0</v>
      </c>
      <c r="L34">
        <v>0</v>
      </c>
      <c r="M34">
        <v>21</v>
      </c>
      <c r="N34">
        <f t="shared" si="2"/>
        <v>21</v>
      </c>
      <c r="O34" s="1">
        <v>27.218225419664268</v>
      </c>
      <c r="P34" s="1">
        <v>0.66190000000000004</v>
      </c>
    </row>
    <row r="35" spans="1:16" x14ac:dyDescent="0.25">
      <c r="A35">
        <v>3</v>
      </c>
      <c r="B35">
        <v>2</v>
      </c>
      <c r="C35">
        <v>14</v>
      </c>
      <c r="D35" s="2">
        <v>34</v>
      </c>
      <c r="E35" t="s">
        <v>40</v>
      </c>
      <c r="F35" t="s">
        <v>40</v>
      </c>
      <c r="G35" t="s">
        <v>40</v>
      </c>
      <c r="H35" t="s">
        <v>40</v>
      </c>
      <c r="I35" t="s">
        <v>40</v>
      </c>
      <c r="J35">
        <v>0</v>
      </c>
      <c r="K35">
        <v>15</v>
      </c>
      <c r="L35">
        <v>0</v>
      </c>
      <c r="M35">
        <v>0</v>
      </c>
      <c r="N35">
        <f t="shared" si="2"/>
        <v>15</v>
      </c>
      <c r="O35" s="1">
        <v>24.940047961630693</v>
      </c>
      <c r="P35" s="1">
        <v>0.72750000000000004</v>
      </c>
    </row>
    <row r="36" spans="1:16" x14ac:dyDescent="0.25">
      <c r="A36">
        <v>3</v>
      </c>
      <c r="B36">
        <v>2</v>
      </c>
      <c r="C36">
        <v>15</v>
      </c>
      <c r="D36" s="2">
        <v>33.299999999999997</v>
      </c>
      <c r="E36" t="s">
        <v>40</v>
      </c>
      <c r="F36" t="s">
        <v>40</v>
      </c>
      <c r="G36" t="s">
        <v>40</v>
      </c>
      <c r="H36" t="s">
        <v>40</v>
      </c>
      <c r="I36" t="s">
        <v>40</v>
      </c>
      <c r="J36">
        <v>0</v>
      </c>
      <c r="K36">
        <v>0</v>
      </c>
      <c r="L36">
        <v>0</v>
      </c>
      <c r="M36">
        <v>7</v>
      </c>
      <c r="N36">
        <f t="shared" si="2"/>
        <v>7</v>
      </c>
      <c r="O36" s="1">
        <v>26.019184652278177</v>
      </c>
      <c r="P36" s="1">
        <v>0.69569999999999999</v>
      </c>
    </row>
    <row r="37" spans="1:16" x14ac:dyDescent="0.25">
      <c r="A37">
        <v>4</v>
      </c>
      <c r="B37">
        <v>2</v>
      </c>
      <c r="C37">
        <v>16</v>
      </c>
      <c r="D37" s="2">
        <v>34.6</v>
      </c>
      <c r="E37">
        <v>34</v>
      </c>
      <c r="F37">
        <v>4</v>
      </c>
      <c r="G37">
        <v>0</v>
      </c>
      <c r="H37">
        <v>0</v>
      </c>
      <c r="I37">
        <f t="shared" si="0"/>
        <v>38</v>
      </c>
      <c r="J37">
        <v>0</v>
      </c>
      <c r="K37">
        <v>0</v>
      </c>
      <c r="L37">
        <v>1</v>
      </c>
      <c r="M37">
        <v>14</v>
      </c>
      <c r="N37">
        <f t="shared" si="2"/>
        <v>15</v>
      </c>
      <c r="O37" s="1">
        <v>29.736211031175056</v>
      </c>
      <c r="P37" s="1">
        <v>0.59550000000000003</v>
      </c>
    </row>
    <row r="38" spans="1:16" x14ac:dyDescent="0.25">
      <c r="A38">
        <v>4</v>
      </c>
      <c r="B38">
        <v>2</v>
      </c>
      <c r="C38">
        <v>17</v>
      </c>
      <c r="D38" s="2">
        <v>31.8</v>
      </c>
      <c r="E38">
        <v>13</v>
      </c>
      <c r="F38">
        <v>2</v>
      </c>
      <c r="G38">
        <v>0</v>
      </c>
      <c r="H38">
        <v>0</v>
      </c>
      <c r="I38">
        <f t="shared" si="0"/>
        <v>15</v>
      </c>
      <c r="J38">
        <v>0</v>
      </c>
      <c r="K38">
        <v>2</v>
      </c>
      <c r="L38">
        <v>0</v>
      </c>
      <c r="M38">
        <v>0</v>
      </c>
      <c r="N38">
        <f t="shared" si="2"/>
        <v>2</v>
      </c>
      <c r="O38" s="1">
        <v>44.244604316546763</v>
      </c>
      <c r="P38" s="1">
        <v>0.29749999999999999</v>
      </c>
    </row>
    <row r="39" spans="1:16" x14ac:dyDescent="0.25">
      <c r="A39">
        <v>4</v>
      </c>
      <c r="B39">
        <v>2</v>
      </c>
      <c r="C39">
        <v>18</v>
      </c>
      <c r="D39" s="2">
        <v>35.1</v>
      </c>
      <c r="E39">
        <v>4</v>
      </c>
      <c r="F39">
        <v>0</v>
      </c>
      <c r="G39">
        <v>2</v>
      </c>
      <c r="H39">
        <v>0</v>
      </c>
      <c r="I39">
        <f t="shared" si="0"/>
        <v>6</v>
      </c>
      <c r="J39">
        <v>0</v>
      </c>
      <c r="K39">
        <v>4</v>
      </c>
      <c r="L39">
        <v>0</v>
      </c>
      <c r="M39">
        <v>0</v>
      </c>
      <c r="N39">
        <f t="shared" si="2"/>
        <v>4</v>
      </c>
      <c r="O39" s="1">
        <v>38.489208633093526</v>
      </c>
      <c r="P39" s="1">
        <v>0.40200000000000002</v>
      </c>
    </row>
    <row r="40" spans="1:16" x14ac:dyDescent="0.25">
      <c r="A40">
        <v>4</v>
      </c>
      <c r="B40">
        <v>2</v>
      </c>
      <c r="C40">
        <v>19</v>
      </c>
      <c r="D40" s="2">
        <v>33.4</v>
      </c>
      <c r="E40">
        <v>3</v>
      </c>
      <c r="F40">
        <v>2</v>
      </c>
      <c r="G40">
        <v>8</v>
      </c>
      <c r="H40">
        <v>0</v>
      </c>
      <c r="I40">
        <f t="shared" si="0"/>
        <v>13</v>
      </c>
      <c r="J40">
        <v>0</v>
      </c>
      <c r="K40">
        <v>0</v>
      </c>
      <c r="L40">
        <v>0</v>
      </c>
      <c r="M40">
        <v>0</v>
      </c>
      <c r="N40">
        <f t="shared" si="2"/>
        <v>0</v>
      </c>
      <c r="O40" s="1">
        <v>13.189448441247002</v>
      </c>
      <c r="P40" s="1">
        <v>1.2053</v>
      </c>
    </row>
    <row r="41" spans="1:16" x14ac:dyDescent="0.25">
      <c r="A41">
        <v>4</v>
      </c>
      <c r="B41">
        <v>2</v>
      </c>
      <c r="C41">
        <v>20</v>
      </c>
      <c r="D41" s="2">
        <v>33.700000000000003</v>
      </c>
      <c r="E41">
        <v>4</v>
      </c>
      <c r="F41">
        <v>2</v>
      </c>
      <c r="G41">
        <v>0</v>
      </c>
      <c r="H41">
        <v>0</v>
      </c>
      <c r="I41">
        <f t="shared" si="0"/>
        <v>6</v>
      </c>
      <c r="J41">
        <v>0</v>
      </c>
      <c r="K41">
        <v>0</v>
      </c>
      <c r="L41">
        <v>0</v>
      </c>
      <c r="M41">
        <v>0</v>
      </c>
      <c r="N41">
        <f t="shared" si="2"/>
        <v>0</v>
      </c>
      <c r="O41" s="1">
        <v>21.462829736211031</v>
      </c>
      <c r="P41" s="1">
        <v>0.84009999999999996</v>
      </c>
    </row>
    <row r="42" spans="1:16" x14ac:dyDescent="0.25">
      <c r="A42">
        <v>1</v>
      </c>
      <c r="B42">
        <v>3</v>
      </c>
      <c r="C42">
        <v>1</v>
      </c>
      <c r="D42" s="2">
        <v>33.4</v>
      </c>
      <c r="E42" t="s">
        <v>40</v>
      </c>
      <c r="F42" t="s">
        <v>40</v>
      </c>
      <c r="G42" t="s">
        <v>40</v>
      </c>
      <c r="H42" t="s">
        <v>40</v>
      </c>
      <c r="I42" t="s">
        <v>40</v>
      </c>
      <c r="J42" t="s">
        <v>40</v>
      </c>
      <c r="K42" t="s">
        <v>40</v>
      </c>
      <c r="L42" t="s">
        <v>40</v>
      </c>
      <c r="M42" t="s">
        <v>40</v>
      </c>
      <c r="N42" t="s">
        <v>40</v>
      </c>
      <c r="O42" s="1">
        <v>9.4724220623501196</v>
      </c>
      <c r="P42" s="1">
        <v>1.2519</v>
      </c>
    </row>
    <row r="43" spans="1:16" x14ac:dyDescent="0.25">
      <c r="A43">
        <v>1</v>
      </c>
      <c r="B43">
        <v>3</v>
      </c>
      <c r="C43">
        <v>2</v>
      </c>
      <c r="D43" s="2">
        <v>34.9</v>
      </c>
      <c r="E43" t="s">
        <v>40</v>
      </c>
      <c r="F43" t="s">
        <v>40</v>
      </c>
      <c r="G43" t="s">
        <v>40</v>
      </c>
      <c r="H43" t="s">
        <v>40</v>
      </c>
      <c r="I43" t="s">
        <v>40</v>
      </c>
      <c r="J43" t="s">
        <v>40</v>
      </c>
      <c r="K43" t="s">
        <v>40</v>
      </c>
      <c r="L43" t="s">
        <v>40</v>
      </c>
      <c r="M43" t="s">
        <v>40</v>
      </c>
      <c r="N43" t="s">
        <v>40</v>
      </c>
      <c r="O43" s="1">
        <v>17.625899280575538</v>
      </c>
      <c r="P43" s="1">
        <v>0.78620000000000001</v>
      </c>
    </row>
    <row r="44" spans="1:16" x14ac:dyDescent="0.25">
      <c r="A44">
        <v>1</v>
      </c>
      <c r="B44">
        <v>3</v>
      </c>
      <c r="C44">
        <v>3</v>
      </c>
      <c r="D44" s="2">
        <v>35.9</v>
      </c>
      <c r="E44" t="s">
        <v>40</v>
      </c>
      <c r="F44" t="s">
        <v>40</v>
      </c>
      <c r="G44" t="s">
        <v>40</v>
      </c>
      <c r="H44" t="s">
        <v>40</v>
      </c>
      <c r="I44" t="s">
        <v>40</v>
      </c>
      <c r="J44" t="s">
        <v>40</v>
      </c>
      <c r="K44" t="s">
        <v>40</v>
      </c>
      <c r="L44" t="s">
        <v>40</v>
      </c>
      <c r="M44" t="s">
        <v>40</v>
      </c>
      <c r="N44" t="s">
        <v>40</v>
      </c>
      <c r="O44" s="1">
        <v>20.743405275779374</v>
      </c>
      <c r="P44" s="1">
        <v>0.66400000000000003</v>
      </c>
    </row>
    <row r="45" spans="1:16" x14ac:dyDescent="0.25">
      <c r="A45">
        <v>1</v>
      </c>
      <c r="B45">
        <v>3</v>
      </c>
      <c r="C45">
        <v>4</v>
      </c>
      <c r="D45" s="2">
        <v>35.5</v>
      </c>
      <c r="E45" t="s">
        <v>40</v>
      </c>
      <c r="F45" t="s">
        <v>40</v>
      </c>
      <c r="G45" t="s">
        <v>40</v>
      </c>
      <c r="H45" t="s">
        <v>40</v>
      </c>
      <c r="I45" t="s">
        <v>40</v>
      </c>
      <c r="J45" t="s">
        <v>40</v>
      </c>
      <c r="K45" t="s">
        <v>40</v>
      </c>
      <c r="L45" t="s">
        <v>40</v>
      </c>
      <c r="M45" t="s">
        <v>40</v>
      </c>
      <c r="N45" t="s">
        <v>40</v>
      </c>
      <c r="O45" s="1">
        <v>11.270983213429256</v>
      </c>
      <c r="P45" s="1">
        <v>1.1214999999999999</v>
      </c>
    </row>
    <row r="46" spans="1:16" x14ac:dyDescent="0.25">
      <c r="A46">
        <v>1</v>
      </c>
      <c r="B46">
        <v>3</v>
      </c>
      <c r="C46">
        <v>5</v>
      </c>
      <c r="D46" s="2">
        <v>35.1</v>
      </c>
      <c r="E46" t="s">
        <v>40</v>
      </c>
      <c r="F46" t="s">
        <v>40</v>
      </c>
      <c r="G46" t="s">
        <v>40</v>
      </c>
      <c r="H46" t="s">
        <v>40</v>
      </c>
      <c r="I46" t="s">
        <v>40</v>
      </c>
      <c r="J46" t="s">
        <v>40</v>
      </c>
      <c r="K46" t="s">
        <v>40</v>
      </c>
      <c r="L46" t="s">
        <v>40</v>
      </c>
      <c r="M46" t="s">
        <v>40</v>
      </c>
      <c r="N46" t="s">
        <v>40</v>
      </c>
      <c r="O46" s="1">
        <v>17.505995203836928</v>
      </c>
      <c r="P46" s="1">
        <v>0.7913</v>
      </c>
    </row>
    <row r="47" spans="1:16" x14ac:dyDescent="0.25">
      <c r="A47">
        <v>2</v>
      </c>
      <c r="B47">
        <v>3</v>
      </c>
      <c r="C47">
        <v>6</v>
      </c>
      <c r="D47" s="2">
        <v>33.200000000000003</v>
      </c>
      <c r="E47">
        <v>10</v>
      </c>
      <c r="F47">
        <v>3</v>
      </c>
      <c r="G47">
        <v>5</v>
      </c>
      <c r="H47">
        <v>0</v>
      </c>
      <c r="I47">
        <f t="shared" si="0"/>
        <v>18</v>
      </c>
      <c r="J47" t="s">
        <v>40</v>
      </c>
      <c r="K47" t="s">
        <v>40</v>
      </c>
      <c r="L47" t="s">
        <v>40</v>
      </c>
      <c r="M47" t="s">
        <v>40</v>
      </c>
      <c r="N47" t="s">
        <v>40</v>
      </c>
      <c r="O47" s="1">
        <v>12.709832134292565</v>
      </c>
      <c r="P47" s="1">
        <v>1.0314000000000001</v>
      </c>
    </row>
    <row r="48" spans="1:16" x14ac:dyDescent="0.25">
      <c r="A48">
        <v>2</v>
      </c>
      <c r="B48">
        <v>3</v>
      </c>
      <c r="C48">
        <v>7</v>
      </c>
      <c r="D48" s="2">
        <v>32.9</v>
      </c>
      <c r="E48">
        <v>17</v>
      </c>
      <c r="F48">
        <v>0</v>
      </c>
      <c r="G48">
        <v>9</v>
      </c>
      <c r="H48">
        <v>0</v>
      </c>
      <c r="I48">
        <f t="shared" si="0"/>
        <v>26</v>
      </c>
      <c r="J48" t="s">
        <v>40</v>
      </c>
      <c r="K48" t="s">
        <v>40</v>
      </c>
      <c r="L48" t="s">
        <v>40</v>
      </c>
      <c r="M48" t="s">
        <v>40</v>
      </c>
      <c r="N48" t="s">
        <v>40</v>
      </c>
      <c r="O48" s="1">
        <v>17.625899280575538</v>
      </c>
      <c r="P48" s="1">
        <v>0.78620000000000001</v>
      </c>
    </row>
    <row r="49" spans="1:16" x14ac:dyDescent="0.25">
      <c r="A49">
        <v>2</v>
      </c>
      <c r="B49">
        <v>3</v>
      </c>
      <c r="C49">
        <v>8</v>
      </c>
      <c r="D49" s="2">
        <v>34.299999999999997</v>
      </c>
      <c r="E49">
        <v>29</v>
      </c>
      <c r="F49">
        <v>4</v>
      </c>
      <c r="G49">
        <v>0</v>
      </c>
      <c r="H49">
        <v>0</v>
      </c>
      <c r="I49">
        <f t="shared" si="0"/>
        <v>33</v>
      </c>
      <c r="J49" t="s">
        <v>40</v>
      </c>
      <c r="K49" t="s">
        <v>40</v>
      </c>
      <c r="L49" t="s">
        <v>40</v>
      </c>
      <c r="M49" t="s">
        <v>40</v>
      </c>
      <c r="N49" t="s">
        <v>40</v>
      </c>
      <c r="O49" s="1">
        <v>19.664268585131889</v>
      </c>
      <c r="P49" s="1">
        <v>0.70409999999999995</v>
      </c>
    </row>
    <row r="50" spans="1:16" x14ac:dyDescent="0.25">
      <c r="A50">
        <v>2</v>
      </c>
      <c r="B50">
        <v>3</v>
      </c>
      <c r="C50">
        <v>9</v>
      </c>
      <c r="D50" s="2">
        <v>35.799999999999997</v>
      </c>
      <c r="E50">
        <v>11</v>
      </c>
      <c r="F50">
        <v>1</v>
      </c>
      <c r="G50">
        <v>9</v>
      </c>
      <c r="H50">
        <v>0</v>
      </c>
      <c r="I50">
        <f t="shared" si="0"/>
        <v>21</v>
      </c>
      <c r="J50" t="s">
        <v>40</v>
      </c>
      <c r="K50" t="s">
        <v>40</v>
      </c>
      <c r="L50" t="s">
        <v>40</v>
      </c>
      <c r="M50" t="s">
        <v>40</v>
      </c>
      <c r="N50" t="s">
        <v>40</v>
      </c>
      <c r="O50" s="1">
        <v>21.223021582733811</v>
      </c>
      <c r="P50" s="1">
        <v>0.64690000000000003</v>
      </c>
    </row>
    <row r="51" spans="1:16" x14ac:dyDescent="0.25">
      <c r="A51">
        <v>2</v>
      </c>
      <c r="B51">
        <v>3</v>
      </c>
      <c r="C51">
        <v>10</v>
      </c>
      <c r="D51" s="2">
        <v>37.299999999999997</v>
      </c>
      <c r="E51">
        <v>0</v>
      </c>
      <c r="F51">
        <v>1</v>
      </c>
      <c r="G51">
        <v>3</v>
      </c>
      <c r="H51">
        <v>0</v>
      </c>
      <c r="I51">
        <f t="shared" si="0"/>
        <v>4</v>
      </c>
      <c r="J51" t="s">
        <v>40</v>
      </c>
      <c r="K51" t="s">
        <v>40</v>
      </c>
      <c r="L51" t="s">
        <v>40</v>
      </c>
      <c r="M51" t="s">
        <v>40</v>
      </c>
      <c r="N51" t="s">
        <v>40</v>
      </c>
      <c r="O51" s="1">
        <v>36.330935251798557</v>
      </c>
      <c r="P51" s="1">
        <v>0.2437</v>
      </c>
    </row>
    <row r="52" spans="1:16" x14ac:dyDescent="0.25">
      <c r="A52">
        <v>3</v>
      </c>
      <c r="B52">
        <v>3</v>
      </c>
      <c r="C52">
        <v>11</v>
      </c>
      <c r="D52" s="2">
        <v>34.200000000000003</v>
      </c>
      <c r="E52" t="s">
        <v>40</v>
      </c>
      <c r="F52" t="s">
        <v>40</v>
      </c>
      <c r="G52" t="s">
        <v>40</v>
      </c>
      <c r="H52" t="s">
        <v>40</v>
      </c>
      <c r="I52" t="s">
        <v>40</v>
      </c>
      <c r="J52">
        <v>0</v>
      </c>
      <c r="K52">
        <v>1</v>
      </c>
      <c r="L52">
        <v>0</v>
      </c>
      <c r="M52">
        <v>3</v>
      </c>
      <c r="N52">
        <f t="shared" ref="N52:N61" si="3">+J52+K52+L52+M52</f>
        <v>4</v>
      </c>
      <c r="O52" s="1">
        <v>12.470023980815347</v>
      </c>
      <c r="P52" s="1">
        <v>1.0457000000000001</v>
      </c>
    </row>
    <row r="53" spans="1:16" x14ac:dyDescent="0.25">
      <c r="A53">
        <v>3</v>
      </c>
      <c r="B53">
        <v>3</v>
      </c>
      <c r="C53">
        <v>12</v>
      </c>
      <c r="D53" s="2">
        <v>35.200000000000003</v>
      </c>
      <c r="E53" t="s">
        <v>40</v>
      </c>
      <c r="F53" t="s">
        <v>40</v>
      </c>
      <c r="G53" t="s">
        <v>40</v>
      </c>
      <c r="H53" t="s">
        <v>40</v>
      </c>
      <c r="I53" t="s">
        <v>40</v>
      </c>
      <c r="J53">
        <v>0</v>
      </c>
      <c r="K53">
        <v>3</v>
      </c>
      <c r="L53">
        <v>0</v>
      </c>
      <c r="M53">
        <v>0</v>
      </c>
      <c r="N53">
        <f t="shared" si="3"/>
        <v>3</v>
      </c>
      <c r="O53" s="1">
        <v>10.791366906474821</v>
      </c>
      <c r="P53" s="1">
        <v>1.1540999999999999</v>
      </c>
    </row>
    <row r="54" spans="1:16" x14ac:dyDescent="0.25">
      <c r="A54">
        <v>3</v>
      </c>
      <c r="B54">
        <v>3</v>
      </c>
      <c r="C54">
        <v>13</v>
      </c>
      <c r="D54" s="2">
        <v>32.299999999999997</v>
      </c>
      <c r="E54" t="s">
        <v>40</v>
      </c>
      <c r="F54" t="s">
        <v>40</v>
      </c>
      <c r="G54" t="s">
        <v>40</v>
      </c>
      <c r="H54" t="s">
        <v>40</v>
      </c>
      <c r="I54" t="s">
        <v>40</v>
      </c>
      <c r="J54">
        <v>1</v>
      </c>
      <c r="K54">
        <v>0</v>
      </c>
      <c r="L54">
        <v>0</v>
      </c>
      <c r="M54">
        <v>6</v>
      </c>
      <c r="N54">
        <f t="shared" si="3"/>
        <v>7</v>
      </c>
      <c r="O54" s="1">
        <v>16.426858513189444</v>
      </c>
      <c r="P54" s="1">
        <v>0.83899999999999997</v>
      </c>
    </row>
    <row r="55" spans="1:16" x14ac:dyDescent="0.25">
      <c r="A55">
        <v>3</v>
      </c>
      <c r="B55">
        <v>3</v>
      </c>
      <c r="C55">
        <v>14</v>
      </c>
      <c r="D55" s="2">
        <v>33.799999999999997</v>
      </c>
      <c r="E55" t="s">
        <v>40</v>
      </c>
      <c r="F55" t="s">
        <v>40</v>
      </c>
      <c r="G55" t="s">
        <v>40</v>
      </c>
      <c r="H55" t="s">
        <v>40</v>
      </c>
      <c r="I55" t="s">
        <v>40</v>
      </c>
      <c r="J55">
        <v>0</v>
      </c>
      <c r="K55">
        <v>1</v>
      </c>
      <c r="L55">
        <v>0</v>
      </c>
      <c r="M55">
        <v>3</v>
      </c>
      <c r="N55">
        <f t="shared" si="3"/>
        <v>4</v>
      </c>
      <c r="O55" s="1">
        <v>14.988009592326138</v>
      </c>
      <c r="P55" s="1">
        <v>0.90780000000000005</v>
      </c>
    </row>
    <row r="56" spans="1:16" x14ac:dyDescent="0.25">
      <c r="A56">
        <v>3</v>
      </c>
      <c r="B56">
        <v>3</v>
      </c>
      <c r="C56">
        <v>15</v>
      </c>
      <c r="D56" s="2">
        <v>32.299999999999997</v>
      </c>
      <c r="E56" t="s">
        <v>40</v>
      </c>
      <c r="F56" t="s">
        <v>40</v>
      </c>
      <c r="G56" t="s">
        <v>40</v>
      </c>
      <c r="H56" t="s">
        <v>40</v>
      </c>
      <c r="I56" t="s">
        <v>40</v>
      </c>
      <c r="J56">
        <v>0</v>
      </c>
      <c r="K56">
        <v>11</v>
      </c>
      <c r="L56">
        <v>0</v>
      </c>
      <c r="M56">
        <v>26</v>
      </c>
      <c r="N56">
        <f t="shared" si="3"/>
        <v>37</v>
      </c>
      <c r="O56" s="1">
        <v>11.270983213429256</v>
      </c>
      <c r="P56" s="1">
        <v>1.1214999999999999</v>
      </c>
    </row>
    <row r="57" spans="1:16" x14ac:dyDescent="0.25">
      <c r="A57">
        <v>4</v>
      </c>
      <c r="B57">
        <v>3</v>
      </c>
      <c r="C57">
        <v>16</v>
      </c>
      <c r="D57" s="2">
        <v>33.1</v>
      </c>
      <c r="E57">
        <v>33</v>
      </c>
      <c r="F57">
        <v>17</v>
      </c>
      <c r="G57">
        <v>0</v>
      </c>
      <c r="H57">
        <v>0</v>
      </c>
      <c r="I57">
        <f t="shared" si="0"/>
        <v>50</v>
      </c>
      <c r="J57">
        <v>0</v>
      </c>
      <c r="K57">
        <v>0</v>
      </c>
      <c r="L57">
        <v>0</v>
      </c>
      <c r="M57">
        <v>2</v>
      </c>
      <c r="N57">
        <f t="shared" si="3"/>
        <v>2</v>
      </c>
      <c r="O57" s="1" t="s">
        <v>41</v>
      </c>
      <c r="P57" s="1" t="s">
        <v>41</v>
      </c>
    </row>
    <row r="58" spans="1:16" x14ac:dyDescent="0.25">
      <c r="A58">
        <v>4</v>
      </c>
      <c r="B58">
        <v>3</v>
      </c>
      <c r="C58">
        <v>17</v>
      </c>
      <c r="D58" s="2">
        <v>36.200000000000003</v>
      </c>
      <c r="E58">
        <v>17</v>
      </c>
      <c r="F58">
        <v>0</v>
      </c>
      <c r="G58">
        <v>5</v>
      </c>
      <c r="H58">
        <v>0</v>
      </c>
      <c r="I58">
        <f t="shared" si="0"/>
        <v>22</v>
      </c>
      <c r="J58">
        <v>0</v>
      </c>
      <c r="K58">
        <v>0</v>
      </c>
      <c r="L58">
        <v>0</v>
      </c>
      <c r="M58">
        <v>6</v>
      </c>
      <c r="N58">
        <f t="shared" si="3"/>
        <v>6</v>
      </c>
      <c r="O58" s="1">
        <v>27.697841726618702</v>
      </c>
      <c r="P58" s="1">
        <v>0.44719999999999999</v>
      </c>
    </row>
    <row r="59" spans="1:16" x14ac:dyDescent="0.25">
      <c r="A59">
        <v>4</v>
      </c>
      <c r="B59">
        <v>3</v>
      </c>
      <c r="C59">
        <v>18</v>
      </c>
      <c r="D59" s="2">
        <v>34.1</v>
      </c>
      <c r="E59">
        <v>0</v>
      </c>
      <c r="F59">
        <v>0</v>
      </c>
      <c r="G59">
        <v>4</v>
      </c>
      <c r="H59">
        <v>0</v>
      </c>
      <c r="I59">
        <f t="shared" si="0"/>
        <v>4</v>
      </c>
      <c r="J59">
        <v>0</v>
      </c>
      <c r="K59">
        <v>1</v>
      </c>
      <c r="L59">
        <v>0</v>
      </c>
      <c r="M59">
        <v>73</v>
      </c>
      <c r="N59">
        <f t="shared" si="3"/>
        <v>74</v>
      </c>
      <c r="O59" s="1">
        <v>27.098321342925658</v>
      </c>
      <c r="P59" s="1">
        <v>0.46360000000000001</v>
      </c>
    </row>
    <row r="60" spans="1:16" x14ac:dyDescent="0.25">
      <c r="A60">
        <v>4</v>
      </c>
      <c r="B60">
        <v>3</v>
      </c>
      <c r="C60">
        <v>19</v>
      </c>
      <c r="D60" s="2">
        <v>35.4</v>
      </c>
      <c r="E60">
        <v>10</v>
      </c>
      <c r="F60">
        <v>2</v>
      </c>
      <c r="G60">
        <v>2</v>
      </c>
      <c r="H60">
        <v>0</v>
      </c>
      <c r="I60">
        <f t="shared" si="0"/>
        <v>14</v>
      </c>
      <c r="J60">
        <v>0</v>
      </c>
      <c r="K60">
        <v>8</v>
      </c>
      <c r="L60">
        <v>0</v>
      </c>
      <c r="M60">
        <v>2</v>
      </c>
      <c r="N60">
        <f t="shared" si="3"/>
        <v>10</v>
      </c>
      <c r="O60" s="1">
        <v>19.784172661870503</v>
      </c>
      <c r="P60" s="1">
        <v>0.69950000000000001</v>
      </c>
    </row>
    <row r="61" spans="1:16" x14ac:dyDescent="0.25">
      <c r="A61">
        <v>4</v>
      </c>
      <c r="B61">
        <v>3</v>
      </c>
      <c r="C61">
        <v>20</v>
      </c>
      <c r="D61" s="2">
        <v>34.1</v>
      </c>
      <c r="E61">
        <v>54</v>
      </c>
      <c r="F61">
        <v>4</v>
      </c>
      <c r="G61">
        <v>3</v>
      </c>
      <c r="H61">
        <v>0</v>
      </c>
      <c r="I61">
        <f t="shared" si="0"/>
        <v>61</v>
      </c>
      <c r="J61">
        <v>0</v>
      </c>
      <c r="K61">
        <v>0</v>
      </c>
      <c r="L61">
        <v>0</v>
      </c>
      <c r="M61">
        <v>3</v>
      </c>
      <c r="N61">
        <f t="shared" si="3"/>
        <v>3</v>
      </c>
      <c r="O61" s="1">
        <v>19.064748201438846</v>
      </c>
      <c r="P61" s="1">
        <v>0.72729999999999995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Data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Nørgaard Mouritsen</dc:creator>
  <cp:lastModifiedBy>Kim Nørgaard Mouritsen</cp:lastModifiedBy>
  <dcterms:created xsi:type="dcterms:W3CDTF">2020-06-30T12:16:51Z</dcterms:created>
  <dcterms:modified xsi:type="dcterms:W3CDTF">2022-03-16T11:54:35Z</dcterms:modified>
</cp:coreProperties>
</file>