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evenkoenig/Desktop/PLOS ONE/"/>
    </mc:Choice>
  </mc:AlternateContent>
  <xr:revisionPtr revIDLastSave="0" documentId="13_ncr:1_{014B767C-1416-A148-A1AD-04464FB41470}" xr6:coauthVersionLast="47" xr6:coauthVersionMax="47" xr10:uidLastSave="{00000000-0000-0000-0000-000000000000}"/>
  <bookViews>
    <workbookView xWindow="11680" yWindow="500" windowWidth="28860" windowHeight="25560" tabRatio="926" xr2:uid="{00000000-000D-0000-FFFF-FFFF00000000}"/>
  </bookViews>
  <sheets>
    <sheet name="CTRL A, 300mL, 500 rpm" sheetId="38" r:id="rId1"/>
    <sheet name="CTRL A, 300mL, 1000 rpm" sheetId="45" r:id="rId2"/>
    <sheet name="CTRL A, 300mL, 1500 rpm" sheetId="46" r:id="rId3"/>
    <sheet name="CTRL A, 300mL, 2000 rpm" sheetId="47" r:id="rId4"/>
    <sheet name="CTRL A, 300mL, 2500 rpm" sheetId="48" r:id="rId5"/>
    <sheet name="CTRL A, 300mL, 3000 rpm" sheetId="49" r:id="rId6"/>
    <sheet name="CTRL A, 300mL, 3500 rpm" sheetId="41" r:id="rId7"/>
    <sheet name="CTRL A, 300mL, 4000 rpm" sheetId="42" r:id="rId8"/>
    <sheet name="CTRL A, 300mL, 4500 rpm" sheetId="43" r:id="rId9"/>
    <sheet name="CTRL A, 300mL, 5000 rpm" sheetId="4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49" l="1"/>
  <c r="Q11" i="49"/>
  <c r="B11" i="49"/>
  <c r="R10" i="49"/>
  <c r="Q10" i="49"/>
  <c r="B10" i="49"/>
  <c r="R9" i="49"/>
  <c r="Q9" i="49"/>
  <c r="B9" i="49"/>
  <c r="R8" i="49"/>
  <c r="Q8" i="49"/>
  <c r="B8" i="49"/>
  <c r="R11" i="48"/>
  <c r="Q11" i="48"/>
  <c r="B11" i="48"/>
  <c r="R10" i="48"/>
  <c r="Q10" i="48"/>
  <c r="B10" i="48"/>
  <c r="R9" i="48"/>
  <c r="Q9" i="48"/>
  <c r="B9" i="48"/>
  <c r="R8" i="48"/>
  <c r="Q8" i="48"/>
  <c r="B8" i="48"/>
  <c r="R11" i="47"/>
  <c r="B11" i="47"/>
  <c r="R10" i="47"/>
  <c r="B10" i="47"/>
  <c r="R9" i="47"/>
  <c r="B9" i="47"/>
  <c r="R8" i="47"/>
  <c r="B8" i="47"/>
  <c r="R11" i="46"/>
  <c r="B11" i="46"/>
  <c r="R10" i="46"/>
  <c r="B10" i="46"/>
  <c r="R9" i="46"/>
  <c r="B9" i="46"/>
  <c r="R8" i="46"/>
  <c r="B8" i="46"/>
  <c r="R11" i="45"/>
  <c r="B11" i="45"/>
  <c r="R10" i="45"/>
  <c r="B10" i="45"/>
  <c r="R9" i="45"/>
  <c r="B9" i="45"/>
  <c r="R8" i="45"/>
  <c r="B8" i="45"/>
  <c r="R11" i="44"/>
  <c r="Q11" i="44"/>
  <c r="P11" i="44"/>
  <c r="O11" i="44"/>
  <c r="B11" i="44"/>
  <c r="R10" i="44"/>
  <c r="Q10" i="44"/>
  <c r="P10" i="44"/>
  <c r="O10" i="44"/>
  <c r="B10" i="44"/>
  <c r="R9" i="44"/>
  <c r="Q9" i="44"/>
  <c r="P9" i="44"/>
  <c r="O9" i="44"/>
  <c r="B9" i="44"/>
  <c r="R8" i="44"/>
  <c r="Q8" i="44"/>
  <c r="P8" i="44"/>
  <c r="O8" i="44"/>
  <c r="B8" i="44"/>
  <c r="R11" i="43"/>
  <c r="Q11" i="43"/>
  <c r="P11" i="43"/>
  <c r="B11" i="43"/>
  <c r="R10" i="43"/>
  <c r="Q10" i="43"/>
  <c r="P10" i="43"/>
  <c r="B10" i="43"/>
  <c r="R9" i="43"/>
  <c r="Q9" i="43"/>
  <c r="P9" i="43"/>
  <c r="B9" i="43"/>
  <c r="R8" i="43"/>
  <c r="Q8" i="43"/>
  <c r="P8" i="43"/>
  <c r="B8" i="43"/>
  <c r="R11" i="42"/>
  <c r="Q11" i="42"/>
  <c r="P11" i="42"/>
  <c r="B11" i="42"/>
  <c r="R10" i="42"/>
  <c r="Q10" i="42"/>
  <c r="P10" i="42"/>
  <c r="B10" i="42"/>
  <c r="R9" i="42"/>
  <c r="Q9" i="42"/>
  <c r="P9" i="42"/>
  <c r="B9" i="42"/>
  <c r="R8" i="42"/>
  <c r="Q8" i="42"/>
  <c r="P8" i="42"/>
  <c r="B8" i="42"/>
  <c r="R11" i="41"/>
  <c r="Q11" i="41"/>
  <c r="P11" i="41"/>
  <c r="B11" i="41"/>
  <c r="R10" i="41"/>
  <c r="Q10" i="41"/>
  <c r="P10" i="41"/>
  <c r="B10" i="41"/>
  <c r="R9" i="41"/>
  <c r="Q9" i="41"/>
  <c r="P9" i="41"/>
  <c r="B9" i="41"/>
  <c r="R8" i="41"/>
  <c r="Q8" i="41"/>
  <c r="P8" i="41"/>
  <c r="B8" i="41"/>
  <c r="R11" i="38" l="1"/>
  <c r="B11" i="38"/>
  <c r="R10" i="38"/>
  <c r="B10" i="38"/>
  <c r="R9" i="38"/>
  <c r="B9" i="38"/>
  <c r="R8" i="38"/>
  <c r="B8" i="38"/>
</calcChain>
</file>

<file path=xl/sharedStrings.xml><?xml version="1.0" encoding="utf-8"?>
<sst xmlns="http://schemas.openxmlformats.org/spreadsheetml/2006/main" count="110" uniqueCount="11">
  <si>
    <t>Flow, L/min</t>
  </si>
  <si>
    <t>ΔP pump, P1-P6, mmHg</t>
  </si>
  <si>
    <t>ΔP outflow cannula, P2-P3, mmHg</t>
  </si>
  <si>
    <t>ΔP inflow cannula, P4-P5, mmHg</t>
  </si>
  <si>
    <t>P1 (pump outflow), mmHg</t>
  </si>
  <si>
    <t>P2 (pre outflow cann), mmHg</t>
  </si>
  <si>
    <t>P3 (post outflow cann), mmHg</t>
  </si>
  <si>
    <t>P4 (pre inflow cann), mmHg</t>
  </si>
  <si>
    <t>P5 (post inflow cann), mmHg</t>
  </si>
  <si>
    <t>P6 (pump inflow), mmHg</t>
  </si>
  <si>
    <t>ΔP circuit, P3-P4, mmHg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</si>
</sst>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FF"/>
      <color rgb="FF9900FF"/>
      <color rgb="FFFF00FF"/>
      <color rgb="FF9999FF"/>
      <color rgb="FF00CC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R11"/>
  <sheetViews>
    <sheetView tabSelected="1" zoomScale="90" zoomScaleNormal="90" workbookViewId="0">
      <selection activeCell="D34" sqref="D34"/>
    </sheetView>
  </sheetViews>
  <sheetFormatPr baseColWidth="10" defaultColWidth="8.83203125" defaultRowHeight="15" x14ac:dyDescent="0.2"/>
  <cols>
    <col min="1" max="1" width="24" customWidth="1"/>
    <col min="2" max="33" width="6.33203125" customWidth="1"/>
  </cols>
  <sheetData>
    <row r="1" spans="1:18" s="1" customFormat="1" ht="17" customHeight="1" x14ac:dyDescent="0.2">
      <c r="A1" s="2" t="s">
        <v>0</v>
      </c>
      <c r="B1" s="4">
        <v>0.03</v>
      </c>
      <c r="C1" s="7">
        <v>3</v>
      </c>
      <c r="D1" s="8">
        <v>2.8</v>
      </c>
      <c r="E1" s="9">
        <v>2.6</v>
      </c>
      <c r="F1" s="8">
        <v>2.4</v>
      </c>
      <c r="G1" s="7">
        <v>2.2000000000000002</v>
      </c>
      <c r="H1" s="7">
        <v>2</v>
      </c>
      <c r="I1" s="8">
        <v>1.8</v>
      </c>
      <c r="J1" s="8">
        <v>1.6</v>
      </c>
      <c r="K1" s="8">
        <v>1.4</v>
      </c>
      <c r="L1" s="7">
        <v>1.2</v>
      </c>
      <c r="M1" s="10">
        <v>1</v>
      </c>
      <c r="N1" s="10">
        <v>0.8</v>
      </c>
      <c r="O1" s="10">
        <v>0.6</v>
      </c>
      <c r="P1" s="7">
        <v>0.4</v>
      </c>
      <c r="Q1" s="7">
        <v>0.2</v>
      </c>
      <c r="R1" s="14">
        <v>0.03</v>
      </c>
    </row>
    <row r="2" spans="1:18" s="1" customFormat="1" ht="17" customHeight="1" x14ac:dyDescent="0.2">
      <c r="A2" s="3" t="s">
        <v>4</v>
      </c>
      <c r="B2" s="15">
        <v>5</v>
      </c>
      <c r="C2" s="21"/>
      <c r="D2" s="22"/>
      <c r="E2" s="22"/>
      <c r="F2" s="22"/>
      <c r="G2" s="22"/>
      <c r="H2" s="22"/>
      <c r="I2" s="22"/>
      <c r="J2" s="22"/>
      <c r="K2" s="22"/>
      <c r="L2" s="31"/>
      <c r="M2" s="22"/>
      <c r="N2" s="22"/>
      <c r="O2" s="22"/>
      <c r="P2" s="22"/>
      <c r="Q2" s="23"/>
      <c r="R2" s="17">
        <v>5</v>
      </c>
    </row>
    <row r="3" spans="1:18" s="1" customFormat="1" ht="17" customHeight="1" x14ac:dyDescent="0.2">
      <c r="A3" s="3" t="s">
        <v>5</v>
      </c>
      <c r="B3" s="15">
        <v>3</v>
      </c>
      <c r="C3" s="2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5"/>
      <c r="R3" s="17">
        <v>3</v>
      </c>
    </row>
    <row r="4" spans="1:18" s="1" customFormat="1" ht="17" customHeight="1" x14ac:dyDescent="0.2">
      <c r="A4" s="3" t="s">
        <v>6</v>
      </c>
      <c r="B4" s="15">
        <v>2</v>
      </c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5"/>
      <c r="R4" s="17">
        <v>2</v>
      </c>
    </row>
    <row r="5" spans="1:18" s="1" customFormat="1" ht="17" customHeight="1" x14ac:dyDescent="0.2">
      <c r="A5" s="3" t="s">
        <v>7</v>
      </c>
      <c r="B5" s="15">
        <v>2</v>
      </c>
      <c r="C5" s="2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5"/>
      <c r="R5" s="17">
        <v>2</v>
      </c>
    </row>
    <row r="6" spans="1:18" s="1" customFormat="1" ht="17" customHeight="1" x14ac:dyDescent="0.2">
      <c r="A6" s="3" t="s">
        <v>8</v>
      </c>
      <c r="B6" s="15">
        <v>1</v>
      </c>
      <c r="C6" s="2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5"/>
      <c r="R6" s="17">
        <v>1</v>
      </c>
    </row>
    <row r="7" spans="1:18" s="1" customFormat="1" ht="17" customHeight="1" x14ac:dyDescent="0.2">
      <c r="A7" s="3" t="s">
        <v>9</v>
      </c>
      <c r="B7" s="15">
        <v>-2</v>
      </c>
      <c r="C7" s="2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5"/>
      <c r="R7" s="17">
        <v>-2</v>
      </c>
    </row>
    <row r="8" spans="1:18" s="1" customFormat="1" ht="17" customHeight="1" x14ac:dyDescent="0.2">
      <c r="A8" s="13" t="s">
        <v>10</v>
      </c>
      <c r="B8" s="15">
        <f t="shared" ref="B8:R8" si="0">B4-B5</f>
        <v>0</v>
      </c>
      <c r="C8" s="2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5"/>
      <c r="R8" s="17">
        <f t="shared" si="0"/>
        <v>0</v>
      </c>
    </row>
    <row r="9" spans="1:18" s="1" customFormat="1" ht="17" customHeight="1" x14ac:dyDescent="0.2">
      <c r="A9" s="6" t="s">
        <v>1</v>
      </c>
      <c r="B9" s="16">
        <f t="shared" ref="B9:R9" si="1">B2-B7</f>
        <v>7</v>
      </c>
      <c r="C9" s="2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7"/>
      <c r="R9" s="18">
        <f t="shared" si="1"/>
        <v>7</v>
      </c>
    </row>
    <row r="10" spans="1:18" s="1" customFormat="1" ht="17" customHeight="1" x14ac:dyDescent="0.2">
      <c r="A10" s="6" t="s">
        <v>2</v>
      </c>
      <c r="B10" s="16">
        <f t="shared" ref="B10:R10" si="2">B3-B4</f>
        <v>1</v>
      </c>
      <c r="C10" s="2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7"/>
      <c r="R10" s="18">
        <f t="shared" si="2"/>
        <v>1</v>
      </c>
    </row>
    <row r="11" spans="1:18" s="1" customFormat="1" ht="17" customHeight="1" x14ac:dyDescent="0.2">
      <c r="A11" s="6" t="s">
        <v>3</v>
      </c>
      <c r="B11" s="16">
        <f t="shared" ref="B11:R11" si="3">B5-B6</f>
        <v>1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18">
        <f t="shared" si="3"/>
        <v>1</v>
      </c>
    </row>
  </sheetData>
  <printOptions horizontalCentered="1" verticalCentered="1"/>
  <pageMargins left="0.2" right="0.2" top="0.2" bottom="0.2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15D64-9E8E-4841-9774-6DB4FC98AB43}">
  <sheetPr>
    <tabColor rgb="FF00B0F0"/>
  </sheetPr>
  <dimension ref="A1:R11"/>
  <sheetViews>
    <sheetView zoomScale="90" zoomScaleNormal="90" workbookViewId="0">
      <selection activeCell="H24" sqref="H24"/>
    </sheetView>
  </sheetViews>
  <sheetFormatPr baseColWidth="10" defaultColWidth="8.83203125" defaultRowHeight="15" x14ac:dyDescent="0.2"/>
  <cols>
    <col min="1" max="1" width="24" customWidth="1"/>
    <col min="2" max="34" width="6.33203125" customWidth="1"/>
  </cols>
  <sheetData>
    <row r="1" spans="1:18" ht="16" x14ac:dyDescent="0.2">
      <c r="A1" s="2" t="s">
        <v>0</v>
      </c>
      <c r="B1" s="4">
        <v>0.68</v>
      </c>
      <c r="C1" s="7">
        <v>3</v>
      </c>
      <c r="D1" s="8">
        <v>2.8</v>
      </c>
      <c r="E1" s="9">
        <v>2.6</v>
      </c>
      <c r="F1" s="8">
        <v>2.4</v>
      </c>
      <c r="G1" s="7">
        <v>2.2000000000000002</v>
      </c>
      <c r="H1" s="7">
        <v>2</v>
      </c>
      <c r="I1" s="8">
        <v>1.8</v>
      </c>
      <c r="J1" s="8">
        <v>1.6</v>
      </c>
      <c r="K1" s="8">
        <v>1.4</v>
      </c>
      <c r="L1" s="7">
        <v>1.2</v>
      </c>
      <c r="M1" s="7">
        <v>1</v>
      </c>
      <c r="N1" s="7">
        <v>0.8</v>
      </c>
      <c r="O1" s="5">
        <v>0.6</v>
      </c>
      <c r="P1" s="5">
        <v>0.4</v>
      </c>
      <c r="Q1" s="5">
        <v>0.2</v>
      </c>
      <c r="R1" s="14">
        <v>0.03</v>
      </c>
    </row>
    <row r="2" spans="1:18" x14ac:dyDescent="0.2">
      <c r="A2" s="3" t="s">
        <v>4</v>
      </c>
      <c r="B2" s="15">
        <v>83</v>
      </c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17">
        <v>109</v>
      </c>
      <c r="P2" s="11">
        <v>172</v>
      </c>
      <c r="Q2" s="11">
        <v>221</v>
      </c>
      <c r="R2" s="11">
        <v>252</v>
      </c>
    </row>
    <row r="3" spans="1:18" x14ac:dyDescent="0.2">
      <c r="A3" s="3" t="s">
        <v>5</v>
      </c>
      <c r="B3" s="15">
        <v>73</v>
      </c>
      <c r="C3" s="24"/>
      <c r="D3" s="19"/>
      <c r="E3" s="19"/>
      <c r="F3" s="19"/>
      <c r="G3" s="19"/>
      <c r="H3" s="19"/>
      <c r="I3" s="19"/>
      <c r="J3" s="19"/>
      <c r="K3" s="19"/>
      <c r="L3" s="19"/>
      <c r="M3" s="19"/>
      <c r="N3" s="25"/>
      <c r="O3" s="17">
        <v>100</v>
      </c>
      <c r="P3" s="11">
        <v>166</v>
      </c>
      <c r="Q3" s="11">
        <v>218</v>
      </c>
      <c r="R3" s="11">
        <v>244</v>
      </c>
    </row>
    <row r="4" spans="1:18" x14ac:dyDescent="0.2">
      <c r="A4" s="3" t="s">
        <v>6</v>
      </c>
      <c r="B4" s="15">
        <v>8</v>
      </c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25"/>
      <c r="O4" s="17">
        <v>44</v>
      </c>
      <c r="P4" s="11">
        <v>136</v>
      </c>
      <c r="Q4" s="11">
        <v>209</v>
      </c>
      <c r="R4" s="11">
        <v>250</v>
      </c>
    </row>
    <row r="5" spans="1:18" x14ac:dyDescent="0.2">
      <c r="A5" s="3" t="s">
        <v>7</v>
      </c>
      <c r="B5" s="15">
        <v>-3</v>
      </c>
      <c r="C5" s="24"/>
      <c r="D5" s="19"/>
      <c r="E5" s="19"/>
      <c r="F5" s="19"/>
      <c r="G5" s="19"/>
      <c r="H5" s="19"/>
      <c r="I5" s="19"/>
      <c r="J5" s="19"/>
      <c r="K5" s="19"/>
      <c r="L5" s="19"/>
      <c r="M5" s="19"/>
      <c r="N5" s="25"/>
      <c r="O5" s="17">
        <v>-3</v>
      </c>
      <c r="P5" s="11">
        <v>0</v>
      </c>
      <c r="Q5" s="11">
        <v>1</v>
      </c>
      <c r="R5" s="11">
        <v>2</v>
      </c>
    </row>
    <row r="6" spans="1:18" x14ac:dyDescent="0.2">
      <c r="A6" s="3" t="s">
        <v>8</v>
      </c>
      <c r="B6" s="15">
        <v>-145</v>
      </c>
      <c r="C6" s="24"/>
      <c r="D6" s="19"/>
      <c r="E6" s="19"/>
      <c r="F6" s="19"/>
      <c r="G6" s="19"/>
      <c r="H6" s="19"/>
      <c r="I6" s="19"/>
      <c r="J6" s="19"/>
      <c r="K6" s="19"/>
      <c r="L6" s="19"/>
      <c r="M6" s="19"/>
      <c r="N6" s="25"/>
      <c r="O6" s="17">
        <v>-121</v>
      </c>
      <c r="P6" s="11">
        <v>-64</v>
      </c>
      <c r="Q6" s="11">
        <v>-21</v>
      </c>
      <c r="R6" s="11">
        <v>-1</v>
      </c>
    </row>
    <row r="7" spans="1:18" x14ac:dyDescent="0.2">
      <c r="A7" s="3" t="s">
        <v>9</v>
      </c>
      <c r="B7" s="15">
        <v>-155</v>
      </c>
      <c r="C7" s="24"/>
      <c r="D7" s="19"/>
      <c r="E7" s="19"/>
      <c r="F7" s="19"/>
      <c r="G7" s="19"/>
      <c r="H7" s="19"/>
      <c r="I7" s="19"/>
      <c r="J7" s="19"/>
      <c r="K7" s="19"/>
      <c r="L7" s="19"/>
      <c r="M7" s="19"/>
      <c r="N7" s="25"/>
      <c r="O7" s="17">
        <v>-129</v>
      </c>
      <c r="P7" s="11">
        <v>-70</v>
      </c>
      <c r="Q7" s="11">
        <v>-25</v>
      </c>
      <c r="R7" s="11">
        <v>-4</v>
      </c>
    </row>
    <row r="8" spans="1:18" x14ac:dyDescent="0.2">
      <c r="A8" s="13" t="s">
        <v>10</v>
      </c>
      <c r="B8" s="15">
        <f t="shared" ref="B8:R8" si="0">B4-B5</f>
        <v>11</v>
      </c>
      <c r="C8" s="24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 s="17">
        <f t="shared" si="0"/>
        <v>47</v>
      </c>
      <c r="P8" s="11">
        <f t="shared" si="0"/>
        <v>136</v>
      </c>
      <c r="Q8" s="11">
        <f t="shared" si="0"/>
        <v>208</v>
      </c>
      <c r="R8" s="11">
        <f t="shared" si="0"/>
        <v>248</v>
      </c>
    </row>
    <row r="9" spans="1:18" x14ac:dyDescent="0.2">
      <c r="A9" s="6" t="s">
        <v>1</v>
      </c>
      <c r="B9" s="16">
        <f t="shared" ref="B9:R9" si="1">B2-B7</f>
        <v>238</v>
      </c>
      <c r="C9" s="26"/>
      <c r="D9" s="20"/>
      <c r="E9" s="20"/>
      <c r="F9" s="20"/>
      <c r="G9" s="20"/>
      <c r="H9" s="20"/>
      <c r="I9" s="20"/>
      <c r="J9" s="20"/>
      <c r="K9" s="20"/>
      <c r="L9" s="20"/>
      <c r="M9" s="20"/>
      <c r="N9" s="27"/>
      <c r="O9" s="18">
        <f t="shared" si="1"/>
        <v>238</v>
      </c>
      <c r="P9" s="12">
        <f t="shared" si="1"/>
        <v>242</v>
      </c>
      <c r="Q9" s="12">
        <f t="shared" si="1"/>
        <v>246</v>
      </c>
      <c r="R9" s="12">
        <f t="shared" si="1"/>
        <v>256</v>
      </c>
    </row>
    <row r="10" spans="1:18" x14ac:dyDescent="0.2">
      <c r="A10" s="6" t="s">
        <v>2</v>
      </c>
      <c r="B10" s="16">
        <f t="shared" ref="B10:R10" si="2">B3-B4</f>
        <v>65</v>
      </c>
      <c r="C10" s="2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7"/>
      <c r="O10" s="18">
        <f t="shared" si="2"/>
        <v>56</v>
      </c>
      <c r="P10" s="12">
        <f t="shared" si="2"/>
        <v>30</v>
      </c>
      <c r="Q10" s="12">
        <f t="shared" si="2"/>
        <v>9</v>
      </c>
      <c r="R10" s="12">
        <f t="shared" si="2"/>
        <v>-6</v>
      </c>
    </row>
    <row r="11" spans="1:18" x14ac:dyDescent="0.2">
      <c r="A11" s="6" t="s">
        <v>3</v>
      </c>
      <c r="B11" s="16">
        <f t="shared" ref="B11:R11" si="3">B5-B6</f>
        <v>142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18">
        <f t="shared" si="3"/>
        <v>118</v>
      </c>
      <c r="P11" s="12">
        <f t="shared" si="3"/>
        <v>64</v>
      </c>
      <c r="Q11" s="12">
        <f t="shared" si="3"/>
        <v>22</v>
      </c>
      <c r="R11" s="12">
        <f t="shared" si="3"/>
        <v>3</v>
      </c>
    </row>
  </sheetData>
  <printOptions horizontalCentered="1" verticalCentered="1"/>
  <pageMargins left="0.2" right="0.2" top="0.2" bottom="0.2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1474D-AF93-094A-841C-867D315084D7}">
  <sheetPr>
    <tabColor rgb="FF00B0F0"/>
  </sheetPr>
  <dimension ref="A1:R11"/>
  <sheetViews>
    <sheetView zoomScale="90" zoomScaleNormal="90" workbookViewId="0">
      <selection activeCell="G44" sqref="G44"/>
    </sheetView>
  </sheetViews>
  <sheetFormatPr baseColWidth="10" defaultColWidth="8.83203125" defaultRowHeight="15" x14ac:dyDescent="0.2"/>
  <cols>
    <col min="1" max="1" width="24" customWidth="1"/>
    <col min="2" max="33" width="6.33203125" customWidth="1"/>
  </cols>
  <sheetData>
    <row r="1" spans="1:18" s="1" customFormat="1" ht="17" customHeight="1" x14ac:dyDescent="0.2">
      <c r="A1" s="2" t="s">
        <v>0</v>
      </c>
      <c r="B1" s="4">
        <v>0.05</v>
      </c>
      <c r="C1" s="7">
        <v>3</v>
      </c>
      <c r="D1" s="8">
        <v>2.8</v>
      </c>
      <c r="E1" s="9">
        <v>2.6</v>
      </c>
      <c r="F1" s="8">
        <v>2.4</v>
      </c>
      <c r="G1" s="7">
        <v>2.2000000000000002</v>
      </c>
      <c r="H1" s="7">
        <v>2</v>
      </c>
      <c r="I1" s="8">
        <v>1.8</v>
      </c>
      <c r="J1" s="8">
        <v>1.6</v>
      </c>
      <c r="K1" s="8">
        <v>1.4</v>
      </c>
      <c r="L1" s="7">
        <v>1.2</v>
      </c>
      <c r="M1" s="7">
        <v>1</v>
      </c>
      <c r="N1" s="7">
        <v>0.8</v>
      </c>
      <c r="O1" s="7">
        <v>0.6</v>
      </c>
      <c r="P1" s="7">
        <v>0.4</v>
      </c>
      <c r="Q1" s="7">
        <v>0.2</v>
      </c>
      <c r="R1" s="14">
        <v>0.03</v>
      </c>
    </row>
    <row r="2" spans="1:18" s="1" customFormat="1" ht="17" customHeight="1" x14ac:dyDescent="0.2">
      <c r="A2" s="3" t="s">
        <v>4</v>
      </c>
      <c r="B2" s="15">
        <v>8</v>
      </c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17">
        <v>11</v>
      </c>
    </row>
    <row r="3" spans="1:18" s="1" customFormat="1" ht="17" customHeight="1" x14ac:dyDescent="0.2">
      <c r="A3" s="3" t="s">
        <v>5</v>
      </c>
      <c r="B3" s="15">
        <v>5</v>
      </c>
      <c r="C3" s="2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5"/>
      <c r="R3" s="17">
        <v>9</v>
      </c>
    </row>
    <row r="4" spans="1:18" s="1" customFormat="1" ht="17" customHeight="1" x14ac:dyDescent="0.2">
      <c r="A4" s="3" t="s">
        <v>6</v>
      </c>
      <c r="B4" s="15">
        <v>2</v>
      </c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5"/>
      <c r="R4" s="17">
        <v>8</v>
      </c>
    </row>
    <row r="5" spans="1:18" s="1" customFormat="1" ht="17" customHeight="1" x14ac:dyDescent="0.2">
      <c r="A5" s="3" t="s">
        <v>7</v>
      </c>
      <c r="B5" s="15">
        <v>2</v>
      </c>
      <c r="C5" s="2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5"/>
      <c r="R5" s="17">
        <v>2</v>
      </c>
    </row>
    <row r="6" spans="1:18" s="1" customFormat="1" ht="17" customHeight="1" x14ac:dyDescent="0.2">
      <c r="A6" s="3" t="s">
        <v>8</v>
      </c>
      <c r="B6" s="15">
        <v>-2</v>
      </c>
      <c r="C6" s="2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5"/>
      <c r="R6" s="17">
        <v>1</v>
      </c>
    </row>
    <row r="7" spans="1:18" s="1" customFormat="1" ht="17" customHeight="1" x14ac:dyDescent="0.2">
      <c r="A7" s="3" t="s">
        <v>9</v>
      </c>
      <c r="B7" s="15">
        <v>-5</v>
      </c>
      <c r="C7" s="2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5"/>
      <c r="R7" s="17">
        <v>-2</v>
      </c>
    </row>
    <row r="8" spans="1:18" s="1" customFormat="1" ht="17" customHeight="1" x14ac:dyDescent="0.2">
      <c r="A8" s="13" t="s">
        <v>10</v>
      </c>
      <c r="B8" s="15">
        <f t="shared" ref="B8:R8" si="0">B4-B5</f>
        <v>0</v>
      </c>
      <c r="C8" s="2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5"/>
      <c r="R8" s="17">
        <f t="shared" si="0"/>
        <v>6</v>
      </c>
    </row>
    <row r="9" spans="1:18" s="1" customFormat="1" ht="17" customHeight="1" x14ac:dyDescent="0.2">
      <c r="A9" s="6" t="s">
        <v>1</v>
      </c>
      <c r="B9" s="16">
        <f t="shared" ref="B9:R9" si="1">B2-B7</f>
        <v>13</v>
      </c>
      <c r="C9" s="2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7"/>
      <c r="R9" s="18">
        <f t="shared" si="1"/>
        <v>13</v>
      </c>
    </row>
    <row r="10" spans="1:18" s="1" customFormat="1" ht="17" customHeight="1" x14ac:dyDescent="0.2">
      <c r="A10" s="6" t="s">
        <v>2</v>
      </c>
      <c r="B10" s="16">
        <f t="shared" ref="B10:R10" si="2">B3-B4</f>
        <v>3</v>
      </c>
      <c r="C10" s="2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7"/>
      <c r="R10" s="18">
        <f t="shared" si="2"/>
        <v>1</v>
      </c>
    </row>
    <row r="11" spans="1:18" s="1" customFormat="1" ht="16.5" customHeight="1" x14ac:dyDescent="0.2">
      <c r="A11" s="6" t="s">
        <v>3</v>
      </c>
      <c r="B11" s="16">
        <f t="shared" ref="B11:R11" si="3">B5-B6</f>
        <v>4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18">
        <f t="shared" si="3"/>
        <v>1</v>
      </c>
    </row>
  </sheetData>
  <printOptions horizontalCentered="1" verticalCentered="1"/>
  <pageMargins left="0.2" right="0.2" top="0.2" bottom="0.2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DA65C-F2CB-144D-9010-02B4DBD2847D}">
  <sheetPr>
    <tabColor rgb="FF00B0F0"/>
  </sheetPr>
  <dimension ref="A1:R11"/>
  <sheetViews>
    <sheetView zoomScale="90" zoomScaleNormal="90" workbookViewId="0">
      <selection activeCell="L63" sqref="L63"/>
    </sheetView>
  </sheetViews>
  <sheetFormatPr baseColWidth="10" defaultColWidth="8.83203125" defaultRowHeight="15" x14ac:dyDescent="0.2"/>
  <cols>
    <col min="1" max="1" width="24" customWidth="1"/>
    <col min="2" max="33" width="6.33203125" customWidth="1"/>
  </cols>
  <sheetData>
    <row r="1" spans="1:18" ht="16" x14ac:dyDescent="0.2">
      <c r="A1" s="2" t="s">
        <v>0</v>
      </c>
      <c r="B1" s="4">
        <v>0.1</v>
      </c>
      <c r="C1" s="7">
        <v>3</v>
      </c>
      <c r="D1" s="8">
        <v>2.8</v>
      </c>
      <c r="E1" s="9">
        <v>2.6</v>
      </c>
      <c r="F1" s="8">
        <v>2.4</v>
      </c>
      <c r="G1" s="7">
        <v>2.2000000000000002</v>
      </c>
      <c r="H1" s="7">
        <v>2</v>
      </c>
      <c r="I1" s="8">
        <v>1.8</v>
      </c>
      <c r="J1" s="8">
        <v>1.6</v>
      </c>
      <c r="K1" s="8">
        <v>1.4</v>
      </c>
      <c r="L1" s="7">
        <v>1.2</v>
      </c>
      <c r="M1" s="7">
        <v>1</v>
      </c>
      <c r="N1" s="7">
        <v>0.8</v>
      </c>
      <c r="O1" s="7">
        <v>0.6</v>
      </c>
      <c r="P1" s="7">
        <v>0.4</v>
      </c>
      <c r="Q1" s="7">
        <v>0.2</v>
      </c>
      <c r="R1" s="14">
        <v>0.03</v>
      </c>
    </row>
    <row r="2" spans="1:18" x14ac:dyDescent="0.2">
      <c r="A2" s="3" t="s">
        <v>4</v>
      </c>
      <c r="B2" s="15">
        <v>12</v>
      </c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17">
        <v>22</v>
      </c>
    </row>
    <row r="3" spans="1:18" x14ac:dyDescent="0.2">
      <c r="A3" s="3" t="s">
        <v>5</v>
      </c>
      <c r="B3" s="15">
        <v>9</v>
      </c>
      <c r="C3" s="2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5"/>
      <c r="R3" s="17">
        <v>19</v>
      </c>
    </row>
    <row r="4" spans="1:18" x14ac:dyDescent="0.2">
      <c r="A4" s="3" t="s">
        <v>6</v>
      </c>
      <c r="B4" s="15">
        <v>3</v>
      </c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5"/>
      <c r="R4" s="17">
        <v>19</v>
      </c>
    </row>
    <row r="5" spans="1:18" x14ac:dyDescent="0.2">
      <c r="A5" s="3" t="s">
        <v>7</v>
      </c>
      <c r="B5" s="15">
        <v>2</v>
      </c>
      <c r="C5" s="2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5"/>
      <c r="R5" s="17">
        <v>2</v>
      </c>
    </row>
    <row r="6" spans="1:18" x14ac:dyDescent="0.2">
      <c r="A6" s="3" t="s">
        <v>8</v>
      </c>
      <c r="B6" s="15">
        <v>-8</v>
      </c>
      <c r="C6" s="2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5"/>
      <c r="R6" s="17">
        <v>1</v>
      </c>
    </row>
    <row r="7" spans="1:18" x14ac:dyDescent="0.2">
      <c r="A7" s="3" t="s">
        <v>9</v>
      </c>
      <c r="B7" s="15">
        <v>-12</v>
      </c>
      <c r="C7" s="2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5"/>
      <c r="R7" s="17">
        <v>-2</v>
      </c>
    </row>
    <row r="8" spans="1:18" x14ac:dyDescent="0.2">
      <c r="A8" s="13" t="s">
        <v>10</v>
      </c>
      <c r="B8" s="15">
        <f t="shared" ref="B8:R8" si="0">B4-B5</f>
        <v>1</v>
      </c>
      <c r="C8" s="2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5"/>
      <c r="R8" s="17">
        <f t="shared" si="0"/>
        <v>17</v>
      </c>
    </row>
    <row r="9" spans="1:18" x14ac:dyDescent="0.2">
      <c r="A9" s="6" t="s">
        <v>1</v>
      </c>
      <c r="B9" s="16">
        <f t="shared" ref="B9:R9" si="1">B2-B7</f>
        <v>24</v>
      </c>
      <c r="C9" s="2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7"/>
      <c r="R9" s="18">
        <f t="shared" si="1"/>
        <v>24</v>
      </c>
    </row>
    <row r="10" spans="1:18" x14ac:dyDescent="0.2">
      <c r="A10" s="6" t="s">
        <v>2</v>
      </c>
      <c r="B10" s="16">
        <f t="shared" ref="B10:R10" si="2">B3-B4</f>
        <v>6</v>
      </c>
      <c r="C10" s="2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7"/>
      <c r="R10" s="18">
        <f t="shared" si="2"/>
        <v>0</v>
      </c>
    </row>
    <row r="11" spans="1:18" x14ac:dyDescent="0.2">
      <c r="A11" s="6" t="s">
        <v>3</v>
      </c>
      <c r="B11" s="16">
        <f t="shared" ref="B11:R11" si="3">B5-B6</f>
        <v>10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18">
        <f t="shared" si="3"/>
        <v>1</v>
      </c>
    </row>
  </sheetData>
  <printOptions horizontalCentered="1" verticalCentered="1"/>
  <pageMargins left="0.2" right="0.2" top="0.2" bottom="0.2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B2770-C679-A247-8516-3A4D38E60725}">
  <sheetPr>
    <tabColor rgb="FF00B0F0"/>
  </sheetPr>
  <dimension ref="A1:R11"/>
  <sheetViews>
    <sheetView zoomScale="90" zoomScaleNormal="90" workbookViewId="0">
      <selection activeCell="F24" sqref="F24"/>
    </sheetView>
  </sheetViews>
  <sheetFormatPr baseColWidth="10" defaultColWidth="8.83203125" defaultRowHeight="15" x14ac:dyDescent="0.2"/>
  <cols>
    <col min="1" max="1" width="24" customWidth="1"/>
    <col min="2" max="33" width="6.33203125" customWidth="1"/>
  </cols>
  <sheetData>
    <row r="1" spans="1:18" ht="16" x14ac:dyDescent="0.2">
      <c r="A1" s="2" t="s">
        <v>0</v>
      </c>
      <c r="B1" s="4">
        <v>0.17</v>
      </c>
      <c r="C1" s="7">
        <v>3</v>
      </c>
      <c r="D1" s="8">
        <v>2.8</v>
      </c>
      <c r="E1" s="9">
        <v>2.6</v>
      </c>
      <c r="F1" s="8">
        <v>2.4</v>
      </c>
      <c r="G1" s="7">
        <v>2.2000000000000002</v>
      </c>
      <c r="H1" s="7">
        <v>2</v>
      </c>
      <c r="I1" s="8">
        <v>1.8</v>
      </c>
      <c r="J1" s="8">
        <v>1.6</v>
      </c>
      <c r="K1" s="8">
        <v>1.4</v>
      </c>
      <c r="L1" s="7">
        <v>1.2</v>
      </c>
      <c r="M1" s="7">
        <v>1</v>
      </c>
      <c r="N1" s="7">
        <v>0.8</v>
      </c>
      <c r="O1" s="7">
        <v>0.6</v>
      </c>
      <c r="P1" s="7">
        <v>0.4</v>
      </c>
      <c r="Q1" s="7">
        <v>0.2</v>
      </c>
      <c r="R1" s="14">
        <v>0.03</v>
      </c>
    </row>
    <row r="2" spans="1:18" x14ac:dyDescent="0.2">
      <c r="A2" s="3" t="s">
        <v>4</v>
      </c>
      <c r="B2" s="15">
        <v>17</v>
      </c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17">
        <v>39</v>
      </c>
    </row>
    <row r="3" spans="1:18" x14ac:dyDescent="0.2">
      <c r="A3" s="3" t="s">
        <v>5</v>
      </c>
      <c r="B3" s="15">
        <v>13</v>
      </c>
      <c r="C3" s="2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5"/>
      <c r="R3" s="17">
        <v>36</v>
      </c>
    </row>
    <row r="4" spans="1:18" x14ac:dyDescent="0.2">
      <c r="A4" s="3" t="s">
        <v>6</v>
      </c>
      <c r="B4" s="15">
        <v>3</v>
      </c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5"/>
      <c r="R4" s="17">
        <v>35</v>
      </c>
    </row>
    <row r="5" spans="1:18" x14ac:dyDescent="0.2">
      <c r="A5" s="3" t="s">
        <v>7</v>
      </c>
      <c r="B5" s="15">
        <v>2</v>
      </c>
      <c r="C5" s="2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5"/>
      <c r="R5" s="17">
        <v>2</v>
      </c>
    </row>
    <row r="6" spans="1:18" x14ac:dyDescent="0.2">
      <c r="A6" s="3" t="s">
        <v>8</v>
      </c>
      <c r="B6" s="15">
        <v>-18</v>
      </c>
      <c r="C6" s="2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5"/>
      <c r="R6" s="17">
        <v>1</v>
      </c>
    </row>
    <row r="7" spans="1:18" x14ac:dyDescent="0.2">
      <c r="A7" s="3" t="s">
        <v>9</v>
      </c>
      <c r="B7" s="15">
        <v>-22</v>
      </c>
      <c r="C7" s="2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5"/>
      <c r="R7" s="17">
        <v>-2</v>
      </c>
    </row>
    <row r="8" spans="1:18" x14ac:dyDescent="0.2">
      <c r="A8" s="13" t="s">
        <v>10</v>
      </c>
      <c r="B8" s="15">
        <f t="shared" ref="B8:R8" si="0">B4-B5</f>
        <v>1</v>
      </c>
      <c r="C8" s="2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5"/>
      <c r="R8" s="17">
        <f t="shared" si="0"/>
        <v>33</v>
      </c>
    </row>
    <row r="9" spans="1:18" x14ac:dyDescent="0.2">
      <c r="A9" s="6" t="s">
        <v>1</v>
      </c>
      <c r="B9" s="16">
        <f t="shared" ref="B9:R9" si="1">B2-B7</f>
        <v>39</v>
      </c>
      <c r="C9" s="2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7"/>
      <c r="R9" s="18">
        <f t="shared" si="1"/>
        <v>41</v>
      </c>
    </row>
    <row r="10" spans="1:18" x14ac:dyDescent="0.2">
      <c r="A10" s="6" t="s">
        <v>2</v>
      </c>
      <c r="B10" s="16">
        <f t="shared" ref="B10:R10" si="2">B3-B4</f>
        <v>10</v>
      </c>
      <c r="C10" s="2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7"/>
      <c r="R10" s="18">
        <f t="shared" si="2"/>
        <v>1</v>
      </c>
    </row>
    <row r="11" spans="1:18" x14ac:dyDescent="0.2">
      <c r="A11" s="6" t="s">
        <v>3</v>
      </c>
      <c r="B11" s="16">
        <f t="shared" ref="B11:R11" si="3">B5-B6</f>
        <v>20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18">
        <f t="shared" si="3"/>
        <v>1</v>
      </c>
    </row>
  </sheetData>
  <printOptions horizontalCentered="1" verticalCentered="1"/>
  <pageMargins left="0.2" right="0.2" top="0.2" bottom="0.2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A8C86-E797-7F4A-9BF0-784150EEB77A}">
  <sheetPr>
    <tabColor rgb="FF00B0F0"/>
  </sheetPr>
  <dimension ref="A1:R11"/>
  <sheetViews>
    <sheetView zoomScale="90" zoomScaleNormal="90" workbookViewId="0">
      <selection activeCell="I29" sqref="I29"/>
    </sheetView>
  </sheetViews>
  <sheetFormatPr baseColWidth="10" defaultColWidth="8.83203125" defaultRowHeight="15" x14ac:dyDescent="0.2"/>
  <cols>
    <col min="1" max="1" width="24" customWidth="1"/>
    <col min="2" max="33" width="6.33203125" customWidth="1"/>
  </cols>
  <sheetData>
    <row r="1" spans="1:18" ht="16" x14ac:dyDescent="0.2">
      <c r="A1" s="2" t="s">
        <v>0</v>
      </c>
      <c r="B1" s="4">
        <v>0.24</v>
      </c>
      <c r="C1" s="7">
        <v>3</v>
      </c>
      <c r="D1" s="8">
        <v>2.8</v>
      </c>
      <c r="E1" s="9">
        <v>2.6</v>
      </c>
      <c r="F1" s="8">
        <v>2.4</v>
      </c>
      <c r="G1" s="7">
        <v>2.2000000000000002</v>
      </c>
      <c r="H1" s="7">
        <v>2</v>
      </c>
      <c r="I1" s="8">
        <v>1.8</v>
      </c>
      <c r="J1" s="8">
        <v>1.6</v>
      </c>
      <c r="K1" s="8">
        <v>1.4</v>
      </c>
      <c r="L1" s="7">
        <v>1.2</v>
      </c>
      <c r="M1" s="7">
        <v>1</v>
      </c>
      <c r="N1" s="7">
        <v>0.8</v>
      </c>
      <c r="O1" s="7">
        <v>0.6</v>
      </c>
      <c r="P1" s="7">
        <v>0.4</v>
      </c>
      <c r="Q1" s="5">
        <v>0.2</v>
      </c>
      <c r="R1" s="14">
        <v>0.03</v>
      </c>
    </row>
    <row r="2" spans="1:18" x14ac:dyDescent="0.2">
      <c r="A2" s="3" t="s">
        <v>4</v>
      </c>
      <c r="B2" s="15">
        <v>24</v>
      </c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17">
        <v>31</v>
      </c>
      <c r="R2" s="11">
        <v>61</v>
      </c>
    </row>
    <row r="3" spans="1:18" x14ac:dyDescent="0.2">
      <c r="A3" s="3" t="s">
        <v>5</v>
      </c>
      <c r="B3" s="15">
        <v>19</v>
      </c>
      <c r="C3" s="2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5"/>
      <c r="Q3" s="17">
        <v>27</v>
      </c>
      <c r="R3" s="11">
        <v>57</v>
      </c>
    </row>
    <row r="4" spans="1:18" x14ac:dyDescent="0.2">
      <c r="A4" s="3" t="s">
        <v>6</v>
      </c>
      <c r="B4" s="15">
        <v>4</v>
      </c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5"/>
      <c r="Q4" s="17">
        <v>14</v>
      </c>
      <c r="R4" s="11">
        <v>57</v>
      </c>
    </row>
    <row r="5" spans="1:18" x14ac:dyDescent="0.2">
      <c r="A5" s="3" t="s">
        <v>7</v>
      </c>
      <c r="B5" s="15">
        <v>1</v>
      </c>
      <c r="C5" s="2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5"/>
      <c r="Q5" s="17">
        <v>1</v>
      </c>
      <c r="R5" s="11">
        <v>2</v>
      </c>
    </row>
    <row r="6" spans="1:18" x14ac:dyDescent="0.2">
      <c r="A6" s="3" t="s">
        <v>8</v>
      </c>
      <c r="B6" s="15">
        <v>-31</v>
      </c>
      <c r="C6" s="2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5"/>
      <c r="Q6" s="17">
        <v>-24</v>
      </c>
      <c r="R6" s="11">
        <v>0</v>
      </c>
    </row>
    <row r="7" spans="1:18" x14ac:dyDescent="0.2">
      <c r="A7" s="3" t="s">
        <v>9</v>
      </c>
      <c r="B7" s="15">
        <v>-36</v>
      </c>
      <c r="C7" s="2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5"/>
      <c r="Q7" s="17">
        <v>-29</v>
      </c>
      <c r="R7" s="11">
        <v>-2</v>
      </c>
    </row>
    <row r="8" spans="1:18" x14ac:dyDescent="0.2">
      <c r="A8" s="13" t="s">
        <v>10</v>
      </c>
      <c r="B8" s="15">
        <f t="shared" ref="B8:R8" si="0">B4-B5</f>
        <v>3</v>
      </c>
      <c r="C8" s="2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5"/>
      <c r="Q8" s="17">
        <f t="shared" si="0"/>
        <v>13</v>
      </c>
      <c r="R8" s="11">
        <f t="shared" si="0"/>
        <v>55</v>
      </c>
    </row>
    <row r="9" spans="1:18" x14ac:dyDescent="0.2">
      <c r="A9" s="6" t="s">
        <v>1</v>
      </c>
      <c r="B9" s="16">
        <f t="shared" ref="B9:R9" si="1">B2-B7</f>
        <v>60</v>
      </c>
      <c r="C9" s="2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7"/>
      <c r="Q9" s="18">
        <f t="shared" si="1"/>
        <v>60</v>
      </c>
      <c r="R9" s="12">
        <f t="shared" si="1"/>
        <v>63</v>
      </c>
    </row>
    <row r="10" spans="1:18" x14ac:dyDescent="0.2">
      <c r="A10" s="6" t="s">
        <v>2</v>
      </c>
      <c r="B10" s="16">
        <f t="shared" ref="B10:R10" si="2">B3-B4</f>
        <v>15</v>
      </c>
      <c r="C10" s="2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7"/>
      <c r="Q10" s="18">
        <f t="shared" si="2"/>
        <v>13</v>
      </c>
      <c r="R10" s="12">
        <f t="shared" si="2"/>
        <v>0</v>
      </c>
    </row>
    <row r="11" spans="1:18" x14ac:dyDescent="0.2">
      <c r="A11" s="6" t="s">
        <v>3</v>
      </c>
      <c r="B11" s="16">
        <f t="shared" ref="B11:R11" si="3">B5-B6</f>
        <v>32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18">
        <f t="shared" si="3"/>
        <v>25</v>
      </c>
      <c r="R11" s="12">
        <f t="shared" si="3"/>
        <v>2</v>
      </c>
    </row>
  </sheetData>
  <printOptions horizontalCentered="1" verticalCentered="1"/>
  <pageMargins left="0.2" right="0.2" top="0.2" bottom="0.2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1597-E42A-F948-9A3F-09AE614C2850}">
  <sheetPr>
    <tabColor rgb="FF00B0F0"/>
  </sheetPr>
  <dimension ref="A1:R11"/>
  <sheetViews>
    <sheetView zoomScale="90" zoomScaleNormal="90" workbookViewId="0">
      <selection activeCell="I31" sqref="I31"/>
    </sheetView>
  </sheetViews>
  <sheetFormatPr baseColWidth="10" defaultColWidth="8.83203125" defaultRowHeight="15" x14ac:dyDescent="0.2"/>
  <cols>
    <col min="1" max="1" width="24" customWidth="1"/>
    <col min="2" max="33" width="6.33203125" customWidth="1"/>
  </cols>
  <sheetData>
    <row r="1" spans="1:18" ht="16" x14ac:dyDescent="0.2">
      <c r="A1" s="2" t="s">
        <v>0</v>
      </c>
      <c r="B1" s="4">
        <v>0.32</v>
      </c>
      <c r="C1" s="7">
        <v>3</v>
      </c>
      <c r="D1" s="8">
        <v>2.8</v>
      </c>
      <c r="E1" s="9">
        <v>2.6</v>
      </c>
      <c r="F1" s="8">
        <v>2.4</v>
      </c>
      <c r="G1" s="7">
        <v>2.2000000000000002</v>
      </c>
      <c r="H1" s="7">
        <v>2</v>
      </c>
      <c r="I1" s="8">
        <v>1.8</v>
      </c>
      <c r="J1" s="8">
        <v>1.6</v>
      </c>
      <c r="K1" s="8">
        <v>1.4</v>
      </c>
      <c r="L1" s="7">
        <v>1.2</v>
      </c>
      <c r="M1" s="7">
        <v>1</v>
      </c>
      <c r="N1" s="7">
        <v>0.8</v>
      </c>
      <c r="O1" s="7">
        <v>0.6</v>
      </c>
      <c r="P1" s="7">
        <v>0.4</v>
      </c>
      <c r="Q1" s="5">
        <v>0.2</v>
      </c>
      <c r="R1" s="14">
        <v>0.03</v>
      </c>
    </row>
    <row r="2" spans="1:18" x14ac:dyDescent="0.2">
      <c r="A2" s="3" t="s">
        <v>4</v>
      </c>
      <c r="B2" s="15">
        <v>33</v>
      </c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17">
        <v>60</v>
      </c>
      <c r="R2" s="11">
        <v>88</v>
      </c>
    </row>
    <row r="3" spans="1:18" x14ac:dyDescent="0.2">
      <c r="A3" s="3" t="s">
        <v>5</v>
      </c>
      <c r="B3" s="15">
        <v>27</v>
      </c>
      <c r="C3" s="2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5"/>
      <c r="Q3" s="17">
        <v>54</v>
      </c>
      <c r="R3" s="11">
        <v>83</v>
      </c>
    </row>
    <row r="4" spans="1:18" x14ac:dyDescent="0.2">
      <c r="A4" s="3" t="s">
        <v>6</v>
      </c>
      <c r="B4" s="15">
        <v>4</v>
      </c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5"/>
      <c r="Q4" s="17">
        <v>43</v>
      </c>
      <c r="R4" s="11">
        <v>84</v>
      </c>
    </row>
    <row r="5" spans="1:18" x14ac:dyDescent="0.2">
      <c r="A5" s="3" t="s">
        <v>7</v>
      </c>
      <c r="B5" s="15">
        <v>0</v>
      </c>
      <c r="C5" s="2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5"/>
      <c r="Q5" s="17">
        <v>1</v>
      </c>
      <c r="R5" s="11">
        <v>3</v>
      </c>
    </row>
    <row r="6" spans="1:18" x14ac:dyDescent="0.2">
      <c r="A6" s="3" t="s">
        <v>8</v>
      </c>
      <c r="B6" s="15">
        <v>-46</v>
      </c>
      <c r="C6" s="2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5"/>
      <c r="Q6" s="17">
        <v>-23</v>
      </c>
      <c r="R6" s="11">
        <v>1</v>
      </c>
    </row>
    <row r="7" spans="1:18" x14ac:dyDescent="0.2">
      <c r="A7" s="3" t="s">
        <v>9</v>
      </c>
      <c r="B7" s="15">
        <v>-53</v>
      </c>
      <c r="C7" s="2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5"/>
      <c r="Q7" s="17">
        <v>-28</v>
      </c>
      <c r="R7" s="11">
        <v>-2</v>
      </c>
    </row>
    <row r="8" spans="1:18" x14ac:dyDescent="0.2">
      <c r="A8" s="13" t="s">
        <v>10</v>
      </c>
      <c r="B8" s="15">
        <f t="shared" ref="B8:R8" si="0">B4-B5</f>
        <v>4</v>
      </c>
      <c r="C8" s="2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5"/>
      <c r="Q8" s="17">
        <f t="shared" si="0"/>
        <v>42</v>
      </c>
      <c r="R8" s="11">
        <f t="shared" si="0"/>
        <v>81</v>
      </c>
    </row>
    <row r="9" spans="1:18" x14ac:dyDescent="0.2">
      <c r="A9" s="6" t="s">
        <v>1</v>
      </c>
      <c r="B9" s="16">
        <f t="shared" ref="B9:R9" si="1">B2-B7</f>
        <v>86</v>
      </c>
      <c r="C9" s="2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7"/>
      <c r="Q9" s="18">
        <f t="shared" si="1"/>
        <v>88</v>
      </c>
      <c r="R9" s="12">
        <f t="shared" si="1"/>
        <v>90</v>
      </c>
    </row>
    <row r="10" spans="1:18" x14ac:dyDescent="0.2">
      <c r="A10" s="6" t="s">
        <v>2</v>
      </c>
      <c r="B10" s="16">
        <f t="shared" ref="B10:R10" si="2">B3-B4</f>
        <v>23</v>
      </c>
      <c r="C10" s="2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7"/>
      <c r="Q10" s="18">
        <f t="shared" si="2"/>
        <v>11</v>
      </c>
      <c r="R10" s="12">
        <f t="shared" si="2"/>
        <v>-1</v>
      </c>
    </row>
    <row r="11" spans="1:18" x14ac:dyDescent="0.2">
      <c r="A11" s="6" t="s">
        <v>3</v>
      </c>
      <c r="B11" s="16">
        <f t="shared" ref="B11:R11" si="3">B5-B6</f>
        <v>46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18">
        <f t="shared" si="3"/>
        <v>24</v>
      </c>
      <c r="R11" s="12">
        <f t="shared" si="3"/>
        <v>2</v>
      </c>
    </row>
  </sheetData>
  <printOptions horizontalCentered="1" verticalCentered="1"/>
  <pageMargins left="0.2" right="0.2" top="0.2" bottom="0.2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92089-16D6-8A4E-B78C-2F09134661FC}">
  <sheetPr>
    <tabColor rgb="FF00B0F0"/>
  </sheetPr>
  <dimension ref="A1:R11"/>
  <sheetViews>
    <sheetView zoomScale="90" zoomScaleNormal="90" workbookViewId="0">
      <selection activeCell="W37" sqref="W37"/>
    </sheetView>
  </sheetViews>
  <sheetFormatPr baseColWidth="10" defaultColWidth="8.83203125" defaultRowHeight="15" x14ac:dyDescent="0.2"/>
  <cols>
    <col min="1" max="1" width="24" customWidth="1"/>
    <col min="2" max="34" width="6.33203125" customWidth="1"/>
  </cols>
  <sheetData>
    <row r="1" spans="1:18" s="1" customFormat="1" ht="17" customHeight="1" x14ac:dyDescent="0.2">
      <c r="A1" s="2" t="s">
        <v>0</v>
      </c>
      <c r="B1" s="4">
        <v>0.4</v>
      </c>
      <c r="C1" s="7">
        <v>3</v>
      </c>
      <c r="D1" s="8">
        <v>2.8</v>
      </c>
      <c r="E1" s="9">
        <v>2.6</v>
      </c>
      <c r="F1" s="8">
        <v>2.4</v>
      </c>
      <c r="G1" s="7">
        <v>2.2000000000000002</v>
      </c>
      <c r="H1" s="7">
        <v>2</v>
      </c>
      <c r="I1" s="8">
        <v>1.8</v>
      </c>
      <c r="J1" s="8">
        <v>1.6</v>
      </c>
      <c r="K1" s="8">
        <v>1.4</v>
      </c>
      <c r="L1" s="7">
        <v>1.2</v>
      </c>
      <c r="M1" s="7">
        <v>1</v>
      </c>
      <c r="N1" s="7">
        <v>0.8</v>
      </c>
      <c r="O1" s="7">
        <v>0.6</v>
      </c>
      <c r="P1" s="5">
        <v>0.4</v>
      </c>
      <c r="Q1" s="5">
        <v>0.2</v>
      </c>
      <c r="R1" s="14">
        <v>0.03</v>
      </c>
    </row>
    <row r="2" spans="1:18" s="1" customFormat="1" ht="17" customHeight="1" x14ac:dyDescent="0.2">
      <c r="A2" s="3" t="s">
        <v>4</v>
      </c>
      <c r="B2" s="15">
        <v>43</v>
      </c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17">
        <v>43</v>
      </c>
      <c r="Q2" s="11">
        <v>90</v>
      </c>
      <c r="R2" s="11">
        <v>120</v>
      </c>
    </row>
    <row r="3" spans="1:18" s="1" customFormat="1" ht="17" customHeight="1" x14ac:dyDescent="0.2">
      <c r="A3" s="3" t="s">
        <v>5</v>
      </c>
      <c r="B3" s="15">
        <v>36</v>
      </c>
      <c r="C3" s="2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5"/>
      <c r="P3" s="17">
        <v>36</v>
      </c>
      <c r="Q3" s="11">
        <v>85</v>
      </c>
      <c r="R3" s="11">
        <v>116</v>
      </c>
    </row>
    <row r="4" spans="1:18" s="1" customFormat="1" ht="17" customHeight="1" x14ac:dyDescent="0.2">
      <c r="A4" s="3" t="s">
        <v>6</v>
      </c>
      <c r="B4" s="15">
        <v>5</v>
      </c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5"/>
      <c r="P4" s="17">
        <v>5</v>
      </c>
      <c r="Q4" s="11">
        <v>73</v>
      </c>
      <c r="R4" s="11">
        <v>116</v>
      </c>
    </row>
    <row r="5" spans="1:18" s="1" customFormat="1" ht="17" customHeight="1" x14ac:dyDescent="0.2">
      <c r="A5" s="3" t="s">
        <v>7</v>
      </c>
      <c r="B5" s="15">
        <v>-1</v>
      </c>
      <c r="C5" s="2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5"/>
      <c r="P5" s="17">
        <v>-1</v>
      </c>
      <c r="Q5" s="11">
        <v>1</v>
      </c>
      <c r="R5" s="11">
        <v>2</v>
      </c>
    </row>
    <row r="6" spans="1:18" s="1" customFormat="1" ht="17" customHeight="1" x14ac:dyDescent="0.2">
      <c r="A6" s="3" t="s">
        <v>8</v>
      </c>
      <c r="B6" s="15">
        <v>-66</v>
      </c>
      <c r="C6" s="2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5"/>
      <c r="P6" s="17">
        <v>-66</v>
      </c>
      <c r="Q6" s="11">
        <v>-24</v>
      </c>
      <c r="R6" s="11">
        <v>0</v>
      </c>
    </row>
    <row r="7" spans="1:18" s="1" customFormat="1" ht="17" customHeight="1" x14ac:dyDescent="0.2">
      <c r="A7" s="3" t="s">
        <v>9</v>
      </c>
      <c r="B7" s="15">
        <v>-73</v>
      </c>
      <c r="C7" s="2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5"/>
      <c r="P7" s="17">
        <v>-73</v>
      </c>
      <c r="Q7" s="11">
        <v>-29</v>
      </c>
      <c r="R7" s="11">
        <v>-2</v>
      </c>
    </row>
    <row r="8" spans="1:18" s="1" customFormat="1" ht="17" customHeight="1" x14ac:dyDescent="0.2">
      <c r="A8" s="13" t="s">
        <v>10</v>
      </c>
      <c r="B8" s="15">
        <f t="shared" ref="B8:R8" si="0">B4-B5</f>
        <v>6</v>
      </c>
      <c r="C8" s="2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5"/>
      <c r="P8" s="17">
        <f t="shared" si="0"/>
        <v>6</v>
      </c>
      <c r="Q8" s="11">
        <f t="shared" si="0"/>
        <v>72</v>
      </c>
      <c r="R8" s="11">
        <f t="shared" si="0"/>
        <v>114</v>
      </c>
    </row>
    <row r="9" spans="1:18" s="1" customFormat="1" ht="17" customHeight="1" x14ac:dyDescent="0.2">
      <c r="A9" s="6" t="s">
        <v>1</v>
      </c>
      <c r="B9" s="16">
        <f t="shared" ref="B9:R9" si="1">B2-B7</f>
        <v>116</v>
      </c>
      <c r="C9" s="2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7"/>
      <c r="P9" s="18">
        <f t="shared" si="1"/>
        <v>116</v>
      </c>
      <c r="Q9" s="12">
        <f t="shared" si="1"/>
        <v>119</v>
      </c>
      <c r="R9" s="12">
        <f t="shared" si="1"/>
        <v>122</v>
      </c>
    </row>
    <row r="10" spans="1:18" s="1" customFormat="1" ht="17" customHeight="1" x14ac:dyDescent="0.2">
      <c r="A10" s="6" t="s">
        <v>2</v>
      </c>
      <c r="B10" s="16">
        <f t="shared" ref="B10:R10" si="2">B3-B4</f>
        <v>31</v>
      </c>
      <c r="C10" s="2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7"/>
      <c r="P10" s="18">
        <f t="shared" si="2"/>
        <v>31</v>
      </c>
      <c r="Q10" s="12">
        <f t="shared" si="2"/>
        <v>12</v>
      </c>
      <c r="R10" s="12">
        <f t="shared" si="2"/>
        <v>0</v>
      </c>
    </row>
    <row r="11" spans="1:18" s="1" customFormat="1" ht="17" customHeight="1" x14ac:dyDescent="0.2">
      <c r="A11" s="6" t="s">
        <v>3</v>
      </c>
      <c r="B11" s="16">
        <f t="shared" ref="B11:R11" si="3">B5-B6</f>
        <v>65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18">
        <f t="shared" si="3"/>
        <v>65</v>
      </c>
      <c r="Q11" s="12">
        <f t="shared" si="3"/>
        <v>25</v>
      </c>
      <c r="R11" s="12">
        <f t="shared" si="3"/>
        <v>2</v>
      </c>
    </row>
  </sheetData>
  <printOptions horizontalCentered="1" verticalCentered="1"/>
  <pageMargins left="0.2" right="0.2" top="0.2" bottom="0.2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57D5D-2CA2-9A41-A115-9B54D15B44EA}">
  <sheetPr>
    <tabColor rgb="FF00B0F0"/>
  </sheetPr>
  <dimension ref="A1:R11"/>
  <sheetViews>
    <sheetView zoomScale="90" zoomScaleNormal="90" workbookViewId="0">
      <selection activeCell="H23" sqref="H23"/>
    </sheetView>
  </sheetViews>
  <sheetFormatPr baseColWidth="10" defaultColWidth="8.83203125" defaultRowHeight="15" x14ac:dyDescent="0.2"/>
  <cols>
    <col min="1" max="1" width="24" customWidth="1"/>
    <col min="2" max="34" width="6.33203125" customWidth="1"/>
  </cols>
  <sheetData>
    <row r="1" spans="1:18" s="1" customFormat="1" ht="17" customHeight="1" x14ac:dyDescent="0.2">
      <c r="A1" s="2" t="s">
        <v>0</v>
      </c>
      <c r="B1" s="4">
        <v>0.48</v>
      </c>
      <c r="C1" s="7">
        <v>3</v>
      </c>
      <c r="D1" s="8">
        <v>2.8</v>
      </c>
      <c r="E1" s="9">
        <v>2.6</v>
      </c>
      <c r="F1" s="8">
        <v>2.4</v>
      </c>
      <c r="G1" s="7">
        <v>2.2000000000000002</v>
      </c>
      <c r="H1" s="7">
        <v>2</v>
      </c>
      <c r="I1" s="8">
        <v>1.8</v>
      </c>
      <c r="J1" s="8">
        <v>1.6</v>
      </c>
      <c r="K1" s="8">
        <v>1.4</v>
      </c>
      <c r="L1" s="7">
        <v>1.2</v>
      </c>
      <c r="M1" s="7">
        <v>1</v>
      </c>
      <c r="N1" s="7">
        <v>0.8</v>
      </c>
      <c r="O1" s="7">
        <v>0.6</v>
      </c>
      <c r="P1" s="5">
        <v>0.4</v>
      </c>
      <c r="Q1" s="5">
        <v>0.2</v>
      </c>
      <c r="R1" s="14">
        <v>0.03</v>
      </c>
    </row>
    <row r="2" spans="1:18" s="1" customFormat="1" ht="17" customHeight="1" x14ac:dyDescent="0.2">
      <c r="A2" s="3" t="s">
        <v>4</v>
      </c>
      <c r="B2" s="15">
        <v>54</v>
      </c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17">
        <v>79</v>
      </c>
      <c r="Q2" s="11">
        <v>130</v>
      </c>
      <c r="R2" s="11">
        <v>160</v>
      </c>
    </row>
    <row r="3" spans="1:18" s="1" customFormat="1" ht="17" customHeight="1" x14ac:dyDescent="0.2">
      <c r="A3" s="3" t="s">
        <v>5</v>
      </c>
      <c r="B3" s="15">
        <v>47</v>
      </c>
      <c r="C3" s="2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5"/>
      <c r="P3" s="17">
        <v>71</v>
      </c>
      <c r="Q3" s="11">
        <v>125</v>
      </c>
      <c r="R3" s="11">
        <v>155</v>
      </c>
    </row>
    <row r="4" spans="1:18" s="1" customFormat="1" ht="17" customHeight="1" x14ac:dyDescent="0.2">
      <c r="A4" s="3" t="s">
        <v>6</v>
      </c>
      <c r="B4" s="15">
        <v>6</v>
      </c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5"/>
      <c r="P4" s="17">
        <v>40</v>
      </c>
      <c r="Q4" s="11">
        <v>114</v>
      </c>
      <c r="R4" s="11">
        <v>155</v>
      </c>
    </row>
    <row r="5" spans="1:18" s="1" customFormat="1" ht="17" customHeight="1" x14ac:dyDescent="0.2">
      <c r="A5" s="3" t="s">
        <v>7</v>
      </c>
      <c r="B5" s="15">
        <v>-2</v>
      </c>
      <c r="C5" s="2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5"/>
      <c r="P5" s="17">
        <v>0</v>
      </c>
      <c r="Q5" s="11">
        <v>1</v>
      </c>
      <c r="R5" s="11">
        <v>3</v>
      </c>
    </row>
    <row r="6" spans="1:18" s="1" customFormat="1" ht="17" customHeight="1" x14ac:dyDescent="0.2">
      <c r="A6" s="3" t="s">
        <v>8</v>
      </c>
      <c r="B6" s="15">
        <v>-89</v>
      </c>
      <c r="C6" s="2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5"/>
      <c r="P6" s="17">
        <v>-66</v>
      </c>
      <c r="Q6" s="11">
        <v>-22</v>
      </c>
      <c r="R6" s="11">
        <v>1</v>
      </c>
    </row>
    <row r="7" spans="1:18" s="1" customFormat="1" ht="17" customHeight="1" x14ac:dyDescent="0.2">
      <c r="A7" s="3" t="s">
        <v>9</v>
      </c>
      <c r="B7" s="15">
        <v>-95</v>
      </c>
      <c r="C7" s="2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5"/>
      <c r="P7" s="17">
        <v>-73</v>
      </c>
      <c r="Q7" s="11">
        <v>-26</v>
      </c>
      <c r="R7" s="11">
        <v>-2</v>
      </c>
    </row>
    <row r="8" spans="1:18" s="1" customFormat="1" ht="17" customHeight="1" x14ac:dyDescent="0.2">
      <c r="A8" s="13" t="s">
        <v>10</v>
      </c>
      <c r="B8" s="15">
        <f t="shared" ref="B8:R8" si="0">B4-B5</f>
        <v>8</v>
      </c>
      <c r="C8" s="2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5"/>
      <c r="P8" s="17">
        <f t="shared" si="0"/>
        <v>40</v>
      </c>
      <c r="Q8" s="11">
        <f t="shared" si="0"/>
        <v>113</v>
      </c>
      <c r="R8" s="11">
        <f t="shared" si="0"/>
        <v>152</v>
      </c>
    </row>
    <row r="9" spans="1:18" s="1" customFormat="1" ht="17" customHeight="1" x14ac:dyDescent="0.2">
      <c r="A9" s="6" t="s">
        <v>1</v>
      </c>
      <c r="B9" s="16">
        <f t="shared" ref="B9:R9" si="1">B2-B7</f>
        <v>149</v>
      </c>
      <c r="C9" s="2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7"/>
      <c r="P9" s="18">
        <f t="shared" si="1"/>
        <v>152</v>
      </c>
      <c r="Q9" s="12">
        <f t="shared" si="1"/>
        <v>156</v>
      </c>
      <c r="R9" s="12">
        <f t="shared" si="1"/>
        <v>162</v>
      </c>
    </row>
    <row r="10" spans="1:18" s="1" customFormat="1" ht="17" customHeight="1" x14ac:dyDescent="0.2">
      <c r="A10" s="6" t="s">
        <v>2</v>
      </c>
      <c r="B10" s="16">
        <f t="shared" ref="B10:R10" si="2">B3-B4</f>
        <v>41</v>
      </c>
      <c r="C10" s="2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7"/>
      <c r="P10" s="18">
        <f t="shared" si="2"/>
        <v>31</v>
      </c>
      <c r="Q10" s="12">
        <f t="shared" si="2"/>
        <v>11</v>
      </c>
      <c r="R10" s="12">
        <f t="shared" si="2"/>
        <v>0</v>
      </c>
    </row>
    <row r="11" spans="1:18" s="1" customFormat="1" ht="16.5" customHeight="1" x14ac:dyDescent="0.2">
      <c r="A11" s="6" t="s">
        <v>3</v>
      </c>
      <c r="B11" s="16">
        <f t="shared" ref="B11:R11" si="3">B5-B6</f>
        <v>87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18">
        <f t="shared" si="3"/>
        <v>66</v>
      </c>
      <c r="Q11" s="12">
        <f t="shared" si="3"/>
        <v>23</v>
      </c>
      <c r="R11" s="12">
        <f t="shared" si="3"/>
        <v>2</v>
      </c>
    </row>
  </sheetData>
  <printOptions horizontalCentered="1" verticalCentered="1"/>
  <pageMargins left="0.2" right="0.2" top="0.2" bottom="0.2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17CDD-B469-8047-8A1A-68B68F9DBF20}">
  <sheetPr>
    <tabColor rgb="FF00B0F0"/>
  </sheetPr>
  <dimension ref="A1:R11"/>
  <sheetViews>
    <sheetView zoomScale="90" zoomScaleNormal="90" workbookViewId="0">
      <selection activeCell="Z58" sqref="Z58"/>
    </sheetView>
  </sheetViews>
  <sheetFormatPr baseColWidth="10" defaultColWidth="8.83203125" defaultRowHeight="15" x14ac:dyDescent="0.2"/>
  <cols>
    <col min="1" max="1" width="24" customWidth="1"/>
    <col min="2" max="34" width="6.33203125" customWidth="1"/>
  </cols>
  <sheetData>
    <row r="1" spans="1:18" ht="16" x14ac:dyDescent="0.2">
      <c r="A1" s="2" t="s">
        <v>0</v>
      </c>
      <c r="B1" s="4">
        <v>0.57999999999999996</v>
      </c>
      <c r="C1" s="7">
        <v>3</v>
      </c>
      <c r="D1" s="8">
        <v>2.8</v>
      </c>
      <c r="E1" s="9">
        <v>2.6</v>
      </c>
      <c r="F1" s="8">
        <v>2.4</v>
      </c>
      <c r="G1" s="7">
        <v>2.2000000000000002</v>
      </c>
      <c r="H1" s="7">
        <v>2</v>
      </c>
      <c r="I1" s="8">
        <v>1.8</v>
      </c>
      <c r="J1" s="8">
        <v>1.6</v>
      </c>
      <c r="K1" s="8">
        <v>1.4</v>
      </c>
      <c r="L1" s="7">
        <v>1.2</v>
      </c>
      <c r="M1" s="7">
        <v>1</v>
      </c>
      <c r="N1" s="7">
        <v>0.8</v>
      </c>
      <c r="O1" s="7">
        <v>0.6</v>
      </c>
      <c r="P1" s="5">
        <v>0.4</v>
      </c>
      <c r="Q1" s="5">
        <v>0.2</v>
      </c>
      <c r="R1" s="14">
        <v>0.03</v>
      </c>
    </row>
    <row r="2" spans="1:18" x14ac:dyDescent="0.2">
      <c r="A2" s="3" t="s">
        <v>4</v>
      </c>
      <c r="B2" s="15">
        <v>68</v>
      </c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17">
        <v>125</v>
      </c>
      <c r="Q2" s="11">
        <v>172</v>
      </c>
      <c r="R2" s="11">
        <v>205</v>
      </c>
    </row>
    <row r="3" spans="1:18" x14ac:dyDescent="0.2">
      <c r="A3" s="3" t="s">
        <v>5</v>
      </c>
      <c r="B3" s="15">
        <v>59</v>
      </c>
      <c r="C3" s="2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5"/>
      <c r="P3" s="17">
        <v>118</v>
      </c>
      <c r="Q3" s="11">
        <v>168</v>
      </c>
      <c r="R3" s="11">
        <v>199</v>
      </c>
    </row>
    <row r="4" spans="1:18" x14ac:dyDescent="0.2">
      <c r="A4" s="3" t="s">
        <v>6</v>
      </c>
      <c r="B4" s="15">
        <v>7</v>
      </c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5"/>
      <c r="P4" s="17">
        <v>86</v>
      </c>
      <c r="Q4" s="11">
        <v>160</v>
      </c>
      <c r="R4" s="11">
        <v>202</v>
      </c>
    </row>
    <row r="5" spans="1:18" x14ac:dyDescent="0.2">
      <c r="A5" s="3" t="s">
        <v>7</v>
      </c>
      <c r="B5" s="15">
        <v>-3</v>
      </c>
      <c r="C5" s="2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5"/>
      <c r="P5" s="17">
        <v>0</v>
      </c>
      <c r="Q5" s="11">
        <v>1</v>
      </c>
      <c r="R5" s="11">
        <v>2</v>
      </c>
    </row>
    <row r="6" spans="1:18" x14ac:dyDescent="0.2">
      <c r="A6" s="3" t="s">
        <v>8</v>
      </c>
      <c r="B6" s="15">
        <v>-115</v>
      </c>
      <c r="C6" s="2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5"/>
      <c r="P6" s="17">
        <v>-64</v>
      </c>
      <c r="Q6" s="11">
        <v>-22</v>
      </c>
      <c r="R6" s="11">
        <v>0</v>
      </c>
    </row>
    <row r="7" spans="1:18" x14ac:dyDescent="0.2">
      <c r="A7" s="3" t="s">
        <v>9</v>
      </c>
      <c r="B7" s="15">
        <v>-125</v>
      </c>
      <c r="C7" s="2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5"/>
      <c r="P7" s="17">
        <v>-70</v>
      </c>
      <c r="Q7" s="11">
        <v>-27</v>
      </c>
      <c r="R7" s="11">
        <v>-2</v>
      </c>
    </row>
    <row r="8" spans="1:18" x14ac:dyDescent="0.2">
      <c r="A8" s="13" t="s">
        <v>10</v>
      </c>
      <c r="B8" s="15">
        <f t="shared" ref="B8:R8" si="0">B4-B5</f>
        <v>10</v>
      </c>
      <c r="C8" s="2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5"/>
      <c r="P8" s="17">
        <f t="shared" si="0"/>
        <v>86</v>
      </c>
      <c r="Q8" s="11">
        <f t="shared" si="0"/>
        <v>159</v>
      </c>
      <c r="R8" s="11">
        <f t="shared" si="0"/>
        <v>200</v>
      </c>
    </row>
    <row r="9" spans="1:18" x14ac:dyDescent="0.2">
      <c r="A9" s="6" t="s">
        <v>1</v>
      </c>
      <c r="B9" s="16">
        <f t="shared" ref="B9:R9" si="1">B2-B7</f>
        <v>193</v>
      </c>
      <c r="C9" s="2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7"/>
      <c r="P9" s="18">
        <f t="shared" si="1"/>
        <v>195</v>
      </c>
      <c r="Q9" s="12">
        <f t="shared" si="1"/>
        <v>199</v>
      </c>
      <c r="R9" s="12">
        <f t="shared" si="1"/>
        <v>207</v>
      </c>
    </row>
    <row r="10" spans="1:18" x14ac:dyDescent="0.2">
      <c r="A10" s="6" t="s">
        <v>2</v>
      </c>
      <c r="B10" s="16">
        <f t="shared" ref="B10:R10" si="2">B3-B4</f>
        <v>52</v>
      </c>
      <c r="C10" s="2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7"/>
      <c r="P10" s="18">
        <f t="shared" si="2"/>
        <v>32</v>
      </c>
      <c r="Q10" s="12">
        <f t="shared" si="2"/>
        <v>8</v>
      </c>
      <c r="R10" s="12">
        <f t="shared" si="2"/>
        <v>-3</v>
      </c>
    </row>
    <row r="11" spans="1:18" x14ac:dyDescent="0.2">
      <c r="A11" s="6" t="s">
        <v>3</v>
      </c>
      <c r="B11" s="16">
        <f t="shared" ref="B11:R11" si="3">B5-B6</f>
        <v>112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18">
        <f t="shared" si="3"/>
        <v>64</v>
      </c>
      <c r="Q11" s="12">
        <f t="shared" si="3"/>
        <v>23</v>
      </c>
      <c r="R11" s="12">
        <f t="shared" si="3"/>
        <v>2</v>
      </c>
    </row>
  </sheetData>
  <printOptions horizontalCentered="1" verticalCentered="1"/>
  <pageMargins left="0.2" right="0.2" top="0.2" bottom="0.2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CTRL A, 300mL, 500 rpm</vt:lpstr>
      <vt:lpstr>CTRL A, 300mL, 1000 rpm</vt:lpstr>
      <vt:lpstr>CTRL A, 300mL, 1500 rpm</vt:lpstr>
      <vt:lpstr>CTRL A, 300mL, 2000 rpm</vt:lpstr>
      <vt:lpstr>CTRL A, 300mL, 2500 rpm</vt:lpstr>
      <vt:lpstr>CTRL A, 300mL, 3000 rpm</vt:lpstr>
      <vt:lpstr>CTRL A, 300mL, 3500 rpm</vt:lpstr>
      <vt:lpstr>CTRL A, 300mL, 4000 rpm</vt:lpstr>
      <vt:lpstr>CTRL A, 300mL, 4500 rpm</vt:lpstr>
      <vt:lpstr>CTRL A, 300mL, 5000 rpm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Monreal,Gretel</dc:creator>
  <cp:lastModifiedBy>Microsoft Office User</cp:lastModifiedBy>
  <cp:lastPrinted>2021-02-03T16:40:55Z</cp:lastPrinted>
  <dcterms:created xsi:type="dcterms:W3CDTF">2021-01-08T13:16:45Z</dcterms:created>
  <dcterms:modified xsi:type="dcterms:W3CDTF">2022-04-26T13:43:46Z</dcterms:modified>
</cp:coreProperties>
</file>