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erineculbertson/Dropbox/Madagascar/Research/ForestRestorationReview/FinalMS_4Biotropica/Revisions_Response2Reviewer/FinalDocs2Submit/ACCEPTEDdraftforpublication/"/>
    </mc:Choice>
  </mc:AlternateContent>
  <xr:revisionPtr revIDLastSave="0" documentId="13_ncr:1_{7D9535C3-D1BF-434A-A896-12649D4D9920}" xr6:coauthVersionLast="47" xr6:coauthVersionMax="47" xr10:uidLastSave="{00000000-0000-0000-0000-000000000000}"/>
  <bookViews>
    <workbookView xWindow="1600" yWindow="500" windowWidth="24040" windowHeight="15340" xr2:uid="{942713A6-D9E7-BA46-8CDC-31A4D82316C7}"/>
  </bookViews>
  <sheets>
    <sheet name="IncludedStudies" sheetId="1" r:id="rId1"/>
    <sheet name="MasterList" sheetId="2" r:id="rId2"/>
    <sheet name="BiomassData" sheetId="4" r:id="rId3"/>
    <sheet name="SaplingDat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H75" i="1"/>
  <c r="I75" i="1"/>
  <c r="J75" i="1"/>
  <c r="K75" i="1"/>
  <c r="L75" i="1"/>
  <c r="M75" i="1"/>
  <c r="N75" i="1"/>
  <c r="O75" i="1"/>
  <c r="P75" i="1"/>
  <c r="Q75" i="1"/>
  <c r="R75" i="1"/>
  <c r="S75" i="1"/>
  <c r="U75" i="1"/>
  <c r="W75" i="1"/>
  <c r="V75" i="1"/>
  <c r="T75" i="1"/>
  <c r="AD75" i="1"/>
  <c r="AE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Culbertson</author>
    <author/>
  </authors>
  <commentList>
    <comment ref="X1" authorId="0" shapeId="0" xr:uid="{DDF3A161-170F-554F-9506-225C64E84A1C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coords of center point if area given rather than point; if multiple study sites in distinct locations, all listed
</t>
        </r>
      </text>
    </comment>
    <comment ref="Z1" authorId="0" shapeId="0" xr:uid="{2BE5E099-2C05-1C4E-AD95-A92454671064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masl
</t>
        </r>
      </text>
    </comment>
    <comment ref="AA1" authorId="1" shapeId="0" xr:uid="{FF1D834B-6A1E-8F4B-BC7B-648C3131618C}">
      <text>
        <r>
          <rPr>
            <sz val="10"/>
            <color rgb="FF000000"/>
            <rFont val="Arial"/>
            <family val="2"/>
          </rPr>
          <t xml:space="preserve">mm/yr
</t>
        </r>
        <r>
          <rPr>
            <sz val="10"/>
            <color rgb="FF000000"/>
            <rFont val="Arial"/>
            <family val="2"/>
          </rPr>
          <t xml:space="preserve">	-Katherine Culbertson</t>
        </r>
      </text>
    </comment>
    <comment ref="AB1" authorId="1" shapeId="0" xr:uid="{356E2365-0BD9-A741-8F34-CF89CD2CD6ED}">
      <text>
        <r>
          <rPr>
            <sz val="10"/>
            <color rgb="FF000000"/>
            <rFont val="Arial"/>
            <family val="2"/>
          </rPr>
          <t xml:space="preserve">Nearest park, mine, or village, for reference
</t>
        </r>
        <r>
          <rPr>
            <sz val="10"/>
            <color rgb="FF000000"/>
            <rFont val="Arial"/>
            <family val="2"/>
          </rPr>
          <t xml:space="preserve">	-Katherine Culbertson</t>
        </r>
      </text>
    </comment>
    <comment ref="AE1" authorId="0" shapeId="0" xr:uid="{71F5C830-2903-F149-B460-5342D39C11AE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Only "1" if field study occurs in a degraded/regenerating area. I.e. Disperser-only observations, even if in field, do not count as "field study" if regen not measured UNLESS dispersers in regenerating area</t>
        </r>
      </text>
    </comment>
    <comment ref="AF1" authorId="1" shapeId="0" xr:uid="{DDCB0494-BC18-794E-808A-6B8349030B30}">
      <text>
        <r>
          <rPr>
            <sz val="10"/>
            <color rgb="FF000000"/>
            <rFont val="Arial"/>
            <family val="2"/>
          </rPr>
          <t xml:space="preserve">"1" = is a review paper
</t>
        </r>
        <r>
          <rPr>
            <sz val="10"/>
            <color rgb="FF000000"/>
            <rFont val="Arial"/>
            <family val="2"/>
          </rPr>
          <t xml:space="preserve">	-Katherine Culbertson</t>
        </r>
      </text>
    </comment>
    <comment ref="J2" authorId="0" shapeId="0" xr:uid="{80323EA0-600F-FF4C-924D-4C8A8F951460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ccountry-wide</t>
        </r>
      </text>
    </comment>
    <comment ref="X10" authorId="0" shapeId="0" xr:uid="{EEE7B574-6731-8348-B6F9-1FD8B196890D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lat/long/precip taken from Sato (not provided in this study)
</t>
        </r>
      </text>
    </comment>
    <comment ref="X11" authorId="0" shapeId="0" xr:uid="{F75CDF59-FEDE-A046-A874-71C3D042DFB1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lat long taken from Bleher 2001 - also Kirindy</t>
        </r>
      </text>
    </comment>
    <comment ref="X12" authorId="0" shapeId="0" xr:uid="{9BB4D10A-F3C8-7747-881E-B5BBBCE0657C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 listed - pulled from mentioned location
</t>
        </r>
      </text>
    </comment>
    <comment ref="Z15" authorId="0" shapeId="0" xr:uid="{6C174951-CB7F-624E-AA71-5AAD51EA4377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>not mentioned in paper; extrapolated from location</t>
        </r>
      </text>
    </comment>
    <comment ref="X16" authorId="0" shapeId="0" xr:uid="{970FF9F7-C083-6B48-B54D-DCF22F83D7A5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 in paper - approx from village</t>
        </r>
      </text>
    </comment>
    <comment ref="S23" authorId="0" shapeId="0" xr:uid="{FE68F6D2-3178-6041-959C-0CC6AA702511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 reported for selectively logged forest, but not deforested area</t>
        </r>
      </text>
    </comment>
    <comment ref="Q28" authorId="0" shapeId="0" xr:uid="{BD6EEABC-4D5B-A84B-BC4F-13B36819B274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Only one biomass point included; not included in analysis</t>
        </r>
      </text>
    </comment>
    <comment ref="A30" authorId="0" shapeId="0" xr:uid="{67E6FBD3-A184-634D-A520-DD0600199C66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Note is the same dataset as in Leprun et al...
</t>
        </r>
      </text>
    </comment>
    <comment ref="X37" authorId="0" shapeId="0" xr:uid="{C0C918B8-C1D0-6248-9FC5-FDE3672DC32B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 in paper, approx from park
</t>
        </r>
      </text>
    </comment>
    <comment ref="X47" authorId="0" shapeId="0" xr:uid="{5096E45B-B207-D241-966E-8E75A8A3A8B6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Note approximated from park; not in paper
</t>
        </r>
      </text>
    </comment>
    <comment ref="L48" authorId="0" shapeId="0" xr:uid="{BA59DF7D-B171-1B40-A127-076BD14129BF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? ("mid-altitude, dense, tropical rainforest"… but same site described previously as "highland"</t>
        </r>
      </text>
    </comment>
    <comment ref="A53" authorId="0" shapeId="0" xr:uid="{55CC3F0A-CEA7-FC4C-A397-526DD6687229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is a follow-up on same sites as Grouzis et al 2001 and Leprun et al 2009</t>
        </r>
      </text>
    </comment>
    <comment ref="S54" authorId="0" shapeId="0" xr:uid="{B8149719-4A28-884C-8AD3-7FB188BA8238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Only for understory vegetation</t>
        </r>
      </text>
    </comment>
    <comment ref="V58" authorId="0" shapeId="0" xr:uid="{7ABDB5EA-7E8B-DB48-B1FD-69F3AB9CA351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Increasing number of highlands-adapted species
</t>
        </r>
      </text>
    </comment>
    <comment ref="V68" authorId="0" shapeId="0" xr:uid="{34D9BCAA-5CB4-AF40-97D3-DCA8D6F8B383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indicated as lemur food</t>
        </r>
      </text>
    </comment>
    <comment ref="Q69" authorId="0" shapeId="0" xr:uid="{7C7C3833-F54D-5F47-83C0-96F13BD01349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Reported for dominant species only; not included in analysis</t>
        </r>
      </text>
    </comment>
    <comment ref="X72" authorId="0" shapeId="0" xr:uid="{66684211-2C51-904C-B9E5-0DF046B03D2F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 in paper; pulled from park
</t>
        </r>
      </text>
    </comment>
    <comment ref="X73" authorId="0" shapeId="0" xr:uid="{C314C23E-E551-D244-967D-F8A59FA7A1D8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 reported in paper; pulled from mentioned location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Culbertson</author>
  </authors>
  <commentList>
    <comment ref="I57" authorId="0" shapeId="0" xr:uid="{04A4EEB1-5F9F-2648-8084-9834513DC67A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 in paper - approx from village</t>
        </r>
      </text>
    </comment>
    <comment ref="I58" authorId="0" shapeId="0" xr:uid="{6C44FA21-484B-B54F-B8EF-EE157B2536D3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 in paper - approx from village</t>
        </r>
      </text>
    </comment>
    <comment ref="I59" authorId="0" shapeId="0" xr:uid="{442D4844-D902-DE45-B1E2-3D06CE6A7A77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not in paper - approx from village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Culbertson</author>
  </authors>
  <commentList>
    <comment ref="D67" authorId="0" shapeId="0" xr:uid="{3EE310BB-50BD-1445-A709-0155C72EC527}">
      <text>
        <r>
          <rPr>
            <b/>
            <sz val="10"/>
            <color rgb="FF000000"/>
            <rFont val="Tahoma"/>
            <family val="2"/>
          </rPr>
          <t>Katherine Culbertson: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Seedlings not planted; interval to check survival was 1 year</t>
        </r>
      </text>
    </comment>
  </commentList>
</comments>
</file>

<file path=xl/sharedStrings.xml><?xml version="1.0" encoding="utf-8"?>
<sst xmlns="http://schemas.openxmlformats.org/spreadsheetml/2006/main" count="3145" uniqueCount="1129">
  <si>
    <t>Seed dispersal syndromes in the Madagascan flora: the unusual importance of primates</t>
  </si>
  <si>
    <t>Albert-Daviaud, Aurelie; Perillo, Sarah; Stuppy, Wolfgang</t>
  </si>
  <si>
    <t>ORYX</t>
  </si>
  <si>
    <t>10.1017/S0030605317001600</t>
  </si>
  <si>
    <t>n/a - review</t>
  </si>
  <si>
    <t>n/a</t>
  </si>
  <si>
    <t>Vegetation dynamics in a corridor between protected areas after slash-and-burn cultivation in south-eastern Madagascar</t>
  </si>
  <si>
    <t>De Wilde, Melissa; Buisson, Elise; Ratovoson, Fidisoa; Randrianaivo, Richard; Carriere, Stephanie M.; Ii, Porter P. Lowry</t>
  </si>
  <si>
    <t>AGRICULTURE ECOSYSTEMS &amp; ENVIRONMENT</t>
  </si>
  <si>
    <t>10.1016/j.agee.2012.06.016</t>
  </si>
  <si>
    <t>not mentioned</t>
  </si>
  <si>
    <t>Andohahela National Park</t>
  </si>
  <si>
    <t>yes! Diversity in mature forest</t>
  </si>
  <si>
    <t>&lt;33</t>
  </si>
  <si>
    <t>2009 (Feb-Mar)</t>
  </si>
  <si>
    <t>Seed dispersal by vertebrates in Madagascar's forests: review and further directions</t>
  </si>
  <si>
    <t>Razafindratsima</t>
  </si>
  <si>
    <t>Madagascar Conservation and Development</t>
  </si>
  <si>
    <t xml:space="preserve">n/a </t>
  </si>
  <si>
    <t>Lemur food plants as options for forest restoration in Madagascar</t>
  </si>
  <si>
    <t>Steffens, Kim J. E.</t>
  </si>
  <si>
    <t>RESTORATION ECOLOGY</t>
  </si>
  <si>
    <t>10.1111/rec.13234</t>
  </si>
  <si>
    <t>Flying foxes create extensive seed shadows and enhance germination success of pioneer plant species in deforested Madagascan landscapes</t>
  </si>
  <si>
    <t>Oleksy, Ryszard; Giuggioli, Luca; McKetterick, Thomas J.; Racey, Paul A.; Jones, Gareth</t>
  </si>
  <si>
    <t>PLOS ONE</t>
  </si>
  <si>
    <t>10.1371/journal.pone.0184023</t>
  </si>
  <si>
    <t>-25.009167, -24.95, -18.840833</t>
  </si>
  <si>
    <t>46.308, 46.983, 48.055</t>
  </si>
  <si>
    <t>Mandena; Berenty; Marovitsika</t>
  </si>
  <si>
    <t>for germination trial</t>
  </si>
  <si>
    <t>Improved recruitment of a lemur-dispersed tree in Malagasy dry forests after the demise of vertebrates in forest fragments</t>
  </si>
  <si>
    <t>Dausmann, K. H.; Glos, J.; Linsenmair, K. E.; Ganzhorn, J. U.</t>
  </si>
  <si>
    <t>OECOLOGIA</t>
  </si>
  <si>
    <t>10.1007/s00442-008-1070-6</t>
  </si>
  <si>
    <t>18-40</t>
  </si>
  <si>
    <t>Kirindy Forest</t>
  </si>
  <si>
    <t>yes - unfragmented forest</t>
  </si>
  <si>
    <t>Fire impact on the woody plant components of dry deciduous forest in Central Menabe, Madagascar</t>
  </si>
  <si>
    <t>Ehrensperger, Tabea; Urech, Zora Lea; Rehnus, Maik; Sorg, Jean-Pierre</t>
  </si>
  <si>
    <t>APPLIED VEGETATION SCIENCE</t>
  </si>
  <si>
    <t>10.1111/avsc.12034</t>
  </si>
  <si>
    <t>yes - unburned forest</t>
  </si>
  <si>
    <t>up to 27 years</t>
  </si>
  <si>
    <t>Lemurs and the regeneration of dry deciduous forest in Madagascar</t>
  </si>
  <si>
    <t>Ganzhorn, JU; Fietz, J; Rakotovao, E; Schwab, D; Zinner, D</t>
  </si>
  <si>
    <t>CONSERVATION BIOLOGY</t>
  </si>
  <si>
    <t>10.1046/j.1523-1739.1999.98245.x</t>
  </si>
  <si>
    <t>-22.45, -20.066667</t>
  </si>
  <si>
    <t>44.816667, 44.666667</t>
  </si>
  <si>
    <t>Post-cropping change and dynamics in soil and vegetation properties after forest clearing: Example of the semi-arid Mikea Region (southwestern Madagascar)</t>
  </si>
  <si>
    <t>Leprun, Jean-Claude; Grouzis, Michel; Randriambanona, Herizo</t>
  </si>
  <si>
    <t>COMPTES RENDUS GEOSCIENCE</t>
  </si>
  <si>
    <t>10.1016/j.crte.2009.07.001</t>
  </si>
  <si>
    <t>not mentioned; essentially sea level</t>
  </si>
  <si>
    <t>Mikea Forest</t>
  </si>
  <si>
    <t>up to 30 years</t>
  </si>
  <si>
    <t>Distribution and population structure of Adansonia rubrostipa in dry deciduous forest in western Madagascar</t>
  </si>
  <si>
    <t>Metcalfe, Daniel J.; Sanchez, Aida Cuni; Curran, P. Michael; Haga, Jens A. R.; Kija, Hamza Khalid; Kleynhans, Elizabeth J.; Kopp, Mirjam; Korogone, Sinagabe U.; Madindou, Ireene R.; Minlend, Albert; Ndagijimana, Felix; Ndlovu, Thenjiwe C.; Acheampong, Ernest Nti; Nuttman, Clive; Olsson, Karin H.; Rahrinjanahary, Dimby; Razafimanahaka, Hanta J.; Razafindramanana, Josia; Rykowska, Zuzanna; Sachdev, Ravi; Simpson, Laura; Trevelyan, Rosie</t>
  </si>
  <si>
    <t>AFRICAN JOURNAL OF ECOLOGY</t>
  </si>
  <si>
    <t>10.1111/j.1365-2028.2007.00755.x</t>
  </si>
  <si>
    <t>Quantifying Biomass of Secondary Forest after Slash-and-Burn Cultivation in Central Menabe, Madagascar</t>
  </si>
  <si>
    <t>Raharimalala, Buttler, Schlaepfer et al</t>
  </si>
  <si>
    <t>JOURNAL OF TROPICAL FOREST SCIENCE</t>
  </si>
  <si>
    <t>Andranolava, central Menabe</t>
  </si>
  <si>
    <t>up to 40 years</t>
  </si>
  <si>
    <t>Soil–vegetation patterns in secondary slash and burn successions in Central Menabe, Madagascar</t>
  </si>
  <si>
    <t>Raharimalala, Olga, Buttler, Alexandre Dirac Ramohavelo, Clémence Razanaka, Samuel Sorg, Jean-Pierre Gobat, Jean-Michel</t>
  </si>
  <si>
    <t>Agriculture, Ecosystems &amp; Environment</t>
  </si>
  <si>
    <t>10.1016/j.agee.2010.07.013</t>
  </si>
  <si>
    <t>not specified, close to sea level</t>
  </si>
  <si>
    <t>Andranolava,near kirindy</t>
  </si>
  <si>
    <t>no</t>
  </si>
  <si>
    <t>Dynamique post-culturale et coût écologique de la culture sur abattis-brûlis dans le sud-ouest de Madagascar (Forêt de Mikea)</t>
  </si>
  <si>
    <t>Razanaka &amp; Grouzis</t>
  </si>
  <si>
    <t>Mem. Acad. Natl. Art. Lett. Sci</t>
  </si>
  <si>
    <t>not specified</t>
  </si>
  <si>
    <t>Mikea</t>
  </si>
  <si>
    <t>yes - undisturbed forests and savanna</t>
  </si>
  <si>
    <t>&lt;30</t>
  </si>
  <si>
    <t>Frugivory and Seed Dispersal by Brown Lemurs in a Malagasy Tropical Dry Forest</t>
  </si>
  <si>
    <t>Sato, Hiroki</t>
  </si>
  <si>
    <t>BIOTROPICA</t>
  </si>
  <si>
    <t>10.1111/j.1744-7429.2011.00838.x</t>
  </si>
  <si>
    <t>Ankarafantsika</t>
  </si>
  <si>
    <t>Seed Banks in Savanna, Forest Fragments, and Continuous Forest Edges Differ in a Tropical Dry Forest in Madagascar</t>
  </si>
  <si>
    <t>Valenta, Kim; Steffens, Travis S.; Rafaliarison, Radoniaina R.; Chapman, Colin A.; Lehman, Shawn M.</t>
  </si>
  <si>
    <t>10.1111/btp.12228</t>
  </si>
  <si>
    <t>1100-1600</t>
  </si>
  <si>
    <t>edge of continuous forest (vs forest fragment and deforested savanna)</t>
  </si>
  <si>
    <t>Berenty Reserve-A Gallery Forest in Decline in Dry Southern Madagascar-Towards Forest Restoration</t>
  </si>
  <si>
    <t>Winchester, Vanessa; Hardwick, Kate; Rasamimanana, Hantanarina; Raharison, Sahoby M.; Mertl-Millhollen, Anne; Gatner, Holger; McCrae, Janet</t>
  </si>
  <si>
    <t>LAND</t>
  </si>
  <si>
    <t>10.3390/land7010008</t>
  </si>
  <si>
    <t>Berenty Reserve</t>
  </si>
  <si>
    <t>no regeneration noted</t>
  </si>
  <si>
    <t xml:space="preserve">Tree ring responses to climate variability of xerophytic thickets from South Soalara, Madagascar. </t>
  </si>
  <si>
    <t>Dendrochronologia</t>
  </si>
  <si>
    <t>10.1016/j.dendro.2018.02.003</t>
  </si>
  <si>
    <t>Tamarind tree seed dispersal by ring-tailed lemurs</t>
  </si>
  <si>
    <t>Mertl-Millhollen, Anne S.; Blumenfeld-Jones, Kathryn; Raharison, Sahoby Marin; Tsaramanana, Donald Raymond; Rasamimanana, Hantanirina</t>
  </si>
  <si>
    <t>PRIMATES</t>
  </si>
  <si>
    <t>10.1007/s10329-011-0253-7</t>
  </si>
  <si>
    <t>229-864</t>
  </si>
  <si>
    <t>for seedling survival - under/not canopy</t>
  </si>
  <si>
    <t>Fall 2006</t>
  </si>
  <si>
    <t>High-resolution GPS tracking reveals habitat selection and the potential for long-distance seed dispersal by Madagascan flying foxes Pteropus rufus</t>
  </si>
  <si>
    <t>Oleksy, Ryszard; Racey, Paul A.; Jones, Gareth</t>
  </si>
  <si>
    <t>GLOBAL ECOLOGY AND CONSERVATION</t>
  </si>
  <si>
    <t>10.1016/j.gecco.2015.02.012</t>
  </si>
  <si>
    <t>400-600</t>
  </si>
  <si>
    <t>Slow recovery of endangered xerophytic thickets vegetation after slash-and-burn cultivation in Madagascar</t>
  </si>
  <si>
    <t>Randriamalala, Josoa R.; Randriarimalala, Jeremy; Herve, Dominique; Carriere, Stephanie M.</t>
  </si>
  <si>
    <t>BIOLOGICAL CONSERVATION</t>
  </si>
  <si>
    <t>10.1016/j.biocon.2019.03.006</t>
  </si>
  <si>
    <t>Ankiliberengy village, SW Mada</t>
  </si>
  <si>
    <t>Annual biomass increment of Xerophytic thickets and sustainability of woody charcoal production in southwestern Madagascar</t>
  </si>
  <si>
    <t>Randriamalala, Josoa Ramarolanonana; Ramananantoandro, Tahiana; Radosy, Heriniaina Olivier; Randriambanona, Herizo; Herve, Dominique</t>
  </si>
  <si>
    <t>FOREST ECOLOGY AND MANAGEMENT</t>
  </si>
  <si>
    <t>10.1016/j.foreco.2017.05.049</t>
  </si>
  <si>
    <t>Mahafaly village near Toliara</t>
  </si>
  <si>
    <t>59-70 years</t>
  </si>
  <si>
    <t>Etude des successions végétales entre deux dates 1997 et 2012 dans la forêt de Mikea Plant succession between two dates 1997 and 2012 in Mikea forest ( southwestern Madagascar )</t>
  </si>
  <si>
    <t>Randriambanona, H. A.; M. Alame, J. Ranaivo, S. Razanaka, H. R. Ravonjimalala,</t>
  </si>
  <si>
    <t>Book - Transitions agraires au sud de Madagascar. Résilience et viabilité, deux facettes de la conservation. Actes du séminaire de synthèse du projet FPPSM «Forêts, Parcs, Pauvreté au sud de Madagascar»</t>
  </si>
  <si>
    <t>600-800</t>
  </si>
  <si>
    <t>Not reported here, but can use values from Grouzis et al 2001 or Leprun et al 2009 because this is the exact same plots/study site; unfortunately, the lack of resampling of primary forest doesn't allow for any corretion of potential overall change over time</t>
  </si>
  <si>
    <t>up to 29 years</t>
  </si>
  <si>
    <t>Évolution de la végétation et de quelques paramètres édaphiques au cours de la phase post-culturale dans la région d'Analabo</t>
  </si>
  <si>
    <t>Grouzis, M.; S. Razanaka, E. Le Floc’h, J.-C. Leprun,</t>
  </si>
  <si>
    <t>Sociétés paysannes, transitions agraires et dynamiques écologiques dans le sud-ouest de Madagascar</t>
  </si>
  <si>
    <t>yes, for floristic richness and biomass</t>
  </si>
  <si>
    <t>Conservation status of the littoral forest of south-eastern Madagascar: a review</t>
  </si>
  <si>
    <t>Bollen, A; Donati, G</t>
  </si>
  <si>
    <t>10.1017/S0030605306000111</t>
  </si>
  <si>
    <t>0-20</t>
  </si>
  <si>
    <t>Sainte Luce</t>
  </si>
  <si>
    <t>~2000</t>
  </si>
  <si>
    <t>Feeding ecology of Pteropus rufus (Pteropodidae) in the littoral forest of Sainte Luce, SE Madagascar</t>
  </si>
  <si>
    <t>Bollen, A; Van Elsacker, L</t>
  </si>
  <si>
    <t>ACTA CHIROPTEROLOGICA</t>
  </si>
  <si>
    <t>10.3161/001.004.0105</t>
  </si>
  <si>
    <t>QMM/Sainte Luce</t>
  </si>
  <si>
    <t>Nov 1999-Feb 2001</t>
  </si>
  <si>
    <t>Relations between fruits and disperser assemblages in a Malagasy littoral forest: a community-level approach</t>
  </si>
  <si>
    <t>Bollen, A; Van Elsacker, L; Ganzhorn, JU</t>
  </si>
  <si>
    <t>JOURNAL OF TROPICAL ECOLOGY</t>
  </si>
  <si>
    <t>10.1017/S0266467404001853</t>
  </si>
  <si>
    <t>1999-2001</t>
  </si>
  <si>
    <t>Site and watershed-level assessment of nutrient dynamics under shifting cultivation in eastern Madagascar</t>
  </si>
  <si>
    <t>Brand, J; Pfund, JL</t>
  </si>
  <si>
    <t>10.1016/S0167-8809(98)00139-X</t>
  </si>
  <si>
    <t>150-1200 (?)</t>
  </si>
  <si>
    <t>2000-3500</t>
  </si>
  <si>
    <t>Beforona (village)</t>
  </si>
  <si>
    <t>for nutrrient concentrations</t>
  </si>
  <si>
    <t>Diet and effects of Sanford's brown lemur (Eulemur sanfordi, Archbold 1932) gut-passage on the germination of plant species in Amber forest, Madagascar</t>
  </si>
  <si>
    <t>Chen, Kaloantsimo Sarah; Li, Jun Qing; Rasoarahona, Jean; Folega, Fousseni; Manjaribe, Christophe</t>
  </si>
  <si>
    <t>ZOOLOGICAL STUDIES</t>
  </si>
  <si>
    <t>10.6620/ZS.2016.55-21</t>
  </si>
  <si>
    <t>Amber Forest</t>
  </si>
  <si>
    <t>Anthropogenic disturbance effects remain visible in forest structure, but not in lemur abundances</t>
  </si>
  <si>
    <t>de Winter, Iris; van der Hoek, Sebastiaan; Schut, Jeroen; Heitkonig, Ignas M. A.; Van Hooft, Pim; Gort, Gerrit; Prins, Herbert H. T.; Sterck, Frank</t>
  </si>
  <si>
    <t>10.1016/j.biocon.2018.03.021</t>
  </si>
  <si>
    <t>600-1500</t>
  </si>
  <si>
    <t>Ranomafana</t>
  </si>
  <si>
    <t>23 - after selective logging</t>
  </si>
  <si>
    <t>Nov 2014-Feb 2015</t>
  </si>
  <si>
    <t>Transpiration and stomatal conductance in a young secondary tropical montane forest: contrasts between native trees and invasive understorey shrubs</t>
  </si>
  <si>
    <t>Ghimire, Chandra Prasad; Bruijnzeel, L. Adrian; Lubczynski, Maciek W.; Zwartendijk, Bob W.; Odongo, Vincent Omondi; Ravelona, Maafaka; van Meerveld, H. J. (Ilja)</t>
  </si>
  <si>
    <t>TREE PHYSIOLOGY</t>
  </si>
  <si>
    <t>10.1093/treephys/tpy004</t>
  </si>
  <si>
    <t>Andasibe</t>
  </si>
  <si>
    <t>Oct 2014-Nov2015</t>
  </si>
  <si>
    <t>Transfer to forest nurseries significantly affects mycorrhizal community composition of Asteropeia mcphersonii wildings</t>
  </si>
  <si>
    <t>Henry, Charline; Raivoarisoa, Jeanne-Francoise; Razafimamonjy, Angelo; Ramanankierana, Heriniaina; Andrianaivomahefa, Paul; Ducousso, Marc; Selosse, Marc-Andre</t>
  </si>
  <si>
    <t>MYCORRHIZA</t>
  </si>
  <si>
    <t>10.1007/s00572-016-0750-z</t>
  </si>
  <si>
    <t>1500+</t>
  </si>
  <si>
    <t>Ambatovy</t>
  </si>
  <si>
    <t>for nursery soils</t>
  </si>
  <si>
    <t>Characterization of ectomycorrhizal communities of Asteropeia mcphersonii seedlings spontaneously growing in natural forest and in open disturbed areas</t>
  </si>
  <si>
    <t>BOTANY LETTERS</t>
  </si>
  <si>
    <t>10.1080/23818107.2016.1160327</t>
  </si>
  <si>
    <t>for soil disturbance</t>
  </si>
  <si>
    <t>Asteropeia mcphersonii, a potential mycorrhizal facilitator for ecological restoration in Madagascar wet tropical rainforests</t>
  </si>
  <si>
    <t>Henry, Charline; Raivoarisoa, Jeanne-Francoise; Razafimamonjy, Angelo; Ramanankierana, Heriniaina; Andrianaivomahefa, Paul; Selosse, Marc-Andre; Ducousso, Marc</t>
  </si>
  <si>
    <t>10.1016/j.foreco.2015.09.017</t>
  </si>
  <si>
    <t>seedlings in open areas vs nearby forests</t>
  </si>
  <si>
    <t>1-2</t>
  </si>
  <si>
    <t>2013-2014</t>
  </si>
  <si>
    <t>Recovery of plant species richness and composition after slash-and-burn agriculture in a tropical rainforest in Madagascar</t>
  </si>
  <si>
    <t>Klanderud, Kari; Mbolatiana, Hery Zo Hasiniaina; Vololomboahangy, Manjato Nadiah; Radimbison, Marie Agnes; Roger, Edmond; Totland, Orjan; Rajeriarison, Charlotte</t>
  </si>
  <si>
    <t>BIODIVERSITY AND CONSERVATION</t>
  </si>
  <si>
    <t>10.1007/s10531-009-9714-3</t>
  </si>
  <si>
    <t>700-1000</t>
  </si>
  <si>
    <t>Vohimana forest fragment (near Mantadia NP)</t>
  </si>
  <si>
    <t>yes - old growth forest and disturbed (fire, selective logging) secondary forest biomass</t>
  </si>
  <si>
    <t>Ecological Restoration and Reforestation of Fragmented Forests in Kianjavato, Madagascar</t>
  </si>
  <si>
    <t>Manjaribe, Frasier, Rakouth, Louis</t>
  </si>
  <si>
    <t>International Journal of Ecology</t>
  </si>
  <si>
    <t>52-571</t>
  </si>
  <si>
    <t>Kianjavato, near Ranomafana</t>
  </si>
  <si>
    <t>differing germination treatments</t>
  </si>
  <si>
    <t>Feb 2010-May 2011</t>
  </si>
  <si>
    <t>Frugivory and Seed Dispersal Patterns of the Red-Ruffed Lemur, Varecia rubra, at a Forest Restoration Site in Masoala National Park, Madagascar</t>
  </si>
  <si>
    <t>Martinez, Barbara T.; Razafindratsima, Onja H.</t>
  </si>
  <si>
    <t>FOLIA PRIMATOLOGICA</t>
  </si>
  <si>
    <t>10.1159/000363408</t>
  </si>
  <si>
    <t>300-700</t>
  </si>
  <si>
    <t>2200-6000</t>
  </si>
  <si>
    <t>Masoala</t>
  </si>
  <si>
    <t>sort of, dispersing both in natural and regen</t>
  </si>
  <si>
    <t>Nov 2006-Jan2007; Aug-Nov 2007</t>
  </si>
  <si>
    <t>Seedlings of the Invasive Strawberry Guava Psidium cattleianum Were More Sensitive to Defoliation Than the Closely Related Malagasy Native Eugenia goviala in a Simulated Herbivory Experiment</t>
  </si>
  <si>
    <t>Rakotonoely, Harisoa, I; Ramamonjisoa, Noelikanto</t>
  </si>
  <si>
    <t>TROPICAL CONSERVATION SCIENCE</t>
  </si>
  <si>
    <t>10.1177/1940082920961230</t>
  </si>
  <si>
    <t>"herbivory"/not</t>
  </si>
  <si>
    <t>Dec 2018-Mar 2019</t>
  </si>
  <si>
    <t>The role of nocturnal omnivorous lemurs as seed dispersers in Malagasy rain forests</t>
  </si>
  <si>
    <t>Ramananjato, Veronarindra; Rakotomalala, Zafimahery; Park, Daniel S.; DeSisto, Camille M. M.; Raoelinjanakolona, Nancia N.; Guthrie, Nicola K.; Fenosoa, Zo E. S.; Jonhson, Steig E.; Razafindratsima, Onja H.</t>
  </si>
  <si>
    <t>10.1111/btp.12789</t>
  </si>
  <si>
    <t>400-1500</t>
  </si>
  <si>
    <t>1500-2400</t>
  </si>
  <si>
    <t>Ranomafana, Kianjavato Classified Forest</t>
  </si>
  <si>
    <t>July 2017-July 2018</t>
  </si>
  <si>
    <t>Effects of slash-and-burn practices on soil seed banks in secondary forest successions in Madagascar</t>
  </si>
  <si>
    <t>Randriamalala, Josoa R.; Herve, Dominique; Letourmy, Philippe; Carriere, Stephanie M.</t>
  </si>
  <si>
    <t>10.1016/j.agee.2014.09.010</t>
  </si>
  <si>
    <t>1100-1250</t>
  </si>
  <si>
    <t>between Ranomafana and Andringitra</t>
  </si>
  <si>
    <t>&lt;22</t>
  </si>
  <si>
    <t>Native forest regeneration and vegetation dynamics in non-native Pinus patula tree plantations in Madagascar</t>
  </si>
  <si>
    <t>Randriambanona, Herizo; Randriamalala, Josoa R.; Carriere, Stephanie M.</t>
  </si>
  <si>
    <t>10.1016/j.foreco.2019.05.019</t>
  </si>
  <si>
    <t>1100-1200</t>
  </si>
  <si>
    <t>Habitat use and conservation of bats in rainforest and adjacent human-modified habitats in eastern Madagascar</t>
  </si>
  <si>
    <t>Randrianandrianina, Felicien; Andriafidison, Daudet; Kofoky, Amyot F.; Ramilijaona, Olga; Ratrimomanarivo, Fanja; Racey, Paul A.; Jenkins, Richard K. B.</t>
  </si>
  <si>
    <t>10.3161/150811006779398645</t>
  </si>
  <si>
    <t>850-1300</t>
  </si>
  <si>
    <t>Mantadia/Analamazaotra</t>
  </si>
  <si>
    <t>bats captured in forest</t>
  </si>
  <si>
    <t>2002, 2003</t>
  </si>
  <si>
    <t>Linking historical land use to present vegetation and soil characteristics under slash-and-burn cultivation in Madagascar</t>
  </si>
  <si>
    <t>Randrianarison, Andry; Schlaepfer, Rodolphe; Mills, Robert; Herve, Dominique; Razanaka, Samuel; Rakotoarimanana, Vonjison; Carriere, Stephanie M.; Buttler, Alexandre</t>
  </si>
  <si>
    <t>10.1111/avsc.12202</t>
  </si>
  <si>
    <t>579-1269</t>
  </si>
  <si>
    <t>1600-2000</t>
  </si>
  <si>
    <t>Rainforest corridor near Fianarantsoa (near Ranomfana park??)</t>
  </si>
  <si>
    <t>2010?</t>
  </si>
  <si>
    <t>Dynamique post-culturale de la végétation dans la presqu’île d’Ampasindava, Domaine du Sambirano, Nord-ouest de Madagascar</t>
  </si>
  <si>
    <t>Rasoanaivo, Niry S.; Jacquis A. Tahinarivony, Patrick Ranirison, Edmond Roger, Laurent Gautier</t>
  </si>
  <si>
    <t>323-370</t>
  </si>
  <si>
    <t>Ampasindava Peninsula</t>
  </si>
  <si>
    <t>not for biomass; possibly for diversity, but unclear</t>
  </si>
  <si>
    <t>most &lt;30; age of oldest unclear</t>
  </si>
  <si>
    <t>La Reconstitution Vegetale Apres L'agriculture Itinerante a Andasibe-Perinet (Madagascar)</t>
  </si>
  <si>
    <t>﻿Rasolofoharinoro, M., Bellan, Marie-France, Blasco, Francois
Bellan, Marie-France
Blasco, Francois</t>
  </si>
  <si>
    <t>Ecologie</t>
  </si>
  <si>
    <t>925-950</t>
  </si>
  <si>
    <t>for species diversity</t>
  </si>
  <si>
    <t>Post-dispersal seed removal by rodents in Ranomafana rain forest, Madagascar</t>
  </si>
  <si>
    <t>Razafindratsima, Onja H.</t>
  </si>
  <si>
    <t>10.1017/S0266467417000104</t>
  </si>
  <si>
    <t>for secondary dispersal</t>
  </si>
  <si>
    <t>Patterns of Movement and Seed Dispersal by Three Lemur Species</t>
  </si>
  <si>
    <t>Razafindratsima, Onja H.; Jones, Thomas A.; Dunham, Amy E.</t>
  </si>
  <si>
    <t>AMERICAN JOURNAL OF PRIMATOLOGY</t>
  </si>
  <si>
    <t>10.1002/ajp.22199</t>
  </si>
  <si>
    <t>annual not specified</t>
  </si>
  <si>
    <t>2010,  2011</t>
  </si>
  <si>
    <t xml:space="preserve">Seed Dispersal by Red-Ruffed Lemurs: Seed Size, Viability, and Beneficial Effect on Seedling Growth </t>
  </si>
  <si>
    <t>Razafindratsima, Onja H.; Martinez, Barbara T.</t>
  </si>
  <si>
    <t>ECOTROPICA</t>
  </si>
  <si>
    <t>2200-7000</t>
  </si>
  <si>
    <t>for germination trial/seedling growth in nursery</t>
  </si>
  <si>
    <t>Seeds collected and planted Nov 2006-Jan2007</t>
  </si>
  <si>
    <t>Lemurs in a dying forest: Factors influencing lemur diversity and distribution in forest remnants of north-eastern Madagascar</t>
  </si>
  <si>
    <t>Schuessler, Dominik; Radespiel, Ute; Ratsimbazafy, Jonah Henri; Mantilla-Contreras, Jasmin</t>
  </si>
  <si>
    <t>10.1016/j.biocon.2018.10.008</t>
  </si>
  <si>
    <t>220-450</t>
  </si>
  <si>
    <t>Ambavala and Madera villages</t>
  </si>
  <si>
    <t>transects (for lemur presence/abundancestudy) encompassed range of land types, but perhaps not true control</t>
  </si>
  <si>
    <t>Degrading uplands in the rainforest region of Madagascar: Fallow biomass, nutrient stocks, and soil nutrient availability</t>
  </si>
  <si>
    <t>Styger, Erika; Fernandes, Erick C. M.; Rakotondramasy, Harivelo M.; Rajaobelinirina, Eric</t>
  </si>
  <si>
    <t>AGROFORESTRY SYSTEMS</t>
  </si>
  <si>
    <t>10.1007/s10457-009-9225-y</t>
  </si>
  <si>
    <t>350-1200</t>
  </si>
  <si>
    <t xml:space="preserve">Mantadia-Zahamena rainforest corridor </t>
  </si>
  <si>
    <t>Estimate from Brand &amp; Pfund that rainforest at 230t/ha carbon stocks</t>
  </si>
  <si>
    <t>&lt;8</t>
  </si>
  <si>
    <t>Influence of slash-and-burn farming practices on fallow succession and land degradation in the rainforest region of Madagascar</t>
  </si>
  <si>
    <t>Styger, Erika; Rakotondramasy, Harivelo M.; Pfeffer, Max J.; Fernandes, Erick C. M.; Bates, David M.</t>
  </si>
  <si>
    <t>incorrect</t>
  </si>
  <si>
    <t>500-1200</t>
  </si>
  <si>
    <t>2550-3450</t>
  </si>
  <si>
    <t>Ankeniheny-Zahamena rainforest corridor (edges)</t>
  </si>
  <si>
    <t>June1999-June 2001</t>
  </si>
  <si>
    <t>Results from Ten Years of Restoration Experiments in the Southeastern Littoral Forests of Madagascar</t>
  </si>
  <si>
    <t>Vincelette, Rabenantoandro, Randrihasipara, Randriatafika, and Ganzhorn</t>
  </si>
  <si>
    <t>Book - Mining and environmental conservation: the case of QIT Madagascar Minerals in the southeast</t>
  </si>
  <si>
    <t>QMM/Mandena</t>
  </si>
  <si>
    <t>for soil demineralization trials, mixtures or not with exotic trees</t>
  </si>
  <si>
    <t>up to 5 years</t>
  </si>
  <si>
    <t>~1998-2003</t>
  </si>
  <si>
    <t>Effects of heat on the germination of sclerophyllous forest species in the highlands of Madagascar</t>
  </si>
  <si>
    <t>Alvarado, Swanni T.; Buisson, Elise; Rabarison, Harison; Rajeriarison, Charlotte; Birkinshaw, Chris; Lowry, Porter P.</t>
  </si>
  <si>
    <t>AUSTRAL ECOLOGY</t>
  </si>
  <si>
    <t>10.1111/aec.12227</t>
  </si>
  <si>
    <t>Ibity Massif</t>
  </si>
  <si>
    <t>Nov 2010- Dec 2011</t>
  </si>
  <si>
    <t>Restoring native forest ecosystems after exotic tree plantation in Madagascar: combination of the local ectotrophic species Leptolena bojeriana and Uapaca bojeri mitigates the negative influence of the exotic species Eucalyptus camaldulensis and Pinus patula</t>
  </si>
  <si>
    <t>Baohanta, R.; Thioulouse, J.; Ramanankierana, H.; Prin, Y.; Rasolomampianina, R.; Baudoin, E.; Rakotoarimanga, N.; Galiana, A.; Randriambanona, H.; Lebrun, M.; Duponnois, R.</t>
  </si>
  <si>
    <t>BIOLOGICAL INVASIONS</t>
  </si>
  <si>
    <t>10.1007/s10530-012-0238-5</t>
  </si>
  <si>
    <t>Arivonimamo (50km west of Tana)</t>
  </si>
  <si>
    <t>for comparison of mychorrizae (field) and soil restoration (greenhouse experiment)</t>
  </si>
  <si>
    <t>Survival and growth of seedlings of 19 native tree and shrub species planted in degraded forest as part of a forest restoration project in Madagascar's highlands.</t>
  </si>
  <si>
    <t>Birkinshaw, Chris; Andrianjafy, Mamisoa; Rasolofonirina, Jean-Jacques</t>
  </si>
  <si>
    <t>Madagascar conservation and development</t>
  </si>
  <si>
    <t>Ankafobe Forest</t>
  </si>
  <si>
    <t>Jan 2008 to Nov 2008</t>
  </si>
  <si>
    <t>Deforestation and its effects in highland Madagascar</t>
  </si>
  <si>
    <t>Gade, DW</t>
  </si>
  <si>
    <t>MOUNTAIN RESEARCH AND DEVELOPMENT</t>
  </si>
  <si>
    <t>10.2307/3674005</t>
  </si>
  <si>
    <t>avg 1500 across highlands</t>
  </si>
  <si>
    <t>Highlands, generally</t>
  </si>
  <si>
    <t>Dispersal limitation and fire feedbacks maintain mesic savannas in Madagascar</t>
  </si>
  <si>
    <t xml:space="preserve">Goel, Van Vleck, ALeman, Staver </t>
  </si>
  <si>
    <t xml:space="preserve">Ecology </t>
  </si>
  <si>
    <t>n/a - theoretical</t>
  </si>
  <si>
    <t>Planting position and shade enhance native seedling performance in forest restoration for an endangered malagasy plant</t>
  </si>
  <si>
    <t>Miandrimanana, Cyprien; Reid, J. Leighton; Rivoharison, Tahiry; Birkinshaw, Chris</t>
  </si>
  <si>
    <t>PLANT DIVERSITY</t>
  </si>
  <si>
    <t>10.1016/j.pld.2018.09.005</t>
  </si>
  <si>
    <t>no (sort of a control for shade - ie. there or not)</t>
  </si>
  <si>
    <t>Feb 2016 to Feb 2017</t>
  </si>
  <si>
    <t>Factors limiting the survival of native tree seedlings used in conservation efforts at the edges of forest fragments in upland Madagascar</t>
  </si>
  <si>
    <t>Pareliussen, Ingar; Olsson, E. Gunilla A.; Armbruster, W. Scott</t>
  </si>
  <si>
    <t>10.1111/j.1526-100X.2006.00121.x</t>
  </si>
  <si>
    <t>1300-1650</t>
  </si>
  <si>
    <t>Ambohitantely Forest Reserve</t>
  </si>
  <si>
    <t>while treatments randomly applied, no forested control</t>
  </si>
  <si>
    <t>Feb 2000 to July 2001</t>
  </si>
  <si>
    <t>Influence of agricultural practices and ecological environment on the diversity of the fallows of forest origin (Highlands, Madagascar)</t>
  </si>
  <si>
    <t xml:space="preserve">Randriamalala, R.J.; Serpantié, G.; Carriére, S.M. </t>
  </si>
  <si>
    <t>Revue d'écologie</t>
  </si>
  <si>
    <t>Andringitra/Fianar corridor</t>
  </si>
  <si>
    <t>Effects of tillage regime, cropping duration and fallow age on diversity and structure of secondary vegetation in Madagascar</t>
  </si>
  <si>
    <t>Randriamalala et al 2012</t>
  </si>
  <si>
    <t>﻿10.1016/j.agee.2012.03.020</t>
  </si>
  <si>
    <t>title</t>
  </si>
  <si>
    <t>authors</t>
  </si>
  <si>
    <t>year</t>
  </si>
  <si>
    <t>journal</t>
  </si>
  <si>
    <t>doi</t>
  </si>
  <si>
    <t>found_wos</t>
  </si>
  <si>
    <t>found_references</t>
  </si>
  <si>
    <t>found_referral</t>
  </si>
  <si>
    <t>rainforest</t>
  </si>
  <si>
    <t>dry_forest</t>
  </si>
  <si>
    <t>highlands</t>
  </si>
  <si>
    <t>spiny_forest</t>
  </si>
  <si>
    <t>gallery_forest</t>
  </si>
  <si>
    <t>littoral_forest</t>
  </si>
  <si>
    <t>survival_data</t>
  </si>
  <si>
    <t>species_diversity_composition</t>
  </si>
  <si>
    <t>disperser</t>
  </si>
  <si>
    <t>invasive</t>
  </si>
  <si>
    <t>fire_tavy</t>
  </si>
  <si>
    <t>lat</t>
  </si>
  <si>
    <t>long</t>
  </si>
  <si>
    <t>altitude</t>
  </si>
  <si>
    <t>precipitation</t>
  </si>
  <si>
    <t>location</t>
  </si>
  <si>
    <t>control_reference</t>
  </si>
  <si>
    <t>regeneration_time</t>
  </si>
  <si>
    <t>year_study_conducted</t>
  </si>
  <si>
    <t>review_paper</t>
  </si>
  <si>
    <t xml:space="preserve">Title </t>
  </si>
  <si>
    <t>Authors</t>
  </si>
  <si>
    <t>Year</t>
  </si>
  <si>
    <t>Journal</t>
  </si>
  <si>
    <t>DOI</t>
  </si>
  <si>
    <t>Found from WOS search</t>
  </si>
  <si>
    <t>Found from French lit search</t>
  </si>
  <si>
    <t>Found from references</t>
  </si>
  <si>
    <t>Found from expert referal</t>
  </si>
  <si>
    <t>Paper not found</t>
  </si>
  <si>
    <t>Relevant Title</t>
  </si>
  <si>
    <t>Relevant Abstract (broad def: studies has implications for challenges of forest restoration in Mada)</t>
  </si>
  <si>
    <t>Relevant Abstract (narrow def: broad + either study is conducted in natural regen or actively restored areas OR experiment is designed to assess restoration approaches)</t>
  </si>
  <si>
    <t>Relevant full text</t>
  </si>
  <si>
    <t>review?</t>
  </si>
  <si>
    <t>Shifting continents, not behaviours: independent colonization of solitary and subsocial Anelosimus spider lineages on Madagascar (Araneae, Theridiidae)</t>
  </si>
  <si>
    <t>Agnarsson, Ingi; Kuntner, Matjaz; Coddington, Jonathan A.; Blackledge, Todd A.</t>
  </si>
  <si>
    <t>ZOOLOGICA SCRIPTA</t>
  </si>
  <si>
    <t>10.1111/j.1463-6409.2009.00406.x</t>
  </si>
  <si>
    <t>The genetic structure of a mouse lemur living in a fragmented habitat in Northern Madagascar</t>
  </si>
  <si>
    <t>Aleixo-Pais, Isa; Salmona, Jordi; Sgarlata, Gabriele Maria; Rakotonanahary, Ando; Sousa, Ana Priscilla; Parreira, Barbara; Kun-Rodrigues, Celia; Ralantoharijaona, Tantely; Jan, Fabien; Rasolondraibe, Emmanuel; Minhos, Tania; Zaonarivelo, John Rigobert; Andriaholinirina, Nicole Volasoa; Chikhi, Lounes</t>
  </si>
  <si>
    <t>CONSERVATION GENETICS</t>
  </si>
  <si>
    <t>10.1007/s10592-018-1126-z</t>
  </si>
  <si>
    <t>Achieving sustainable conservation in Madagascar: The case of the newly established Ibity Mountain Protected Area</t>
  </si>
  <si>
    <t>Alvarado, Swanni T.; Buisson, Elise; Carriere, Stephanie M.; Rabarison, Harison; Rajeriarison, Charlotte; Andrianjafy, Mamisoa; Randriatsivery, Fleuria M.; Rasoafaranaivo, Margiane H.; Raharimampionona, Jeannie; Lowry, Porter P., II; Birkinshaw, Chris</t>
  </si>
  <si>
    <t>10.1177/194008291500800207</t>
  </si>
  <si>
    <t>Effects of socio-economic household characteristics on traditional knowledge and usage of wild yams and medicinal plants in the Mahafaly region of south-western Madagascar</t>
  </si>
  <si>
    <t>Andriamparany, Jessica N.; Brinkmann, Katja; Jeannoda, Vololoniaina; Buerkert, Andreas</t>
  </si>
  <si>
    <t>IRISH VETERINARY JOURNAL</t>
  </si>
  <si>
    <t>10.1186/1746-4269-10-82</t>
  </si>
  <si>
    <t>Propagation of Grevillea banksii Affects the dynamic of mycorrhizal fungi communities associated with native tree species in Madagascar</t>
  </si>
  <si>
    <t>Andrianandrasana, Baohanta, Randriambanona</t>
  </si>
  <si>
    <t>Journal of Life Sciences</t>
  </si>
  <si>
    <t>Genetic diversity of Dalbergia monticola (Fabaceae) an endangered tree species in the fragmented oriental forest of Madagascar</t>
  </si>
  <si>
    <t>Andrianoelina, Olivarimbola; Rakotondraoelina, Hery; Ramamonjisoa, Lolona; Maley, Jean; Danthu, Pascal; Bouvet, Jean-Marc</t>
  </si>
  <si>
    <t>10.1007/s10531-004-2178-6</t>
  </si>
  <si>
    <t>Losses of Soil Organic Carbon with Deforestation in Mangroves of Madagascar</t>
  </si>
  <si>
    <t>Arias-Ortiz, Ariane; Masque, Pere; Glass, Leah; Benson, Lisa; Kennedy, Hilary; Duarte, Carlos M.; Garcia-Orellana, Jordi; Benitez-Nelson, Claudia R.; Humphries, Marc S.; Ratefinjanahary, Ismael; Ravelonjatovo, Jaona; Lovelock, Catherine E.</t>
  </si>
  <si>
    <t>ECOSYSTEMS</t>
  </si>
  <si>
    <t>10.1007/s10021-020-00500-z</t>
  </si>
  <si>
    <t>Characterization of community composition and forest structure in a Madagascar lowland rainforest</t>
  </si>
  <si>
    <t>Armstrong, Amanda H.; Shugart, Herman H.; Fatoyinbo, Temilola E.</t>
  </si>
  <si>
    <t>10.1177/194008291100400406</t>
  </si>
  <si>
    <t>No to the "Eucalyptus War" in Madagascar!</t>
  </si>
  <si>
    <t>Aubreville, Andre</t>
  </si>
  <si>
    <t>BOIS ET FORETS DES TROPIQUES</t>
  </si>
  <si>
    <t>Profound and pervasive degradation of Madagascar's freshwater wetlands and links with biodiversity</t>
  </si>
  <si>
    <t>Bamford, Andrew J.; Razafindrajao, Felix; Young, Richard P.; Hilton, Geoff M.</t>
  </si>
  <si>
    <t>10.1371/journal.pone.0182673</t>
  </si>
  <si>
    <t>Deforestation alters the resource base and biomass of endemic stream insects in eastern Madagascar</t>
  </si>
  <si>
    <t>Benstead, JP; Pringle, CM</t>
  </si>
  <si>
    <t>FRESHWATER BIOLOGY</t>
  </si>
  <si>
    <t>10.1111/j.1365-2427.2004.01203.x</t>
  </si>
  <si>
    <t>The Sweet and the Bitter: Intertwined Positive and Negative Social Impacts of a Biodiversity Offset</t>
  </si>
  <si>
    <t>Bidauda, Cecile; Schreckenberg, Kate; Rabeharison, Manolotsoa; Ranjatson, Patrick; Gibbons, James; Jones, Julia P. G.</t>
  </si>
  <si>
    <t>CONSERVATION &amp; SOCIETY</t>
  </si>
  <si>
    <t>10.4103/0972-4923.196315</t>
  </si>
  <si>
    <t>Habitat Corridor Utilisation by the Grey Mouse Lemur Microcebus murinus in the Littoral Forest Fragments of South-East Madagascar</t>
  </si>
  <si>
    <t>Blanthorn, Tara; Andriamandimbiarisoa, Laza; Ramanamanjato, Jean Baptiste; Randriatafika, Faly; Ganzhorn, Joerg; Donati, Giuseppe</t>
  </si>
  <si>
    <t xml:space="preserve">The antiquity of Madagascar’s grasslands and the rise of C4 grassy biomes. </t>
  </si>
  <si>
    <t>Bond, W. J., J. A. Silander Jr, J. Ranaivonasy, and J. Ratsirarson.</t>
  </si>
  <si>
    <t>Journal of Biogeography 35:1743-1758.</t>
  </si>
  <si>
    <t>Climate Change and the Cost of Conserving Species in Madagascar</t>
  </si>
  <si>
    <t>Busch, Jonah; Dave, Radhika; Hannah, Lee; Cameron, Alison; Rasolohery, Andriambolantsoa; Roehrdanz, Patrick; Schatz, George</t>
  </si>
  <si>
    <t>10.1111/j.1523-1739.2012.01838.x</t>
  </si>
  <si>
    <t>Selecting priority areas for the conservation of endemic trees species and their ecosystems in Madagascar considering both conservation value and vulnerability to human pressure</t>
  </si>
  <si>
    <t>Carrasco, Jesus; Price, Victoria; Tulloch, Vivitskaia; Mills, Morena</t>
  </si>
  <si>
    <t>10.1007/s10531-020-01947-1</t>
  </si>
  <si>
    <t>Integrating statistical genetic and geospatial methods brings new power to phylogeography</t>
  </si>
  <si>
    <t>Chan, Lauren M.; Brown, Jason L.; Yoder, Anne D.</t>
  </si>
  <si>
    <t>MOLECULAR PHYLOGENETICS AND EVOLUTION</t>
  </si>
  <si>
    <t>10.1016/j.ympev.2011.01.020</t>
  </si>
  <si>
    <t>Natural regeneration as a tool for large-scale forest restoration in the tropics: prospects and challenges</t>
  </si>
  <si>
    <t>Chazdon, Robin L.; Guariguata, Manuel R.</t>
  </si>
  <si>
    <t>10.1111/btp.12381</t>
  </si>
  <si>
    <t>Landscape archaeology and remote sensing in southern Madagascar</t>
  </si>
  <si>
    <t>Clark, CD; Garrod, SM; Pearson, MP</t>
  </si>
  <si>
    <t>INTERNATIONAL JOURNAL OF REMOTE SENSING</t>
  </si>
  <si>
    <t>10.1080/014311698215298</t>
  </si>
  <si>
    <t>Let the Women Harvest the Mangrove. Carbon Policy, and Environmental Injustice</t>
  </si>
  <si>
    <t>Cormier-Salem, Marie-Christine</t>
  </si>
  <si>
    <t>SUSTAINABILITY</t>
  </si>
  <si>
    <t>10.3390/su9081485</t>
  </si>
  <si>
    <t>Madagascar: Capitalisation des experiences en vue de l’´elaboration d’un Plan d’Action de Restauration, Conservation International, Antananarivo,</t>
  </si>
  <si>
    <t>Corson, Catherine</t>
  </si>
  <si>
    <t>ANTIPODE</t>
  </si>
  <si>
    <t>10.1111/anti.12479</t>
  </si>
  <si>
    <t>D. T. Gaspard, A. Venegas-González, H. Beeckman, J. R. Randriamalala, M. Tomazello-Filho, M. De Ridder, T. Ramananantoandro</t>
  </si>
  <si>
    <t>Essential oil production increases value of Psiadia altissima fallows in Madagascar's eastern forests</t>
  </si>
  <si>
    <t>Danthu, Pascal; Rakotobe, Miarantsoa; Mauclere, Pascale; Andrianoelisoa, Hanitra; Behra, Olivier; Rahajanirina, Voninavoko; Mathevon, Barbara; Ralembofetra, Eliane; de Chatelperron, Philippe Collas</t>
  </si>
  <si>
    <t>10.1007/s10457-007-9067-4</t>
  </si>
  <si>
    <t>Partitioning of understorey light and dry-season soil moisture gradients among seedlings of four rain-forest tree species in Madagascar</t>
  </si>
  <si>
    <t>de Gouvenain, Roland C.; Kobe, Richard K.; Silander, John A., Jr.</t>
  </si>
  <si>
    <t>10.1017/S0266467407004385</t>
  </si>
  <si>
    <t>Regeneration Patterns of Large-Seeded Plants Support the Key Role of Collared Brown Lemurs (Eulemur collaris) for the Floristic Diversity of the Malagasy Littoral Forest</t>
  </si>
  <si>
    <t>Donati, Giuseppe; Atzeni, Luciano; Duarte, Alejandra; Rabenantoandro, Jonny; Randriatafika, Faly; Bollen, An</t>
  </si>
  <si>
    <t>Patterns of Loss and Regeneration of Tropical Dry Forest in Madagascar: The Social Institutional Context</t>
  </si>
  <si>
    <t>Elmqvist, Thomas; Pyykonen, Markku; Tengo, Maria; Rakotondrasoa, Fanambinantsoa; Rabakonandrianina, Elisabeth; Radimilahy, Chantal</t>
  </si>
  <si>
    <t>10.1371/journal.pone.0000402</t>
  </si>
  <si>
    <t>Do functional traits offset the effects of fragmentation? The case of large-bodied diurnal lemur species</t>
  </si>
  <si>
    <t>Eppley, Timothy M.; Santini, Luca; Tinsman, Jen C.; Donati, Giuseppe</t>
  </si>
  <si>
    <t>10.1002/ajp.23104</t>
  </si>
  <si>
    <t>Impending extinction crisis of the world's primates: Why primates matter</t>
  </si>
  <si>
    <t>Estrada, Alejandro; Garber, Paul A.; Rylands, Anthony B.; Roos, Christian; Fernandez-Duque, Eduardo; Di Fiore, Anthony; Nekaris, K. Anne-Isola; Nijman, Vincent; Heymann, Eckhard W.; Lambert, Joanna E.; Rovero, Francesco; Barelli, Claudia; Setchell, Joanna M.; Gillespie, Thomas R.; Mittermeier, Russell A.; Arregoitia, Luis Verde; de Guinea, Miguel; Gouveia, Sidney; Dobrovolski, Ricardo; Shanee, Sam; Shanee, Noga; Boyle, Sarah A.; Fuentes, Agustin; MacKinnon, Katherine C.; Amato, Katherine R.; Meyer, Andreas L. S.; Wich, Serge; Sussman, Robert W.; Pan, Ruliang; Kone, Inza; Li, Baoguo</t>
  </si>
  <si>
    <t>SCIENCE ADVANCES</t>
  </si>
  <si>
    <t>10.1126/sciadv.1600946</t>
  </si>
  <si>
    <t>Delivering Climate-Development Co-Benefits through Multi-Stakeholder Forestry Projects in Madagascar: Opportunities and Challenges</t>
  </si>
  <si>
    <t>Favretto, Nicola; Afionis, Stavros; Stringer, Lindsay C.; Dougill, Andrew J.; Quinn, Claire H.; Ranarijaona, Hery Lisy Tiana</t>
  </si>
  <si>
    <t>10.3390/land9050157</t>
  </si>
  <si>
    <t>Surviving 370 years of human impact: what remains of tree diversity and structure of the lowland wet forests of oceanic island Mauritius?</t>
  </si>
  <si>
    <t>Florens, F. B. Vincent; Baider, Claudia; Martin, Genevieve M. N.; Strasberg, Dominique</t>
  </si>
  <si>
    <t>10.1007/s10531-012-0304-4</t>
  </si>
  <si>
    <t>Identifying Key Knowledge Gaps to Better Protect Biodiversity and Simultaneously Secure Livelihoods in a Priority Conservation Area</t>
  </si>
  <si>
    <t>Frank, Anke S. K.; Schaeffler, Livia</t>
  </si>
  <si>
    <t>10.3390/su11205695</t>
  </si>
  <si>
    <t>Seeds from the ends of flamboyant tree pods have higher performance</t>
  </si>
  <si>
    <t>Freitas, R. M. O.; Souza Pinto, J. R.; Nogueira, N. W.; Praxedes, S. C.</t>
  </si>
  <si>
    <t>SEED SCIENCE AND TECHNOLOGY</t>
  </si>
  <si>
    <t>10.15258/sst.2016.44.3.10</t>
  </si>
  <si>
    <t>CYCLONES OVER MADAGASCAR - FATE OR FORTUNE</t>
  </si>
  <si>
    <t>GANZHORN, JU</t>
  </si>
  <si>
    <t>AMBIO</t>
  </si>
  <si>
    <t>THE IMPACT OF SELECTIVE LOGGING ON FOREST STRUCTURE AND TENREC POPULATIONS IN WESTERN MADAGASCAR</t>
  </si>
  <si>
    <t>GANZHORN, JU; GANZHORN, AW; ABRAHAM, JP; ANDRIAMANARIVO, L; RAMANANJATOVO, A</t>
  </si>
  <si>
    <t>10.1007/BF00665606</t>
  </si>
  <si>
    <t>Competition or co-existence of reintroduced, critically endangered Mauritius fodies and invasive Madagascar fodies in lowland Mauritius?</t>
  </si>
  <si>
    <t>Garrett, Lucy J. H.; Jones, Carl G.; Cristinacce, Andrew; Bell, Diana J.</t>
  </si>
  <si>
    <t>10.1016/j.biocon.2007.07.018</t>
  </si>
  <si>
    <t>Possible roles of introduced plants for native vertebrate conservation: the case of Madagascar</t>
  </si>
  <si>
    <t>Gerard, Anne; Ganzhorn, Joerg U.; Kull, Christian A.; Carriere, Stephanie M.</t>
  </si>
  <si>
    <t>10.1111/rec.12246</t>
  </si>
  <si>
    <t>Spatial Ecology of the Endangered Milne-Edwards' Sifaka (Propithecus edwardsi): Do Logging and Season Affect Home Range and Daily Ranging Patterns?</t>
  </si>
  <si>
    <t>Gerber, Brian D.; Arrigo-Nelson, Summer; Karpanty, Sarah M.; Kotschwar, Mary; Wright, Patricia C.</t>
  </si>
  <si>
    <t>INTERNATIONAL JOURNAL OF PRIMATOLOGY</t>
  </si>
  <si>
    <t>10.1007/s10764-011-9576-x</t>
  </si>
  <si>
    <t>Measurement and modeling of rainfall interception by two differently aged secondary forests in upland eastern Madagascar</t>
  </si>
  <si>
    <t>Ghimire, Chandra Prasad; Bruijnzeel, L. Adrian; Lubczynski, Maciek W.; Ravelona, Maafaka; Zwartendijk, Bob W.; van Meerveld, H. J. (Ilja)</t>
  </si>
  <si>
    <t>JOURNAL OF HYDROLOGY</t>
  </si>
  <si>
    <t>10.1016/j.hydrol.2016.10.032</t>
  </si>
  <si>
    <t>Ecology (pre-print - may not be out yet)</t>
  </si>
  <si>
    <t>Ecological and social issues Availability and uses of four timber tree species in Menabe, Madagascar</t>
  </si>
  <si>
    <t>Graf, Eliane; Andriambelo, Lanto Herilala; Sorg, Jean-Pierre</t>
  </si>
  <si>
    <t>Landscape-scale spatial modelling of deforestation, land degradation, and regeneration using machine learning tools</t>
  </si>
  <si>
    <t>Grinand, Clovis; Vieilledent, Ghislain; Razafimbelo, Tantely; Rakotoarijaona, Jean-Roger; Nourtier, Marie; Bernoux, Martial</t>
  </si>
  <si>
    <t>LAND DEGRADATION &amp; DEVELOPMENT</t>
  </si>
  <si>
    <t>10.1002/ldr.3526</t>
  </si>
  <si>
    <t>BASKETRY IN MADAGASCAR'S PROTECTED AREAS: ISSUES AND CONSEQUENCES</t>
  </si>
  <si>
    <t>Guillaud, Sylvie; Vermeulen, Cedric</t>
  </si>
  <si>
    <t>H. A. Randriambanona, M. Alame, J. Ranaivo, S. Razanaka, H. R. Ravonjimalala,</t>
  </si>
  <si>
    <t>Transitions agraires au sud de Madagascar. Résilience et viabilité, deux facettes de la conservation. Actes du séminaire de synthèse du projet FPPSM «Forêts, Parcs, Pauvreté au sud de Madagascar»</t>
  </si>
  <si>
    <t>Virgin rainforests and conservation</t>
  </si>
  <si>
    <t>Hambler, C</t>
  </si>
  <si>
    <t>SCIENCE</t>
  </si>
  <si>
    <t>Sleeping and Ranging Behavior of the Sambirano Mouse Lemur, Microcebus sambiranensis</t>
  </si>
  <si>
    <t>Hending, Dan; McCabe, Grainne; Holderied, Marc</t>
  </si>
  <si>
    <t>10.1007/s10764-017-9997-2</t>
  </si>
  <si>
    <t>Catalysing rainforest restoration in Madagascar</t>
  </si>
  <si>
    <t>Holloway</t>
  </si>
  <si>
    <t>Book chapter in Lorenco and Goodman: Diversite et endemisme a Madagascar</t>
  </si>
  <si>
    <t>Ecosystem restoration and rehabilitation in Madagascar</t>
  </si>
  <si>
    <t>Ecological Restoration (as a book excerpt)</t>
  </si>
  <si>
    <t>Social forestry reconsidered</t>
  </si>
  <si>
    <t>Hyde, WF; Kohlin, G</t>
  </si>
  <si>
    <t>SILVA FENNICA</t>
  </si>
  <si>
    <t>10.14214/sf.632</t>
  </si>
  <si>
    <t>The first comprehensive survey of habitat suitability and population size for the endangered Grande Comoro Scops Owl (Otus pauliani): implications for its conservation</t>
  </si>
  <si>
    <t>Ibouroi, Mohamed Thani; Hassane, Nassia Ali; Moindjie, Said; Ombade, Mouniati; Mohamed, Nassabia; Saidou, Mohamed Hamidou; Abderemane, Kassim; Cheha, Ali; Chiffard, Jules</t>
  </si>
  <si>
    <t>JOURNAL OF ORNITHOLOGY</t>
  </si>
  <si>
    <t>10.1007/s10336-019-01689-0</t>
  </si>
  <si>
    <t>Iris, de Winter; van der Hoek, Sebastiaan; Schut, Jeroen; Heitkonig, Ignas M. A.; Van Hooft, Pim; Gort, Gerrit; Prins, Herbert H. T.; Sterck, Frank</t>
  </si>
  <si>
    <t>Madagascar's Mangroves: Quantifying Nation-Wide and Ecosystem Specific Dynamics, and Detailed Contemporary Mapping of Distinct Ecosystems</t>
  </si>
  <si>
    <t>Jones, Trevor G.; Glass, Leah; Gandhi, Samir; Ravaoarinorotsihoarana, Lalao; Carro, Aude; Benson, Lisa; Ratsimba, Harifidy Rakoto; Giri, Chandra; Randriamanatena, Dannick; Cripps, Garth</t>
  </si>
  <si>
    <t>REMOTE SENSING</t>
  </si>
  <si>
    <t>10.3390/rs8020106</t>
  </si>
  <si>
    <t>Habitat structure affects reproductive success of the rare endemic tree Syzygium mamillatum (Myrtaceae) in restored and unrestored sites in mauritius</t>
  </si>
  <si>
    <t>Kaiser, Christopher N.; Hansen, Dennis M.; Mueller, Christine B.</t>
  </si>
  <si>
    <t>10.1111/j.1744-7429.2007.00345.x</t>
  </si>
  <si>
    <t>Stabilizing the agricultural frontier: Leveraging REDD with biofuels for sustainable development</t>
  </si>
  <si>
    <t>Killeen, Timothy J.; Schroth, Goetz; Turner, Will; Harvey, Celia A.; Steininger, Marc K.; Dragisic, Christine; Mittermeier, Russell A.</t>
  </si>
  <si>
    <t>BIOMASS &amp; BIOENERGY</t>
  </si>
  <si>
    <t>10.1016/j.biombioe.2011.06.027</t>
  </si>
  <si>
    <t>Deforestation and biodiversity preservation in Madagascar: the view from above and below</t>
  </si>
  <si>
    <t>Kottak et al</t>
  </si>
  <si>
    <t>http://www.ciesin.org/kiosk/publications/94-0005.txt</t>
  </si>
  <si>
    <t>The study of genetic diversity patterns of Coffea commersoniana, an endangered coffee species from Madagascar: a model for conservation of other littoral forest species</t>
  </si>
  <si>
    <t>Krishnan, Sarada; Ranker, Tom A.; Davis, Aaron P.; Rakotomalala, Jean Jacques</t>
  </si>
  <si>
    <t>TREE GENETICS &amp; GENOMES</t>
  </si>
  <si>
    <t>10.1007/s11295-012-0545-0</t>
  </si>
  <si>
    <t>Tropical forest transitions and globalization: Neo-liberalism, migration, tourism, and international conservation agendas</t>
  </si>
  <si>
    <t>Kull, Christian A.; Ibrahim, Camellia K.; Meredith, Thomas C.</t>
  </si>
  <si>
    <t>SOCIETY &amp; NATURAL RESOURCES</t>
  </si>
  <si>
    <t>10.1080/08941920701329702</t>
  </si>
  <si>
    <t>Approaching invasive species in Madagascar</t>
  </si>
  <si>
    <t>Kull, Tassin, Carriere</t>
  </si>
  <si>
    <t>The extant insects witnessing the pasts of Africa: essay on the origin and singularity of the Afrotropical entomofauna</t>
  </si>
  <si>
    <t>Le Gall, Philippe; Silvain, Jean-Francois; Nel, Andre; Lachaise, Daniel</t>
  </si>
  <si>
    <t>ANNALES DE LA SOCIETE ENTOMOLOGIQUE DE FRANCE</t>
  </si>
  <si>
    <t>10.1080/00379271.2010.10697672</t>
  </si>
  <si>
    <t>Natural spatial dynamics of mangals through their margins: diagnostic elements</t>
  </si>
  <si>
    <t>Lebigre, JM</t>
  </si>
  <si>
    <t>HYDROBIOLOGIA</t>
  </si>
  <si>
    <t>10.1023/A:1003894927650</t>
  </si>
  <si>
    <t>An exotic plantation crop as a keystone resource for an endemic megachiropteran, Pteropus rufus, in Madagascar</t>
  </si>
  <si>
    <t>Long, Emma; Racey, Paul A.</t>
  </si>
  <si>
    <t>10.1017/S0266467407004178</t>
  </si>
  <si>
    <t>Floristic, structural and seed bank diversity of a dry Afromontane forest at Mafai, central Tanzania</t>
  </si>
  <si>
    <t>Lyaruu, HV; Eliapenda, S; Backeus, I</t>
  </si>
  <si>
    <t>10.1023/A:1008954526896</t>
  </si>
  <si>
    <t>M. Grouzis, S. Razanaka, E. Le Floc’h, J.-C. Leprun,</t>
  </si>
  <si>
    <t>African rainforests: past, present and future</t>
  </si>
  <si>
    <t>Malhi, Yadvinder; Adu-Bredu, Stephen; Asare, Rebecca A.; Lewis, Simon L.; Mayaux, Philippe</t>
  </si>
  <si>
    <t>PHILOSOPHICAL TRANSACTIONS OF THE ROYAL SOCIETY B-BIOLOGICAL SCIENCES</t>
  </si>
  <si>
    <t>10.1098/rstb.2012.0312</t>
  </si>
  <si>
    <t>Understanding the Relationship between Governance and Forest Landscape Restoration</t>
  </si>
  <si>
    <t>Mansourian, Stephanie</t>
  </si>
  <si>
    <t>10.4103/0972-4923.186830</t>
  </si>
  <si>
    <t>A Comparison of Governance Challenges in Forest Restoration in Paraguay's Privately-Owned Forests and Madagascar's Co-managed State Forests</t>
  </si>
  <si>
    <t>Mansourian, Stephanie; Aquino, Lucy; Erdmann, Thomas K.; Pereira, Francisco</t>
  </si>
  <si>
    <t>FORESTS</t>
  </si>
  <si>
    <t>10.3390/f5040763</t>
  </si>
  <si>
    <t>Restoring Forest Landscapes: Important Lessons Learnt</t>
  </si>
  <si>
    <t>Mansourian, Stephanie; Vallauri, Daniel</t>
  </si>
  <si>
    <t>ENVIRONMENTAL MANAGEMENT</t>
  </si>
  <si>
    <t>10.1007/s00267-013-0213-7</t>
  </si>
  <si>
    <t>Maintenance of bird functional diversity in a traditional agroecosystem of Madagascar</t>
  </si>
  <si>
    <t>Martin, Emily A.; Viano, Marion; Ratsimisetra, Lailana; Laloe, Francis; Carriere, Stephanie M.</t>
  </si>
  <si>
    <t>10.1016/j.agee.2011.12.005</t>
  </si>
  <si>
    <t>MICROSATELLITES IN THE TREE FOETIDIA MAURITIANA (LECYTHIDACEAE) AND UTILITY IN OTHER FOETIDIA TAXA FROM THE MASCARENE ISLANDS</t>
  </si>
  <si>
    <t>Martos, Florent; Lebreton, Gerard; Riviere, Eric; Humeau, Laurence; Chevallier, Marie-Helene</t>
  </si>
  <si>
    <t>APPLICATIONS IN PLANT SCIENCES</t>
  </si>
  <si>
    <t>10.3732/apps.1600034</t>
  </si>
  <si>
    <t>Carnivore conservation planning on Borneo: identifying key carnivore landscapes, research priorities and conservation interventions</t>
  </si>
  <si>
    <t>Mathai, John; Duckworth, J. W.; Meijaard, Erik; Fredriksson, Gabriella; Hon, Jason; Sebastian, Anthony; Ancrenaz, Marc; Hearn, Andrew J.; Ross, Joanna; Cheyne, Susan; Wilting, Andreas</t>
  </si>
  <si>
    <t>RAFFLES BULLETIN OF ZOOLOGY</t>
  </si>
  <si>
    <t>Forest Transition in Madagascar's Highlands: Initial Evidence and Implications</t>
  </si>
  <si>
    <t>McConnell, William J.; Vina, Andres; Kull, Christian; Batko, Clayton</t>
  </si>
  <si>
    <t>10.3390/land4041155</t>
  </si>
  <si>
    <t>Of lemurs and louse flies: The biogeochemical and biotic effects of forest disturbance on Propithecus edwardsi and its obligate ectoparasite Allobosca crassipes in Ranomafana National Park, southeastern Madagascar</t>
  </si>
  <si>
    <t>McGee, Elizabeth; Vaughn, Stanley</t>
  </si>
  <si>
    <t>10.1002/ajp.22676</t>
  </si>
  <si>
    <t>New insights into the age and formation of the Ankarokaroka lavaka and its associated sandy cover (NW Madagascar, Ankarafantsika natural reserve)</t>
  </si>
  <si>
    <t>Mietton, Michel; Cordier, Stephane; Frechen, Manfred; Dubar, Michel; Beiner, Monique; Andrianaivoarivony, Rafolo</t>
  </si>
  <si>
    <t>EARTH SURFACE PROCESSES AND LANDFORMS</t>
  </si>
  <si>
    <t>10.1002/esp.3536</t>
  </si>
  <si>
    <t>Forest Type Influences Population Densities of Nocturnal Lemurs in Manompana, Northeastern Madagascar</t>
  </si>
  <si>
    <t>Miller, Alex; Mills, Harriet; Ralantoharijaona, Tantely; Volasoa, Nicole Andriaholinirina; Misandeau, Chantal; Chikhi, Lounes; Bencini, Roberta; Salmona, Jordi</t>
  </si>
  <si>
    <t>10.1007/s10764-018-0055-5</t>
  </si>
  <si>
    <t>How Fast Can Carbon Be Sequestered When Restoring Degraded Subtropical Thicket?</t>
  </si>
  <si>
    <t>Mills, Anthony J.; Cowling, Richard M.</t>
  </si>
  <si>
    <t>10.1111/rec.12117</t>
  </si>
  <si>
    <t>Forest management and economic rents: Evidence from the charcoal trade in Madagascar</t>
  </si>
  <si>
    <t>Minten, Bart; Sander, Klas; Stifel, David</t>
  </si>
  <si>
    <t>ENERGY FOR SUSTAINABLE DEVELOPMENT</t>
  </si>
  <si>
    <t>10.1016/j.esd.2012.08.004</t>
  </si>
  <si>
    <t>Challenges of next-generation sequencing in conservation management: Insights from long-term monitoring of corridor effects on the genetic diversity of mouse lemurs in a fragmented landscape</t>
  </si>
  <si>
    <t>Montero, B. Karina; Refaly, Ernest; Ramanamanjato, Jean-Baptiste; Randriatafika, Faly; Rakotondranary, S. Jacques; Wilhelm, Kerstin; Ganzhorn, Joerg U.; Sommer, Simone</t>
  </si>
  <si>
    <t>EVOLUTIONARY APPLICATIONS</t>
  </si>
  <si>
    <t>10.1111/eva.12723</t>
  </si>
  <si>
    <t xml:space="preserve">The fate of Madagascar’s rainforest habitat. </t>
  </si>
  <si>
    <t xml:space="preserve">Morelli, T. L., A. B. Smith, A. N. Mancini, E. A. Balko, C. Borgerson, R. Dolch, Z. Farris, S. Federman, C. D. Golden, S. M. Holmes, M. Irwin, R. L. Jacobs, S. Johnson, T. King, S. M. Lehman, E. E. Louis, A. Murphy, H. N. T. Randriahaingo, H. L. L. Randrianarimanana, J. Ratsimbazafy, O. H. Razafindratsima, and A. L. Baden. 2020. </t>
  </si>
  <si>
    <t>Nature Climate Change</t>
  </si>
  <si>
    <t>Mapping nature's contribution to SDG 6 and implications for other SDGs at policy relevant scales</t>
  </si>
  <si>
    <t>Mulligan, Mark; van Soesbergen, Arnout; Hole, David G.; Brooks, Thomas M.; Burke, Sophia; Hutton, Jon</t>
  </si>
  <si>
    <t>REMOTE SENSING OF ENVIRONMENT</t>
  </si>
  <si>
    <t>10.1016/j.rse.2020.111671</t>
  </si>
  <si>
    <t>Shrew species diversity and abundance in Ziama Biosphere Reserve, Guinea: comparison among primary forest, degraded forest and restoration plots</t>
  </si>
  <si>
    <t>Nicolas, Violaine; Barriere, Patrick; Tapiero, Audrey; Colyn, Marc</t>
  </si>
  <si>
    <t>10.1007/s10531-008-9572-4</t>
  </si>
  <si>
    <t>Factors limitine the survival of native tree seedlings used in conservation efforts at the edges of forest fragments in upland Madagascar</t>
  </si>
  <si>
    <t>Disappearing Waste and Wasting Time: From Productive Fallows to Carbon Offset Production in Madagascar's Forests</t>
  </si>
  <si>
    <t>Pena Valderrama, Sara</t>
  </si>
  <si>
    <t>ETHNOS</t>
  </si>
  <si>
    <t>10.1080/00141844.2020.1796737</t>
  </si>
  <si>
    <t>Agriculture and Deforestation: Is REDD+ Rooted In Evidence?</t>
  </si>
  <si>
    <t>Pirard, Romain; Belna, Karine</t>
  </si>
  <si>
    <t>FOREST POLICY AND ECONOMICS</t>
  </si>
  <si>
    <t>10.1016/j.forpol.2012.01.012</t>
  </si>
  <si>
    <t>Molecular tracing of Bradyrhizobium strains helps to correctly interpret Acacia mangium response to inoculation in a reforestation experiment in Madagascar</t>
  </si>
  <si>
    <t>Prin, Y; Galiana, A; Le Roux, C; Meleard, B; Razafimaharo, V; Ducousso, M; Chaix, G</t>
  </si>
  <si>
    <t>BIOLOGY AND FERTILITY OF SOILS</t>
  </si>
  <si>
    <t>10.1007/s00374-002-0564-3</t>
  </si>
  <si>
    <t>R. J. RANDRIAMALALA, G. SERPANTIÉ, &amp; S. M. CARRIÈRE</t>
  </si>
  <si>
    <t>Habitat use and abundance of a low-altitude chameleon assemblage in eastern Madagascar</t>
  </si>
  <si>
    <t>Rabearivony, Jeanneney; Brady, Lee D.; Jenkins, Richard K. B.; Ravoahangimalala, Olga R.</t>
  </si>
  <si>
    <t>HERPETOLOGICAL JOURNAL</t>
  </si>
  <si>
    <t>QUANTIFYING BIOMASS OF SECONDARY FOREST AFTER SLASH-AND-BURN CULTIVATION IN CENTRAL MENABE, MADAGASCAR</t>
  </si>
  <si>
    <t>Raharimalala, O.; Buttler, A.; Schlaepfer, R.; Gobat, J-M</t>
  </si>
  <si>
    <t>Participatory planning of a community-based payments for ecosystem services initiative in Madagascar's mangroves</t>
  </si>
  <si>
    <t>Rakotomahazo, Cicelin; Ravaoarinorotsihoarana, Lalao Aigrette; Randrianandrasaziky, Dolce; Glass, Leah; Gough, Charlotte; Todinanahary, Gildas Georges Boleslas; Gardner, Charlie J.</t>
  </si>
  <si>
    <t>OCEAN &amp; COASTAL MANAGEMENT</t>
  </si>
  <si>
    <t>10.1016/j.ocecoaman.2019.03.014</t>
  </si>
  <si>
    <t>Extract from Mimosa pigra attenuates chronic experimental pulmonary hypertension</t>
  </si>
  <si>
    <t>Rakotomalala, G.; Agard, C.; Tonnerre, P.; Tesse, A.; Derbre, S.; Michalet, S.; Hamzaoui, J.; Rio, M.; Cario-Toumaniantz, C.; Richomme, P.; Charreau, B.; Loirand, G.; Pacaud, P.</t>
  </si>
  <si>
    <t>JOURNAL OF ETHNOPHARMACOLOGY</t>
  </si>
  <si>
    <t>10.1016/j.jep.2013.03.075</t>
  </si>
  <si>
    <t>Tapia forest, endemic ecosystem to Madagascar: ecology, functions, causes of degradation and transformation: a review</t>
  </si>
  <si>
    <t>Rakotondrasoa, Olivia Lovanirina; Malaisse, Francois; Rajoelison, Gabrielle Lalanirina; Razafimanantsoa, Tsiresy Maminiaina; Rabearisoa, Misha Ratsimba; Ramamonjisoa, Bruno Salomon; Raminosoa, Noromalala; Verheggen, Francois J.; Poncelet, Marc; Haubruge, Eric; Bogaert, Jan</t>
  </si>
  <si>
    <t>BIOTECHNOLOGIE AGRONOMIE SOCIETE ET ENVIRONNEMENT</t>
  </si>
  <si>
    <t>Effects of goat grazing and woody charcoal production on xerophytic thickets of southwestern Madagascar</t>
  </si>
  <si>
    <t>Randriamalala, Josoa R.; Radosy, Heriniaina O.; Razanaka, Samuel; Randriambanona, Herizo; Herve, Dominique</t>
  </si>
  <si>
    <t>JOURNAL OF ARID ENVIRONMENTS</t>
  </si>
  <si>
    <t>10.1016/j.jaridenv.2016.01.002</t>
  </si>
  <si>
    <t>Ex situ conservation and clonal propagation of the malagasy Syzygium cuminii, an antidiabetic plant</t>
  </si>
  <si>
    <t>Randriamampionona, Denis; Rafamantanana, Mamy; Rabemanantsoa, Christian; Rakotoniriana, Francisco; Cheuk, Kiban; Corbisier, Anne-Marie; Mahillon, Jacques; Ratsima-Manga, Suzanne; El Jaziri, Mondher</t>
  </si>
  <si>
    <t>BELGIAN JOURNAL OF BOTANY</t>
  </si>
  <si>
    <t>Water use strategies of seedlings of three Malagasy Adansonia species under drought</t>
  </si>
  <si>
    <t>Randriamanana, T.; Wang, F.; Lehto, T.; Aphalo, P. J.</t>
  </si>
  <si>
    <t>SOUTH AFRICAN JOURNAL OF BOTANY</t>
  </si>
  <si>
    <t>10.1016/j.sajb.2012.05.005</t>
  </si>
  <si>
    <t>10.3161/1733-5329(2006)8[429:HUACOB]2.0.CO;2</t>
  </si>
  <si>
    <t>SEED DISPERSAL BY RED-RUFFED LEMURS: SEED SIZE, VIABILITY, AND BENEFICIAL EFFECT ON SEEDLING GROWTH</t>
  </si>
  <si>
    <t>Economic aid and the environment.</t>
  </si>
  <si>
    <t>Repetto, R</t>
  </si>
  <si>
    <t>EPA journal</t>
  </si>
  <si>
    <t>Using Stable Isotopes to Infer the Impacts of Habitat Change on the Diets and Vertical Stratification of Frugivorous Bats in Madagascar</t>
  </si>
  <si>
    <t>Reuter, Kim E.; Wills, Abigail R.; Lee, Raymond W.; Cordes, Erik E.; Sewall, Brent J.</t>
  </si>
  <si>
    <t>10.1371/journal.pone.0153192</t>
  </si>
  <si>
    <t>BALANCE SHEET AND PROSPECTS FOR ADJUSTING POLICIES FOR DECENTRALISED MANAGEMENT OF DRY FORESTS IN MADAGASCAR AND NIGER</t>
  </si>
  <si>
    <t>Rives, Fanny</t>
  </si>
  <si>
    <t>Implications of lemuriform extinctions for the Malagasy flora</t>
  </si>
  <si>
    <t>Sarah Federman, Alex Dornburg, Douglas C. Daly, Alexander Downie, George H. Perry, Anne D. Yoder, Eric J. Sargis, Alison F. Richard, Michael J. Donoghue, and Andrea L. Baden</t>
  </si>
  <si>
    <t>PNAS</t>
  </si>
  <si>
    <t>10.1073/pnas.1523825113</t>
  </si>
  <si>
    <t>Development of microsatellite markers for Astrotrichilia asterotricha (Meliaceae), an endemic tree in Madagascar, using next-generation sequencing technology</t>
  </si>
  <si>
    <t>Sato, Hiroki; Adenyo, Christopher; Harata, Tsuyoshi; Nanami, Satoshi; Itoh, Akira; Takahata, Yukio; Inoue-Murayama, Miho</t>
  </si>
  <si>
    <t>CONSERVATION GENETICS RESOURCES</t>
  </si>
  <si>
    <t>10.1007/s12686-013-9943-3</t>
  </si>
  <si>
    <t>Identification of crucial stepping stone habitats for biodiversity conservation in northeastern Madagascar using remote sensing and comparative predictive modeling</t>
  </si>
  <si>
    <t>Schuessler, Dominik; Mantilla-Contreras, Jasmin; Stadtmann, Robin; Ratsimbazafy, Jonah H.; Radespiel, Ute</t>
  </si>
  <si>
    <t>10.1007/s10531-020-01965-z</t>
  </si>
  <si>
    <t>Decreasing predation rates and shifting predator compositions along a land-use gradient in Madagascar's vanilla landscapes</t>
  </si>
  <si>
    <t>Schwab, Dominik; Wurz, Annemarie; Grass, Ingo; Rakotomalala, Anjaharinony A. N. A.; Osen, Kristina; Soazafy, Marie Rolande; Martin, Dominic A.; Tscharntke, Teja</t>
  </si>
  <si>
    <t>JOURNAL OF APPLIED ECOLOGY</t>
  </si>
  <si>
    <t>10.1111/1365-2664.13766</t>
  </si>
  <si>
    <t>Mangrove management and utilization in Eastern Africa</t>
  </si>
  <si>
    <t>Semesi, AK</t>
  </si>
  <si>
    <t>Population modelling and genetics of a critically endangered Madagascan palm Tahina spectabilis</t>
  </si>
  <si>
    <t>Shapcott, Alison; James, Heather; Simmons, Laura; Shimizu, Yoko; Gardiner, Lauren; Rabehevitra, David; Letsara, Rokiman; Cable, Stuart; Dransfield, John; Baker, William J.; Rakotoarinivo, Mijoro</t>
  </si>
  <si>
    <t>ECOLOGY AND EVOLUTION</t>
  </si>
  <si>
    <t>10.1002/ece3.6137</t>
  </si>
  <si>
    <t>Contrasting patterns of genetic diversity between two endangered palms with overlapping distributions, Voanioala gerardii (Arecoideae) and Lemurophoenix halleuxii (Arecoideae), from North-east Madagascar</t>
  </si>
  <si>
    <t>Shapcott, Alison; Quinn, Jane; Rakotoarinivo, Mijoro; Dransfield, John</t>
  </si>
  <si>
    <t>10.1007/s10592-012-0382-6</t>
  </si>
  <si>
    <t>PLANT DIVERSITY AND STRUCTURAL-ANALYSIS OF A TROPICAL DRY FOREST IN SOUTHWESTERN MADAGASCAR</t>
  </si>
  <si>
    <t>SUSSMAN, RW; RAKOTOZAFY, A</t>
  </si>
  <si>
    <t>10.2307/2388845</t>
  </si>
  <si>
    <t>Predicting the distribution of Encephalartos latifrons, a critically endangered cycad in South Africa</t>
  </si>
  <si>
    <t>Swart, Carin; Donaldson, John; Barker, Nigel</t>
  </si>
  <si>
    <t>10.1007/s10531-018-1519-9</t>
  </si>
  <si>
    <t>Forest strategy of German Development Cooperation with Africa</t>
  </si>
  <si>
    <t>Thies, W.; Von Pfeil, E.; Reiche, M.; Draeger, D.</t>
  </si>
  <si>
    <t>INTERNATIONAL FORESTRY REVIEW</t>
  </si>
  <si>
    <t>10.1505/ifor.8.1.168</t>
  </si>
  <si>
    <t>STRUCTURE (CIRCUMFERENCE CLASSES) AND REGENERATION OF SOME POPULATIONS OF XEROPHYTES IN THE SOUTH-WEST OF MADAGASCAR</t>
  </si>
  <si>
    <t>THOMASSON, M</t>
  </si>
  <si>
    <t>ACTA BOTANICA GALLICA</t>
  </si>
  <si>
    <t>10.1080/12538078.1994.10515236</t>
  </si>
  <si>
    <t>EUCALYPTUS ROBUSTA FOR SUSTAINABLE FUELWOOD PRODUCTION IN MADAGASCAR: REVIEW OF KNOWLEDGE AND FUTURE PROSPECTS</t>
  </si>
  <si>
    <t>Verhaegen, Daniel; Randrianjafy, Honore; Andriatsitohaina, Hery Rakotondraoelina; Rakotonirina, Marie-Christine Trendelenburg; Andriamampianina, Nicolas; Montagne, Pierre; Rasamindisa, Alain; Chaix, Gilles; Bouillet, Jean-Pierre; Bouvet, Jean-Marc</t>
  </si>
  <si>
    <t>RECONSTRUCTING THE HISTORY OF EUCALYPTUS GENUS INTRODUCTION IN MADAGASCAR</t>
  </si>
  <si>
    <t>Verhaegen, Daniel; Randrianjafy, Honore; Montagne, Pierre; Danthu, Pascal; Rabevohitra, Raymond; Tassin, Jacques; Bouvet, Jean-Marc</t>
  </si>
  <si>
    <t>Combining global tree cover loss data with historical national forest cover maps to look at six decades of deforestation and forest fragmentation in Madagascar. Biological Conservation 222:189–197</t>
  </si>
  <si>
    <t>Vieilledent G, Grinand C, Rakotomalala FA, Ranaivosoa R, Rakotoarijaona J-R, Allnutt TF, et al.</t>
  </si>
  <si>
    <t>Biological Conservation 222:189–197</t>
  </si>
  <si>
    <t>Vulnerability of baobab species to climate change and effectiveness of the protected area network in Madagascar: Towards new conservation priorities</t>
  </si>
  <si>
    <t>Vieilledent, Ghislain; Cornu, Cyrille; Sanchez, Aida Cuni; Pock-Tsy, Jean-Michel Leong; Danthu, Pascal</t>
  </si>
  <si>
    <t>10.1016/j.biocon.2013.06.007</t>
  </si>
  <si>
    <t>Mining and environmental conservation: the case of QIT Madagascar Minerals in the southeast</t>
  </si>
  <si>
    <t>Ecosystem management in Madagascar during global change</t>
  </si>
  <si>
    <t>Virah-Sawmy, Malika</t>
  </si>
  <si>
    <t>CONSERVATION LETTERS</t>
  </si>
  <si>
    <t>10.1111/j.1755-263X.2009.00066.x</t>
  </si>
  <si>
    <t xml:space="preserve">Madagascar's grasses and grasslands: anthropogenic or natural? </t>
  </si>
  <si>
    <t>Vorontsova, M. S., G. Besnard, F. Forest, P. Malakasi, J. Moat, W. D. Clayton, P. Ficinski, G. M. Savva, O. P. Nanjarisoa, J. Razanatsoa, F. O. Randriatsara, J. M. Kimeu, W. R. Q. Luke, C. Kayombo, and H. P. Linder.</t>
  </si>
  <si>
    <t>Proceedings of the Royal Society of London B: Biological Sciences 283</t>
  </si>
  <si>
    <t>Targeting and implementing payments for ecosystem services: Opportunities for bundling biodiversity conservation with carbon and water services in Madagascar</t>
  </si>
  <si>
    <t>Wendland, Kelly J.; Honzak, Miroslav; Portela, Rosimeiry; Vitale, Benjamin; Rubinoff, Samuel; Randrianarisoa, Jeannicq</t>
  </si>
  <si>
    <t>ECOLOGICAL ECONOMICS</t>
  </si>
  <si>
    <t>10.1016/j.ecolecon.2009.01.002</t>
  </si>
  <si>
    <t>Land cover change in western Madagascar's dry deciduous forests: a comparison of forest changes in and around Kirindy Mite National Park</t>
  </si>
  <si>
    <t>Whitehurst, Amanda S.; Sexton, Joseph O.; Dollar, Luke</t>
  </si>
  <si>
    <t>10.1017/S0030605309001756</t>
  </si>
  <si>
    <t>Questions of importance to the conservation of biological diversity: answers from the past</t>
  </si>
  <si>
    <t>Willis, K. J.; Bhagwat, S. A.</t>
  </si>
  <si>
    <t>CLIMATE OF THE PAST</t>
  </si>
  <si>
    <t>10.5194/cp-6-759-2010</t>
  </si>
  <si>
    <t>Virgin rainforests and conservation - Response</t>
  </si>
  <si>
    <t>Willis, KJ; Gillson, L; Brncic, TM</t>
  </si>
  <si>
    <t>Using scenarios to make decisions about the future: anticipatory learning for the adaptive co-management of community forests</t>
  </si>
  <si>
    <t>Wollenberg, E; Edmunds, D; Buck, L</t>
  </si>
  <si>
    <t>LANDSCAPE AND URBAN PLANNING</t>
  </si>
  <si>
    <t>10.1016/S0169-2046(99)00071-7</t>
  </si>
  <si>
    <t>Effects of habitat alteration on lizard community and food web structure in a desert steppe ecosystem</t>
  </si>
  <si>
    <t>Zeng, Zhi-Gao; Bi, Jun-Huai; Li, Shu-Ran; Chen, Shao-Yong; Pike, David A.; Gao, Yuan; Du, Wei-Guo</t>
  </si>
  <si>
    <t>10.1016/j.biocon.2014.09.011</t>
  </si>
  <si>
    <t>Mapping Mangrove Forests of Dongzhaigang Nature Reserve in China Using Landsat 8 and Radarsat-2 Polarimetric SAR Data</t>
  </si>
  <si>
    <t>Zhen, Jianing; Liao, Jingjuan; Shen, Guozhuang</t>
  </si>
  <si>
    <t>SENSORS</t>
  </si>
  <si>
    <t>10.3390/s18114012</t>
  </si>
  <si>
    <t>Rebuilding soil hydrological functioning after swidden agriculture in eastern Madagascar</t>
  </si>
  <si>
    <t>Zwartendijk, B. W.; van Meerveld, H. J.; Ghimire, C. P.; Bruijnzeel, L. A.; Ravelona, M.; Jones, J. P. G.</t>
  </si>
  <si>
    <t>10.1016/j.agee.2017.01.002</t>
  </si>
  <si>
    <t>Ampasindava</t>
  </si>
  <si>
    <t>Madagascar</t>
  </si>
  <si>
    <t>Andranolav</t>
  </si>
  <si>
    <t>MikeaForest</t>
  </si>
  <si>
    <t>MikeaForest_Resample</t>
  </si>
  <si>
    <t>Beforona</t>
  </si>
  <si>
    <t>Soalara-Sud</t>
  </si>
  <si>
    <t>Vohimana</t>
  </si>
  <si>
    <t>plot.id</t>
  </si>
  <si>
    <t>prior</t>
  </si>
  <si>
    <t>stand.age</t>
  </si>
  <si>
    <t>n</t>
  </si>
  <si>
    <t>mean_ha</t>
  </si>
  <si>
    <t>site.sitename</t>
  </si>
  <si>
    <t>site.country</t>
  </si>
  <si>
    <t>elevation</t>
  </si>
  <si>
    <t>AMP</t>
  </si>
  <si>
    <t>source</t>
  </si>
  <si>
    <t>Rasoanaivo_et_al_2015</t>
  </si>
  <si>
    <t>Raharimalala_etal_2012</t>
  </si>
  <si>
    <t>Leprun_etal_2009_Grouzis_etal_2001</t>
  </si>
  <si>
    <t>Randriamalala_etal_2017</t>
  </si>
  <si>
    <t>Randriambanona_etal_2015</t>
  </si>
  <si>
    <t>Brand_Pfund_1998</t>
  </si>
  <si>
    <t>Klanderud_et_al_2011</t>
  </si>
  <si>
    <t>150-1200</t>
  </si>
  <si>
    <t>not reported</t>
  </si>
  <si>
    <t>tavy</t>
  </si>
  <si>
    <t>charcoal</t>
  </si>
  <si>
    <t>growth_data_biomass</t>
  </si>
  <si>
    <t>growth_data_height</t>
  </si>
  <si>
    <t>Tampolo</t>
  </si>
  <si>
    <t>2 years</t>
  </si>
  <si>
    <t>no control, just over a gradient</t>
  </si>
  <si>
    <t>field_study</t>
  </si>
  <si>
    <t>--</t>
  </si>
  <si>
    <t>sample_size</t>
  </si>
  <si>
    <t>std_dev_avg_growth_rate_height</t>
  </si>
  <si>
    <t>height_relative_growth_rate</t>
  </si>
  <si>
    <t>std_dev_height_relative_growth_rate</t>
  </si>
  <si>
    <t>survival</t>
  </si>
  <si>
    <t>species</t>
  </si>
  <si>
    <t>study</t>
  </si>
  <si>
    <t>Olea lancea</t>
  </si>
  <si>
    <t>Dodonaea madagascariensis</t>
  </si>
  <si>
    <t>Filicium decipiens</t>
  </si>
  <si>
    <t>Rhus taratana</t>
  </si>
  <si>
    <t>Podocarpus madagascariensis</t>
  </si>
  <si>
    <t>Baronia taratana</t>
  </si>
  <si>
    <t>Nuxia capitata</t>
  </si>
  <si>
    <t>Uapaca densifolia</t>
  </si>
  <si>
    <t>Eugenia pluricymosa</t>
  </si>
  <si>
    <t>Macaranga alnifolia</t>
  </si>
  <si>
    <t>Dracaena reflexa</t>
  </si>
  <si>
    <t>Ophiocolea sp.</t>
  </si>
  <si>
    <t>Tambourissa purpurea</t>
  </si>
  <si>
    <t>Schizolaena tampoketsana</t>
  </si>
  <si>
    <t>Macphersonia gracilis</t>
  </si>
  <si>
    <t>Eugenia sp.</t>
  </si>
  <si>
    <t>Saldinia sp.</t>
  </si>
  <si>
    <t>Canarium madagascariense</t>
  </si>
  <si>
    <t>Ravenea madagascariensis</t>
  </si>
  <si>
    <t>Erythroxylum corymbosum</t>
  </si>
  <si>
    <t>Ixora sp.</t>
  </si>
  <si>
    <t>Harungana madagascariensis</t>
  </si>
  <si>
    <t>biome</t>
  </si>
  <si>
    <t>subhumid_highland_forest</t>
  </si>
  <si>
    <t>growth_rate_base_diam_cmpermonth</t>
  </si>
  <si>
    <t>std_dev_avg_growth_base</t>
  </si>
  <si>
    <t>deGouvenain_et_al_2007</t>
  </si>
  <si>
    <t>Harungana madagascariensis Lam. ex Poir.</t>
  </si>
  <si>
    <t>Shade-intolerant/pioneer/disturbed sites/fast gr./short life; Experimental treatment = % PAR transmitted through forest canopy: 16.4% (12.1)</t>
  </si>
  <si>
    <t>Shade-intolerant/pioneer/disturbed sites/fast gr./short life; Experimental treatment = % PAR transmitted through forest canopy: 21.9% (21.8)</t>
  </si>
  <si>
    <t>Ocotea cymosa (Nees) Palacky</t>
  </si>
  <si>
    <t>Shade-tolerant/late-successional/slow gr./emergent; Experimental treatment = % PAR transmitted through forest canopy: 12.6% (9.8)</t>
  </si>
  <si>
    <t>Shade-tolerant/late-successional/slow gr./emergent; Experimental treatment = % PAR transmitted through forest canopy:16.8% (17.5)</t>
  </si>
  <si>
    <t>Stephanostegia capuronii Markgr.</t>
  </si>
  <si>
    <t>Interm. shade-tolerance/late succes./canopy; Experimental treatment = % PAR transmitted through forest canopy: 14.7% (11.2)</t>
  </si>
  <si>
    <t>Interm. shade-tolerance/late succes./canopy; Experimental treatment = % PAR transmitted through forest canopy: 21.7% (19.9)</t>
  </si>
  <si>
    <t>Uapaca ferruginea Baill.</t>
  </si>
  <si>
    <t>Interm. shade-tolerance/late succes./canopy; Experimental treatment = % PAR transmitted through forest canopy: 14.1% (9.9)</t>
  </si>
  <si>
    <t>Interm. shade-tolerance/late succes./canopy; Experimental treatment = % PAR transmitted through forest canopy: 21.1% (20.7)</t>
  </si>
  <si>
    <t>Manjaribe_etal_2013</t>
  </si>
  <si>
    <t>Dypsis mananjarensis</t>
  </si>
  <si>
    <t>Dypsis fibrosa</t>
  </si>
  <si>
    <t>Chrysophyllum boivinianum</t>
  </si>
  <si>
    <t>Chrysophyllum perrieri</t>
  </si>
  <si>
    <t>Tina apiculata</t>
  </si>
  <si>
    <t>Beilschmiedia opposita</t>
  </si>
  <si>
    <t>Sideroxylon betsimisarakum</t>
  </si>
  <si>
    <t>Suregada celastroides</t>
  </si>
  <si>
    <t>Coffea perrieri</t>
  </si>
  <si>
    <t>Bathiorhamnus macrocarpus</t>
  </si>
  <si>
    <t>Cryptocarya thouvenotii</t>
  </si>
  <si>
    <t>Burasaia madagascariensis</t>
  </si>
  <si>
    <t>Protium madagascariensis</t>
  </si>
  <si>
    <t>Cryptocarya ovalifolia</t>
  </si>
  <si>
    <t>Bathiorhamnus louvelii</t>
  </si>
  <si>
    <t>Cryptocarya dealbata</t>
  </si>
  <si>
    <t>Landolphia aff gummifera</t>
  </si>
  <si>
    <t>Poupartia chapelieri</t>
  </si>
  <si>
    <t>Dupuya haraka</t>
  </si>
  <si>
    <t>Dalbergia madagascariensis</t>
  </si>
  <si>
    <t>Noronhia introversa</t>
  </si>
  <si>
    <t>Ocotea nervosa</t>
  </si>
  <si>
    <t>Noronhia urceolata</t>
  </si>
  <si>
    <t>Aspidostemon aff perrieri</t>
  </si>
  <si>
    <t>Abrahamia aff sericea</t>
  </si>
  <si>
    <t>Mendoncia cowanii</t>
  </si>
  <si>
    <t>Dichapetalum chlorinum</t>
  </si>
  <si>
    <t>Salacia madagascariensis</t>
  </si>
  <si>
    <t>Uvaria combretifolia</t>
  </si>
  <si>
    <t>Trophis montana</t>
  </si>
  <si>
    <t>Khaya madagascariensis</t>
  </si>
  <si>
    <t>Croton mongue</t>
  </si>
  <si>
    <t>Syzygium bernieri</t>
  </si>
  <si>
    <t>Treculia madagascarica</t>
  </si>
  <si>
    <t>Uapaca thouarsii</t>
  </si>
  <si>
    <t>Streblus mauritianus</t>
  </si>
  <si>
    <t>Canarium boivinii</t>
  </si>
  <si>
    <t>Rakotonoely_Ramamonjisoa_2020</t>
  </si>
  <si>
    <t>Eugenia goviala</t>
  </si>
  <si>
    <t>Ophiocolea delphinensis</t>
  </si>
  <si>
    <t>A</t>
  </si>
  <si>
    <t>Vitex chrysomalum</t>
  </si>
  <si>
    <t>Ficus reflexa</t>
  </si>
  <si>
    <t>Pandanus dauphinensis</t>
  </si>
  <si>
    <t>G</t>
  </si>
  <si>
    <t>Cerbera manghas</t>
  </si>
  <si>
    <t>Intsia bijuga</t>
  </si>
  <si>
    <t>Apodytes bebile</t>
  </si>
  <si>
    <t>Eugenia cloiselii</t>
  </si>
  <si>
    <t>Syzygium emirnensis</t>
  </si>
  <si>
    <t>Syderoxylon sp</t>
  </si>
  <si>
    <t>Ambavia gerrardii</t>
  </si>
  <si>
    <t>Dodonea viscose</t>
  </si>
  <si>
    <t>Cuphocarpus aculeatus</t>
  </si>
  <si>
    <t>years_since_planting</t>
  </si>
  <si>
    <t>avg_growth_rate_height_cmperMonth</t>
  </si>
  <si>
    <t>notes_on_exp_treatment</t>
  </si>
  <si>
    <t>Mertl-Millhollen et al. 2011</t>
  </si>
  <si>
    <t>rain_forest</t>
  </si>
  <si>
    <t>Miandrimanana_etal_2019</t>
  </si>
  <si>
    <t>Pareliussen_etal_2006</t>
  </si>
  <si>
    <t>Birkinshaw_etal_2009</t>
  </si>
  <si>
    <t>Vincelette_etal_2007</t>
  </si>
  <si>
    <t>Tamarindus indica</t>
  </si>
  <si>
    <t>Land-use trajectories for sustainable land system transformations: Identifying leverage points in a global biodiversity hotspot.</t>
  </si>
  <si>
    <t>Martin, Dominic Andreas; Andrianisaina, Fanilo; Fulgence, Thio Rosin; Osen, Kristina; Rakotomalala, Anjaharinony Andry Ny Aina; Raveloaritiana, Estelle; Soazafy, Marie Rolande; Wurz, Annemarie; Andriafanomezantsoa, Rouvah; Andriamaniraka, Harilala; Andrianarimisa, Aristide; Barkmann, Jan; Droge, Saskia; Grass, Ingo; Guerrero-Ramirez, Nathaly; Hanke, Hendrik; Holscher, Dirk; Rakouth, Bakolimalala; Ranarijaona, Hery Lisy Tiana; Randriamanantena, Romual; Ratsoavina, Fanomezana Mihaja; Ravaomanarivo, Lala Harivelo Raveloson; Schwab, Dominik; Tscharntke, Teja; Zemp, Delphine Clara; Kreft, Holger</t>
  </si>
  <si>
    <t>Proceedings of the National Academy of Sciences of the United States of America</t>
  </si>
  <si>
    <t>10.1073/pnas.2107747119</t>
  </si>
  <si>
    <t>Predicted impact of climate change on the distribution of the Critically Endangered golden mantella (Mantella aurantiaca) in Madagascar</t>
  </si>
  <si>
    <t>Edwards, Wayne M.; Bungard, Michael J.; Rakotondrasoa, Eddie F.; Razafindraibe, Pierre; Andriantsimanarilafy, Raphali R.; Razafimanahaka, Julie H.; Griffiths, Richard A.</t>
  </si>
  <si>
    <t>10.33256/32.1.513</t>
  </si>
  <si>
    <t>Indian rosewood (Dalbergia latifolia Roxb.): biology, utilisation, and conservation practices</t>
  </si>
  <si>
    <t>Arunkumar, A. N.; Warrier, Rekha Ravindranath; Kher, Mafatlal M.; da Silva, Jaime A. Teixeira</t>
  </si>
  <si>
    <t>TREES-STRUCTURE AND FUNCTION</t>
  </si>
  <si>
    <t>10.1007/s00468-021-02243-3</t>
  </si>
  <si>
    <t>Forest Restoration at Berenty Reserve, Southern Madagascar: A Pilot Study of Tree Growth Following the Framework Species Method</t>
  </si>
  <si>
    <t>Sagar, Rubin; Mondragon-Botero, Ariadna; Dolins, Francine; Morgan, Bryn; Vu, Thuy Phuong; McCrae, Janet; Winchester, Vanessa</t>
  </si>
  <si>
    <t>10.3390/land10101041</t>
  </si>
  <si>
    <t>Simplified Communities of Seed-Dispersers Limit the Composition and Flow of Seeds in Edge Habitats</t>
  </si>
  <si>
    <t>Razafindratsima, Onja H.; Raoelinjanakolona, Nasandratra Nancia; Heriniaina, Rio R.; Nantenaina, Rindra H.; Ratolojanahary, Tianasoa H.; Dunham, Amy E.</t>
  </si>
  <si>
    <t>FRONTIERS IN ECOLOGY AND EVOLUTION</t>
  </si>
  <si>
    <t>10.3389/fevo.2021.655441</t>
  </si>
  <si>
    <t>Forest Conservation with Deep Learning: A Deeper Understanding of Human Geography around the Betampona Nature Reserve, Madagascar</t>
  </si>
  <si>
    <t>Cota, Gizelle; Sagan, Vasit; Maimaitijiang, Maitiniyazi; Freeman, Karen</t>
  </si>
  <si>
    <t>10.3390/rs13173495</t>
  </si>
  <si>
    <t>New reforestation project in southern Madagascar to prevent the extinction of local endemic species</t>
  </si>
  <si>
    <t>Donati, Giuseppe; Ramanamanjato, Jean-Baptiste; Blum, Lloyd J.; Flury, Edgar; Ganzhorn, Joerg U.</t>
  </si>
  <si>
    <t>Secondary seed removal in a degraded forest habitat in Madagascar</t>
  </si>
  <si>
    <t>Fiedler, Paula M. A.; De Lapparent, Alice; Razafitsalama, Jeremie; Sanamo, Justin; Steffens, Kim J. E.; Ganzhorn, Joerg U.</t>
  </si>
  <si>
    <t>SCIENTIFIC REPORTS</t>
  </si>
  <si>
    <t>10.1038/s41598-021-96306-7</t>
  </si>
  <si>
    <t>The kapok tree (Ceiba pentandra (L.) Gaertn, Malvaceae) as a food source for native vertebrate species during times of resource scarcity and its potential for reforestation in Madagascar</t>
  </si>
  <si>
    <t>Hending, Daniel; Randrianarison, Heriniaina; Holderied, Marc; McCabe, Grainne; Cotton, Sam</t>
  </si>
  <si>
    <t>10.1111/aec.13076</t>
  </si>
  <si>
    <t>A National-Level Assessment of Lemur Hunting Pressure in Madagascar</t>
  </si>
  <si>
    <t>Borgerson, Cortni; Johnson, Steig E.; Hall, Emma; Brown, Kerry A.; Narvaez-Torres, Pamela R.; Rasolofoniaina, Be Jean Rodolph; Razafindrapaoly, Be Noel; Merson, Samuel D.; Thompson, Katharine E. T.; Holmes, Sheila M.; Louis, Edward E.; Golden, Christopher D.</t>
  </si>
  <si>
    <t>10.1007/s10764-021-00215-5</t>
  </si>
  <si>
    <t>Lemur paparazzi: Arboreal camera trapping and occupancy modeling as conservation tools for monitoring threatened lemur species</t>
  </si>
  <si>
    <t>Chen, Devin M.; Narvaez-Torres, Pamela R.; Tiafinjaka, Olivia; Farris, Zach J.; Rasoloharijaona, Solofonirina; Louis, Edward E.; Johnson, Steig E.</t>
  </si>
  <si>
    <t>10.1002/ajp.23270</t>
  </si>
  <si>
    <t>A metric for spatially explicit contributions to science-based species targets</t>
  </si>
  <si>
    <t>Mair, Louise; Bennun, Leon A.; Brooks, Thomas M.; Butchart, Stuart H. M.; Bolam, Friederike C.; Burgess, Neil D.; Ekstrom, Jonathan M. M.; Milner-Gulland, E. J.; Hoffmann, Michael; Ma, Keping; Macfarlane, Nicholas B. W.; Raimondo, Domitilla C.; Rodrigues, Ana S. L.; Shen, Xiaoli; Strassburg, Bernardo B. N.; Beatty, Craig R.; Gomez-Creutzberg, Carla; Iribarrem, Alvaro; Irmadhiany, Meizani; Lacerda, Eduardo; Mattos, Bianca C.; Parakkasi, Karmila; Tognelli, Marcelo F.; Bennett, Elizabeth L.; Bryan, Catherine; Carbone, Giulia; Chaudhary, Abhishek; Eiselin, Maxime; da Fonseca, Gustavo A. B.; Galt, Russell; Geschke, Arne; Glew, Louise; Goedicke, Romie; Green, Jonathan M. H.; Gregory, Richard D.; Hill, Samantha L. L.; Hole, David G.; Hughes, Jonathan; Hutton, Jonathan; Keijzer, Marco P. W.; Navarro, Laetitia M.; Nic Lughadha, Eimear; Plumptre, Andrew J.; Puydarrieux, Philippe; Possingham, Hugh P.; Rankovic, Aleksandar; Regan, Eugenie C.; Rondinini, Carlo; Schneck, Joshua D.; Siikamaki, Juha; Sendashonga, Cyriaque; Seutin, Gilles; Sinclair, Sam; Skowno, Andrew L.; Soto-Navarro, Carolina A.; Stuart, Simon N.; Temple, Helen J.; Vallier, Antoine; Verones, Francesca; Viana, Leonardo R.; Watson, James; Bezeng, Simeon; Bohm, Monika; Burfield, Ian J.; Clausnitzer, Viola; Clubbe, Colin; Cox, Neil A.; Freyhof, Joerg; Gerber, Leah R.; Hilton-Taylor, Craig; Jenkins, Richard; Joolia, Ackbar; Joppa, Lucas N.; Koh, Lian Pin; Lacher, Thomas E., Jr.; Langhammer, Penny F.; Long, Barney; Mallon, David; Pacifici, Michela; Polidoro, Beth A.; Pollock, Caroline M.; Rivers, Malin C.; Roach, Nicolette S.; Rodriguez, Jon Paul; Smart, Jane; Young, Bruce E.; Hawkins, Frank; McGowan, Philip J. K.</t>
  </si>
  <si>
    <t>NATURE ECOLOGY &amp; EVOLUTION</t>
  </si>
  <si>
    <t>10.1038/s41559-021-01432-0</t>
  </si>
  <si>
    <t>Mapping the deforestation footprint of nations reveals growing threat to tropical forests</t>
  </si>
  <si>
    <t>Hoang, Nguyen Tien; Kanemoto, Keiichiro</t>
  </si>
  <si>
    <t>10.1038/s41559-021-01417-z</t>
  </si>
  <si>
    <t>Using Utilitarian Plants for Lemur Conservation</t>
  </si>
  <si>
    <t>Konersmann, Cathlin; Noromiarilanto, Fanambinantsoa; Ratovonamana, Yedidya R.; Brinkmann, Katja; Jensen, Kai; Kobbe, Susanne; Koehl, Michael; Kuebler, Daniel; Lahann, Petra; Steffens, Kim J. E.; Ganzhorn, Joerg U.</t>
  </si>
  <si>
    <t>10.1007/s10764-021-00200-y</t>
  </si>
  <si>
    <t>Disciplines, Sectors, Motivations and Power Relations in Forest Landscape Restoration</t>
  </si>
  <si>
    <t>ECOLOGICAL RESTORATION</t>
  </si>
  <si>
    <t>Forest regeneration can positively contribute to local hydrological ecosystem services: Implications for forest landscape restoration</t>
  </si>
  <si>
    <t>van Meerveld, H. J. (Ilja); Jones, Julia P. G.; Ghimire, Chandra P.; Zwartendijk, Bob W.; Lahitiana, Jaona; Ravelona, Maafaka; Mulligan, Mark</t>
  </si>
  <si>
    <t>10.1111/1365-2664.13836</t>
  </si>
  <si>
    <t>Data and R-scripts for Land-use trajectories for sustainable land system transformations: identifying leverage points in a global biodiversity hotspot (V2)</t>
  </si>
  <si>
    <t>Martin, Dominic A</t>
  </si>
  <si>
    <t>Zenodo</t>
  </si>
  <si>
    <t>http://dx.doi.org/10.5281/ZENODO.5554864</t>
  </si>
  <si>
    <t>Data_Sheet_3_Experimental Evidence on the Impact of Payments and Property Rights on Forest User Decisions.PDF</t>
  </si>
  <si>
    <t>Rakotonarivo, Sarobidy O; Bell, Andrew; Dillon, Brian; Duthie, Bradley A; Kipchumba, Adams; Rasolofoson, Ranaivo Andriarilala; Razafimanahaka, Julie; Bunnefeld, Nils</t>
  </si>
  <si>
    <t>Figshare</t>
  </si>
  <si>
    <t>http://dx.doi.org/10.3389/fcosc.2021.661987.s003</t>
  </si>
  <si>
    <t>Data_Sheet_2_Experimental Evidence on the Impact of Payments and Property Rights on Forest User Decisions.PDF</t>
  </si>
  <si>
    <t>http://dx.doi.org/10.3389/fcosc.2021.661987.s002</t>
  </si>
  <si>
    <t>Data_Sheet_1_Experimental Evidence on the Impact of Payments and Property Rights on Forest User Decisions.PDF</t>
  </si>
  <si>
    <t>http://dx.doi.org/10.3389/fcosc.2021.661987.s001</t>
  </si>
  <si>
    <t>Shade-Tree Rehabilitation in Vanilla Agroforests is Yield Neutral and May Translate into Landscape-Scale Canopy Cover Gains</t>
  </si>
  <si>
    <t>Martin, Dominic Andreas; Wurz, Annemarie; Osen, Kristina; Grass, Ingo; Hoelscher, Dirk; Rabemanantsoa, Thorien; Tscharntke, Teja; Kreft, Holger</t>
  </si>
  <si>
    <t>10.1007/s10021-020-00586-5</t>
  </si>
  <si>
    <t>Found through accessory WOS search</t>
  </si>
  <si>
    <t>Razanatsoa, E; Gillson, L; Virah-Sawmy, M; Woodborne, S</t>
  </si>
  <si>
    <t>Synergy between climate and human land-use maintained open vegetation in southwest Madagascar over the last millennium</t>
  </si>
  <si>
    <t>HOLOCENE</t>
  </si>
  <si>
    <t>10.1177/09596836211041731</t>
  </si>
  <si>
    <t>Virah-Sawmy, M; Gillson, L; Willis, KJ</t>
  </si>
  <si>
    <t>How does spatial heterogeneity influence resilience to climatic changes? Ecological dynamics in southeast Madagascar</t>
  </si>
  <si>
    <t>ECOLOGICAL MONOGRAPHS</t>
  </si>
  <si>
    <t>10.1890/08-1210.1</t>
  </si>
  <si>
    <t>Joseph, GS; Rakotoarivelo, AR; Seymour, CL</t>
  </si>
  <si>
    <t>How expansive were Malagasy Central Highland forests, ericoids, woodlands and grasslands? A multidisciplinary approach to a conservation conundrum</t>
  </si>
  <si>
    <t>10.1016/j.biocon.2021.109282</t>
  </si>
  <si>
    <t>Andriantsaralaza, S; Pedrono, M; Tassin, J; Edmond, R; Danthu, P</t>
  </si>
  <si>
    <t>MADAGASCAR'S BAOBABS: TESTING THE ANACHRONISTIC SEED DISPERSION HYPOTHESIS</t>
  </si>
  <si>
    <t>Dew, JL; Wright, P</t>
  </si>
  <si>
    <t>Frugivory and seed dispersal by four species of primates in Madagascar's eastern rain forest</t>
  </si>
  <si>
    <t>10.1111/j.1744-7429.1998.tb00076.x</t>
  </si>
  <si>
    <t>Moses, KL; Semple, S</t>
  </si>
  <si>
    <t>Primary seed dispersal by the black-and-white ruffed lemur (Varecia variegata) in the Manombo forest, south-east Madagascar</t>
  </si>
  <si>
    <t>10.1017/S0266467411000198</t>
  </si>
  <si>
    <t>Fiedler, PMA; De Lapparent, A; Razafitsalama, J; Sanamo, J; Steffens, KJE; Ganzhorn, JU</t>
  </si>
  <si>
    <t>Crowley, BE; Godfrey, LR; Irwin, MT</t>
  </si>
  <si>
    <t>A Glance to the Past: Subfossils, Stable Isotopes, Seed Dispersal, and Lemur Species Loss in Southern Madagascar</t>
  </si>
  <si>
    <t>10.1002/ajp.20817</t>
  </si>
  <si>
    <t>Wright, PC; Tecot, SR; Erhart, EM; Baden, AL; King, SJ; Grassi, C</t>
  </si>
  <si>
    <t>Frugivory in Four Sympatric Lemurs: Implications for the Future of Madagascar's Forests</t>
  </si>
  <si>
    <t>10.1002/ajp.20936</t>
  </si>
  <si>
    <t>Bohning-Gaese, K; Gaese, BH; Rabemanantsoa, SB</t>
  </si>
  <si>
    <t>Importance of primary and secondary seed dispersal in the Malagasy tree Commiphora guillaumini</t>
  </si>
  <si>
    <t>ECOLOGY</t>
  </si>
  <si>
    <t>10.2307/177020</t>
  </si>
  <si>
    <t>Andrianaivoarivelo, RA; Ramilijaona, OR; Racey, PA; Razafindrakoto, N; Jenkins, RKB</t>
  </si>
  <si>
    <t>Feeding ecology, habitat use and reproduction of Rousettus madagascariensis Grandidier, 1928 (Chiroptera: Pteropodidae) in eastern Madagascar</t>
  </si>
  <si>
    <t>MAMMALIA</t>
  </si>
  <si>
    <t>10.1515/MAMM.2010.071</t>
  </si>
  <si>
    <t>Bleher, B; Bohning-Gaese, K</t>
  </si>
  <si>
    <t>Consequences of frugivore diversity for seed dispersal, seedling establishment and the spatial pattern of seedlings and trees</t>
  </si>
  <si>
    <t>10.1007/s004420100747</t>
  </si>
  <si>
    <t>Valenta, K; Lehman, SM</t>
  </si>
  <si>
    <t>Seed dispersal by mouse lemurs: do Microcebus represent a unique frugivorous guild?</t>
  </si>
  <si>
    <t>DWARF AND MOUSE LEMURS OF MADAGASCAR: BIOLOGY, BEHAVIOR AND CONSERVATION BIOGEOGRAPHY OF THE CHEIROGALEIDAE</t>
  </si>
  <si>
    <t>Razafindratsima, OH; Raoelinjanakolona, NN; Heriniaina, RR; Nantenaina, RH; Ratolojanahary, TH; Dunham, AE</t>
  </si>
  <si>
    <t>Tree dispersal strategies in the littoral forest of Sainte Luce (SE-Madagascar)</t>
  </si>
  <si>
    <t>10.1007/s00442-004-1544-0</t>
  </si>
  <si>
    <t>Bloesch, U</t>
  </si>
  <si>
    <t>Fire as a tool in the management of a savanna/dry forest reserve in Madagascar</t>
  </si>
  <si>
    <t>10.2307/1478888</t>
  </si>
  <si>
    <t>Barraclough, AD; Olsson, PA</t>
  </si>
  <si>
    <t>Slash-and-Burn Practices Decrease Arbuscular Mycorrhizal Fungi Abundance in Soil and the Roots of Didierea madagascariensis in the Dry Tropical Forest of Madagascar</t>
  </si>
  <si>
    <t>FIRE-SWITZERLAND</t>
  </si>
  <si>
    <t>10.3390/fire1030037</t>
  </si>
  <si>
    <t>Rasolonandrasana, BPN; Goodman, SM</t>
  </si>
  <si>
    <t>The influence of fire on mountain sclerophyllous forests and their small-mammal communities in Madagascar</t>
  </si>
  <si>
    <t>LAND USE CHANGE AND MOUNTAIN BIODIVERSITY</t>
  </si>
  <si>
    <t>10.1201/9781420002874.ch6</t>
  </si>
  <si>
    <t>10.1046/j.1523-1739.1996.10010040.x</t>
  </si>
  <si>
    <t>Alvarado, ST; Buisson, E; Rabarison, H; Rajeriarison, C; Birkinshaw, C; Lowry, PP</t>
  </si>
  <si>
    <t>Comparison of plant communities on the Ibity and Itremo massifs, Madagascar, with contrasting conservation histories and current status</t>
  </si>
  <si>
    <t>PLANT ECOLOGY &amp; DIVERSITY</t>
  </si>
  <si>
    <t>10.1080/17550874.2013.804131</t>
  </si>
  <si>
    <t>Kull, CA; Tassin, J; Moreau, S; Ramiarantsoa, HR; Blanc-Pamard, C; Carriere, SM</t>
  </si>
  <si>
    <t>The introduced flora of Madagascar</t>
  </si>
  <si>
    <t>10.1007/s10530-011-0124-6</t>
  </si>
  <si>
    <t>Grubb, PJ</t>
  </si>
  <si>
    <t>Interpreting some outstanding features of the flora and vegetation of Madagascar</t>
  </si>
  <si>
    <t>PERSPECTIVES IN PLANT ECOLOGY EVOLUTION AND SYSTEMATICS</t>
  </si>
  <si>
    <t>10.1078/1433-8319-00046</t>
  </si>
  <si>
    <t>10.1016/j.geoderma.2005.03.026</t>
  </si>
  <si>
    <t>Brown, KA; Gurevitch, J</t>
  </si>
  <si>
    <t>Long-term impacts of logging on forest diversity in Madagascar</t>
  </si>
  <si>
    <t>PROCEEDINGS OF THE NATIONAL ACADEMY OF SCIENCES OF THE UNITED STATES OF AMERICA</t>
  </si>
  <si>
    <t>10.1073/pnas.0401456101</t>
  </si>
  <si>
    <t>not exactly, but does provide comparison between burned gap in mid-forest area vs drier, more degraded forest edge</t>
  </si>
  <si>
    <t>Totals</t>
  </si>
  <si>
    <t>Sagar_et_al_2021</t>
  </si>
  <si>
    <t>Acacia rovumae</t>
  </si>
  <si>
    <t>Albizia polyphylla</t>
  </si>
  <si>
    <t>Azima teracantha</t>
  </si>
  <si>
    <t>Bauhinia decandra</t>
  </si>
  <si>
    <t>Celtis bifida</t>
  </si>
  <si>
    <t>Celtis gomphophylla</t>
  </si>
  <si>
    <t>Celtis madagascariensis</t>
  </si>
  <si>
    <t>Commiphora aprevalii</t>
  </si>
  <si>
    <t>Coptosperma nigrescens</t>
  </si>
  <si>
    <t>Cordia caffra</t>
  </si>
  <si>
    <t>Crateva excelsa</t>
  </si>
  <si>
    <t>Euphorbia tirucalii</t>
  </si>
  <si>
    <t>Grewia androyensis</t>
  </si>
  <si>
    <t>Grewia calvata var. arbuscula</t>
  </si>
  <si>
    <t>Neotina isoneura</t>
  </si>
  <si>
    <t>Poupartia sp.</t>
  </si>
  <si>
    <t>Rinorea grevana</t>
  </si>
  <si>
    <t>Salvadora angustifolia</t>
  </si>
  <si>
    <t>Tabernaemontana coffeoides</t>
  </si>
  <si>
    <t>Tricalysia dauphinensis</t>
  </si>
  <si>
    <t>Ximenia perrieri</t>
  </si>
  <si>
    <t>Surveys of villages in several locations in Madagascar; not ecological field data</t>
  </si>
  <si>
    <t>found_wos_accessorySearch</t>
  </si>
  <si>
    <t>47.016667 and 46.633333</t>
  </si>
  <si>
    <t>-20.116667 and -20.583333</t>
  </si>
  <si>
    <t>1400 to 2254; 1400 to 1923</t>
  </si>
  <si>
    <t>1583; 1416</t>
  </si>
  <si>
    <t>Ibity and Itremo massifs</t>
  </si>
  <si>
    <t>50 and 150 years</t>
  </si>
  <si>
    <t>yes - undisturbed forests, also cyclone windthrow</t>
  </si>
  <si>
    <t>-21.033333 to -21.416667</t>
  </si>
  <si>
    <t>47.3 to 47.616667</t>
  </si>
  <si>
    <t>1700 to 4300</t>
  </si>
  <si>
    <t>951 to 1100</t>
  </si>
  <si>
    <t>1920 to 2000</t>
  </si>
  <si>
    <t>Andringitra National Park</t>
  </si>
  <si>
    <t>1995-2001</t>
  </si>
  <si>
    <t xml:space="preserve"> yes - unburned forest</t>
  </si>
  <si>
    <t>0-5 years</t>
  </si>
  <si>
    <t>yes - forested vs deforested</t>
  </si>
  <si>
    <t>kara</t>
  </si>
  <si>
    <t>1993-1995</t>
  </si>
  <si>
    <t>Maromizaha forest</t>
  </si>
  <si>
    <t>930 to 1040</t>
  </si>
  <si>
    <t>2004-2005</t>
  </si>
  <si>
    <t>n/a - paleo study</t>
  </si>
  <si>
    <t>-12.233556 to -12.313361</t>
  </si>
  <si>
    <t>49.379111 to 49.392778</t>
  </si>
  <si>
    <t>Oronjia Protected Area</t>
  </si>
  <si>
    <t>yes - intact forest</t>
  </si>
  <si>
    <t>field_control_binary</t>
  </si>
  <si>
    <t>precip_level</t>
  </si>
  <si>
    <t>primary forest</t>
  </si>
  <si>
    <t>no; &gt;40 thicket is NOT primary growth</t>
  </si>
  <si>
    <t xml:space="preserve">Malagasy Nature </t>
  </si>
  <si>
    <t>soil</t>
  </si>
  <si>
    <t>none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</si>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</sst>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-d"/>
    <numFmt numFmtId="165" formatCode="mmm\ yyyy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202124"/>
      <name val="Arial"/>
      <family val="2"/>
    </font>
    <font>
      <sz val="10"/>
      <color theme="1"/>
      <name val="Roboto"/>
    </font>
    <font>
      <sz val="10"/>
      <name val="Arial"/>
      <family val="2"/>
    </font>
    <font>
      <sz val="11"/>
      <color rgb="FF3C4043"/>
      <name val="Calibri"/>
      <family val="2"/>
    </font>
    <font>
      <u/>
      <sz val="10"/>
      <color rgb="FF2A6496"/>
      <name val="OpenSansRegular"/>
    </font>
    <font>
      <sz val="11"/>
      <color theme="1"/>
      <name val="Arial"/>
      <family val="2"/>
    </font>
    <font>
      <sz val="12"/>
      <color theme="1"/>
      <name val="&quot;Times New Roman&quot;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Roboto"/>
    </font>
    <font>
      <i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&quot;Open Sans&quot;"/>
    </font>
    <font>
      <sz val="11"/>
      <color theme="1"/>
      <name val="&quot;Open Sans&quot;"/>
    </font>
    <font>
      <u/>
      <sz val="9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5" fillId="0" borderId="0" xfId="0" applyFont="1"/>
    <xf numFmtId="0" fontId="2" fillId="0" borderId="0" xfId="0" applyFont="1" applyAlignment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Border="1" applyAlignment="1"/>
    <xf numFmtId="0" fontId="0" fillId="0" borderId="0" xfId="0" quotePrefix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9" fillId="0" borderId="0" xfId="0" applyFont="1"/>
    <xf numFmtId="0" fontId="22" fillId="0" borderId="0" xfId="0" applyFont="1"/>
    <xf numFmtId="0" fontId="2" fillId="0" borderId="0" xfId="0" quotePrefix="1" applyFont="1"/>
    <xf numFmtId="0" fontId="2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1" fontId="2" fillId="0" borderId="0" xfId="0" applyNumberFormat="1" applyFont="1" applyFill="1" applyAlignment="1"/>
    <xf numFmtId="1" fontId="2" fillId="0" borderId="0" xfId="0" applyNumberFormat="1" applyFont="1" applyFill="1" applyBorder="1" applyAlignment="1"/>
    <xf numFmtId="1" fontId="0" fillId="0" borderId="0" xfId="0" applyNumberFormat="1" applyFill="1"/>
    <xf numFmtId="0" fontId="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ont="1" applyFill="1" applyBorder="1"/>
    <xf numFmtId="0" fontId="1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9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1" fontId="17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" fillId="0" borderId="0" xfId="0" applyFont="1" applyFill="1" applyBorder="1" applyAlignment="1"/>
    <xf numFmtId="0" fontId="15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Border="1" applyAlignment="1"/>
    <xf numFmtId="0" fontId="5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8" fillId="0" borderId="0" xfId="0" applyFont="1" applyFill="1" applyBorder="1"/>
    <xf numFmtId="0" fontId="4" fillId="0" borderId="0" xfId="0" applyFont="1" applyFill="1" applyBorder="1" applyAlignment="1"/>
    <xf numFmtId="16" fontId="2" fillId="0" borderId="0" xfId="0" quotePrefix="1" applyNumberFormat="1" applyFont="1" applyFill="1" applyBorder="1" applyAlignment="1"/>
    <xf numFmtId="0" fontId="6" fillId="0" borderId="0" xfId="0" applyFont="1" applyFill="1" applyBorder="1"/>
  </cellXfs>
  <cellStyles count="1">
    <cellStyle name="Normal" xfId="0" builtinId="0"/>
  </cellStyles>
  <dxfs count="76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strike val="0"/>
        <outline val="0"/>
        <shadow val="0"/>
        <vertAlign val="baseline"/>
        <color theme="1"/>
      </font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vertAlign val="baseline"/>
        <color theme="1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vertAlign val="baseline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vertAlign val="baseline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1"/>
        </bottom>
      </border>
    </dxf>
    <dxf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689EE3-62DE-5A48-86B7-359BEBD53B46}" name="Table2" displayName="Table2" ref="A1:AH75" totalsRowCount="1" headerRowDxfId="75" dataDxfId="74" tableBorderDxfId="73">
  <autoFilter ref="A1:AH74" xr:uid="{72689EE3-62DE-5A48-86B7-359BEBD53B46}"/>
  <sortState xmlns:xlrd2="http://schemas.microsoft.com/office/spreadsheetml/2017/richdata2" ref="A2:AH74">
    <sortCondition ref="B1:B74"/>
  </sortState>
  <tableColumns count="34">
    <tableColumn id="1" xr3:uid="{6B756205-EA84-B042-8D44-39DC12ACF372}" name="title" totalsRowLabel="Totals" dataDxfId="72"/>
    <tableColumn id="2" xr3:uid="{B51CEE37-7781-3440-BC24-987120C26478}" name="authors" dataDxfId="71"/>
    <tableColumn id="3" xr3:uid="{676BBB5D-6A8B-3543-9897-1BF66B337C1D}" name="year" dataDxfId="70"/>
    <tableColumn id="4" xr3:uid="{31BF5482-4BF8-EA4D-A0C4-566E974E7AAA}" name="journal" dataDxfId="69"/>
    <tableColumn id="5" xr3:uid="{B812581D-6622-8747-AFD5-EC5E7B45CAE1}" name="doi" dataDxfId="68"/>
    <tableColumn id="6" xr3:uid="{D8219B14-08D5-834E-8391-7C96223A50AA}" name="found_wos" totalsRowFunction="custom" dataDxfId="67">
      <totalsRowFormula>SUM(F2:F74)</totalsRowFormula>
    </tableColumn>
    <tableColumn id="7" xr3:uid="{0AD22474-2816-FA42-9990-DA6AB10D4C6A}" name="found_wos_accessorySearch" dataDxfId="66"/>
    <tableColumn id="8" xr3:uid="{22CA1A82-AC86-E94D-B125-B3F42E946B1E}" name="found_references" totalsRowFunction="custom" dataDxfId="65">
      <totalsRowFormula>SUM(H2:H74)</totalsRowFormula>
    </tableColumn>
    <tableColumn id="9" xr3:uid="{483B089D-B608-4B46-B624-001D380E2E2B}" name="found_referral" totalsRowFunction="custom" dataDxfId="64">
      <totalsRowFormula>SUM(I2:I74)</totalsRowFormula>
    </tableColumn>
    <tableColumn id="12" xr3:uid="{476730B7-5E3E-824C-8CB6-AC64C78685C4}" name="rainforest" totalsRowFunction="custom" dataDxfId="63">
      <totalsRowFormula>SUM(J2:J74)</totalsRowFormula>
    </tableColumn>
    <tableColumn id="13" xr3:uid="{771F3395-CB72-E34F-8F89-5293D88FD51C}" name="dry_forest" totalsRowFunction="custom" dataDxfId="62">
      <totalsRowFormula>SUM(K2:K74)</totalsRowFormula>
    </tableColumn>
    <tableColumn id="14" xr3:uid="{565C5766-EB58-504D-9331-20F512A0C316}" name="highlands" totalsRowFunction="custom" dataDxfId="61">
      <totalsRowFormula>SUM(L2:L74)</totalsRowFormula>
    </tableColumn>
    <tableColumn id="15" xr3:uid="{6BE28A49-B055-D64D-8806-42A3B95A2C3E}" name="spiny_forest" totalsRowFunction="custom" dataDxfId="60">
      <totalsRowFormula>SUM(M2:M74)</totalsRowFormula>
    </tableColumn>
    <tableColumn id="16" xr3:uid="{6363E54B-6DC9-8440-9B58-418A69D0FEAB}" name="gallery_forest" totalsRowFunction="custom" dataDxfId="59">
      <totalsRowFormula>SUM(N2:N74)</totalsRowFormula>
    </tableColumn>
    <tableColumn id="17" xr3:uid="{22E701EF-0EA6-9644-A6DE-15F28CC87AE7}" name="littoral_forest" totalsRowFunction="custom" dataDxfId="58">
      <totalsRowFormula>SUM(O2:O74)</totalsRowFormula>
    </tableColumn>
    <tableColumn id="19" xr3:uid="{843A0BBD-1AD7-1244-8B16-3B0DCE4F8D78}" name="survival_data" totalsRowFunction="custom" dataDxfId="57">
      <totalsRowFormula>SUM(P2:P74)</totalsRowFormula>
    </tableColumn>
    <tableColumn id="20" xr3:uid="{40BF4A94-4260-F547-BE53-D68620C86187}" name="growth_data_biomass" totalsRowFunction="custom" dataDxfId="56">
      <totalsRowFormula>SUM(Q2:Q74)</totalsRowFormula>
    </tableColumn>
    <tableColumn id="50" xr3:uid="{DAA0E501-1FC1-0943-AF9A-9EBE471D3F8D}" name="growth_data_height" totalsRowFunction="custom" dataDxfId="55">
      <totalsRowFormula>SUM(R2:R74)</totalsRowFormula>
    </tableColumn>
    <tableColumn id="21" xr3:uid="{144A4C56-C8DD-3A4B-AB4C-6D007F28B173}" name="species_diversity_composition" totalsRowFunction="custom" dataDxfId="54">
      <totalsRowFormula>SUM(S2:S74)</totalsRowFormula>
    </tableColumn>
    <tableColumn id="22" xr3:uid="{84A20717-3D61-8047-90AD-9B532A69F183}" name="fire_tavy" totalsRowFunction="custom" dataDxfId="53">
      <totalsRowFormula>SUM(T2:T74)</totalsRowFormula>
    </tableColumn>
    <tableColumn id="11" xr3:uid="{EEAF0E86-321D-E146-9222-15E1FA44BCAB}" name="soil" totalsRowFunction="custom" dataDxfId="52">
      <totalsRowFormula>SUM(U2:U74)</totalsRowFormula>
    </tableColumn>
    <tableColumn id="24" xr3:uid="{C3B01E3C-9C91-BB41-8226-6ACD23E4ECC2}" name="invasive" totalsRowFunction="custom" dataDxfId="51">
      <totalsRowFormula>SUM(V2:V74)</totalsRowFormula>
    </tableColumn>
    <tableColumn id="25" xr3:uid="{1342B4FF-9E32-3148-9206-FA9BF4701170}" name="disperser" totalsRowFunction="custom" dataDxfId="50">
      <totalsRowFormula>SUM(W2:W74)</totalsRowFormula>
    </tableColumn>
    <tableColumn id="28" xr3:uid="{2141CCF0-851C-1446-91B2-26E314312F54}" name="lat" dataDxfId="49"/>
    <tableColumn id="29" xr3:uid="{70A5281F-30EE-0D45-8DD4-7143A0283B77}" name="long" dataDxfId="48"/>
    <tableColumn id="30" xr3:uid="{D2F56FE4-4DD9-EE4A-AB5E-D2F8DB34DA25}" name="altitude" dataDxfId="47"/>
    <tableColumn id="31" xr3:uid="{64D823A5-C783-824D-8AAA-E291C9CB077A}" name="precipitation" dataDxfId="46"/>
    <tableColumn id="32" xr3:uid="{167CB5D6-957C-A84A-AB5F-CE74E80A3988}" name="location" dataDxfId="45" totalsRowDxfId="19"/>
    <tableColumn id="33" xr3:uid="{29D5F30A-564A-C54E-A5C3-0E76E4BBC109}" name="control_reference" dataDxfId="44" totalsRowDxfId="18"/>
    <tableColumn id="10" xr3:uid="{6726ADB9-AC80-E743-8E29-A8861C0832EB}" name="field_control_binary" totalsRowFunction="custom" dataDxfId="43" totalsRowDxfId="17">
      <totalsRowFormula>SUM(AD1:AD74)</totalsRowFormula>
    </tableColumn>
    <tableColumn id="51" xr3:uid="{0FE49F48-3D7F-E34C-8783-1DC7B230A519}" name="field_study" totalsRowFunction="custom" dataDxfId="20" totalsRowDxfId="16">
      <totalsRowFormula>SUM(AE2:AE74)</totalsRowFormula>
    </tableColumn>
    <tableColumn id="18" xr3:uid="{4145FABE-9AC2-C642-BB7E-F51826F9AA4D}" name="review_paper" dataDxfId="42"/>
    <tableColumn id="35" xr3:uid="{AA1029B1-58F7-3149-BE7C-B4B000A12274}" name="regeneration_time" dataDxfId="41"/>
    <tableColumn id="36" xr3:uid="{6278334C-898F-0C44-8357-B1FF9023CBCB}" name="year_study_conducted" dataDxfId="40" totalsRowDxfId="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CB0F3F-F9E4-6346-8FBE-1980CE8919E7}" name="Table1" displayName="Table1" ref="A1:P212" totalsRowShown="0" headerRowDxfId="39" dataDxfId="38">
  <autoFilter ref="A1:P212" xr:uid="{D9CB0F3F-F9E4-6346-8FBE-1980CE8919E7}"/>
  <sortState xmlns:xlrd2="http://schemas.microsoft.com/office/spreadsheetml/2017/richdata2" ref="A2:P212">
    <sortCondition ref="P1:P212"/>
  </sortState>
  <tableColumns count="16">
    <tableColumn id="1" xr3:uid="{404AB7DB-A047-924A-B324-D907BE1C9C88}" name="Title " dataDxfId="37"/>
    <tableColumn id="2" xr3:uid="{23268E00-057A-F74E-884C-13AB1D7641CD}" name="Authors" dataDxfId="36"/>
    <tableColumn id="3" xr3:uid="{665579F1-B46B-DA44-9F70-B626500A169B}" name="Year" dataDxfId="35"/>
    <tableColumn id="4" xr3:uid="{25B0E203-71BF-A842-A211-BD36E691E9FD}" name="Journal" dataDxfId="34"/>
    <tableColumn id="5" xr3:uid="{E6FC10CB-16CD-1741-A86A-E38E939E58A0}" name="DOI" dataDxfId="33"/>
    <tableColumn id="6" xr3:uid="{593A1580-BB6B-AD40-A769-A75124047DFE}" name="Found from WOS search" dataDxfId="32"/>
    <tableColumn id="10" xr3:uid="{184F2877-491A-9149-AC82-B1AAF1D08105}" name="Found through accessory WOS search" dataDxfId="31"/>
    <tableColumn id="7" xr3:uid="{EE52AE2C-5D8A-7540-A45A-C7F782C7E8E2}" name="Found from French lit search" dataDxfId="30"/>
    <tableColumn id="8" xr3:uid="{74CB28D3-7BC6-E147-BB60-54786105266C}" name="Found from references" dataDxfId="29"/>
    <tableColumn id="9" xr3:uid="{CAFFF7EA-6E63-4246-A132-D4F77533E2DE}" name="Found from expert referal" dataDxfId="28"/>
    <tableColumn id="12" xr3:uid="{94E213C3-BFEC-A641-85A1-E87302E9D24D}" name="Paper not found" dataDxfId="27"/>
    <tableColumn id="13" xr3:uid="{1D8C38E8-14A9-4B49-B655-2E57B239C452}" name="Relevant Title" dataDxfId="26"/>
    <tableColumn id="14" xr3:uid="{F67463F8-7E96-0846-9062-C62B96242ED3}" name="Relevant Abstract (broad def: studies has implications for challenges of forest restoration in Mada)" dataDxfId="25"/>
    <tableColumn id="15" xr3:uid="{097453AB-B3C2-864E-A700-E0B39AEF32E4}" name="Relevant Abstract (narrow def: broad + either study is conducted in natural regen or actively restored areas OR experiment is designed to assess restoration approaches)" dataDxfId="24"/>
    <tableColumn id="16" xr3:uid="{A4C50AC7-8D65-3746-A561-D909ECF9B7EC}" name="Relevant full text" dataDxfId="23"/>
    <tableColumn id="31" xr3:uid="{05235BA2-96FC-8C40-AE4E-7D723CA6C55D}" name="review?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B182265-D0CE-FB45-A84A-86F5859D03CF}" name="Table4" displayName="Table4" ref="A1:M64" totalsRowShown="0" headerRowDxfId="0" dataDxfId="1">
  <autoFilter ref="A1:M64" xr:uid="{0B182265-D0CE-FB45-A84A-86F5859D03CF}"/>
  <sortState xmlns:xlrd2="http://schemas.microsoft.com/office/spreadsheetml/2017/richdata2" ref="A2:M64">
    <sortCondition ref="E1:E64"/>
  </sortState>
  <tableColumns count="13">
    <tableColumn id="1" xr3:uid="{E9C4E431-4EA8-9F4A-8177-2416ADE133AE}" name="source" dataDxfId="14"/>
    <tableColumn id="2" xr3:uid="{01686EB1-DDD6-C443-B0FC-EF902620813F}" name="plot.id" dataDxfId="13"/>
    <tableColumn id="3" xr3:uid="{080DFD2A-0139-0346-9CD1-AC07849253F6}" name="prior" dataDxfId="12"/>
    <tableColumn id="4" xr3:uid="{CD94EB55-3E47-5942-A3D2-0A230646FA1E}" name="stand.age" dataDxfId="11"/>
    <tableColumn id="5" xr3:uid="{D9B23533-644D-F84C-B427-928BB96A2674}" name="n" dataDxfId="10"/>
    <tableColumn id="6" xr3:uid="{2046702D-9C50-1D4B-B9A8-5F574E1CE971}" name="mean_ha" dataDxfId="9"/>
    <tableColumn id="7" xr3:uid="{D5E8FDA8-649C-3640-84DB-5FA34FAC3346}" name="site.sitename" dataDxfId="8"/>
    <tableColumn id="8" xr3:uid="{AAEB7D7A-4BB2-7E4B-A613-29FD6C7B9E6C}" name="site.country" dataDxfId="7"/>
    <tableColumn id="9" xr3:uid="{4703DF3B-D98B-1D4C-92D8-810305EAABA5}" name="lat" dataDxfId="6"/>
    <tableColumn id="10" xr3:uid="{F10C507A-14AF-9D4D-95EF-6B5F42B943FC}" name="long" dataDxfId="5"/>
    <tableColumn id="11" xr3:uid="{959C4397-533D-AC4A-9A70-FA1DD221089E}" name="elevation" dataDxfId="4"/>
    <tableColumn id="12" xr3:uid="{9D19E0DA-842D-3E4E-8BC3-51553A8DA01F}" name="AMP" dataDxfId="3"/>
    <tableColumn id="13" xr3:uid="{A0CEE776-3496-B34B-9A10-5A19A9E06DF7}" name="precip_level" dataDxfId="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490A49-0BE1-924E-BAE8-AC9BE237E544}" name="Table3" displayName="Table3" ref="A1:M113" totalsRowShown="0">
  <autoFilter ref="A1:M113" xr:uid="{F5490A49-0BE1-924E-BAE8-AC9BE237E544}"/>
  <sortState xmlns:xlrd2="http://schemas.microsoft.com/office/spreadsheetml/2017/richdata2" ref="A2:M113">
    <sortCondition ref="B1:B113"/>
  </sortState>
  <tableColumns count="13">
    <tableColumn id="1" xr3:uid="{F3D67A24-8727-1C4A-8140-78B093963DD7}" name="biome"/>
    <tableColumn id="2" xr3:uid="{B09A31D3-7B1A-7445-9D0B-45BA3377E73C}" name="study"/>
    <tableColumn id="3" xr3:uid="{92FA1C33-519D-F040-998E-FD3836FACDF1}" name="species"/>
    <tableColumn id="4" xr3:uid="{02575EAD-01E8-AD43-A2C0-E47ABA8E8D2E}" name="years_since_planting"/>
    <tableColumn id="5" xr3:uid="{D65205DA-3EB9-EA4A-813C-DDF19912BD6E}" name="sample_size"/>
    <tableColumn id="6" xr3:uid="{0F84E9CF-1398-6A46-A1C1-7201530E73A2}" name="survival"/>
    <tableColumn id="7" xr3:uid="{10BD54D7-B7AD-444A-BE29-783CC5F89548}" name="avg_growth_rate_height_cmperMonth"/>
    <tableColumn id="8" xr3:uid="{A6FC2B7B-0DE5-8546-ACCA-C6940CD749CB}" name="std_dev_avg_growth_rate_height"/>
    <tableColumn id="9" xr3:uid="{433C7CDA-FB69-3A46-8851-EC36609D2721}" name="height_relative_growth_rate" dataDxfId="21"/>
    <tableColumn id="10" xr3:uid="{93AA738C-0E63-1E49-8F11-E4380909ADE9}" name="std_dev_height_relative_growth_rate"/>
    <tableColumn id="11" xr3:uid="{CE8BD05F-22FA-1C49-A73B-E117EB8B15A4}" name="growth_rate_base_diam_cmpermonth"/>
    <tableColumn id="12" xr3:uid="{BD85E092-3F52-5A4F-8DB6-B69245F9A16A}" name="std_dev_avg_growth_base"/>
    <tableColumn id="13" xr3:uid="{39DA011F-D776-F941-AEB2-1EE11D86EB65}" name="notes_on_exp_treatm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doi.org/10.3161/150811006779398645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https://doi.org/10.1073/pnas.1523825113" TargetMode="External"/><Relationship Id="rId1" Type="http://schemas.openxmlformats.org/officeDocument/2006/relationships/hyperlink" Target="http://www.ciesin.org/kiosk/publications/94-0005.tx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EE65-694D-0A42-A5FB-C47EF795325C}">
  <dimension ref="A1:AH75"/>
  <sheetViews>
    <sheetView tabSelected="1" zoomScale="117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51" sqref="A51"/>
    </sheetView>
  </sheetViews>
  <sheetFormatPr baseColWidth="10" defaultRowHeight="16"/>
  <cols>
    <col min="6" max="7" width="11.83203125" customWidth="1"/>
    <col min="8" max="8" width="16.5" customWidth="1"/>
    <col min="9" max="9" width="14.33203125" customWidth="1"/>
    <col min="11" max="11" width="11.1640625" customWidth="1"/>
    <col min="12" max="12" width="11" customWidth="1"/>
    <col min="13" max="13" width="12.83203125" customWidth="1"/>
    <col min="14" max="14" width="13.83203125" customWidth="1"/>
    <col min="15" max="15" width="13.33203125" customWidth="1"/>
    <col min="16" max="16" width="14.6640625" customWidth="1"/>
    <col min="17" max="17" width="18.33203125" customWidth="1"/>
    <col min="18" max="18" width="18" customWidth="1"/>
    <col min="19" max="19" width="29.1640625" customWidth="1"/>
    <col min="20" max="21" width="25.33203125" customWidth="1"/>
    <col min="27" max="27" width="13.6640625" customWidth="1"/>
    <col min="28" max="28" width="10.83203125" style="5"/>
    <col min="29" max="29" width="18" style="5" customWidth="1"/>
    <col min="30" max="30" width="18" style="19" customWidth="1"/>
    <col min="31" max="32" width="18" style="5" customWidth="1"/>
    <col min="33" max="33" width="18.33203125" customWidth="1"/>
    <col min="34" max="34" width="22.1640625" customWidth="1"/>
  </cols>
  <sheetData>
    <row r="1" spans="1:34" s="40" customFormat="1">
      <c r="A1" s="41" t="s">
        <v>353</v>
      </c>
      <c r="B1" s="41" t="s">
        <v>354</v>
      </c>
      <c r="C1" s="41" t="s">
        <v>355</v>
      </c>
      <c r="D1" s="41" t="s">
        <v>356</v>
      </c>
      <c r="E1" s="41" t="s">
        <v>357</v>
      </c>
      <c r="F1" s="41" t="s">
        <v>358</v>
      </c>
      <c r="G1" s="41" t="s">
        <v>1093</v>
      </c>
      <c r="H1" s="41" t="s">
        <v>359</v>
      </c>
      <c r="I1" s="41" t="s">
        <v>360</v>
      </c>
      <c r="J1" s="6" t="s">
        <v>361</v>
      </c>
      <c r="K1" s="6" t="s">
        <v>362</v>
      </c>
      <c r="L1" s="6" t="s">
        <v>363</v>
      </c>
      <c r="M1" s="6" t="s">
        <v>364</v>
      </c>
      <c r="N1" s="6" t="s">
        <v>365</v>
      </c>
      <c r="O1" s="6" t="s">
        <v>366</v>
      </c>
      <c r="P1" s="34" t="s">
        <v>367</v>
      </c>
      <c r="Q1" s="34" t="s">
        <v>812</v>
      </c>
      <c r="R1" s="34" t="s">
        <v>813</v>
      </c>
      <c r="S1" s="35" t="s">
        <v>368</v>
      </c>
      <c r="T1" s="34" t="s">
        <v>371</v>
      </c>
      <c r="U1" s="34" t="s">
        <v>1126</v>
      </c>
      <c r="V1" s="34" t="s">
        <v>370</v>
      </c>
      <c r="W1" s="34" t="s">
        <v>369</v>
      </c>
      <c r="X1" s="6" t="s">
        <v>372</v>
      </c>
      <c r="Y1" s="6" t="s">
        <v>373</v>
      </c>
      <c r="Z1" s="35" t="s">
        <v>374</v>
      </c>
      <c r="AA1" s="35" t="s">
        <v>375</v>
      </c>
      <c r="AB1" s="34" t="s">
        <v>376</v>
      </c>
      <c r="AC1" s="35" t="s">
        <v>377</v>
      </c>
      <c r="AD1" s="36" t="s">
        <v>1121</v>
      </c>
      <c r="AE1" s="35" t="s">
        <v>817</v>
      </c>
      <c r="AF1" s="6" t="s">
        <v>380</v>
      </c>
      <c r="AG1" s="34" t="s">
        <v>378</v>
      </c>
      <c r="AH1" s="34" t="s">
        <v>379</v>
      </c>
    </row>
    <row r="2" spans="1:34" s="40" customFormat="1">
      <c r="A2" s="38" t="s">
        <v>0</v>
      </c>
      <c r="B2" s="38" t="s">
        <v>1</v>
      </c>
      <c r="C2" s="20">
        <v>2018</v>
      </c>
      <c r="D2" s="38" t="s">
        <v>2</v>
      </c>
      <c r="E2" s="38" t="s">
        <v>3</v>
      </c>
      <c r="F2" s="38">
        <v>1</v>
      </c>
      <c r="G2" s="38">
        <v>0</v>
      </c>
      <c r="H2" s="38">
        <v>0</v>
      </c>
      <c r="I2" s="6">
        <v>0</v>
      </c>
      <c r="J2" s="6">
        <v>1</v>
      </c>
      <c r="K2" s="6">
        <v>1</v>
      </c>
      <c r="L2" s="6">
        <v>1</v>
      </c>
      <c r="M2" s="6">
        <v>0</v>
      </c>
      <c r="N2" s="6">
        <v>0</v>
      </c>
      <c r="O2" s="6">
        <v>0</v>
      </c>
      <c r="P2" s="45">
        <v>0</v>
      </c>
      <c r="Q2" s="45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1</v>
      </c>
      <c r="X2" s="6" t="s">
        <v>4</v>
      </c>
      <c r="Y2" s="6" t="s">
        <v>5</v>
      </c>
      <c r="Z2" s="6" t="s">
        <v>5</v>
      </c>
      <c r="AA2" s="6" t="s">
        <v>5</v>
      </c>
      <c r="AB2" s="6" t="s">
        <v>5</v>
      </c>
      <c r="AC2" s="6" t="s">
        <v>5</v>
      </c>
      <c r="AD2" s="18">
        <v>0</v>
      </c>
      <c r="AE2" s="6">
        <v>0</v>
      </c>
      <c r="AF2" s="6">
        <v>0</v>
      </c>
      <c r="AG2" s="6" t="s">
        <v>5</v>
      </c>
      <c r="AH2" s="6" t="s">
        <v>5</v>
      </c>
    </row>
    <row r="3" spans="1:34" s="40" customFormat="1">
      <c r="A3" s="40" t="s">
        <v>1053</v>
      </c>
      <c r="B3" s="40" t="s">
        <v>1052</v>
      </c>
      <c r="C3" s="21">
        <v>2014</v>
      </c>
      <c r="D3" s="40" t="s">
        <v>1054</v>
      </c>
      <c r="E3" s="40" t="s">
        <v>1051</v>
      </c>
      <c r="F3" s="41">
        <v>0</v>
      </c>
      <c r="G3" s="41">
        <v>1</v>
      </c>
      <c r="H3" s="38">
        <v>0</v>
      </c>
      <c r="I3" s="6">
        <v>0</v>
      </c>
      <c r="J3" s="38">
        <v>0</v>
      </c>
      <c r="K3" s="6">
        <v>0</v>
      </c>
      <c r="L3" s="6">
        <v>1</v>
      </c>
      <c r="M3" s="6">
        <v>0</v>
      </c>
      <c r="N3" s="6">
        <v>0</v>
      </c>
      <c r="O3" s="6">
        <v>0</v>
      </c>
      <c r="P3" s="40">
        <v>0</v>
      </c>
      <c r="Q3" s="40">
        <v>0</v>
      </c>
      <c r="R3" s="40">
        <v>0</v>
      </c>
      <c r="S3" s="23">
        <v>0</v>
      </c>
      <c r="T3" s="6">
        <v>1</v>
      </c>
      <c r="U3" s="6">
        <v>0</v>
      </c>
      <c r="V3" s="6">
        <v>0</v>
      </c>
      <c r="W3" s="6">
        <v>0</v>
      </c>
      <c r="X3" s="46" t="s">
        <v>1095</v>
      </c>
      <c r="Y3" s="22" t="s">
        <v>1094</v>
      </c>
      <c r="Z3" s="23" t="s">
        <v>1096</v>
      </c>
      <c r="AA3" s="22" t="s">
        <v>1097</v>
      </c>
      <c r="AB3" s="6" t="s">
        <v>1098</v>
      </c>
      <c r="AC3" s="6" t="s">
        <v>72</v>
      </c>
      <c r="AD3" s="18">
        <v>0</v>
      </c>
      <c r="AE3" s="22">
        <v>1</v>
      </c>
      <c r="AF3" s="6">
        <v>0</v>
      </c>
      <c r="AG3" s="6" t="s">
        <v>1128</v>
      </c>
      <c r="AH3" s="6">
        <v>2009</v>
      </c>
    </row>
    <row r="4" spans="1:34" s="40" customFormat="1">
      <c r="A4" s="38" t="s">
        <v>306</v>
      </c>
      <c r="B4" s="38" t="s">
        <v>307</v>
      </c>
      <c r="C4" s="20">
        <v>2015</v>
      </c>
      <c r="D4" s="38" t="s">
        <v>308</v>
      </c>
      <c r="E4" s="38" t="s">
        <v>309</v>
      </c>
      <c r="F4" s="38">
        <v>1</v>
      </c>
      <c r="G4" s="38">
        <v>0</v>
      </c>
      <c r="H4" s="38">
        <v>0</v>
      </c>
      <c r="I4" s="6">
        <v>0</v>
      </c>
      <c r="J4" s="38">
        <v>0</v>
      </c>
      <c r="K4" s="6">
        <v>0</v>
      </c>
      <c r="L4" s="45">
        <v>1</v>
      </c>
      <c r="M4" s="6">
        <v>0</v>
      </c>
      <c r="N4" s="6">
        <v>0</v>
      </c>
      <c r="O4" s="6">
        <v>0</v>
      </c>
      <c r="P4" s="45">
        <v>0</v>
      </c>
      <c r="Q4" s="45">
        <v>0</v>
      </c>
      <c r="R4" s="6">
        <v>0</v>
      </c>
      <c r="S4" s="45">
        <v>0</v>
      </c>
      <c r="T4" s="45">
        <v>1</v>
      </c>
      <c r="U4" s="45">
        <v>0</v>
      </c>
      <c r="V4" s="45">
        <v>0</v>
      </c>
      <c r="W4" s="45">
        <v>0</v>
      </c>
      <c r="X4" s="45">
        <v>-20.016667000000002</v>
      </c>
      <c r="Y4" s="45">
        <v>47.116667</v>
      </c>
      <c r="Z4" s="6" t="s">
        <v>10</v>
      </c>
      <c r="AA4" s="6">
        <v>1583</v>
      </c>
      <c r="AB4" s="6" t="s">
        <v>310</v>
      </c>
      <c r="AC4" s="6" t="s">
        <v>30</v>
      </c>
      <c r="AD4" s="18">
        <v>0</v>
      </c>
      <c r="AE4" s="6">
        <v>0</v>
      </c>
      <c r="AF4" s="45">
        <v>0</v>
      </c>
      <c r="AG4" s="6" t="s">
        <v>5</v>
      </c>
      <c r="AH4" s="6" t="s">
        <v>311</v>
      </c>
    </row>
    <row r="5" spans="1:34" s="40" customFormat="1">
      <c r="A5" s="40" t="s">
        <v>1028</v>
      </c>
      <c r="B5" s="40" t="s">
        <v>1027</v>
      </c>
      <c r="C5" s="21">
        <v>2011</v>
      </c>
      <c r="D5" s="40" t="s">
        <v>1029</v>
      </c>
      <c r="E5" s="40" t="s">
        <v>1030</v>
      </c>
      <c r="F5" s="41">
        <v>0</v>
      </c>
      <c r="G5" s="41">
        <v>1</v>
      </c>
      <c r="H5" s="38">
        <v>0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40">
        <v>0</v>
      </c>
      <c r="Q5" s="40">
        <v>0</v>
      </c>
      <c r="R5" s="40">
        <v>0</v>
      </c>
      <c r="S5" s="40">
        <v>0</v>
      </c>
      <c r="T5" s="6">
        <v>0</v>
      </c>
      <c r="U5" s="6">
        <v>0</v>
      </c>
      <c r="V5" s="6">
        <v>0</v>
      </c>
      <c r="W5" s="6">
        <v>1</v>
      </c>
      <c r="X5" s="6">
        <v>-18.96125</v>
      </c>
      <c r="Y5" s="6">
        <v>48.453194000000003</v>
      </c>
      <c r="Z5" s="22" t="s">
        <v>1114</v>
      </c>
      <c r="AA5" s="22">
        <v>2000</v>
      </c>
      <c r="AB5" s="6" t="s">
        <v>1113</v>
      </c>
      <c r="AC5" s="6" t="s">
        <v>5</v>
      </c>
      <c r="AD5" s="18">
        <v>0</v>
      </c>
      <c r="AE5" s="22">
        <v>0</v>
      </c>
      <c r="AF5" s="6">
        <v>0</v>
      </c>
      <c r="AG5" s="6" t="s">
        <v>5</v>
      </c>
      <c r="AH5" s="6" t="s">
        <v>1115</v>
      </c>
    </row>
    <row r="6" spans="1:34" s="40" customFormat="1">
      <c r="A6" s="38" t="s">
        <v>312</v>
      </c>
      <c r="B6" s="38" t="s">
        <v>313</v>
      </c>
      <c r="C6" s="20">
        <v>2012</v>
      </c>
      <c r="D6" s="38" t="s">
        <v>314</v>
      </c>
      <c r="E6" s="38" t="s">
        <v>315</v>
      </c>
      <c r="F6" s="38">
        <v>1</v>
      </c>
      <c r="G6" s="38">
        <v>0</v>
      </c>
      <c r="H6" s="38">
        <v>0</v>
      </c>
      <c r="I6" s="6">
        <v>0</v>
      </c>
      <c r="J6" s="38">
        <v>0</v>
      </c>
      <c r="K6" s="6">
        <v>0</v>
      </c>
      <c r="L6" s="45">
        <v>1</v>
      </c>
      <c r="M6" s="6">
        <v>0</v>
      </c>
      <c r="N6" s="6">
        <v>0</v>
      </c>
      <c r="O6" s="6">
        <v>0</v>
      </c>
      <c r="P6" s="45">
        <v>0</v>
      </c>
      <c r="Q6" s="45">
        <v>0</v>
      </c>
      <c r="R6" s="6">
        <v>0</v>
      </c>
      <c r="S6" s="45">
        <v>0</v>
      </c>
      <c r="T6" s="45">
        <v>0</v>
      </c>
      <c r="U6" s="45">
        <v>1</v>
      </c>
      <c r="V6" s="45">
        <v>1</v>
      </c>
      <c r="W6" s="45">
        <v>0</v>
      </c>
      <c r="X6" s="45">
        <v>-18.990898000000001</v>
      </c>
      <c r="Y6" s="45">
        <v>47.078023000000002</v>
      </c>
      <c r="Z6" s="6" t="s">
        <v>10</v>
      </c>
      <c r="AA6" s="6">
        <v>1398</v>
      </c>
      <c r="AB6" s="6" t="s">
        <v>316</v>
      </c>
      <c r="AC6" s="6" t="s">
        <v>317</v>
      </c>
      <c r="AD6" s="18">
        <v>1</v>
      </c>
      <c r="AE6" s="6">
        <v>1</v>
      </c>
      <c r="AF6" s="6">
        <v>0</v>
      </c>
      <c r="AG6" s="6" t="s">
        <v>5</v>
      </c>
      <c r="AH6" s="6" t="s">
        <v>1128</v>
      </c>
    </row>
    <row r="7" spans="1:34" s="40" customFormat="1">
      <c r="A7" s="40" t="s">
        <v>1044</v>
      </c>
      <c r="B7" s="40" t="s">
        <v>1043</v>
      </c>
      <c r="C7" s="21">
        <v>2018</v>
      </c>
      <c r="D7" s="40" t="s">
        <v>1045</v>
      </c>
      <c r="E7" s="40" t="s">
        <v>1046</v>
      </c>
      <c r="F7" s="41">
        <v>0</v>
      </c>
      <c r="G7" s="41">
        <v>1</v>
      </c>
      <c r="H7" s="38">
        <v>0</v>
      </c>
      <c r="I7" s="6">
        <v>0</v>
      </c>
      <c r="J7" s="38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40">
        <v>0</v>
      </c>
      <c r="Q7" s="40">
        <v>0</v>
      </c>
      <c r="R7" s="40">
        <v>0</v>
      </c>
      <c r="S7" s="23">
        <v>0</v>
      </c>
      <c r="T7" s="6">
        <v>1</v>
      </c>
      <c r="U7" s="6">
        <v>0</v>
      </c>
      <c r="V7" s="6">
        <v>0</v>
      </c>
      <c r="W7" s="6">
        <v>0</v>
      </c>
      <c r="X7" s="6">
        <v>-23.13</v>
      </c>
      <c r="Y7" s="6">
        <v>43.616669999999999</v>
      </c>
      <c r="Z7" s="22"/>
      <c r="AA7" s="22">
        <v>300</v>
      </c>
      <c r="AB7" s="6" t="s">
        <v>1111</v>
      </c>
      <c r="AC7" s="6" t="s">
        <v>1110</v>
      </c>
      <c r="AD7" s="18">
        <v>1</v>
      </c>
      <c r="AE7" s="22">
        <v>1</v>
      </c>
      <c r="AF7" s="6">
        <v>0</v>
      </c>
      <c r="AG7" s="6" t="s">
        <v>1109</v>
      </c>
      <c r="AH7" s="6">
        <v>2012</v>
      </c>
    </row>
    <row r="8" spans="1:34" s="40" customFormat="1">
      <c r="A8" s="38" t="s">
        <v>318</v>
      </c>
      <c r="B8" s="38" t="s">
        <v>319</v>
      </c>
      <c r="C8" s="20">
        <v>2009</v>
      </c>
      <c r="D8" s="38" t="s">
        <v>320</v>
      </c>
      <c r="E8" s="38" t="s">
        <v>1127</v>
      </c>
      <c r="F8" s="6">
        <v>1</v>
      </c>
      <c r="G8" s="38">
        <v>0</v>
      </c>
      <c r="H8" s="38">
        <v>0</v>
      </c>
      <c r="I8" s="6">
        <v>0</v>
      </c>
      <c r="J8" s="38">
        <v>0</v>
      </c>
      <c r="K8" s="6">
        <v>0</v>
      </c>
      <c r="L8" s="45">
        <v>1</v>
      </c>
      <c r="M8" s="6">
        <v>0</v>
      </c>
      <c r="N8" s="6">
        <v>0</v>
      </c>
      <c r="O8" s="6">
        <v>0</v>
      </c>
      <c r="P8" s="45">
        <v>1</v>
      </c>
      <c r="Q8" s="45">
        <v>0</v>
      </c>
      <c r="R8" s="45">
        <v>1</v>
      </c>
      <c r="S8" s="45">
        <v>0</v>
      </c>
      <c r="T8" s="45">
        <v>0</v>
      </c>
      <c r="U8" s="45">
        <v>1</v>
      </c>
      <c r="V8" s="45">
        <v>0</v>
      </c>
      <c r="W8" s="45">
        <v>0</v>
      </c>
      <c r="X8" s="45">
        <v>-18.105</v>
      </c>
      <c r="Y8" s="45">
        <v>47.188056000000003</v>
      </c>
      <c r="Z8" s="45">
        <v>1475</v>
      </c>
      <c r="AA8" s="45">
        <v>1850</v>
      </c>
      <c r="AB8" s="45" t="s">
        <v>321</v>
      </c>
      <c r="AC8" s="6" t="s">
        <v>72</v>
      </c>
      <c r="AD8" s="18">
        <v>0</v>
      </c>
      <c r="AE8" s="6">
        <v>1</v>
      </c>
      <c r="AF8" s="6">
        <v>0</v>
      </c>
      <c r="AG8" s="6">
        <v>0.83</v>
      </c>
      <c r="AH8" s="6" t="s">
        <v>322</v>
      </c>
    </row>
    <row r="9" spans="1:34" s="40" customFormat="1">
      <c r="A9" s="40" t="s">
        <v>1032</v>
      </c>
      <c r="B9" s="40" t="s">
        <v>1031</v>
      </c>
      <c r="C9" s="21">
        <v>2001</v>
      </c>
      <c r="D9" s="40" t="s">
        <v>33</v>
      </c>
      <c r="E9" s="40" t="s">
        <v>1033</v>
      </c>
      <c r="F9" s="41">
        <v>0</v>
      </c>
      <c r="G9" s="41">
        <v>1</v>
      </c>
      <c r="H9" s="38">
        <v>0</v>
      </c>
      <c r="I9" s="6">
        <v>0</v>
      </c>
      <c r="J9" s="38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40">
        <v>0</v>
      </c>
      <c r="Q9" s="40">
        <v>0</v>
      </c>
      <c r="R9" s="40">
        <v>0</v>
      </c>
      <c r="S9" s="23">
        <v>0</v>
      </c>
      <c r="T9" s="6">
        <v>0</v>
      </c>
      <c r="U9" s="6">
        <v>0</v>
      </c>
      <c r="V9" s="6">
        <v>0</v>
      </c>
      <c r="W9" s="6">
        <v>1</v>
      </c>
      <c r="X9" s="6">
        <v>-20.05</v>
      </c>
      <c r="Y9" s="6">
        <v>44.65</v>
      </c>
      <c r="Z9" s="22" t="s">
        <v>76</v>
      </c>
      <c r="AA9" s="22">
        <v>730</v>
      </c>
      <c r="AB9" s="6" t="s">
        <v>36</v>
      </c>
      <c r="AC9" s="6" t="s">
        <v>5</v>
      </c>
      <c r="AD9" s="18">
        <v>0</v>
      </c>
      <c r="AE9" s="22">
        <v>1</v>
      </c>
      <c r="AF9" s="6">
        <v>0</v>
      </c>
      <c r="AG9" s="6" t="s">
        <v>5</v>
      </c>
      <c r="AH9" s="6" t="s">
        <v>1112</v>
      </c>
    </row>
    <row r="10" spans="1:34" s="40" customFormat="1">
      <c r="A10" s="40" t="s">
        <v>1041</v>
      </c>
      <c r="B10" s="40" t="s">
        <v>1040</v>
      </c>
      <c r="C10" s="21">
        <v>1999</v>
      </c>
      <c r="D10" s="40" t="s">
        <v>40</v>
      </c>
      <c r="E10" s="40" t="s">
        <v>1042</v>
      </c>
      <c r="F10" s="41">
        <v>0</v>
      </c>
      <c r="G10" s="41">
        <v>1</v>
      </c>
      <c r="H10" s="38">
        <v>0</v>
      </c>
      <c r="I10" s="6">
        <v>0</v>
      </c>
      <c r="J10" s="38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40">
        <v>0</v>
      </c>
      <c r="Q10" s="40">
        <v>0</v>
      </c>
      <c r="R10" s="40">
        <v>0</v>
      </c>
      <c r="S10" s="23">
        <v>0</v>
      </c>
      <c r="T10" s="6">
        <v>1</v>
      </c>
      <c r="U10" s="6">
        <v>0</v>
      </c>
      <c r="V10" s="6">
        <v>0</v>
      </c>
      <c r="W10" s="6">
        <v>0</v>
      </c>
      <c r="X10" s="43">
        <v>-16.516667000000002</v>
      </c>
      <c r="Y10" s="43">
        <v>46</v>
      </c>
      <c r="Z10" s="6" t="s">
        <v>76</v>
      </c>
      <c r="AA10" s="6">
        <v>1660</v>
      </c>
      <c r="AB10" s="6" t="s">
        <v>84</v>
      </c>
      <c r="AC10" s="6" t="s">
        <v>5</v>
      </c>
      <c r="AD10" s="18">
        <v>0</v>
      </c>
      <c r="AE10" s="22">
        <v>0</v>
      </c>
      <c r="AF10" s="6">
        <v>0</v>
      </c>
      <c r="AG10" s="6" t="s">
        <v>5</v>
      </c>
      <c r="AH10" s="6" t="s">
        <v>5</v>
      </c>
    </row>
    <row r="11" spans="1:34" s="40" customFormat="1">
      <c r="A11" s="40" t="s">
        <v>1024</v>
      </c>
      <c r="B11" s="40" t="s">
        <v>1023</v>
      </c>
      <c r="C11" s="21">
        <v>1999</v>
      </c>
      <c r="D11" s="40" t="s">
        <v>1025</v>
      </c>
      <c r="E11" s="40" t="s">
        <v>1026</v>
      </c>
      <c r="F11" s="41">
        <v>0</v>
      </c>
      <c r="G11" s="41">
        <v>1</v>
      </c>
      <c r="H11" s="38">
        <v>0</v>
      </c>
      <c r="I11" s="6">
        <v>0</v>
      </c>
      <c r="J11" s="38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40">
        <v>0</v>
      </c>
      <c r="Q11" s="40">
        <v>0</v>
      </c>
      <c r="R11" s="40">
        <v>0</v>
      </c>
      <c r="S11" s="40">
        <v>0</v>
      </c>
      <c r="T11" s="6">
        <v>0</v>
      </c>
      <c r="U11" s="6">
        <v>0</v>
      </c>
      <c r="V11" s="6">
        <v>0</v>
      </c>
      <c r="W11" s="6">
        <v>1</v>
      </c>
      <c r="X11" s="6">
        <v>-20.05</v>
      </c>
      <c r="Y11" s="6">
        <v>44.65</v>
      </c>
      <c r="Z11" s="22" t="s">
        <v>76</v>
      </c>
      <c r="AA11" s="22">
        <v>730</v>
      </c>
      <c r="AB11" s="6" t="s">
        <v>36</v>
      </c>
      <c r="AC11" s="6" t="s">
        <v>5</v>
      </c>
      <c r="AD11" s="18">
        <v>0</v>
      </c>
      <c r="AE11" s="22">
        <v>1</v>
      </c>
      <c r="AF11" s="6">
        <v>0</v>
      </c>
      <c r="AG11" s="6" t="s">
        <v>5</v>
      </c>
      <c r="AH11" s="6" t="s">
        <v>1112</v>
      </c>
    </row>
    <row r="12" spans="1:34" s="40" customFormat="1">
      <c r="A12" s="38" t="s">
        <v>132</v>
      </c>
      <c r="B12" s="38" t="s">
        <v>133</v>
      </c>
      <c r="C12" s="20">
        <v>2006</v>
      </c>
      <c r="D12" s="38" t="s">
        <v>2</v>
      </c>
      <c r="E12" s="38" t="s">
        <v>134</v>
      </c>
      <c r="F12" s="38">
        <v>1</v>
      </c>
      <c r="G12" s="38">
        <v>0</v>
      </c>
      <c r="H12" s="38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1</v>
      </c>
      <c r="W12" s="6">
        <v>1</v>
      </c>
      <c r="X12" s="6">
        <v>-24.75</v>
      </c>
      <c r="Y12" s="6">
        <v>46.983333000000002</v>
      </c>
      <c r="Z12" s="6" t="s">
        <v>135</v>
      </c>
      <c r="AA12" s="6" t="s">
        <v>10</v>
      </c>
      <c r="AB12" s="6" t="s">
        <v>136</v>
      </c>
      <c r="AC12" s="6" t="s">
        <v>72</v>
      </c>
      <c r="AD12" s="18">
        <v>0</v>
      </c>
      <c r="AE12" s="6">
        <v>0</v>
      </c>
      <c r="AF12" s="6">
        <v>1</v>
      </c>
      <c r="AG12" s="6" t="s">
        <v>5</v>
      </c>
      <c r="AH12" s="6" t="s">
        <v>137</v>
      </c>
    </row>
    <row r="13" spans="1:34" s="40" customFormat="1">
      <c r="A13" s="38" t="s">
        <v>138</v>
      </c>
      <c r="B13" s="38" t="s">
        <v>139</v>
      </c>
      <c r="C13" s="20">
        <v>2002</v>
      </c>
      <c r="D13" s="38" t="s">
        <v>140</v>
      </c>
      <c r="E13" s="38" t="s">
        <v>141</v>
      </c>
      <c r="F13" s="38">
        <v>1</v>
      </c>
      <c r="G13" s="38">
        <v>0</v>
      </c>
      <c r="H13" s="38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0</v>
      </c>
      <c r="V13" s="6">
        <v>0</v>
      </c>
      <c r="W13" s="6">
        <v>1</v>
      </c>
      <c r="X13" s="6">
        <v>-24.75</v>
      </c>
      <c r="Y13" s="6">
        <v>47.183332999999998</v>
      </c>
      <c r="Z13" s="6" t="s">
        <v>135</v>
      </c>
      <c r="AA13" s="6">
        <v>2487</v>
      </c>
      <c r="AB13" s="6" t="s">
        <v>142</v>
      </c>
      <c r="AC13" s="6" t="s">
        <v>30</v>
      </c>
      <c r="AD13" s="18">
        <v>0</v>
      </c>
      <c r="AE13" s="6">
        <v>0</v>
      </c>
      <c r="AF13" s="6">
        <v>0</v>
      </c>
      <c r="AG13" s="6" t="s">
        <v>5</v>
      </c>
      <c r="AH13" s="6" t="s">
        <v>143</v>
      </c>
    </row>
    <row r="14" spans="1:34" s="40" customFormat="1">
      <c r="A14" s="40" t="s">
        <v>1038</v>
      </c>
      <c r="B14" s="40" t="s">
        <v>145</v>
      </c>
      <c r="C14" s="21">
        <v>2004</v>
      </c>
      <c r="D14" s="40" t="s">
        <v>33</v>
      </c>
      <c r="E14" s="40" t="s">
        <v>1039</v>
      </c>
      <c r="F14" s="41">
        <v>0</v>
      </c>
      <c r="G14" s="41">
        <v>1</v>
      </c>
      <c r="H14" s="38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40">
        <v>0</v>
      </c>
      <c r="Q14" s="40">
        <v>0</v>
      </c>
      <c r="R14" s="40">
        <v>0</v>
      </c>
      <c r="S14" s="23">
        <v>0</v>
      </c>
      <c r="T14" s="6">
        <v>0</v>
      </c>
      <c r="U14" s="6">
        <v>0</v>
      </c>
      <c r="V14" s="6">
        <v>0</v>
      </c>
      <c r="W14" s="6">
        <v>1</v>
      </c>
      <c r="X14" s="6">
        <v>-24.75</v>
      </c>
      <c r="Y14" s="6">
        <v>47.183332999999998</v>
      </c>
      <c r="Z14" s="6" t="s">
        <v>135</v>
      </c>
      <c r="AA14" s="22">
        <v>2690</v>
      </c>
      <c r="AB14" s="6" t="s">
        <v>136</v>
      </c>
      <c r="AC14" s="6" t="s">
        <v>5</v>
      </c>
      <c r="AD14" s="18">
        <v>0</v>
      </c>
      <c r="AE14" s="22">
        <v>0</v>
      </c>
      <c r="AF14" s="6">
        <v>0</v>
      </c>
      <c r="AG14" s="6" t="s">
        <v>5</v>
      </c>
      <c r="AH14" s="6" t="s">
        <v>148</v>
      </c>
    </row>
    <row r="15" spans="1:34" s="40" customFormat="1">
      <c r="A15" s="38" t="s">
        <v>144</v>
      </c>
      <c r="B15" s="38" t="s">
        <v>145</v>
      </c>
      <c r="C15" s="20">
        <v>2004</v>
      </c>
      <c r="D15" s="38" t="s">
        <v>146</v>
      </c>
      <c r="E15" s="38" t="s">
        <v>147</v>
      </c>
      <c r="F15" s="38">
        <v>1</v>
      </c>
      <c r="G15" s="38">
        <v>0</v>
      </c>
      <c r="H15" s="38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-24.75</v>
      </c>
      <c r="Y15" s="6">
        <v>46.983333000000002</v>
      </c>
      <c r="Z15" s="6" t="s">
        <v>135</v>
      </c>
      <c r="AA15" s="6">
        <v>2690</v>
      </c>
      <c r="AB15" s="6" t="s">
        <v>136</v>
      </c>
      <c r="AC15" s="6" t="s">
        <v>5</v>
      </c>
      <c r="AD15" s="18">
        <v>0</v>
      </c>
      <c r="AE15" s="6">
        <v>0</v>
      </c>
      <c r="AF15" s="6">
        <v>0</v>
      </c>
      <c r="AG15" s="6" t="s">
        <v>5</v>
      </c>
      <c r="AH15" s="6" t="s">
        <v>148</v>
      </c>
    </row>
    <row r="16" spans="1:34" s="40" customFormat="1">
      <c r="A16" s="38" t="s">
        <v>149</v>
      </c>
      <c r="B16" s="38" t="s">
        <v>150</v>
      </c>
      <c r="C16" s="20">
        <v>1998</v>
      </c>
      <c r="D16" s="38" t="s">
        <v>8</v>
      </c>
      <c r="E16" s="38" t="s">
        <v>151</v>
      </c>
      <c r="F16" s="38">
        <v>1</v>
      </c>
      <c r="G16" s="38">
        <v>0</v>
      </c>
      <c r="H16" s="38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1</v>
      </c>
      <c r="U16" s="6">
        <v>1</v>
      </c>
      <c r="V16" s="6">
        <v>0</v>
      </c>
      <c r="W16" s="6">
        <v>0</v>
      </c>
      <c r="X16" s="6">
        <v>-18.969722000000001</v>
      </c>
      <c r="Y16" s="6">
        <v>48.577500000000001</v>
      </c>
      <c r="Z16" s="6" t="s">
        <v>152</v>
      </c>
      <c r="AA16" s="6" t="s">
        <v>153</v>
      </c>
      <c r="AB16" s="6" t="s">
        <v>154</v>
      </c>
      <c r="AC16" s="51" t="s">
        <v>155</v>
      </c>
      <c r="AD16" s="18">
        <v>1</v>
      </c>
      <c r="AE16" s="52">
        <v>1</v>
      </c>
      <c r="AF16" s="6">
        <v>0</v>
      </c>
      <c r="AG16" s="51">
        <v>44201</v>
      </c>
      <c r="AH16" s="6" t="s">
        <v>1128</v>
      </c>
    </row>
    <row r="17" spans="1:34" s="40" customFormat="1">
      <c r="A17" s="40" t="s">
        <v>1065</v>
      </c>
      <c r="B17" s="40" t="s">
        <v>1064</v>
      </c>
      <c r="C17" s="21">
        <v>2004</v>
      </c>
      <c r="D17" s="40" t="s">
        <v>1066</v>
      </c>
      <c r="E17" s="40" t="s">
        <v>1063</v>
      </c>
      <c r="F17" s="41">
        <v>0</v>
      </c>
      <c r="G17" s="41">
        <v>1</v>
      </c>
      <c r="H17" s="38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40">
        <v>0</v>
      </c>
      <c r="Q17" s="40">
        <v>0</v>
      </c>
      <c r="R17" s="40">
        <v>0</v>
      </c>
      <c r="S17" s="23">
        <v>0</v>
      </c>
      <c r="T17" s="6">
        <v>1</v>
      </c>
      <c r="U17" s="6">
        <v>0</v>
      </c>
      <c r="V17" s="6">
        <v>1</v>
      </c>
      <c r="W17" s="6">
        <v>0</v>
      </c>
      <c r="X17" s="46" t="s">
        <v>1101</v>
      </c>
      <c r="Y17" s="6" t="s">
        <v>1102</v>
      </c>
      <c r="Z17" s="22" t="s">
        <v>1104</v>
      </c>
      <c r="AA17" s="22" t="s">
        <v>1103</v>
      </c>
      <c r="AB17" s="6" t="s">
        <v>165</v>
      </c>
      <c r="AC17" s="6" t="s">
        <v>1100</v>
      </c>
      <c r="AD17" s="18">
        <v>1</v>
      </c>
      <c r="AE17" s="22">
        <v>1</v>
      </c>
      <c r="AF17" s="6">
        <v>0</v>
      </c>
      <c r="AG17" s="6" t="s">
        <v>1099</v>
      </c>
      <c r="AH17" s="6">
        <v>1997</v>
      </c>
    </row>
    <row r="18" spans="1:34" s="40" customFormat="1">
      <c r="A18" s="38" t="s">
        <v>156</v>
      </c>
      <c r="B18" s="38" t="s">
        <v>157</v>
      </c>
      <c r="C18" s="20">
        <v>2016</v>
      </c>
      <c r="D18" s="38" t="s">
        <v>158</v>
      </c>
      <c r="E18" s="38" t="s">
        <v>159</v>
      </c>
      <c r="F18" s="38">
        <v>1</v>
      </c>
      <c r="G18" s="38">
        <v>0</v>
      </c>
      <c r="H18" s="38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-12.521110999999999</v>
      </c>
      <c r="Y18" s="6">
        <v>49.18</v>
      </c>
      <c r="Z18" s="6" t="s">
        <v>10</v>
      </c>
      <c r="AA18" s="6">
        <v>2978</v>
      </c>
      <c r="AB18" s="6" t="s">
        <v>160</v>
      </c>
      <c r="AC18" s="6" t="s">
        <v>30</v>
      </c>
      <c r="AD18" s="18">
        <v>0</v>
      </c>
      <c r="AE18" s="6">
        <v>0</v>
      </c>
      <c r="AF18" s="6">
        <v>0</v>
      </c>
      <c r="AG18" s="6" t="s">
        <v>5</v>
      </c>
      <c r="AH18" s="6" t="s">
        <v>5</v>
      </c>
    </row>
    <row r="19" spans="1:34" s="40" customFormat="1">
      <c r="A19" s="40" t="s">
        <v>1018</v>
      </c>
      <c r="B19" s="40" t="s">
        <v>1017</v>
      </c>
      <c r="C19" s="21">
        <v>2011</v>
      </c>
      <c r="D19" s="40" t="s">
        <v>268</v>
      </c>
      <c r="E19" s="40" t="s">
        <v>1019</v>
      </c>
      <c r="F19" s="41">
        <v>0</v>
      </c>
      <c r="G19" s="41">
        <v>1</v>
      </c>
      <c r="H19" s="38">
        <v>0</v>
      </c>
      <c r="I19" s="6">
        <v>0</v>
      </c>
      <c r="J19" s="38">
        <v>0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40">
        <v>0</v>
      </c>
      <c r="Q19" s="40">
        <v>0</v>
      </c>
      <c r="R19" s="40">
        <v>0</v>
      </c>
      <c r="S19" s="40">
        <v>0</v>
      </c>
      <c r="T19" s="6">
        <v>0</v>
      </c>
      <c r="U19" s="6">
        <v>0</v>
      </c>
      <c r="V19" s="6">
        <v>0</v>
      </c>
      <c r="W19" s="6">
        <v>1</v>
      </c>
      <c r="X19" s="6" t="s">
        <v>1116</v>
      </c>
      <c r="Y19" s="6" t="s">
        <v>5</v>
      </c>
      <c r="Z19" s="6" t="s">
        <v>5</v>
      </c>
      <c r="AA19" s="6" t="s">
        <v>5</v>
      </c>
      <c r="AB19" s="6" t="s">
        <v>5</v>
      </c>
      <c r="AC19" s="6" t="s">
        <v>5</v>
      </c>
      <c r="AD19" s="18">
        <v>0</v>
      </c>
      <c r="AE19" s="22">
        <v>0</v>
      </c>
      <c r="AF19" s="6">
        <v>0</v>
      </c>
      <c r="AG19" s="6" t="s">
        <v>5</v>
      </c>
      <c r="AH19" s="6" t="s">
        <v>5</v>
      </c>
    </row>
    <row r="20" spans="1:34" s="40" customFormat="1">
      <c r="A20" s="38" t="s">
        <v>31</v>
      </c>
      <c r="B20" s="38" t="s">
        <v>32</v>
      </c>
      <c r="C20" s="20">
        <v>2008</v>
      </c>
      <c r="D20" s="38" t="s">
        <v>33</v>
      </c>
      <c r="E20" s="38" t="s">
        <v>34</v>
      </c>
      <c r="F20" s="38">
        <v>1</v>
      </c>
      <c r="G20" s="38">
        <v>0</v>
      </c>
      <c r="H20" s="38">
        <v>0</v>
      </c>
      <c r="I20" s="6">
        <v>0</v>
      </c>
      <c r="J20" s="38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6">
        <v>-20.066666999999999</v>
      </c>
      <c r="Y20" s="6">
        <v>44.666666999999997</v>
      </c>
      <c r="Z20" s="6" t="s">
        <v>35</v>
      </c>
      <c r="AA20" s="6" t="s">
        <v>10</v>
      </c>
      <c r="AB20" s="6" t="s">
        <v>36</v>
      </c>
      <c r="AC20" s="6" t="s">
        <v>37</v>
      </c>
      <c r="AD20" s="18">
        <v>1</v>
      </c>
      <c r="AE20" s="6">
        <v>1</v>
      </c>
      <c r="AF20" s="6">
        <v>0</v>
      </c>
      <c r="AG20" s="6" t="s">
        <v>5</v>
      </c>
      <c r="AH20" s="6" t="s">
        <v>1128</v>
      </c>
    </row>
    <row r="21" spans="1:34" s="40" customFormat="1">
      <c r="A21" s="39" t="s">
        <v>472</v>
      </c>
      <c r="B21" s="39" t="s">
        <v>473</v>
      </c>
      <c r="C21" s="21">
        <v>2007</v>
      </c>
      <c r="D21" s="39" t="s">
        <v>146</v>
      </c>
      <c r="E21" s="39" t="s">
        <v>474</v>
      </c>
      <c r="F21" s="39">
        <v>1</v>
      </c>
      <c r="G21" s="38">
        <v>0</v>
      </c>
      <c r="H21" s="38">
        <v>0</v>
      </c>
      <c r="I21" s="6">
        <v>0</v>
      </c>
      <c r="J21" s="40">
        <v>1</v>
      </c>
      <c r="K21" s="6">
        <v>0</v>
      </c>
      <c r="L21" s="6">
        <v>0</v>
      </c>
      <c r="M21" s="6">
        <v>0</v>
      </c>
      <c r="N21" s="6">
        <v>0</v>
      </c>
      <c r="O21" s="40">
        <v>1</v>
      </c>
      <c r="P21" s="14">
        <v>1</v>
      </c>
      <c r="Q21" s="40">
        <v>0</v>
      </c>
      <c r="R21" s="14">
        <v>1</v>
      </c>
      <c r="S21" s="40">
        <v>0</v>
      </c>
      <c r="T21" s="40">
        <v>0</v>
      </c>
      <c r="U21" s="14">
        <v>1</v>
      </c>
      <c r="V21" s="14">
        <v>0</v>
      </c>
      <c r="W21" s="40">
        <v>0</v>
      </c>
      <c r="X21" s="53">
        <v>-17.3</v>
      </c>
      <c r="Y21" s="53">
        <v>49.4</v>
      </c>
      <c r="Z21" s="14" t="s">
        <v>135</v>
      </c>
      <c r="AA21" s="40">
        <v>3600</v>
      </c>
      <c r="AB21" s="14" t="s">
        <v>814</v>
      </c>
      <c r="AC21" s="14" t="s">
        <v>816</v>
      </c>
      <c r="AD21" s="18">
        <v>0</v>
      </c>
      <c r="AE21" s="14">
        <v>0</v>
      </c>
      <c r="AF21" s="6">
        <v>0</v>
      </c>
      <c r="AG21" s="14" t="s">
        <v>815</v>
      </c>
      <c r="AH21" s="40">
        <v>1998</v>
      </c>
    </row>
    <row r="22" spans="1:34" s="40" customFormat="1">
      <c r="A22" s="38" t="s">
        <v>6</v>
      </c>
      <c r="B22" s="38" t="s">
        <v>7</v>
      </c>
      <c r="C22" s="20">
        <v>2012</v>
      </c>
      <c r="D22" s="38" t="s">
        <v>8</v>
      </c>
      <c r="E22" s="38" t="s">
        <v>9</v>
      </c>
      <c r="F22" s="38">
        <v>1</v>
      </c>
      <c r="G22" s="38">
        <v>0</v>
      </c>
      <c r="H22" s="38">
        <v>0</v>
      </c>
      <c r="I22" s="6">
        <v>0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1</v>
      </c>
      <c r="U22" s="6">
        <v>1</v>
      </c>
      <c r="V22" s="6">
        <v>1</v>
      </c>
      <c r="W22" s="6">
        <v>0</v>
      </c>
      <c r="X22" s="6">
        <v>-24.766667000000002</v>
      </c>
      <c r="Y22" s="6">
        <v>46.716667000000001</v>
      </c>
      <c r="Z22" s="6" t="s">
        <v>10</v>
      </c>
      <c r="AA22" s="6" t="s">
        <v>10</v>
      </c>
      <c r="AB22" s="6" t="s">
        <v>11</v>
      </c>
      <c r="AC22" s="6" t="s">
        <v>12</v>
      </c>
      <c r="AD22" s="18">
        <v>1</v>
      </c>
      <c r="AE22" s="6">
        <v>1</v>
      </c>
      <c r="AF22" s="6">
        <v>0</v>
      </c>
      <c r="AG22" s="6" t="s">
        <v>13</v>
      </c>
      <c r="AH22" s="6" t="s">
        <v>14</v>
      </c>
    </row>
    <row r="23" spans="1:34" s="40" customFormat="1">
      <c r="A23" s="38" t="s">
        <v>161</v>
      </c>
      <c r="B23" s="38" t="s">
        <v>162</v>
      </c>
      <c r="C23" s="20">
        <v>2018</v>
      </c>
      <c r="D23" s="38" t="s">
        <v>113</v>
      </c>
      <c r="E23" s="38" t="s">
        <v>163</v>
      </c>
      <c r="F23" s="38">
        <v>1</v>
      </c>
      <c r="G23" s="38">
        <v>0</v>
      </c>
      <c r="H23" s="38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-20.972778000000002</v>
      </c>
      <c r="Y23" s="6">
        <v>47.436943999999997</v>
      </c>
      <c r="Z23" s="6" t="s">
        <v>164</v>
      </c>
      <c r="AA23" s="6" t="s">
        <v>10</v>
      </c>
      <c r="AB23" s="6" t="s">
        <v>165</v>
      </c>
      <c r="AC23" s="6" t="s">
        <v>5</v>
      </c>
      <c r="AD23" s="18">
        <v>0</v>
      </c>
      <c r="AE23" s="6">
        <v>0</v>
      </c>
      <c r="AF23" s="6">
        <v>0</v>
      </c>
      <c r="AG23" s="6" t="s">
        <v>166</v>
      </c>
      <c r="AH23" s="6" t="s">
        <v>167</v>
      </c>
    </row>
    <row r="24" spans="1:34" s="40" customFormat="1">
      <c r="A24" s="38" t="s">
        <v>38</v>
      </c>
      <c r="B24" s="38" t="s">
        <v>39</v>
      </c>
      <c r="C24" s="20">
        <v>2013</v>
      </c>
      <c r="D24" s="38" t="s">
        <v>40</v>
      </c>
      <c r="E24" s="38" t="s">
        <v>41</v>
      </c>
      <c r="F24" s="38">
        <v>1</v>
      </c>
      <c r="G24" s="38">
        <v>0</v>
      </c>
      <c r="H24" s="38">
        <v>0</v>
      </c>
      <c r="I24" s="6">
        <v>0</v>
      </c>
      <c r="J24" s="38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1</v>
      </c>
      <c r="U24" s="6">
        <v>0</v>
      </c>
      <c r="V24" s="6">
        <v>0</v>
      </c>
      <c r="W24" s="6">
        <v>0</v>
      </c>
      <c r="X24" s="6">
        <v>-20.737193999999999</v>
      </c>
      <c r="Y24" s="6">
        <v>44.266778000000002</v>
      </c>
      <c r="Z24" s="6" t="s">
        <v>10</v>
      </c>
      <c r="AA24" s="6" t="s">
        <v>10</v>
      </c>
      <c r="AB24" s="6" t="s">
        <v>36</v>
      </c>
      <c r="AC24" s="6" t="s">
        <v>42</v>
      </c>
      <c r="AD24" s="18">
        <v>1</v>
      </c>
      <c r="AE24" s="6">
        <v>1</v>
      </c>
      <c r="AF24" s="6">
        <v>0</v>
      </c>
      <c r="AG24" s="6" t="s">
        <v>43</v>
      </c>
      <c r="AH24" s="6" t="s">
        <v>1128</v>
      </c>
    </row>
    <row r="25" spans="1:34" s="40" customFormat="1">
      <c r="A25" s="40" t="s">
        <v>953</v>
      </c>
      <c r="B25" s="40" t="s">
        <v>1016</v>
      </c>
      <c r="C25" s="21">
        <v>2021</v>
      </c>
      <c r="D25" s="40" t="s">
        <v>955</v>
      </c>
      <c r="E25" s="40" t="s">
        <v>956</v>
      </c>
      <c r="F25" s="41">
        <v>1</v>
      </c>
      <c r="G25" s="38">
        <v>0</v>
      </c>
      <c r="H25" s="38">
        <v>0</v>
      </c>
      <c r="I25" s="6">
        <v>0</v>
      </c>
      <c r="J25" s="38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40">
        <v>0</v>
      </c>
      <c r="Q25" s="40">
        <v>0</v>
      </c>
      <c r="R25" s="40">
        <v>0</v>
      </c>
      <c r="S25" s="40">
        <v>0</v>
      </c>
      <c r="T25" s="6">
        <v>0</v>
      </c>
      <c r="U25" s="6">
        <v>0</v>
      </c>
      <c r="V25" s="6">
        <v>0</v>
      </c>
      <c r="W25" s="6">
        <v>1</v>
      </c>
      <c r="X25" s="46" t="s">
        <v>1117</v>
      </c>
      <c r="Y25" s="6" t="s">
        <v>1118</v>
      </c>
      <c r="Z25" s="22"/>
      <c r="AA25" s="22">
        <v>1122</v>
      </c>
      <c r="AB25" s="6" t="s">
        <v>1119</v>
      </c>
      <c r="AC25" s="6" t="s">
        <v>1120</v>
      </c>
      <c r="AD25" s="18">
        <v>1</v>
      </c>
      <c r="AE25" s="22">
        <v>1</v>
      </c>
      <c r="AF25" s="6">
        <v>0</v>
      </c>
      <c r="AG25" s="6" t="s">
        <v>5</v>
      </c>
      <c r="AH25" s="6">
        <v>2019</v>
      </c>
    </row>
    <row r="26" spans="1:34" s="40" customFormat="1">
      <c r="A26" s="38" t="s">
        <v>323</v>
      </c>
      <c r="B26" s="38" t="s">
        <v>324</v>
      </c>
      <c r="C26" s="20">
        <v>1996</v>
      </c>
      <c r="D26" s="38" t="s">
        <v>325</v>
      </c>
      <c r="E26" s="38" t="s">
        <v>326</v>
      </c>
      <c r="F26" s="38">
        <v>1</v>
      </c>
      <c r="G26" s="38">
        <v>0</v>
      </c>
      <c r="H26" s="38">
        <v>0</v>
      </c>
      <c r="I26" s="6">
        <v>0</v>
      </c>
      <c r="J26" s="38">
        <v>0</v>
      </c>
      <c r="K26" s="6">
        <v>0</v>
      </c>
      <c r="L26" s="45">
        <v>1</v>
      </c>
      <c r="M26" s="6">
        <v>0</v>
      </c>
      <c r="N26" s="6">
        <v>0</v>
      </c>
      <c r="O26" s="6">
        <v>0</v>
      </c>
      <c r="P26" s="45">
        <v>0</v>
      </c>
      <c r="Q26" s="45">
        <v>0</v>
      </c>
      <c r="R26" s="6">
        <v>0</v>
      </c>
      <c r="S26" s="45">
        <v>0</v>
      </c>
      <c r="T26" s="45">
        <v>1</v>
      </c>
      <c r="U26" s="45">
        <v>1</v>
      </c>
      <c r="V26" s="45">
        <v>0</v>
      </c>
      <c r="W26" s="45">
        <v>0</v>
      </c>
      <c r="X26" s="6" t="s">
        <v>4</v>
      </c>
      <c r="Y26" s="6" t="s">
        <v>5</v>
      </c>
      <c r="Z26" s="6" t="s">
        <v>327</v>
      </c>
      <c r="AA26" s="6" t="s">
        <v>5</v>
      </c>
      <c r="AB26" s="6" t="s">
        <v>328</v>
      </c>
      <c r="AC26" s="6" t="s">
        <v>5</v>
      </c>
      <c r="AD26" s="18">
        <v>0</v>
      </c>
      <c r="AE26" s="6">
        <v>0</v>
      </c>
      <c r="AF26" s="45">
        <v>1</v>
      </c>
      <c r="AG26" s="6" t="s">
        <v>5</v>
      </c>
      <c r="AH26" s="6" t="s">
        <v>5</v>
      </c>
    </row>
    <row r="27" spans="1:34" s="40" customFormat="1">
      <c r="A27" s="38" t="s">
        <v>44</v>
      </c>
      <c r="B27" s="38" t="s">
        <v>45</v>
      </c>
      <c r="C27" s="20">
        <v>1999</v>
      </c>
      <c r="D27" s="38" t="s">
        <v>46</v>
      </c>
      <c r="E27" s="38" t="s">
        <v>47</v>
      </c>
      <c r="F27" s="38">
        <v>1</v>
      </c>
      <c r="G27" s="38">
        <v>0</v>
      </c>
      <c r="H27" s="38">
        <v>0</v>
      </c>
      <c r="I27" s="6">
        <v>0</v>
      </c>
      <c r="J27" s="38">
        <v>0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46" t="s">
        <v>48</v>
      </c>
      <c r="Y27" s="49" t="s">
        <v>49</v>
      </c>
      <c r="Z27" s="6" t="s">
        <v>10</v>
      </c>
      <c r="AA27" s="6">
        <v>800</v>
      </c>
      <c r="AB27" s="6" t="s">
        <v>36</v>
      </c>
      <c r="AC27" s="6" t="s">
        <v>37</v>
      </c>
      <c r="AD27" s="18">
        <v>1</v>
      </c>
      <c r="AE27" s="6">
        <v>1</v>
      </c>
      <c r="AF27" s="6">
        <v>0</v>
      </c>
      <c r="AG27" s="6" t="s">
        <v>5</v>
      </c>
      <c r="AH27" s="6" t="s">
        <v>1128</v>
      </c>
    </row>
    <row r="28" spans="1:34" s="40" customFormat="1">
      <c r="A28" s="38" t="s">
        <v>168</v>
      </c>
      <c r="B28" s="38" t="s">
        <v>169</v>
      </c>
      <c r="C28" s="20">
        <v>2018</v>
      </c>
      <c r="D28" s="38" t="s">
        <v>170</v>
      </c>
      <c r="E28" s="38" t="s">
        <v>171</v>
      </c>
      <c r="F28" s="38">
        <v>1</v>
      </c>
      <c r="G28" s="38">
        <v>0</v>
      </c>
      <c r="H28" s="38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1</v>
      </c>
      <c r="W28" s="6">
        <v>0</v>
      </c>
      <c r="X28" s="43">
        <v>-18.947220000000002</v>
      </c>
      <c r="Y28" s="43">
        <v>48.395269999999996</v>
      </c>
      <c r="Z28" s="6">
        <v>990</v>
      </c>
      <c r="AA28" s="6">
        <v>1625</v>
      </c>
      <c r="AB28" s="6" t="s">
        <v>172</v>
      </c>
      <c r="AC28" s="6" t="s">
        <v>5</v>
      </c>
      <c r="AD28" s="18">
        <v>0</v>
      </c>
      <c r="AE28" s="6">
        <v>0</v>
      </c>
      <c r="AF28" s="6">
        <v>0</v>
      </c>
      <c r="AG28" s="6">
        <v>6</v>
      </c>
      <c r="AH28" s="6" t="s">
        <v>173</v>
      </c>
    </row>
    <row r="29" spans="1:34" s="40" customFormat="1">
      <c r="A29" s="38" t="s">
        <v>329</v>
      </c>
      <c r="B29" s="38" t="s">
        <v>330</v>
      </c>
      <c r="C29" s="20">
        <v>2020</v>
      </c>
      <c r="D29" s="38" t="s">
        <v>331</v>
      </c>
      <c r="E29" s="38" t="s">
        <v>1127</v>
      </c>
      <c r="F29" s="41">
        <v>0</v>
      </c>
      <c r="G29" s="38">
        <v>0</v>
      </c>
      <c r="H29" s="38">
        <v>0</v>
      </c>
      <c r="I29" s="38">
        <v>1</v>
      </c>
      <c r="J29" s="38">
        <v>0</v>
      </c>
      <c r="K29" s="6">
        <v>0</v>
      </c>
      <c r="L29" s="45">
        <v>1</v>
      </c>
      <c r="M29" s="6">
        <v>0</v>
      </c>
      <c r="N29" s="6">
        <v>0</v>
      </c>
      <c r="O29" s="6">
        <v>0</v>
      </c>
      <c r="P29" s="45">
        <v>0</v>
      </c>
      <c r="Q29" s="45">
        <v>0</v>
      </c>
      <c r="R29" s="6">
        <v>0</v>
      </c>
      <c r="S29" s="45">
        <v>0</v>
      </c>
      <c r="T29" s="45">
        <v>1</v>
      </c>
      <c r="U29" s="45">
        <v>0</v>
      </c>
      <c r="V29" s="45">
        <v>0</v>
      </c>
      <c r="W29" s="45">
        <v>0</v>
      </c>
      <c r="X29" s="6" t="s">
        <v>332</v>
      </c>
      <c r="Y29" s="6" t="s">
        <v>5</v>
      </c>
      <c r="Z29" s="6" t="s">
        <v>5</v>
      </c>
      <c r="AA29" s="6" t="s">
        <v>5</v>
      </c>
      <c r="AB29" s="6" t="s">
        <v>328</v>
      </c>
      <c r="AC29" s="6" t="s">
        <v>5</v>
      </c>
      <c r="AD29" s="18">
        <v>0</v>
      </c>
      <c r="AE29" s="6">
        <v>0</v>
      </c>
      <c r="AF29" s="45">
        <v>0</v>
      </c>
      <c r="AG29" s="6" t="s">
        <v>5</v>
      </c>
      <c r="AH29" s="6" t="s">
        <v>5</v>
      </c>
    </row>
    <row r="30" spans="1:34" s="40" customFormat="1">
      <c r="A30" s="6" t="s">
        <v>128</v>
      </c>
      <c r="B30" s="6" t="s">
        <v>129</v>
      </c>
      <c r="C30" s="6">
        <v>2001</v>
      </c>
      <c r="D30" s="6" t="s">
        <v>130</v>
      </c>
      <c r="E30" s="38" t="s">
        <v>1127</v>
      </c>
      <c r="F30" s="6">
        <v>0</v>
      </c>
      <c r="G30" s="38">
        <v>0</v>
      </c>
      <c r="H30" s="6">
        <v>1</v>
      </c>
      <c r="I30" s="6">
        <v>0</v>
      </c>
      <c r="J30" s="38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 t="s">
        <v>76</v>
      </c>
      <c r="Y30" s="6" t="s">
        <v>76</v>
      </c>
      <c r="Z30" s="6" t="s">
        <v>10</v>
      </c>
      <c r="AA30" s="6" t="s">
        <v>10</v>
      </c>
      <c r="AB30" s="6" t="s">
        <v>55</v>
      </c>
      <c r="AC30" s="6" t="s">
        <v>131</v>
      </c>
      <c r="AD30" s="18">
        <v>1</v>
      </c>
      <c r="AE30" s="6">
        <v>1</v>
      </c>
      <c r="AF30" s="6">
        <v>0</v>
      </c>
      <c r="AG30" s="6" t="s">
        <v>56</v>
      </c>
      <c r="AH30" s="6" t="s">
        <v>1128</v>
      </c>
    </row>
    <row r="31" spans="1:34" s="40" customFormat="1">
      <c r="A31" s="38" t="s">
        <v>174</v>
      </c>
      <c r="B31" s="38" t="s">
        <v>175</v>
      </c>
      <c r="C31" s="20">
        <v>2017</v>
      </c>
      <c r="D31" s="38" t="s">
        <v>176</v>
      </c>
      <c r="E31" s="38" t="s">
        <v>177</v>
      </c>
      <c r="F31" s="38">
        <v>1</v>
      </c>
      <c r="G31" s="38">
        <v>0</v>
      </c>
      <c r="H31" s="38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-18.865556000000002</v>
      </c>
      <c r="Y31" s="6">
        <v>48.295000000000002</v>
      </c>
      <c r="Z31" s="6" t="s">
        <v>10</v>
      </c>
      <c r="AA31" s="6" t="s">
        <v>178</v>
      </c>
      <c r="AB31" s="6" t="s">
        <v>179</v>
      </c>
      <c r="AC31" s="6" t="s">
        <v>180</v>
      </c>
      <c r="AD31" s="18">
        <v>0</v>
      </c>
      <c r="AE31" s="6">
        <v>0</v>
      </c>
      <c r="AF31" s="6">
        <v>0</v>
      </c>
      <c r="AG31" s="6" t="s">
        <v>5</v>
      </c>
      <c r="AH31" s="6">
        <v>2013</v>
      </c>
    </row>
    <row r="32" spans="1:34" s="40" customFormat="1">
      <c r="A32" s="38" t="s">
        <v>181</v>
      </c>
      <c r="B32" s="38" t="s">
        <v>175</v>
      </c>
      <c r="C32" s="20">
        <v>2016</v>
      </c>
      <c r="D32" s="38" t="s">
        <v>182</v>
      </c>
      <c r="E32" s="38" t="s">
        <v>183</v>
      </c>
      <c r="F32" s="38">
        <v>1</v>
      </c>
      <c r="G32" s="38">
        <v>0</v>
      </c>
      <c r="H32" s="38">
        <v>0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-18.850000000000001</v>
      </c>
      <c r="Y32" s="6">
        <v>48.3</v>
      </c>
      <c r="Z32" s="6">
        <v>1000</v>
      </c>
      <c r="AA32" s="6">
        <v>1700</v>
      </c>
      <c r="AB32" s="6" t="s">
        <v>179</v>
      </c>
      <c r="AC32" s="6" t="s">
        <v>184</v>
      </c>
      <c r="AD32" s="18">
        <v>0</v>
      </c>
      <c r="AE32" s="6">
        <v>0</v>
      </c>
      <c r="AF32" s="6">
        <v>0</v>
      </c>
      <c r="AG32" s="6" t="s">
        <v>5</v>
      </c>
      <c r="AH32" s="6" t="s">
        <v>1128</v>
      </c>
    </row>
    <row r="33" spans="1:34" s="40" customFormat="1">
      <c r="A33" s="38" t="s">
        <v>185</v>
      </c>
      <c r="B33" s="38" t="s">
        <v>186</v>
      </c>
      <c r="C33" s="20">
        <v>2015</v>
      </c>
      <c r="D33" s="38" t="s">
        <v>118</v>
      </c>
      <c r="E33" s="38" t="s">
        <v>187</v>
      </c>
      <c r="F33" s="38">
        <v>1</v>
      </c>
      <c r="G33" s="38">
        <v>0</v>
      </c>
      <c r="H33" s="38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1</v>
      </c>
      <c r="V33" s="6">
        <v>0</v>
      </c>
      <c r="W33" s="6">
        <v>0</v>
      </c>
      <c r="X33" s="6">
        <v>-18.850000000000001</v>
      </c>
      <c r="Y33" s="6">
        <v>48.3</v>
      </c>
      <c r="Z33" s="6">
        <v>1000</v>
      </c>
      <c r="AA33" s="6">
        <v>1700</v>
      </c>
      <c r="AB33" s="6" t="s">
        <v>179</v>
      </c>
      <c r="AC33" s="6" t="s">
        <v>188</v>
      </c>
      <c r="AD33" s="18">
        <v>1</v>
      </c>
      <c r="AE33" s="6">
        <v>1</v>
      </c>
      <c r="AF33" s="6">
        <v>0</v>
      </c>
      <c r="AG33" s="55" t="s">
        <v>189</v>
      </c>
      <c r="AH33" s="6" t="s">
        <v>190</v>
      </c>
    </row>
    <row r="34" spans="1:34" s="40" customFormat="1">
      <c r="A34" s="38" t="s">
        <v>191</v>
      </c>
      <c r="B34" s="38" t="s">
        <v>192</v>
      </c>
      <c r="C34" s="20">
        <v>2010</v>
      </c>
      <c r="D34" s="38" t="s">
        <v>193</v>
      </c>
      <c r="E34" s="38" t="s">
        <v>194</v>
      </c>
      <c r="F34" s="38">
        <v>1</v>
      </c>
      <c r="G34" s="38">
        <v>0</v>
      </c>
      <c r="H34" s="38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6">
        <v>1</v>
      </c>
      <c r="T34" s="6">
        <v>1</v>
      </c>
      <c r="U34" s="6">
        <v>1</v>
      </c>
      <c r="V34" s="6">
        <v>1</v>
      </c>
      <c r="W34" s="6">
        <v>0</v>
      </c>
      <c r="X34" s="6">
        <v>-18.916667</v>
      </c>
      <c r="Y34" s="6">
        <v>48.5</v>
      </c>
      <c r="Z34" s="6" t="s">
        <v>195</v>
      </c>
      <c r="AA34" s="6">
        <v>1850</v>
      </c>
      <c r="AB34" s="6" t="s">
        <v>196</v>
      </c>
      <c r="AC34" s="51" t="s">
        <v>197</v>
      </c>
      <c r="AD34" s="18">
        <v>1</v>
      </c>
      <c r="AE34" s="52">
        <v>1</v>
      </c>
      <c r="AF34" s="6">
        <v>0</v>
      </c>
      <c r="AG34" s="51">
        <v>44222</v>
      </c>
      <c r="AH34" s="6" t="s">
        <v>1128</v>
      </c>
    </row>
    <row r="35" spans="1:34" s="40" customFormat="1">
      <c r="A35" s="39" t="s">
        <v>973</v>
      </c>
      <c r="B35" s="39" t="s">
        <v>974</v>
      </c>
      <c r="C35" s="21">
        <v>2021</v>
      </c>
      <c r="D35" s="39" t="s">
        <v>514</v>
      </c>
      <c r="E35" s="39" t="s">
        <v>975</v>
      </c>
      <c r="F35" s="39">
        <v>1</v>
      </c>
      <c r="G35" s="38">
        <v>0</v>
      </c>
      <c r="H35" s="38">
        <v>0</v>
      </c>
      <c r="I35" s="6">
        <v>0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40">
        <v>0</v>
      </c>
      <c r="Q35" s="40">
        <v>0</v>
      </c>
      <c r="R35" s="6">
        <v>0</v>
      </c>
      <c r="S35" s="40">
        <v>0</v>
      </c>
      <c r="T35" s="40">
        <v>0</v>
      </c>
      <c r="U35" s="40">
        <v>0</v>
      </c>
      <c r="V35" s="40">
        <v>1</v>
      </c>
      <c r="W35" s="40">
        <v>1</v>
      </c>
      <c r="X35" s="40" t="s">
        <v>5</v>
      </c>
      <c r="Y35" s="40" t="s">
        <v>5</v>
      </c>
      <c r="Z35" s="40" t="s">
        <v>5</v>
      </c>
      <c r="AA35" s="40" t="s">
        <v>5</v>
      </c>
      <c r="AB35" s="40" t="s">
        <v>1092</v>
      </c>
      <c r="AC35" s="6" t="s">
        <v>5</v>
      </c>
      <c r="AD35" s="18">
        <v>0</v>
      </c>
      <c r="AE35" s="40">
        <v>0</v>
      </c>
      <c r="AF35" s="6">
        <v>0</v>
      </c>
      <c r="AG35" s="40" t="s">
        <v>5</v>
      </c>
      <c r="AH35" s="6">
        <v>2017</v>
      </c>
    </row>
    <row r="36" spans="1:34" s="40" customFormat="1">
      <c r="A36" s="38" t="s">
        <v>50</v>
      </c>
      <c r="B36" s="38" t="s">
        <v>51</v>
      </c>
      <c r="C36" s="20">
        <v>2009</v>
      </c>
      <c r="D36" s="38" t="s">
        <v>52</v>
      </c>
      <c r="E36" s="38" t="s">
        <v>53</v>
      </c>
      <c r="F36" s="38">
        <v>1</v>
      </c>
      <c r="G36" s="38">
        <v>0</v>
      </c>
      <c r="H36" s="38">
        <v>0</v>
      </c>
      <c r="I36" s="6">
        <v>0</v>
      </c>
      <c r="J36" s="38">
        <v>0</v>
      </c>
      <c r="K36" s="6">
        <v>1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1</v>
      </c>
      <c r="R36" s="6">
        <v>0</v>
      </c>
      <c r="S36" s="6">
        <v>1</v>
      </c>
      <c r="T36" s="6">
        <v>1</v>
      </c>
      <c r="U36" s="6">
        <v>1</v>
      </c>
      <c r="V36" s="6">
        <v>0</v>
      </c>
      <c r="W36" s="6">
        <v>0</v>
      </c>
      <c r="X36" s="6">
        <v>-22.530556000000001</v>
      </c>
      <c r="Y36" s="6">
        <v>43.563889000000003</v>
      </c>
      <c r="Z36" s="6" t="s">
        <v>54</v>
      </c>
      <c r="AA36" s="6">
        <v>883</v>
      </c>
      <c r="AB36" s="6" t="s">
        <v>55</v>
      </c>
      <c r="AC36" s="6" t="s">
        <v>1123</v>
      </c>
      <c r="AD36" s="18">
        <v>1</v>
      </c>
      <c r="AE36" s="6">
        <v>1</v>
      </c>
      <c r="AF36" s="6">
        <v>0</v>
      </c>
      <c r="AG36" s="6" t="s">
        <v>56</v>
      </c>
      <c r="AH36" s="6" t="s">
        <v>1128</v>
      </c>
    </row>
    <row r="37" spans="1:34" s="40" customFormat="1">
      <c r="A37" s="38" t="s">
        <v>198</v>
      </c>
      <c r="B37" s="38" t="s">
        <v>199</v>
      </c>
      <c r="C37" s="20">
        <v>2013</v>
      </c>
      <c r="D37" s="38" t="s">
        <v>200</v>
      </c>
      <c r="E37" s="38" t="s">
        <v>1127</v>
      </c>
      <c r="F37" s="38">
        <v>0</v>
      </c>
      <c r="G37" s="38">
        <v>0</v>
      </c>
      <c r="H37" s="38">
        <v>0</v>
      </c>
      <c r="I37" s="6">
        <v>1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1</v>
      </c>
      <c r="V37" s="6">
        <v>1</v>
      </c>
      <c r="W37" s="6">
        <v>1</v>
      </c>
      <c r="X37" s="6">
        <v>-21.380555999999999</v>
      </c>
      <c r="Y37" s="6">
        <v>47.866110999999997</v>
      </c>
      <c r="Z37" s="6" t="s">
        <v>201</v>
      </c>
      <c r="AA37" s="6">
        <v>1800</v>
      </c>
      <c r="AB37" s="6" t="s">
        <v>202</v>
      </c>
      <c r="AC37" s="6" t="s">
        <v>203</v>
      </c>
      <c r="AD37" s="18">
        <v>0</v>
      </c>
      <c r="AE37" s="6">
        <v>1</v>
      </c>
      <c r="AF37" s="6">
        <v>0</v>
      </c>
      <c r="AG37" s="6">
        <v>1.33</v>
      </c>
      <c r="AH37" s="6" t="s">
        <v>204</v>
      </c>
    </row>
    <row r="38" spans="1:34" s="40" customFormat="1">
      <c r="A38" s="38" t="s">
        <v>205</v>
      </c>
      <c r="B38" s="38" t="s">
        <v>206</v>
      </c>
      <c r="C38" s="20">
        <v>2014</v>
      </c>
      <c r="D38" s="38" t="s">
        <v>207</v>
      </c>
      <c r="E38" s="38" t="s">
        <v>208</v>
      </c>
      <c r="F38" s="38">
        <v>1</v>
      </c>
      <c r="G38" s="38">
        <v>0</v>
      </c>
      <c r="H38" s="38">
        <v>0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-15.275</v>
      </c>
      <c r="Y38" s="6">
        <v>50.008333</v>
      </c>
      <c r="Z38" s="6" t="s">
        <v>209</v>
      </c>
      <c r="AA38" s="6" t="s">
        <v>210</v>
      </c>
      <c r="AB38" s="6" t="s">
        <v>211</v>
      </c>
      <c r="AC38" s="6" t="s">
        <v>212</v>
      </c>
      <c r="AD38" s="18">
        <v>1</v>
      </c>
      <c r="AE38" s="6">
        <v>1</v>
      </c>
      <c r="AF38" s="6">
        <v>0</v>
      </c>
      <c r="AG38" s="6">
        <v>10</v>
      </c>
      <c r="AH38" s="6" t="s">
        <v>213</v>
      </c>
    </row>
    <row r="39" spans="1:34" s="40" customFormat="1">
      <c r="A39" s="38" t="s">
        <v>99</v>
      </c>
      <c r="B39" s="38" t="s">
        <v>100</v>
      </c>
      <c r="C39" s="20">
        <v>2011</v>
      </c>
      <c r="D39" s="38" t="s">
        <v>101</v>
      </c>
      <c r="E39" s="38" t="s">
        <v>102</v>
      </c>
      <c r="F39" s="38">
        <v>1</v>
      </c>
      <c r="G39" s="38">
        <v>0</v>
      </c>
      <c r="H39" s="38">
        <v>0</v>
      </c>
      <c r="I39" s="6">
        <v>0</v>
      </c>
      <c r="J39" s="38">
        <v>0</v>
      </c>
      <c r="K39" s="6">
        <v>1</v>
      </c>
      <c r="L39" s="6">
        <v>0</v>
      </c>
      <c r="M39" s="6">
        <v>0</v>
      </c>
      <c r="N39" s="6">
        <v>1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42">
        <v>-25.009167000000001</v>
      </c>
      <c r="Y39" s="38">
        <v>46.308056000000001</v>
      </c>
      <c r="Z39" s="6" t="s">
        <v>10</v>
      </c>
      <c r="AA39" s="6" t="s">
        <v>103</v>
      </c>
      <c r="AB39" s="6" t="s">
        <v>94</v>
      </c>
      <c r="AC39" s="6" t="s">
        <v>104</v>
      </c>
      <c r="AD39" s="18">
        <v>1</v>
      </c>
      <c r="AE39" s="6">
        <v>1</v>
      </c>
      <c r="AF39" s="6">
        <v>0</v>
      </c>
      <c r="AG39" s="6" t="s">
        <v>5</v>
      </c>
      <c r="AH39" s="6" t="s">
        <v>105</v>
      </c>
    </row>
    <row r="40" spans="1:34" s="40" customFormat="1">
      <c r="A40" s="38" t="s">
        <v>333</v>
      </c>
      <c r="B40" s="38" t="s">
        <v>334</v>
      </c>
      <c r="C40" s="20">
        <v>2019</v>
      </c>
      <c r="D40" s="38" t="s">
        <v>335</v>
      </c>
      <c r="E40" s="38" t="s">
        <v>336</v>
      </c>
      <c r="F40" s="38">
        <v>1</v>
      </c>
      <c r="G40" s="38">
        <v>0</v>
      </c>
      <c r="H40" s="38">
        <v>0</v>
      </c>
      <c r="I40" s="6">
        <v>0</v>
      </c>
      <c r="J40" s="38">
        <v>0</v>
      </c>
      <c r="K40" s="6">
        <v>0</v>
      </c>
      <c r="L40" s="45">
        <v>1</v>
      </c>
      <c r="M40" s="6">
        <v>0</v>
      </c>
      <c r="N40" s="6">
        <v>0</v>
      </c>
      <c r="O40" s="6">
        <v>0</v>
      </c>
      <c r="P40" s="45">
        <v>1</v>
      </c>
      <c r="Q40" s="45">
        <v>0</v>
      </c>
      <c r="R40" s="45">
        <v>1</v>
      </c>
      <c r="S40" s="45">
        <v>0</v>
      </c>
      <c r="T40" s="45">
        <v>1</v>
      </c>
      <c r="U40" s="45">
        <v>1</v>
      </c>
      <c r="V40" s="45">
        <v>0</v>
      </c>
      <c r="W40" s="45">
        <v>0</v>
      </c>
      <c r="X40" s="45">
        <v>-18.105</v>
      </c>
      <c r="Y40" s="45">
        <v>47.188056000000003</v>
      </c>
      <c r="Z40" s="45">
        <v>1475</v>
      </c>
      <c r="AA40" s="45">
        <v>1850</v>
      </c>
      <c r="AB40" s="45" t="s">
        <v>321</v>
      </c>
      <c r="AC40" s="6" t="s">
        <v>337</v>
      </c>
      <c r="AD40" s="18">
        <v>0</v>
      </c>
      <c r="AE40" s="6">
        <v>1</v>
      </c>
      <c r="AF40" s="6">
        <v>0</v>
      </c>
      <c r="AG40" s="6">
        <v>1</v>
      </c>
      <c r="AH40" s="6" t="s">
        <v>338</v>
      </c>
    </row>
    <row r="41" spans="1:34" s="40" customFormat="1">
      <c r="A41" s="38" t="s">
        <v>23</v>
      </c>
      <c r="B41" s="38" t="s">
        <v>24</v>
      </c>
      <c r="C41" s="20">
        <v>2017</v>
      </c>
      <c r="D41" s="38" t="s">
        <v>25</v>
      </c>
      <c r="E41" s="38" t="s">
        <v>26</v>
      </c>
      <c r="F41" s="38">
        <v>1</v>
      </c>
      <c r="G41" s="38">
        <v>0</v>
      </c>
      <c r="H41" s="38">
        <v>0</v>
      </c>
      <c r="I41" s="6">
        <v>0</v>
      </c>
      <c r="J41" s="6">
        <v>1</v>
      </c>
      <c r="K41" s="6">
        <v>1</v>
      </c>
      <c r="L41" s="6">
        <v>1</v>
      </c>
      <c r="M41" s="6">
        <v>0</v>
      </c>
      <c r="N41" s="6">
        <v>1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46" t="s">
        <v>27</v>
      </c>
      <c r="Y41" s="6" t="s">
        <v>28</v>
      </c>
      <c r="Z41" s="6" t="s">
        <v>10</v>
      </c>
      <c r="AA41" s="6" t="s">
        <v>10</v>
      </c>
      <c r="AB41" s="6" t="s">
        <v>29</v>
      </c>
      <c r="AC41" s="6" t="s">
        <v>30</v>
      </c>
      <c r="AD41" s="18">
        <v>0</v>
      </c>
      <c r="AE41" s="6">
        <v>1</v>
      </c>
      <c r="AF41" s="6">
        <v>0</v>
      </c>
      <c r="AG41" s="6" t="s">
        <v>5</v>
      </c>
      <c r="AH41" s="6">
        <v>2011</v>
      </c>
    </row>
    <row r="42" spans="1:34" s="40" customFormat="1">
      <c r="A42" s="38" t="s">
        <v>106</v>
      </c>
      <c r="B42" s="38" t="s">
        <v>107</v>
      </c>
      <c r="C42" s="20">
        <v>2015</v>
      </c>
      <c r="D42" s="38" t="s">
        <v>108</v>
      </c>
      <c r="E42" s="38" t="s">
        <v>109</v>
      </c>
      <c r="F42" s="38">
        <v>1</v>
      </c>
      <c r="G42" s="38">
        <v>0</v>
      </c>
      <c r="H42" s="38">
        <v>0</v>
      </c>
      <c r="I42" s="6">
        <v>0</v>
      </c>
      <c r="J42" s="38">
        <v>0</v>
      </c>
      <c r="K42" s="6">
        <v>1</v>
      </c>
      <c r="L42" s="6">
        <v>0</v>
      </c>
      <c r="M42" s="6">
        <v>1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-25.009167000000001</v>
      </c>
      <c r="Y42" s="6">
        <v>46.024721999999997</v>
      </c>
      <c r="Z42" s="6" t="s">
        <v>10</v>
      </c>
      <c r="AA42" s="6" t="s">
        <v>110</v>
      </c>
      <c r="AB42" s="6" t="s">
        <v>94</v>
      </c>
      <c r="AC42" s="6" t="s">
        <v>5</v>
      </c>
      <c r="AD42" s="18">
        <v>0</v>
      </c>
      <c r="AE42" s="6">
        <v>1</v>
      </c>
      <c r="AF42" s="6">
        <v>0</v>
      </c>
      <c r="AG42" s="6" t="s">
        <v>5</v>
      </c>
      <c r="AH42" s="6" t="s">
        <v>1128</v>
      </c>
    </row>
    <row r="43" spans="1:34" s="40" customFormat="1">
      <c r="A43" s="38" t="s">
        <v>339</v>
      </c>
      <c r="B43" s="38" t="s">
        <v>340</v>
      </c>
      <c r="C43" s="20">
        <v>2006</v>
      </c>
      <c r="D43" s="38" t="s">
        <v>21</v>
      </c>
      <c r="E43" s="38" t="s">
        <v>341</v>
      </c>
      <c r="F43" s="38">
        <v>1</v>
      </c>
      <c r="G43" s="38">
        <v>0</v>
      </c>
      <c r="H43" s="38">
        <v>0</v>
      </c>
      <c r="I43" s="6">
        <v>0</v>
      </c>
      <c r="J43" s="38">
        <v>0</v>
      </c>
      <c r="K43" s="6">
        <v>0</v>
      </c>
      <c r="L43" s="45">
        <v>1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0</v>
      </c>
      <c r="T43" s="45">
        <v>0</v>
      </c>
      <c r="U43" s="6">
        <v>1</v>
      </c>
      <c r="V43" s="6">
        <v>0</v>
      </c>
      <c r="W43" s="45">
        <v>0</v>
      </c>
      <c r="X43" s="45">
        <v>-18.1958203540424</v>
      </c>
      <c r="Y43" s="47">
        <v>47.284609768767297</v>
      </c>
      <c r="Z43" s="45" t="s">
        <v>342</v>
      </c>
      <c r="AA43" s="45">
        <v>1823</v>
      </c>
      <c r="AB43" s="45" t="s">
        <v>343</v>
      </c>
      <c r="AC43" s="6" t="s">
        <v>344</v>
      </c>
      <c r="AD43" s="18">
        <v>0</v>
      </c>
      <c r="AE43" s="6">
        <v>1</v>
      </c>
      <c r="AF43" s="6">
        <v>0</v>
      </c>
      <c r="AG43" s="48">
        <v>1.25</v>
      </c>
      <c r="AH43" s="6" t="s">
        <v>345</v>
      </c>
    </row>
    <row r="44" spans="1:34" s="40" customFormat="1">
      <c r="A44" s="38" t="s">
        <v>61</v>
      </c>
      <c r="B44" s="38" t="s">
        <v>62</v>
      </c>
      <c r="C44" s="20">
        <v>2012</v>
      </c>
      <c r="D44" s="38" t="s">
        <v>63</v>
      </c>
      <c r="E44" s="38" t="s">
        <v>1127</v>
      </c>
      <c r="F44" s="38">
        <v>1</v>
      </c>
      <c r="G44" s="38">
        <v>0</v>
      </c>
      <c r="H44" s="38">
        <v>0</v>
      </c>
      <c r="I44" s="6">
        <v>0</v>
      </c>
      <c r="J44" s="38">
        <v>0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</v>
      </c>
      <c r="R44" s="6">
        <v>0</v>
      </c>
      <c r="S44" s="6">
        <v>1</v>
      </c>
      <c r="T44" s="6">
        <v>1</v>
      </c>
      <c r="U44" s="6">
        <v>1</v>
      </c>
      <c r="V44" s="6">
        <v>0</v>
      </c>
      <c r="W44" s="6">
        <v>0</v>
      </c>
      <c r="X44" s="6">
        <v>-19.966667000000001</v>
      </c>
      <c r="Y44" s="6">
        <v>44.6</v>
      </c>
      <c r="Z44" s="6" t="s">
        <v>10</v>
      </c>
      <c r="AA44" s="6">
        <v>791</v>
      </c>
      <c r="AB44" s="6" t="s">
        <v>64</v>
      </c>
      <c r="AC44" s="6" t="s">
        <v>72</v>
      </c>
      <c r="AD44" s="18">
        <v>0</v>
      </c>
      <c r="AE44" s="6">
        <v>1</v>
      </c>
      <c r="AF44" s="6">
        <v>0</v>
      </c>
      <c r="AG44" s="6" t="s">
        <v>65</v>
      </c>
      <c r="AH44" s="6" t="s">
        <v>1128</v>
      </c>
    </row>
    <row r="45" spans="1:34" s="40" customFormat="1">
      <c r="A45" s="6" t="s">
        <v>66</v>
      </c>
      <c r="B45" s="6" t="s">
        <v>67</v>
      </c>
      <c r="C45" s="6">
        <v>2010</v>
      </c>
      <c r="D45" s="6" t="s">
        <v>68</v>
      </c>
      <c r="E45" s="6" t="s">
        <v>69</v>
      </c>
      <c r="F45" s="6">
        <v>0</v>
      </c>
      <c r="G45" s="38">
        <v>0</v>
      </c>
      <c r="H45" s="38">
        <v>0</v>
      </c>
      <c r="I45" s="6">
        <v>1</v>
      </c>
      <c r="J45" s="38">
        <v>0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</v>
      </c>
      <c r="T45" s="6">
        <v>1</v>
      </c>
      <c r="U45" s="6">
        <v>0</v>
      </c>
      <c r="V45" s="6">
        <v>1</v>
      </c>
      <c r="W45" s="6">
        <v>0</v>
      </c>
      <c r="X45" s="6">
        <v>-20.737193999999999</v>
      </c>
      <c r="Y45" s="6">
        <v>44.266778000000002</v>
      </c>
      <c r="Z45" s="6" t="s">
        <v>70</v>
      </c>
      <c r="AA45" s="6">
        <v>767</v>
      </c>
      <c r="AB45" s="6" t="s">
        <v>71</v>
      </c>
      <c r="AC45" s="6" t="s">
        <v>72</v>
      </c>
      <c r="AD45" s="18">
        <v>0</v>
      </c>
      <c r="AE45" s="6">
        <v>1</v>
      </c>
      <c r="AF45" s="6">
        <v>0</v>
      </c>
      <c r="AG45" s="6" t="s">
        <v>65</v>
      </c>
      <c r="AH45" s="6" t="s">
        <v>1128</v>
      </c>
    </row>
    <row r="46" spans="1:34" s="40" customFormat="1">
      <c r="A46" s="38" t="s">
        <v>214</v>
      </c>
      <c r="B46" s="38" t="s">
        <v>215</v>
      </c>
      <c r="C46" s="20">
        <v>2020</v>
      </c>
      <c r="D46" s="38" t="s">
        <v>216</v>
      </c>
      <c r="E46" s="38" t="s">
        <v>217</v>
      </c>
      <c r="F46" s="38">
        <v>1</v>
      </c>
      <c r="G46" s="38">
        <v>0</v>
      </c>
      <c r="H46" s="38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1</v>
      </c>
      <c r="S46" s="6">
        <v>0</v>
      </c>
      <c r="T46" s="6">
        <v>0</v>
      </c>
      <c r="U46" s="6">
        <v>1</v>
      </c>
      <c r="V46" s="6">
        <v>1</v>
      </c>
      <c r="W46" s="6">
        <v>0</v>
      </c>
      <c r="X46" s="43">
        <v>-18.947220000000002</v>
      </c>
      <c r="Y46" s="43">
        <v>48.395269999999996</v>
      </c>
      <c r="Z46" s="6" t="s">
        <v>10</v>
      </c>
      <c r="AA46" s="6">
        <v>1890</v>
      </c>
      <c r="AB46" s="6" t="s">
        <v>172</v>
      </c>
      <c r="AC46" s="6" t="s">
        <v>218</v>
      </c>
      <c r="AD46" s="18">
        <v>0</v>
      </c>
      <c r="AE46" s="6">
        <v>1</v>
      </c>
      <c r="AF46" s="6">
        <v>0</v>
      </c>
      <c r="AG46" s="6" t="s">
        <v>5</v>
      </c>
      <c r="AH46" s="6" t="s">
        <v>219</v>
      </c>
    </row>
    <row r="47" spans="1:34" s="40" customFormat="1">
      <c r="A47" s="38" t="s">
        <v>220</v>
      </c>
      <c r="B47" s="38" t="s">
        <v>221</v>
      </c>
      <c r="C47" s="20">
        <v>2020</v>
      </c>
      <c r="D47" s="38" t="s">
        <v>82</v>
      </c>
      <c r="E47" s="38" t="s">
        <v>222</v>
      </c>
      <c r="F47" s="38">
        <v>1</v>
      </c>
      <c r="G47" s="38">
        <v>0</v>
      </c>
      <c r="H47" s="38">
        <v>0</v>
      </c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1</v>
      </c>
      <c r="X47" s="6">
        <v>-21.380555999999999</v>
      </c>
      <c r="Y47" s="6">
        <v>47.866110999999997</v>
      </c>
      <c r="Z47" s="6" t="s">
        <v>223</v>
      </c>
      <c r="AA47" s="6" t="s">
        <v>224</v>
      </c>
      <c r="AB47" s="6" t="s">
        <v>225</v>
      </c>
      <c r="AC47" s="6" t="s">
        <v>30</v>
      </c>
      <c r="AD47" s="18">
        <v>0</v>
      </c>
      <c r="AE47" s="6">
        <v>0</v>
      </c>
      <c r="AF47" s="6">
        <v>0</v>
      </c>
      <c r="AG47" s="6" t="s">
        <v>1128</v>
      </c>
      <c r="AH47" s="6" t="s">
        <v>226</v>
      </c>
    </row>
    <row r="48" spans="1:34" s="40" customFormat="1">
      <c r="A48" s="6" t="s">
        <v>350</v>
      </c>
      <c r="B48" s="6" t="s">
        <v>351</v>
      </c>
      <c r="C48" s="6">
        <v>2012</v>
      </c>
      <c r="D48" s="6" t="s">
        <v>8</v>
      </c>
      <c r="E48" s="6" t="s">
        <v>352</v>
      </c>
      <c r="F48" s="41">
        <v>0</v>
      </c>
      <c r="G48" s="38">
        <v>0</v>
      </c>
      <c r="H48" s="6">
        <v>1</v>
      </c>
      <c r="I48" s="6">
        <v>0</v>
      </c>
      <c r="J48" s="38">
        <v>0</v>
      </c>
      <c r="K48" s="6">
        <v>0</v>
      </c>
      <c r="L48" s="6">
        <v>1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</v>
      </c>
      <c r="T48" s="6">
        <v>1</v>
      </c>
      <c r="U48" s="6">
        <v>0</v>
      </c>
      <c r="V48" s="6">
        <v>0</v>
      </c>
      <c r="W48" s="6">
        <v>1</v>
      </c>
      <c r="X48" s="6">
        <v>-21.379443999999999</v>
      </c>
      <c r="Y48" s="6">
        <v>47.309443999999999</v>
      </c>
      <c r="Z48" s="15" t="s">
        <v>230</v>
      </c>
      <c r="AA48" s="16">
        <v>1370</v>
      </c>
      <c r="AB48" s="6" t="s">
        <v>165</v>
      </c>
      <c r="AC48" s="6" t="s">
        <v>72</v>
      </c>
      <c r="AD48" s="18">
        <v>0</v>
      </c>
      <c r="AE48" s="6">
        <v>1</v>
      </c>
      <c r="AF48" s="6">
        <v>0</v>
      </c>
      <c r="AG48" s="6">
        <v>29</v>
      </c>
      <c r="AH48" s="6" t="s">
        <v>1128</v>
      </c>
    </row>
    <row r="49" spans="1:34" s="40" customFormat="1">
      <c r="A49" s="38" t="s">
        <v>227</v>
      </c>
      <c r="B49" s="38" t="s">
        <v>228</v>
      </c>
      <c r="C49" s="20">
        <v>2015</v>
      </c>
      <c r="D49" s="38" t="s">
        <v>8</v>
      </c>
      <c r="E49" s="38" t="s">
        <v>229</v>
      </c>
      <c r="F49" s="38">
        <v>1</v>
      </c>
      <c r="G49" s="38">
        <v>0</v>
      </c>
      <c r="H49" s="38">
        <v>0</v>
      </c>
      <c r="I49" s="6">
        <v>0</v>
      </c>
      <c r="J49" s="38">
        <v>0</v>
      </c>
      <c r="K49" s="6">
        <v>0</v>
      </c>
      <c r="L49" s="6">
        <v>1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1</v>
      </c>
      <c r="U49" s="6">
        <v>0</v>
      </c>
      <c r="V49" s="6">
        <v>0</v>
      </c>
      <c r="W49" s="6">
        <v>1</v>
      </c>
      <c r="X49" s="6">
        <v>-21.379443999999999</v>
      </c>
      <c r="Y49" s="43">
        <v>47.309443999999999</v>
      </c>
      <c r="Z49" s="6" t="s">
        <v>230</v>
      </c>
      <c r="AA49" s="6">
        <v>1370</v>
      </c>
      <c r="AB49" s="6" t="s">
        <v>231</v>
      </c>
      <c r="AC49" s="6" t="s">
        <v>72</v>
      </c>
      <c r="AD49" s="18">
        <v>0</v>
      </c>
      <c r="AE49" s="6">
        <v>1</v>
      </c>
      <c r="AF49" s="6">
        <v>0</v>
      </c>
      <c r="AG49" s="6" t="s">
        <v>232</v>
      </c>
      <c r="AH49" s="44">
        <v>39356</v>
      </c>
    </row>
    <row r="50" spans="1:34" s="40" customFormat="1">
      <c r="A50" s="38" t="s">
        <v>111</v>
      </c>
      <c r="B50" s="38" t="s">
        <v>112</v>
      </c>
      <c r="C50" s="20">
        <v>2019</v>
      </c>
      <c r="D50" s="38" t="s">
        <v>113</v>
      </c>
      <c r="E50" s="38" t="s">
        <v>114</v>
      </c>
      <c r="F50" s="38">
        <v>1</v>
      </c>
      <c r="G50" s="38">
        <v>0</v>
      </c>
      <c r="H50" s="38">
        <v>0</v>
      </c>
      <c r="I50" s="6">
        <v>0</v>
      </c>
      <c r="J50" s="38">
        <v>0</v>
      </c>
      <c r="K50" s="6">
        <v>1</v>
      </c>
      <c r="L50" s="6">
        <v>0</v>
      </c>
      <c r="M50" s="6">
        <v>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1</v>
      </c>
      <c r="T50" s="6">
        <v>1</v>
      </c>
      <c r="U50" s="6">
        <v>1</v>
      </c>
      <c r="V50" s="6">
        <v>0</v>
      </c>
      <c r="W50" s="6">
        <v>0</v>
      </c>
      <c r="X50" s="6">
        <v>-24.472805999999999</v>
      </c>
      <c r="Y50" s="6">
        <v>45.623249999999999</v>
      </c>
      <c r="Z50" s="6" t="s">
        <v>10</v>
      </c>
      <c r="AA50" s="6">
        <v>350</v>
      </c>
      <c r="AB50" s="6" t="s">
        <v>115</v>
      </c>
      <c r="AC50" s="6" t="s">
        <v>1124</v>
      </c>
      <c r="AD50" s="18">
        <v>0</v>
      </c>
      <c r="AE50" s="6">
        <v>1</v>
      </c>
      <c r="AF50" s="6">
        <v>0</v>
      </c>
      <c r="AG50" s="6" t="s">
        <v>65</v>
      </c>
      <c r="AH50" s="6" t="s">
        <v>1128</v>
      </c>
    </row>
    <row r="51" spans="1:34" s="40" customFormat="1">
      <c r="A51" s="38" t="s">
        <v>116</v>
      </c>
      <c r="B51" s="38" t="s">
        <v>117</v>
      </c>
      <c r="C51" s="20">
        <v>2017</v>
      </c>
      <c r="D51" s="38" t="s">
        <v>118</v>
      </c>
      <c r="E51" s="38" t="s">
        <v>119</v>
      </c>
      <c r="F51" s="38">
        <v>1</v>
      </c>
      <c r="G51" s="38">
        <v>0</v>
      </c>
      <c r="H51" s="38">
        <v>0</v>
      </c>
      <c r="I51" s="6">
        <v>0</v>
      </c>
      <c r="J51" s="38">
        <v>0</v>
      </c>
      <c r="K51" s="6">
        <v>1</v>
      </c>
      <c r="L51" s="6">
        <v>0</v>
      </c>
      <c r="M51" s="6">
        <v>1</v>
      </c>
      <c r="N51" s="6">
        <v>0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1</v>
      </c>
      <c r="V51" s="6">
        <v>0</v>
      </c>
      <c r="W51" s="6">
        <v>0</v>
      </c>
      <c r="X51" s="6">
        <v>-23.741667</v>
      </c>
      <c r="Y51" s="6">
        <v>43.758333</v>
      </c>
      <c r="Z51" s="6" t="s">
        <v>10</v>
      </c>
      <c r="AA51" s="6" t="s">
        <v>76</v>
      </c>
      <c r="AB51" s="6" t="s">
        <v>120</v>
      </c>
      <c r="AC51" s="6" t="s">
        <v>72</v>
      </c>
      <c r="AD51" s="18">
        <v>0</v>
      </c>
      <c r="AE51" s="6">
        <v>1</v>
      </c>
      <c r="AF51" s="6">
        <v>0</v>
      </c>
      <c r="AG51" s="6" t="s">
        <v>121</v>
      </c>
      <c r="AH51" s="6" t="s">
        <v>1128</v>
      </c>
    </row>
    <row r="52" spans="1:34" s="40" customFormat="1">
      <c r="A52" s="37" t="s">
        <v>346</v>
      </c>
      <c r="B52" s="37" t="s">
        <v>347</v>
      </c>
      <c r="C52" s="6">
        <v>2007</v>
      </c>
      <c r="D52" s="6" t="s">
        <v>348</v>
      </c>
      <c r="E52" s="38" t="s">
        <v>1127</v>
      </c>
      <c r="F52" s="6">
        <v>0</v>
      </c>
      <c r="G52" s="38">
        <v>0</v>
      </c>
      <c r="H52" s="6">
        <v>1</v>
      </c>
      <c r="I52" s="6">
        <v>0</v>
      </c>
      <c r="J52" s="38">
        <v>0</v>
      </c>
      <c r="K52" s="6">
        <v>0</v>
      </c>
      <c r="L52" s="6">
        <v>1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6">
        <v>-21.379443999999999</v>
      </c>
      <c r="Y52" s="16">
        <v>47.309443999999999</v>
      </c>
      <c r="Z52" s="15" t="s">
        <v>230</v>
      </c>
      <c r="AA52" s="16">
        <v>1370</v>
      </c>
      <c r="AB52" s="6" t="s">
        <v>349</v>
      </c>
      <c r="AC52" s="6" t="s">
        <v>72</v>
      </c>
      <c r="AD52" s="18">
        <v>0</v>
      </c>
      <c r="AE52" s="6">
        <v>1</v>
      </c>
      <c r="AF52" s="6">
        <v>0</v>
      </c>
      <c r="AG52" s="6" t="s">
        <v>1128</v>
      </c>
      <c r="AH52" s="6">
        <v>2003</v>
      </c>
    </row>
    <row r="53" spans="1:34" s="40" customFormat="1">
      <c r="A53" s="6" t="s">
        <v>122</v>
      </c>
      <c r="B53" s="6" t="s">
        <v>123</v>
      </c>
      <c r="C53" s="6">
        <v>2015</v>
      </c>
      <c r="D53" s="6" t="s">
        <v>124</v>
      </c>
      <c r="E53" s="38" t="s">
        <v>1127</v>
      </c>
      <c r="F53" s="6">
        <v>0</v>
      </c>
      <c r="G53" s="38">
        <v>0</v>
      </c>
      <c r="H53" s="38">
        <v>0</v>
      </c>
      <c r="I53" s="6">
        <v>1</v>
      </c>
      <c r="J53" s="38">
        <v>0</v>
      </c>
      <c r="K53" s="6">
        <v>1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1</v>
      </c>
      <c r="T53" s="6">
        <v>1</v>
      </c>
      <c r="U53" s="6">
        <v>0</v>
      </c>
      <c r="V53" s="6">
        <v>0</v>
      </c>
      <c r="W53" s="6">
        <v>0</v>
      </c>
      <c r="X53" s="6">
        <v>-22.530999999999999</v>
      </c>
      <c r="Y53" s="6">
        <v>43.563000000000002</v>
      </c>
      <c r="Z53" s="6" t="s">
        <v>10</v>
      </c>
      <c r="AA53" s="6" t="s">
        <v>125</v>
      </c>
      <c r="AB53" s="6" t="s">
        <v>55</v>
      </c>
      <c r="AC53" s="6" t="s">
        <v>126</v>
      </c>
      <c r="AD53" s="18">
        <v>0</v>
      </c>
      <c r="AE53" s="6">
        <v>1</v>
      </c>
      <c r="AF53" s="6">
        <v>0</v>
      </c>
      <c r="AG53" s="6" t="s">
        <v>127</v>
      </c>
      <c r="AH53" s="6">
        <v>2012</v>
      </c>
    </row>
    <row r="54" spans="1:34" s="40" customFormat="1">
      <c r="A54" s="38" t="s">
        <v>233</v>
      </c>
      <c r="B54" s="38" t="s">
        <v>234</v>
      </c>
      <c r="C54" s="20">
        <v>2019</v>
      </c>
      <c r="D54" s="38" t="s">
        <v>118</v>
      </c>
      <c r="E54" s="38" t="s">
        <v>235</v>
      </c>
      <c r="F54" s="38">
        <v>1</v>
      </c>
      <c r="G54" s="38">
        <v>0</v>
      </c>
      <c r="H54" s="38">
        <v>0</v>
      </c>
      <c r="I54" s="6">
        <v>0</v>
      </c>
      <c r="J54" s="38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6">
        <v>0</v>
      </c>
      <c r="V54" s="6">
        <v>1</v>
      </c>
      <c r="W54" s="6">
        <v>1</v>
      </c>
      <c r="X54" s="6">
        <v>-21.366667</v>
      </c>
      <c r="Y54" s="6">
        <v>47.3</v>
      </c>
      <c r="Z54" s="6" t="s">
        <v>236</v>
      </c>
      <c r="AA54" s="6">
        <v>1296</v>
      </c>
      <c r="AB54" s="6" t="s">
        <v>165</v>
      </c>
      <c r="AC54" s="6" t="s">
        <v>72</v>
      </c>
      <c r="AD54" s="18">
        <v>0</v>
      </c>
      <c r="AE54" s="6">
        <v>1</v>
      </c>
      <c r="AF54" s="6">
        <v>0</v>
      </c>
      <c r="AG54" s="6" t="s">
        <v>1128</v>
      </c>
      <c r="AH54" s="6" t="s">
        <v>1128</v>
      </c>
    </row>
    <row r="55" spans="1:34" s="40" customFormat="1">
      <c r="A55" s="38" t="s">
        <v>237</v>
      </c>
      <c r="B55" s="38" t="s">
        <v>238</v>
      </c>
      <c r="C55" s="20">
        <v>2006</v>
      </c>
      <c r="D55" s="38" t="s">
        <v>140</v>
      </c>
      <c r="E55" s="50" t="s">
        <v>239</v>
      </c>
      <c r="F55" s="38">
        <v>1</v>
      </c>
      <c r="G55" s="38">
        <v>0</v>
      </c>
      <c r="H55" s="38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1</v>
      </c>
      <c r="X55" s="6">
        <v>-18.413056000000001</v>
      </c>
      <c r="Y55" s="6">
        <v>48.277500000000003</v>
      </c>
      <c r="Z55" s="6" t="s">
        <v>240</v>
      </c>
      <c r="AA55" s="6">
        <v>1700</v>
      </c>
      <c r="AB55" s="6" t="s">
        <v>241</v>
      </c>
      <c r="AC55" s="6" t="s">
        <v>242</v>
      </c>
      <c r="AD55" s="18">
        <v>0</v>
      </c>
      <c r="AE55" s="6">
        <v>1</v>
      </c>
      <c r="AF55" s="6">
        <v>0</v>
      </c>
      <c r="AG55" s="6" t="s">
        <v>5</v>
      </c>
      <c r="AH55" s="6" t="s">
        <v>243</v>
      </c>
    </row>
    <row r="56" spans="1:34" s="40" customFormat="1">
      <c r="A56" s="38" t="s">
        <v>244</v>
      </c>
      <c r="B56" s="38" t="s">
        <v>245</v>
      </c>
      <c r="C56" s="20">
        <v>2016</v>
      </c>
      <c r="D56" s="38" t="s">
        <v>40</v>
      </c>
      <c r="E56" s="38" t="s">
        <v>246</v>
      </c>
      <c r="F56" s="38">
        <v>1</v>
      </c>
      <c r="G56" s="38">
        <v>0</v>
      </c>
      <c r="H56" s="38">
        <v>0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1</v>
      </c>
      <c r="T56" s="6">
        <v>1</v>
      </c>
      <c r="U56" s="6">
        <v>1</v>
      </c>
      <c r="V56" s="6">
        <v>0</v>
      </c>
      <c r="W56" s="6">
        <v>0</v>
      </c>
      <c r="X56" s="6">
        <v>-21.378610999999999</v>
      </c>
      <c r="Y56" s="6">
        <v>47.308889000000001</v>
      </c>
      <c r="Z56" s="6" t="s">
        <v>247</v>
      </c>
      <c r="AA56" s="6" t="s">
        <v>248</v>
      </c>
      <c r="AB56" s="6" t="s">
        <v>249</v>
      </c>
      <c r="AC56" s="6" t="s">
        <v>72</v>
      </c>
      <c r="AD56" s="18">
        <v>0</v>
      </c>
      <c r="AE56" s="6">
        <v>1</v>
      </c>
      <c r="AF56" s="6">
        <v>0</v>
      </c>
      <c r="AG56" s="6" t="s">
        <v>79</v>
      </c>
      <c r="AH56" s="6" t="s">
        <v>250</v>
      </c>
    </row>
    <row r="57" spans="1:34" s="40" customFormat="1">
      <c r="A57" s="43" t="s">
        <v>251</v>
      </c>
      <c r="B57" s="6" t="s">
        <v>252</v>
      </c>
      <c r="C57" s="20">
        <v>2015</v>
      </c>
      <c r="D57" s="38" t="s">
        <v>1125</v>
      </c>
      <c r="E57" s="38" t="s">
        <v>1127</v>
      </c>
      <c r="F57" s="41">
        <v>0</v>
      </c>
      <c r="G57" s="38">
        <v>0</v>
      </c>
      <c r="H57" s="6">
        <v>1</v>
      </c>
      <c r="I57" s="6">
        <v>0</v>
      </c>
      <c r="J57" s="6">
        <v>1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0</v>
      </c>
      <c r="S57" s="6">
        <v>1</v>
      </c>
      <c r="T57" s="6">
        <v>1</v>
      </c>
      <c r="U57" s="6">
        <v>0</v>
      </c>
      <c r="V57" s="6">
        <v>0</v>
      </c>
      <c r="W57" s="6">
        <v>0</v>
      </c>
      <c r="X57" s="6">
        <v>-13.816667000000001</v>
      </c>
      <c r="Y57" s="6">
        <v>48.2</v>
      </c>
      <c r="Z57" s="6" t="s">
        <v>253</v>
      </c>
      <c r="AA57" s="6" t="s">
        <v>10</v>
      </c>
      <c r="AB57" s="6" t="s">
        <v>254</v>
      </c>
      <c r="AC57" s="6" t="s">
        <v>255</v>
      </c>
      <c r="AD57" s="18">
        <v>0</v>
      </c>
      <c r="AE57" s="6">
        <v>1</v>
      </c>
      <c r="AF57" s="6">
        <v>0</v>
      </c>
      <c r="AG57" s="6" t="s">
        <v>256</v>
      </c>
      <c r="AH57" s="6">
        <v>2012</v>
      </c>
    </row>
    <row r="58" spans="1:34" s="40" customFormat="1">
      <c r="A58" s="6" t="s">
        <v>257</v>
      </c>
      <c r="B58" s="6" t="s">
        <v>258</v>
      </c>
      <c r="C58" s="6">
        <v>1997</v>
      </c>
      <c r="D58" s="6" t="s">
        <v>259</v>
      </c>
      <c r="E58" s="38" t="s">
        <v>1127</v>
      </c>
      <c r="F58" s="41">
        <v>0</v>
      </c>
      <c r="G58" s="38">
        <v>0</v>
      </c>
      <c r="H58" s="6">
        <v>1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1</v>
      </c>
      <c r="U58" s="6">
        <v>1</v>
      </c>
      <c r="V58" s="6">
        <v>1</v>
      </c>
      <c r="W58" s="6">
        <v>0</v>
      </c>
      <c r="X58" s="45">
        <v>-18.936807000000002</v>
      </c>
      <c r="Y58" s="47">
        <v>48.413933900000004</v>
      </c>
      <c r="Z58" s="6" t="s">
        <v>260</v>
      </c>
      <c r="AA58" s="6" t="s">
        <v>10</v>
      </c>
      <c r="AB58" s="6" t="s">
        <v>172</v>
      </c>
      <c r="AC58" s="6" t="s">
        <v>261</v>
      </c>
      <c r="AD58" s="18">
        <v>1</v>
      </c>
      <c r="AE58" s="6">
        <v>1</v>
      </c>
      <c r="AF58" s="6">
        <v>0</v>
      </c>
      <c r="AG58" s="6" t="s">
        <v>1128</v>
      </c>
      <c r="AH58" s="6" t="s">
        <v>1128</v>
      </c>
    </row>
    <row r="59" spans="1:34" s="40" customFormat="1">
      <c r="A59" s="40" t="s">
        <v>1048</v>
      </c>
      <c r="B59" s="40" t="s">
        <v>1047</v>
      </c>
      <c r="C59" s="21">
        <v>2006</v>
      </c>
      <c r="D59" s="40" t="s">
        <v>1049</v>
      </c>
      <c r="E59" s="40" t="s">
        <v>1050</v>
      </c>
      <c r="F59" s="41">
        <v>0</v>
      </c>
      <c r="G59" s="41">
        <v>1</v>
      </c>
      <c r="H59" s="38">
        <v>0</v>
      </c>
      <c r="I59" s="6">
        <v>0</v>
      </c>
      <c r="J59" s="38">
        <v>0</v>
      </c>
      <c r="K59" s="6">
        <v>0</v>
      </c>
      <c r="L59" s="6">
        <v>1</v>
      </c>
      <c r="M59" s="6">
        <v>0</v>
      </c>
      <c r="N59" s="6">
        <v>0</v>
      </c>
      <c r="O59" s="6">
        <v>0</v>
      </c>
      <c r="P59" s="40">
        <v>0</v>
      </c>
      <c r="Q59" s="40">
        <v>0</v>
      </c>
      <c r="R59" s="40">
        <v>0</v>
      </c>
      <c r="S59" s="23">
        <v>0</v>
      </c>
      <c r="T59" s="6">
        <v>1</v>
      </c>
      <c r="U59" s="6">
        <v>0</v>
      </c>
      <c r="V59" s="6">
        <v>0</v>
      </c>
      <c r="W59" s="6">
        <v>0</v>
      </c>
      <c r="X59" s="6">
        <v>-22.166667</v>
      </c>
      <c r="Y59" s="6">
        <v>46.933332999999998</v>
      </c>
      <c r="Z59" s="22" t="s">
        <v>1105</v>
      </c>
      <c r="AA59" s="22"/>
      <c r="AB59" s="6" t="s">
        <v>1106</v>
      </c>
      <c r="AC59" s="6" t="s">
        <v>1108</v>
      </c>
      <c r="AD59" s="18">
        <v>1</v>
      </c>
      <c r="AE59" s="22">
        <v>1</v>
      </c>
      <c r="AF59" s="6">
        <v>0</v>
      </c>
      <c r="AG59" s="6">
        <v>6</v>
      </c>
      <c r="AH59" s="6" t="s">
        <v>1107</v>
      </c>
    </row>
    <row r="60" spans="1:34" s="40" customFormat="1">
      <c r="A60" s="38" t="s">
        <v>15</v>
      </c>
      <c r="B60" s="38" t="s">
        <v>16</v>
      </c>
      <c r="C60" s="20">
        <v>2014</v>
      </c>
      <c r="D60" s="38" t="s">
        <v>17</v>
      </c>
      <c r="E60" s="38" t="s">
        <v>1127</v>
      </c>
      <c r="F60" s="41">
        <v>0</v>
      </c>
      <c r="G60" s="38">
        <v>0</v>
      </c>
      <c r="H60" s="38">
        <v>0</v>
      </c>
      <c r="I60" s="6">
        <v>1</v>
      </c>
      <c r="J60" s="6">
        <v>1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1</v>
      </c>
      <c r="X60" s="6" t="s">
        <v>4</v>
      </c>
      <c r="Y60" s="6" t="s">
        <v>5</v>
      </c>
      <c r="Z60" s="6" t="s">
        <v>18</v>
      </c>
      <c r="AA60" s="6" t="s">
        <v>5</v>
      </c>
      <c r="AB60" s="6" t="s">
        <v>5</v>
      </c>
      <c r="AC60" s="6" t="s">
        <v>5</v>
      </c>
      <c r="AD60" s="18">
        <v>0</v>
      </c>
      <c r="AE60" s="6">
        <v>0</v>
      </c>
      <c r="AF60" s="6">
        <v>1</v>
      </c>
      <c r="AG60" s="6" t="s">
        <v>5</v>
      </c>
      <c r="AH60" s="6" t="s">
        <v>5</v>
      </c>
    </row>
    <row r="61" spans="1:34" s="40" customFormat="1">
      <c r="A61" s="38" t="s">
        <v>262</v>
      </c>
      <c r="B61" s="38" t="s">
        <v>263</v>
      </c>
      <c r="C61" s="20">
        <v>2017</v>
      </c>
      <c r="D61" s="38" t="s">
        <v>146</v>
      </c>
      <c r="E61" s="38" t="s">
        <v>264</v>
      </c>
      <c r="F61" s="38">
        <v>1</v>
      </c>
      <c r="G61" s="38">
        <v>0</v>
      </c>
      <c r="H61" s="38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-21.266667000000002</v>
      </c>
      <c r="Y61" s="6">
        <v>47.333333000000003</v>
      </c>
      <c r="Z61" s="6" t="s">
        <v>10</v>
      </c>
      <c r="AA61" s="6">
        <v>2830</v>
      </c>
      <c r="AB61" s="6" t="s">
        <v>165</v>
      </c>
      <c r="AC61" s="6" t="s">
        <v>265</v>
      </c>
      <c r="AD61" s="18">
        <v>1</v>
      </c>
      <c r="AE61" s="6">
        <v>1</v>
      </c>
      <c r="AF61" s="6">
        <v>0</v>
      </c>
      <c r="AG61" s="6" t="s">
        <v>1128</v>
      </c>
      <c r="AH61" s="6">
        <v>2014</v>
      </c>
    </row>
    <row r="62" spans="1:34" s="40" customFormat="1">
      <c r="A62" s="38" t="s">
        <v>266</v>
      </c>
      <c r="B62" s="38" t="s">
        <v>267</v>
      </c>
      <c r="C62" s="20">
        <v>2014</v>
      </c>
      <c r="D62" s="38" t="s">
        <v>268</v>
      </c>
      <c r="E62" s="38" t="s">
        <v>269</v>
      </c>
      <c r="F62" s="38">
        <v>1</v>
      </c>
      <c r="G62" s="38">
        <v>0</v>
      </c>
      <c r="H62" s="38">
        <v>0</v>
      </c>
      <c r="I62" s="6">
        <v>0</v>
      </c>
      <c r="J62" s="6">
        <v>1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1</v>
      </c>
      <c r="X62" s="6">
        <v>-21.266667000000002</v>
      </c>
      <c r="Y62" s="6">
        <v>47.333333000000003</v>
      </c>
      <c r="Z62" s="6" t="s">
        <v>164</v>
      </c>
      <c r="AA62" s="6" t="s">
        <v>270</v>
      </c>
      <c r="AB62" s="6" t="s">
        <v>165</v>
      </c>
      <c r="AC62" s="6" t="s">
        <v>5</v>
      </c>
      <c r="AD62" s="18">
        <v>0</v>
      </c>
      <c r="AE62" s="6">
        <v>1</v>
      </c>
      <c r="AF62" s="6">
        <v>0</v>
      </c>
      <c r="AG62" s="6" t="s">
        <v>5</v>
      </c>
      <c r="AH62" s="6" t="s">
        <v>271</v>
      </c>
    </row>
    <row r="63" spans="1:34" s="40" customFormat="1">
      <c r="A63" s="38" t="s">
        <v>272</v>
      </c>
      <c r="B63" s="38" t="s">
        <v>273</v>
      </c>
      <c r="C63" s="20">
        <v>2012</v>
      </c>
      <c r="D63" s="38" t="s">
        <v>274</v>
      </c>
      <c r="E63" s="38" t="s">
        <v>1127</v>
      </c>
      <c r="F63" s="38">
        <v>1</v>
      </c>
      <c r="G63" s="38">
        <v>0</v>
      </c>
      <c r="H63" s="38">
        <v>0</v>
      </c>
      <c r="I63" s="6">
        <v>0</v>
      </c>
      <c r="J63" s="6">
        <v>1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1</v>
      </c>
      <c r="X63" s="6">
        <v>-15.275</v>
      </c>
      <c r="Y63" s="6">
        <v>50.008333</v>
      </c>
      <c r="Z63" s="6" t="s">
        <v>209</v>
      </c>
      <c r="AA63" s="6" t="s">
        <v>275</v>
      </c>
      <c r="AB63" s="6" t="s">
        <v>211</v>
      </c>
      <c r="AC63" s="6" t="s">
        <v>276</v>
      </c>
      <c r="AD63" s="18">
        <v>0</v>
      </c>
      <c r="AE63" s="6">
        <v>0</v>
      </c>
      <c r="AF63" s="6">
        <v>0</v>
      </c>
      <c r="AG63" s="6" t="s">
        <v>5</v>
      </c>
      <c r="AH63" s="6" t="s">
        <v>277</v>
      </c>
    </row>
    <row r="64" spans="1:34" s="40" customFormat="1">
      <c r="A64" s="6" t="s">
        <v>73</v>
      </c>
      <c r="B64" s="6" t="s">
        <v>74</v>
      </c>
      <c r="C64" s="6">
        <v>2003</v>
      </c>
      <c r="D64" s="6" t="s">
        <v>75</v>
      </c>
      <c r="E64" s="38" t="s">
        <v>1127</v>
      </c>
      <c r="F64" s="41">
        <v>0</v>
      </c>
      <c r="G64" s="38">
        <v>0</v>
      </c>
      <c r="H64" s="6">
        <v>1</v>
      </c>
      <c r="I64" s="6">
        <v>0</v>
      </c>
      <c r="J64" s="38">
        <v>0</v>
      </c>
      <c r="K64" s="6">
        <v>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</v>
      </c>
      <c r="T64" s="6">
        <v>1</v>
      </c>
      <c r="U64" s="6">
        <v>0</v>
      </c>
      <c r="V64" s="6">
        <v>0</v>
      </c>
      <c r="W64" s="6">
        <v>0</v>
      </c>
      <c r="X64" s="54">
        <v>-22.518056000000001</v>
      </c>
      <c r="Y64" s="43">
        <v>43.563889000000003</v>
      </c>
      <c r="Z64" s="6" t="s">
        <v>76</v>
      </c>
      <c r="AA64" s="22">
        <v>832</v>
      </c>
      <c r="AB64" s="6" t="s">
        <v>77</v>
      </c>
      <c r="AC64" s="6" t="s">
        <v>78</v>
      </c>
      <c r="AD64" s="18">
        <v>1</v>
      </c>
      <c r="AE64" s="6">
        <v>1</v>
      </c>
      <c r="AF64" s="6">
        <v>0</v>
      </c>
      <c r="AG64" s="22" t="s">
        <v>79</v>
      </c>
      <c r="AH64" s="6" t="s">
        <v>1128</v>
      </c>
    </row>
    <row r="65" spans="1:34" s="40" customFormat="1">
      <c r="A65" s="39" t="s">
        <v>941</v>
      </c>
      <c r="B65" s="39" t="s">
        <v>942</v>
      </c>
      <c r="C65" s="21">
        <v>2021</v>
      </c>
      <c r="D65" s="39" t="s">
        <v>92</v>
      </c>
      <c r="E65" s="39" t="s">
        <v>943</v>
      </c>
      <c r="F65" s="39">
        <v>1</v>
      </c>
      <c r="G65" s="38">
        <v>0</v>
      </c>
      <c r="H65" s="38">
        <v>0</v>
      </c>
      <c r="I65" s="6">
        <v>0</v>
      </c>
      <c r="J65" s="38">
        <v>0</v>
      </c>
      <c r="K65" s="6">
        <v>1</v>
      </c>
      <c r="L65" s="6">
        <v>0</v>
      </c>
      <c r="M65" s="6">
        <v>0</v>
      </c>
      <c r="N65" s="6">
        <v>1</v>
      </c>
      <c r="O65" s="6">
        <v>0</v>
      </c>
      <c r="P65" s="6">
        <v>1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-25.005555999999999</v>
      </c>
      <c r="Y65" s="6">
        <v>46.301389</v>
      </c>
      <c r="Z65" s="6">
        <v>30</v>
      </c>
      <c r="AA65" s="6">
        <v>500</v>
      </c>
      <c r="AB65" s="6" t="s">
        <v>94</v>
      </c>
      <c r="AC65" s="6" t="s">
        <v>1068</v>
      </c>
      <c r="AD65" s="18">
        <v>0</v>
      </c>
      <c r="AE65" s="6">
        <v>1</v>
      </c>
      <c r="AF65" s="6">
        <v>0</v>
      </c>
      <c r="AG65" s="6">
        <v>2</v>
      </c>
      <c r="AH65" s="6">
        <v>2018</v>
      </c>
    </row>
    <row r="66" spans="1:34" s="40" customFormat="1">
      <c r="A66" s="38" t="s">
        <v>80</v>
      </c>
      <c r="B66" s="38" t="s">
        <v>81</v>
      </c>
      <c r="C66" s="20">
        <v>2012</v>
      </c>
      <c r="D66" s="38" t="s">
        <v>82</v>
      </c>
      <c r="E66" s="38" t="s">
        <v>83</v>
      </c>
      <c r="F66" s="38">
        <v>1</v>
      </c>
      <c r="G66" s="38">
        <v>0</v>
      </c>
      <c r="H66" s="38">
        <v>0</v>
      </c>
      <c r="I66" s="6">
        <v>0</v>
      </c>
      <c r="J66" s="38">
        <v>0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1</v>
      </c>
      <c r="X66" s="43">
        <v>-16.516667000000002</v>
      </c>
      <c r="Y66" s="43">
        <v>46</v>
      </c>
      <c r="Z66" s="6" t="s">
        <v>76</v>
      </c>
      <c r="AA66" s="6">
        <v>1660</v>
      </c>
      <c r="AB66" s="6" t="s">
        <v>84</v>
      </c>
      <c r="AC66" s="6" t="s">
        <v>30</v>
      </c>
      <c r="AD66" s="18">
        <v>0</v>
      </c>
      <c r="AE66" s="6">
        <v>0</v>
      </c>
      <c r="AF66" s="6">
        <v>0</v>
      </c>
      <c r="AG66" s="6" t="s">
        <v>5</v>
      </c>
      <c r="AH66" s="6" t="s">
        <v>1128</v>
      </c>
    </row>
    <row r="67" spans="1:34" s="40" customFormat="1">
      <c r="A67" s="38" t="s">
        <v>278</v>
      </c>
      <c r="B67" s="38" t="s">
        <v>279</v>
      </c>
      <c r="C67" s="20">
        <v>2018</v>
      </c>
      <c r="D67" s="38" t="s">
        <v>113</v>
      </c>
      <c r="E67" s="38" t="s">
        <v>280</v>
      </c>
      <c r="F67" s="38">
        <v>1</v>
      </c>
      <c r="G67" s="38">
        <v>0</v>
      </c>
      <c r="H67" s="38">
        <v>0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1</v>
      </c>
      <c r="X67" s="6">
        <v>-16.2</v>
      </c>
      <c r="Y67" s="6">
        <v>49.6</v>
      </c>
      <c r="Z67" s="6" t="s">
        <v>281</v>
      </c>
      <c r="AA67" s="6" t="s">
        <v>10</v>
      </c>
      <c r="AB67" s="6" t="s">
        <v>282</v>
      </c>
      <c r="AC67" s="6" t="s">
        <v>283</v>
      </c>
      <c r="AD67" s="18">
        <v>0</v>
      </c>
      <c r="AE67" s="6">
        <v>0</v>
      </c>
      <c r="AF67" s="6">
        <v>0</v>
      </c>
      <c r="AG67" s="6" t="s">
        <v>5</v>
      </c>
      <c r="AH67" s="6">
        <v>2017</v>
      </c>
    </row>
    <row r="68" spans="1:34" s="40" customFormat="1">
      <c r="A68" s="38" t="s">
        <v>19</v>
      </c>
      <c r="B68" s="38" t="s">
        <v>20</v>
      </c>
      <c r="C68" s="20">
        <v>2020</v>
      </c>
      <c r="D68" s="38" t="s">
        <v>21</v>
      </c>
      <c r="E68" s="38" t="s">
        <v>22</v>
      </c>
      <c r="F68" s="38">
        <v>1</v>
      </c>
      <c r="G68" s="38">
        <v>0</v>
      </c>
      <c r="H68" s="38">
        <v>0</v>
      </c>
      <c r="I68" s="6">
        <v>0</v>
      </c>
      <c r="J68" s="6">
        <v>1</v>
      </c>
      <c r="K68" s="6">
        <v>1</v>
      </c>
      <c r="L68" s="6">
        <v>1</v>
      </c>
      <c r="M68" s="6">
        <v>1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1</v>
      </c>
      <c r="X68" s="6" t="s">
        <v>4</v>
      </c>
      <c r="Y68" s="6" t="s">
        <v>5</v>
      </c>
      <c r="Z68" s="6" t="s">
        <v>5</v>
      </c>
      <c r="AA68" s="6" t="s">
        <v>5</v>
      </c>
      <c r="AB68" s="6" t="s">
        <v>5</v>
      </c>
      <c r="AC68" s="6" t="s">
        <v>5</v>
      </c>
      <c r="AD68" s="18">
        <v>0</v>
      </c>
      <c r="AE68" s="6">
        <v>0</v>
      </c>
      <c r="AF68" s="6">
        <v>1</v>
      </c>
      <c r="AG68" s="6" t="s">
        <v>5</v>
      </c>
      <c r="AH68" s="6" t="s">
        <v>5</v>
      </c>
    </row>
    <row r="69" spans="1:34" s="40" customFormat="1">
      <c r="A69" s="38" t="s">
        <v>284</v>
      </c>
      <c r="B69" s="38" t="s">
        <v>285</v>
      </c>
      <c r="C69" s="20">
        <v>2009</v>
      </c>
      <c r="D69" s="38" t="s">
        <v>286</v>
      </c>
      <c r="E69" s="38" t="s">
        <v>287</v>
      </c>
      <c r="F69" s="38">
        <v>1</v>
      </c>
      <c r="G69" s="38">
        <v>0</v>
      </c>
      <c r="H69" s="38">
        <v>0</v>
      </c>
      <c r="I69" s="6">
        <v>0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  <c r="U69" s="6">
        <v>1</v>
      </c>
      <c r="V69" s="6">
        <v>1</v>
      </c>
      <c r="W69" s="6">
        <v>0</v>
      </c>
      <c r="X69" s="6">
        <v>-18.97</v>
      </c>
      <c r="Y69" s="6">
        <v>48.594721999999997</v>
      </c>
      <c r="Z69" s="6" t="s">
        <v>288</v>
      </c>
      <c r="AA69" s="6" t="s">
        <v>153</v>
      </c>
      <c r="AB69" s="6" t="s">
        <v>289</v>
      </c>
      <c r="AC69" s="6" t="s">
        <v>290</v>
      </c>
      <c r="AD69" s="18">
        <v>0</v>
      </c>
      <c r="AE69" s="6">
        <v>1</v>
      </c>
      <c r="AF69" s="6">
        <v>0</v>
      </c>
      <c r="AG69" s="6" t="s">
        <v>291</v>
      </c>
      <c r="AH69" s="6" t="s">
        <v>1128</v>
      </c>
    </row>
    <row r="70" spans="1:34" s="40" customFormat="1">
      <c r="A70" s="38" t="s">
        <v>292</v>
      </c>
      <c r="B70" s="38" t="s">
        <v>293</v>
      </c>
      <c r="C70" s="20">
        <v>2007</v>
      </c>
      <c r="D70" s="38" t="s">
        <v>8</v>
      </c>
      <c r="E70" s="38" t="s">
        <v>294</v>
      </c>
      <c r="F70" s="38">
        <v>1</v>
      </c>
      <c r="G70" s="38">
        <v>0</v>
      </c>
      <c r="H70" s="38">
        <v>0</v>
      </c>
      <c r="I70" s="6">
        <v>0</v>
      </c>
      <c r="J70" s="6">
        <v>1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1</v>
      </c>
      <c r="U70" s="6">
        <v>1</v>
      </c>
      <c r="V70" s="6">
        <v>1</v>
      </c>
      <c r="W70" s="6">
        <v>1</v>
      </c>
      <c r="X70" s="6">
        <v>-19.933333000000001</v>
      </c>
      <c r="Y70" s="6">
        <v>48.416666999999997</v>
      </c>
      <c r="Z70" s="6" t="s">
        <v>295</v>
      </c>
      <c r="AA70" s="6" t="s">
        <v>296</v>
      </c>
      <c r="AB70" s="6" t="s">
        <v>297</v>
      </c>
      <c r="AC70" s="6" t="s">
        <v>72</v>
      </c>
      <c r="AD70" s="18">
        <v>0</v>
      </c>
      <c r="AE70" s="6">
        <v>1</v>
      </c>
      <c r="AF70" s="6">
        <v>0</v>
      </c>
      <c r="AG70" s="6" t="s">
        <v>1128</v>
      </c>
      <c r="AH70" s="6" t="s">
        <v>298</v>
      </c>
    </row>
    <row r="71" spans="1:34" s="40" customFormat="1">
      <c r="A71" s="40" t="s">
        <v>1035</v>
      </c>
      <c r="B71" s="40" t="s">
        <v>1034</v>
      </c>
      <c r="C71" s="21">
        <v>2016</v>
      </c>
      <c r="D71" s="40" t="s">
        <v>1036</v>
      </c>
      <c r="E71" s="38" t="s">
        <v>1127</v>
      </c>
      <c r="F71" s="41">
        <v>0</v>
      </c>
      <c r="G71" s="41">
        <v>1</v>
      </c>
      <c r="H71" s="38">
        <v>0</v>
      </c>
      <c r="I71" s="6">
        <v>0</v>
      </c>
      <c r="J71" s="6" t="s">
        <v>5</v>
      </c>
      <c r="K71" s="6" t="s">
        <v>5</v>
      </c>
      <c r="L71" s="6" t="s">
        <v>5</v>
      </c>
      <c r="M71" s="6" t="s">
        <v>5</v>
      </c>
      <c r="N71" s="6" t="s">
        <v>5</v>
      </c>
      <c r="O71" s="6" t="s">
        <v>5</v>
      </c>
      <c r="P71" s="40">
        <v>0</v>
      </c>
      <c r="Q71" s="40">
        <v>0</v>
      </c>
      <c r="R71" s="40">
        <v>0</v>
      </c>
      <c r="S71" s="23">
        <v>0</v>
      </c>
      <c r="T71" s="6">
        <v>0</v>
      </c>
      <c r="U71" s="6">
        <v>0</v>
      </c>
      <c r="V71" s="6">
        <v>0</v>
      </c>
      <c r="W71" s="6">
        <v>1</v>
      </c>
      <c r="X71" s="6" t="s">
        <v>5</v>
      </c>
      <c r="Y71" s="6" t="s">
        <v>5</v>
      </c>
      <c r="Z71" s="6" t="s">
        <v>5</v>
      </c>
      <c r="AA71" s="6" t="s">
        <v>5</v>
      </c>
      <c r="AB71" s="6" t="s">
        <v>5</v>
      </c>
      <c r="AC71" s="6" t="s">
        <v>5</v>
      </c>
      <c r="AD71" s="18">
        <v>0</v>
      </c>
      <c r="AE71" s="22">
        <v>0</v>
      </c>
      <c r="AF71" s="6">
        <v>0</v>
      </c>
      <c r="AG71" s="6" t="s">
        <v>5</v>
      </c>
      <c r="AH71" s="6" t="s">
        <v>5</v>
      </c>
    </row>
    <row r="72" spans="1:34" s="40" customFormat="1">
      <c r="A72" s="38" t="s">
        <v>85</v>
      </c>
      <c r="B72" s="38" t="s">
        <v>86</v>
      </c>
      <c r="C72" s="20">
        <v>2015</v>
      </c>
      <c r="D72" s="38" t="s">
        <v>82</v>
      </c>
      <c r="E72" s="38" t="s">
        <v>87</v>
      </c>
      <c r="F72" s="38">
        <v>1</v>
      </c>
      <c r="G72" s="38">
        <v>0</v>
      </c>
      <c r="H72" s="38">
        <v>0</v>
      </c>
      <c r="I72" s="6">
        <v>0</v>
      </c>
      <c r="J72" s="38">
        <v>0</v>
      </c>
      <c r="K72" s="6">
        <v>1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1</v>
      </c>
      <c r="U72" s="6">
        <v>0</v>
      </c>
      <c r="V72" s="6">
        <v>0</v>
      </c>
      <c r="W72" s="6">
        <v>1</v>
      </c>
      <c r="X72" s="6">
        <v>-16.223295199999999</v>
      </c>
      <c r="Y72" s="6">
        <v>46.939464999999998</v>
      </c>
      <c r="Z72" s="6">
        <v>300</v>
      </c>
      <c r="AA72" s="6" t="s">
        <v>88</v>
      </c>
      <c r="AB72" s="6" t="s">
        <v>84</v>
      </c>
      <c r="AC72" s="6" t="s">
        <v>89</v>
      </c>
      <c r="AD72" s="18">
        <v>1</v>
      </c>
      <c r="AE72" s="6">
        <v>1</v>
      </c>
      <c r="AF72" s="6">
        <v>0</v>
      </c>
      <c r="AG72" s="6" t="s">
        <v>5</v>
      </c>
      <c r="AH72" s="6">
        <v>2012</v>
      </c>
    </row>
    <row r="73" spans="1:34" s="40" customFormat="1">
      <c r="A73" s="38" t="s">
        <v>299</v>
      </c>
      <c r="B73" s="38" t="s">
        <v>300</v>
      </c>
      <c r="C73" s="20">
        <v>2008</v>
      </c>
      <c r="D73" s="38" t="s">
        <v>301</v>
      </c>
      <c r="E73" s="38" t="s">
        <v>1127</v>
      </c>
      <c r="F73" s="41">
        <v>0</v>
      </c>
      <c r="G73" s="38">
        <v>0</v>
      </c>
      <c r="H73" s="38">
        <v>0</v>
      </c>
      <c r="I73" s="6">
        <v>1</v>
      </c>
      <c r="J73" s="6">
        <v>1</v>
      </c>
      <c r="K73" s="6">
        <v>0</v>
      </c>
      <c r="L73" s="6">
        <v>0</v>
      </c>
      <c r="M73" s="6">
        <v>0</v>
      </c>
      <c r="N73" s="6">
        <v>0</v>
      </c>
      <c r="O73" s="6">
        <v>1</v>
      </c>
      <c r="P73" s="6">
        <v>1</v>
      </c>
      <c r="Q73" s="6">
        <v>0</v>
      </c>
      <c r="R73" s="6">
        <v>1</v>
      </c>
      <c r="S73" s="6">
        <v>0</v>
      </c>
      <c r="T73" s="6">
        <v>0</v>
      </c>
      <c r="U73" s="6">
        <v>1</v>
      </c>
      <c r="V73" s="6">
        <v>1</v>
      </c>
      <c r="W73" s="6">
        <v>0</v>
      </c>
      <c r="X73" s="6">
        <v>-24.95</v>
      </c>
      <c r="Y73" s="6">
        <v>46.983333000000002</v>
      </c>
      <c r="Z73" s="6" t="s">
        <v>135</v>
      </c>
      <c r="AA73" s="6" t="s">
        <v>10</v>
      </c>
      <c r="AB73" s="6" t="s">
        <v>302</v>
      </c>
      <c r="AC73" s="6" t="s">
        <v>303</v>
      </c>
      <c r="AD73" s="18">
        <v>1</v>
      </c>
      <c r="AE73" s="6">
        <v>1</v>
      </c>
      <c r="AF73" s="6">
        <v>0</v>
      </c>
      <c r="AG73" s="6" t="s">
        <v>304</v>
      </c>
      <c r="AH73" s="6" t="s">
        <v>305</v>
      </c>
    </row>
    <row r="74" spans="1:34" s="40" customFormat="1">
      <c r="A74" s="38" t="s">
        <v>90</v>
      </c>
      <c r="B74" s="38" t="s">
        <v>91</v>
      </c>
      <c r="C74" s="20">
        <v>2018</v>
      </c>
      <c r="D74" s="38" t="s">
        <v>92</v>
      </c>
      <c r="E74" s="38" t="s">
        <v>93</v>
      </c>
      <c r="F74" s="38">
        <v>1</v>
      </c>
      <c r="G74" s="38">
        <v>0</v>
      </c>
      <c r="H74" s="38">
        <v>0</v>
      </c>
      <c r="I74" s="6">
        <v>0</v>
      </c>
      <c r="J74" s="38">
        <v>0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1</v>
      </c>
      <c r="W74" s="6">
        <v>0</v>
      </c>
      <c r="X74" s="42">
        <v>-25.009167000000001</v>
      </c>
      <c r="Y74" s="38">
        <v>46.308056000000001</v>
      </c>
      <c r="Z74" s="6" t="s">
        <v>76</v>
      </c>
      <c r="AA74" s="6">
        <v>500</v>
      </c>
      <c r="AB74" s="6" t="s">
        <v>94</v>
      </c>
      <c r="AC74" s="6" t="s">
        <v>72</v>
      </c>
      <c r="AD74" s="18">
        <v>0</v>
      </c>
      <c r="AE74" s="6">
        <v>0</v>
      </c>
      <c r="AF74" s="6">
        <v>0</v>
      </c>
      <c r="AG74" s="6" t="s">
        <v>95</v>
      </c>
      <c r="AH74" s="6" t="s">
        <v>1128</v>
      </c>
    </row>
    <row r="75" spans="1:34">
      <c r="A75" t="s">
        <v>1069</v>
      </c>
      <c r="F75">
        <f>SUM(F2:F74)</f>
        <v>50</v>
      </c>
      <c r="H75">
        <f t="shared" ref="H75:W75" si="0">SUM(H2:H74)</f>
        <v>6</v>
      </c>
      <c r="I75">
        <f t="shared" si="0"/>
        <v>6</v>
      </c>
      <c r="J75">
        <f t="shared" si="0"/>
        <v>36</v>
      </c>
      <c r="K75">
        <f t="shared" si="0"/>
        <v>28</v>
      </c>
      <c r="L75">
        <f t="shared" si="0"/>
        <v>16</v>
      </c>
      <c r="M75">
        <f t="shared" si="0"/>
        <v>6</v>
      </c>
      <c r="N75">
        <f t="shared" si="0"/>
        <v>4</v>
      </c>
      <c r="O75">
        <f t="shared" si="0"/>
        <v>7</v>
      </c>
      <c r="P75">
        <f t="shared" si="0"/>
        <v>9</v>
      </c>
      <c r="Q75">
        <f t="shared" si="0"/>
        <v>8</v>
      </c>
      <c r="R75">
        <f t="shared" si="0"/>
        <v>8</v>
      </c>
      <c r="S75">
        <f t="shared" si="0"/>
        <v>15</v>
      </c>
      <c r="T75">
        <f t="shared" si="0"/>
        <v>32</v>
      </c>
      <c r="U75">
        <f t="shared" si="0"/>
        <v>25</v>
      </c>
      <c r="V75">
        <f t="shared" si="0"/>
        <v>18</v>
      </c>
      <c r="W75">
        <f t="shared" si="0"/>
        <v>36</v>
      </c>
      <c r="AC75" s="4"/>
      <c r="AD75" s="17">
        <f>SUM(AD1:AD74)</f>
        <v>21</v>
      </c>
      <c r="AE75" s="4">
        <f>SUM(AE2:AE74)</f>
        <v>47</v>
      </c>
      <c r="AF75"/>
      <c r="AH75" s="3"/>
    </row>
  </sheetData>
  <hyperlinks>
    <hyperlink ref="E55" r:id="rId1" xr:uid="{C0D4A37A-9796-F345-AE2C-E0318312D6BB}"/>
  </hyperlinks>
  <pageMargins left="0.7" right="0.7" top="0.75" bottom="0.75" header="0.3" footer="0.3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B001-857F-C34B-BB45-B6E8D554093F}">
  <dimension ref="A1:P212"/>
  <sheetViews>
    <sheetView topLeftCell="I1" workbookViewId="0">
      <pane ySplit="1" topLeftCell="A192" activePane="bottomLeft" state="frozen"/>
      <selection pane="bottomLeft" activeCell="N213" sqref="N213"/>
    </sheetView>
  </sheetViews>
  <sheetFormatPr baseColWidth="10" defaultRowHeight="16"/>
  <cols>
    <col min="6" max="6" width="21.5" customWidth="1"/>
    <col min="7" max="7" width="25" customWidth="1"/>
    <col min="8" max="8" width="20.33203125" customWidth="1"/>
    <col min="9" max="9" width="22.6640625" customWidth="1"/>
    <col min="10" max="10" width="16.1640625" customWidth="1"/>
    <col min="11" max="11" width="14" customWidth="1"/>
    <col min="12" max="12" width="16.83203125" customWidth="1"/>
    <col min="13" max="13" width="24.6640625" customWidth="1"/>
    <col min="14" max="14" width="26.1640625" customWidth="1"/>
  </cols>
  <sheetData>
    <row r="1" spans="1:16">
      <c r="A1" s="2" t="s">
        <v>381</v>
      </c>
      <c r="B1" s="2" t="s">
        <v>382</v>
      </c>
      <c r="C1" s="2" t="s">
        <v>383</v>
      </c>
      <c r="D1" s="2" t="s">
        <v>384</v>
      </c>
      <c r="E1" s="2" t="s">
        <v>385</v>
      </c>
      <c r="F1" s="2" t="s">
        <v>386</v>
      </c>
      <c r="G1" s="2" t="s">
        <v>996</v>
      </c>
      <c r="H1" s="2" t="s">
        <v>387</v>
      </c>
      <c r="I1" s="2" t="s">
        <v>388</v>
      </c>
      <c r="J1" s="2" t="s">
        <v>389</v>
      </c>
      <c r="K1" s="1" t="s">
        <v>390</v>
      </c>
      <c r="L1" s="1" t="s">
        <v>391</v>
      </c>
      <c r="M1" s="1" t="s">
        <v>392</v>
      </c>
      <c r="N1" s="1" t="s">
        <v>393</v>
      </c>
      <c r="O1" s="1" t="s">
        <v>394</v>
      </c>
      <c r="P1" s="1" t="s">
        <v>395</v>
      </c>
    </row>
    <row r="2" spans="1:16">
      <c r="A2" s="24" t="s">
        <v>590</v>
      </c>
      <c r="B2" s="24" t="s">
        <v>591</v>
      </c>
      <c r="C2" s="20">
        <v>2013</v>
      </c>
      <c r="D2" s="24" t="s">
        <v>592</v>
      </c>
      <c r="E2" s="24" t="s">
        <v>593</v>
      </c>
      <c r="F2" s="24">
        <v>1</v>
      </c>
      <c r="G2" s="14">
        <v>0</v>
      </c>
      <c r="H2" s="24">
        <v>0</v>
      </c>
      <c r="I2" s="23">
        <v>0</v>
      </c>
      <c r="J2" s="23">
        <v>0</v>
      </c>
      <c r="K2" s="23">
        <v>0</v>
      </c>
      <c r="L2" s="14">
        <v>1</v>
      </c>
      <c r="M2" s="14">
        <v>1</v>
      </c>
      <c r="N2" s="23">
        <v>0</v>
      </c>
      <c r="O2" s="14">
        <v>0</v>
      </c>
      <c r="P2" s="14">
        <v>1</v>
      </c>
    </row>
    <row r="3" spans="1:16">
      <c r="A3" s="24" t="s">
        <v>749</v>
      </c>
      <c r="B3" s="24" t="s">
        <v>750</v>
      </c>
      <c r="C3" s="20">
        <v>2009</v>
      </c>
      <c r="D3" s="24" t="s">
        <v>751</v>
      </c>
      <c r="E3" s="24" t="s">
        <v>752</v>
      </c>
      <c r="F3" s="24">
        <v>1</v>
      </c>
      <c r="G3" s="14">
        <v>0</v>
      </c>
      <c r="H3" s="24">
        <v>0</v>
      </c>
      <c r="I3" s="23">
        <v>0</v>
      </c>
      <c r="J3" s="23">
        <v>0</v>
      </c>
      <c r="K3" s="23">
        <v>0</v>
      </c>
      <c r="L3" s="14">
        <v>1</v>
      </c>
      <c r="M3" s="14">
        <v>1</v>
      </c>
      <c r="N3" s="23">
        <v>0</v>
      </c>
      <c r="O3" s="14">
        <v>0</v>
      </c>
      <c r="P3" s="14">
        <v>1</v>
      </c>
    </row>
    <row r="4" spans="1:16">
      <c r="A4" s="24" t="s">
        <v>509</v>
      </c>
      <c r="B4" s="24" t="s">
        <v>510</v>
      </c>
      <c r="C4" s="20">
        <v>2015</v>
      </c>
      <c r="D4" s="24" t="s">
        <v>21</v>
      </c>
      <c r="E4" s="24" t="s">
        <v>511</v>
      </c>
      <c r="F4" s="24">
        <v>1</v>
      </c>
      <c r="G4" s="14">
        <v>0</v>
      </c>
      <c r="H4" s="24">
        <v>0</v>
      </c>
      <c r="I4" s="23">
        <v>0</v>
      </c>
      <c r="J4" s="23">
        <v>0</v>
      </c>
      <c r="K4" s="23">
        <v>0</v>
      </c>
      <c r="L4" s="14">
        <v>1</v>
      </c>
      <c r="M4" s="14">
        <v>1</v>
      </c>
      <c r="N4" s="23">
        <v>0</v>
      </c>
      <c r="O4" s="14">
        <v>0</v>
      </c>
      <c r="P4" s="14">
        <v>1</v>
      </c>
    </row>
    <row r="5" spans="1:16">
      <c r="A5" s="24" t="s">
        <v>15</v>
      </c>
      <c r="B5" s="24" t="s">
        <v>16</v>
      </c>
      <c r="C5" s="20">
        <v>2015</v>
      </c>
      <c r="D5" s="24" t="s">
        <v>17</v>
      </c>
      <c r="E5" s="24" t="s">
        <v>1127</v>
      </c>
      <c r="F5" s="24">
        <v>0</v>
      </c>
      <c r="G5" s="14">
        <v>0</v>
      </c>
      <c r="H5" s="24">
        <v>0</v>
      </c>
      <c r="I5" s="24">
        <v>1</v>
      </c>
      <c r="J5" s="23">
        <v>0</v>
      </c>
      <c r="K5" s="23">
        <v>0</v>
      </c>
      <c r="L5" s="14">
        <v>1</v>
      </c>
      <c r="M5" s="14">
        <v>1</v>
      </c>
      <c r="N5" s="23">
        <v>0</v>
      </c>
      <c r="O5" s="14">
        <v>1</v>
      </c>
      <c r="P5" s="14">
        <v>1</v>
      </c>
    </row>
    <row r="6" spans="1:16">
      <c r="A6" s="24" t="s">
        <v>540</v>
      </c>
      <c r="B6" s="24" t="s">
        <v>538</v>
      </c>
      <c r="C6" s="20">
        <v>2004</v>
      </c>
      <c r="D6" s="24" t="s">
        <v>541</v>
      </c>
      <c r="E6" s="24" t="s">
        <v>1127</v>
      </c>
      <c r="F6" s="24">
        <v>0</v>
      </c>
      <c r="G6" s="14">
        <v>0</v>
      </c>
      <c r="H6" s="24">
        <v>0</v>
      </c>
      <c r="I6" s="24">
        <v>1</v>
      </c>
      <c r="J6" s="24">
        <v>1</v>
      </c>
      <c r="K6" s="23">
        <v>0</v>
      </c>
      <c r="L6" s="14">
        <v>1</v>
      </c>
      <c r="M6" s="14" t="s">
        <v>5</v>
      </c>
      <c r="N6" s="23" t="s">
        <v>5</v>
      </c>
      <c r="O6" s="14">
        <v>1</v>
      </c>
      <c r="P6" s="14">
        <v>1</v>
      </c>
    </row>
    <row r="7" spans="1:16">
      <c r="A7" s="24" t="s">
        <v>676</v>
      </c>
      <c r="B7" s="24" t="s">
        <v>677</v>
      </c>
      <c r="C7" s="20">
        <v>2012</v>
      </c>
      <c r="D7" s="24" t="s">
        <v>678</v>
      </c>
      <c r="E7" s="24" t="s">
        <v>1127</v>
      </c>
      <c r="F7" s="24">
        <v>1</v>
      </c>
      <c r="G7" s="14">
        <v>0</v>
      </c>
      <c r="H7" s="24">
        <v>0</v>
      </c>
      <c r="I7" s="23">
        <v>0</v>
      </c>
      <c r="J7" s="23">
        <v>0</v>
      </c>
      <c r="K7" s="14">
        <v>1</v>
      </c>
      <c r="L7" s="14">
        <v>1</v>
      </c>
      <c r="M7" s="14">
        <v>1</v>
      </c>
      <c r="N7" s="23">
        <v>0</v>
      </c>
      <c r="O7" s="23">
        <v>0</v>
      </c>
      <c r="P7" s="14">
        <v>1</v>
      </c>
    </row>
    <row r="8" spans="1:16">
      <c r="A8" s="24" t="s">
        <v>132</v>
      </c>
      <c r="B8" s="24" t="s">
        <v>133</v>
      </c>
      <c r="C8" s="20">
        <v>2006</v>
      </c>
      <c r="D8" s="24" t="s">
        <v>2</v>
      </c>
      <c r="E8" s="24" t="s">
        <v>134</v>
      </c>
      <c r="F8" s="24">
        <v>1</v>
      </c>
      <c r="G8" s="14">
        <v>0</v>
      </c>
      <c r="H8" s="24">
        <v>0</v>
      </c>
      <c r="I8" s="23">
        <v>0</v>
      </c>
      <c r="J8" s="23">
        <v>0</v>
      </c>
      <c r="K8" s="23">
        <v>0</v>
      </c>
      <c r="L8" s="14">
        <v>1</v>
      </c>
      <c r="M8" s="14">
        <v>1</v>
      </c>
      <c r="N8" s="23">
        <v>0</v>
      </c>
      <c r="O8" s="23">
        <v>0</v>
      </c>
      <c r="P8" s="14">
        <v>1</v>
      </c>
    </row>
    <row r="9" spans="1:16">
      <c r="A9" s="24" t="s">
        <v>19</v>
      </c>
      <c r="B9" s="24" t="s">
        <v>20</v>
      </c>
      <c r="C9" s="20">
        <v>2020</v>
      </c>
      <c r="D9" s="24" t="s">
        <v>21</v>
      </c>
      <c r="E9" s="24" t="s">
        <v>22</v>
      </c>
      <c r="F9" s="24">
        <v>1</v>
      </c>
      <c r="G9" s="14">
        <v>0</v>
      </c>
      <c r="H9" s="24">
        <v>0</v>
      </c>
      <c r="I9" s="23">
        <v>0</v>
      </c>
      <c r="J9" s="23">
        <v>0</v>
      </c>
      <c r="K9" s="23">
        <v>0</v>
      </c>
      <c r="L9" s="14">
        <v>1</v>
      </c>
      <c r="M9" s="14">
        <v>1</v>
      </c>
      <c r="N9" s="23">
        <v>0</v>
      </c>
      <c r="O9" s="23">
        <v>0</v>
      </c>
      <c r="P9" s="14">
        <v>1</v>
      </c>
    </row>
    <row r="10" spans="1:16">
      <c r="A10" s="24" t="s">
        <v>745</v>
      </c>
      <c r="B10" s="24" t="s">
        <v>746</v>
      </c>
      <c r="C10" s="20">
        <v>2013</v>
      </c>
      <c r="D10" s="24" t="s">
        <v>113</v>
      </c>
      <c r="E10" s="24" t="s">
        <v>747</v>
      </c>
      <c r="F10" s="24">
        <v>1</v>
      </c>
      <c r="G10" s="14">
        <v>0</v>
      </c>
      <c r="H10" s="24">
        <v>0</v>
      </c>
      <c r="I10" s="23">
        <v>0</v>
      </c>
      <c r="J10" s="23">
        <v>0</v>
      </c>
      <c r="K10" s="23">
        <v>0</v>
      </c>
      <c r="L10" s="14">
        <v>1</v>
      </c>
      <c r="M10" s="14">
        <v>0</v>
      </c>
      <c r="N10" s="14">
        <v>0</v>
      </c>
      <c r="O10" s="14">
        <v>0</v>
      </c>
      <c r="P10" s="23">
        <v>0</v>
      </c>
    </row>
    <row r="11" spans="1:16">
      <c r="A11" s="24" t="s">
        <v>963</v>
      </c>
      <c r="B11" s="24" t="s">
        <v>964</v>
      </c>
      <c r="C11" s="20">
        <v>2021</v>
      </c>
      <c r="D11" s="24" t="s">
        <v>268</v>
      </c>
      <c r="E11" s="24" t="s">
        <v>965</v>
      </c>
      <c r="F11" s="24">
        <v>1</v>
      </c>
      <c r="G11" s="14">
        <v>0</v>
      </c>
      <c r="H11" s="24">
        <v>0</v>
      </c>
      <c r="I11" s="23">
        <v>0</v>
      </c>
      <c r="J11" s="23">
        <v>0</v>
      </c>
      <c r="K11" s="23">
        <v>0</v>
      </c>
      <c r="L11" s="24">
        <v>1</v>
      </c>
      <c r="M11" s="24">
        <v>1</v>
      </c>
      <c r="N11" s="24">
        <v>0</v>
      </c>
      <c r="O11" s="14">
        <v>0</v>
      </c>
      <c r="P11" s="23">
        <v>0</v>
      </c>
    </row>
    <row r="12" spans="1:16">
      <c r="A12" s="24" t="s">
        <v>960</v>
      </c>
      <c r="B12" s="24" t="s">
        <v>961</v>
      </c>
      <c r="C12" s="20">
        <v>2022</v>
      </c>
      <c r="D12" s="24" t="s">
        <v>514</v>
      </c>
      <c r="E12" s="24" t="s">
        <v>962</v>
      </c>
      <c r="F12" s="24">
        <v>1</v>
      </c>
      <c r="G12" s="14">
        <v>0</v>
      </c>
      <c r="H12" s="24">
        <v>0</v>
      </c>
      <c r="I12" s="23">
        <v>0</v>
      </c>
      <c r="J12" s="23">
        <v>0</v>
      </c>
      <c r="K12" s="23">
        <v>0</v>
      </c>
      <c r="L12" s="24">
        <v>1</v>
      </c>
      <c r="M12" s="24">
        <v>1</v>
      </c>
      <c r="N12" s="24">
        <v>0</v>
      </c>
      <c r="O12" s="14">
        <v>0</v>
      </c>
      <c r="P12" s="23">
        <v>0</v>
      </c>
    </row>
    <row r="13" spans="1:16">
      <c r="A13" s="24" t="s">
        <v>957</v>
      </c>
      <c r="B13" s="24" t="s">
        <v>958</v>
      </c>
      <c r="C13" s="20">
        <v>2021</v>
      </c>
      <c r="D13" s="24" t="s">
        <v>308</v>
      </c>
      <c r="E13" s="24" t="s">
        <v>959</v>
      </c>
      <c r="F13" s="24">
        <v>1</v>
      </c>
      <c r="G13" s="14">
        <v>0</v>
      </c>
      <c r="H13" s="24">
        <v>0</v>
      </c>
      <c r="I13" s="23">
        <v>0</v>
      </c>
      <c r="J13" s="23">
        <v>0</v>
      </c>
      <c r="K13" s="23">
        <v>0</v>
      </c>
      <c r="L13" s="24">
        <v>1</v>
      </c>
      <c r="M13" s="24">
        <v>1</v>
      </c>
      <c r="N13" s="24">
        <v>0</v>
      </c>
      <c r="O13" s="14">
        <v>0</v>
      </c>
      <c r="P13" s="23">
        <v>0</v>
      </c>
    </row>
    <row r="14" spans="1:16">
      <c r="A14" s="24" t="s">
        <v>944</v>
      </c>
      <c r="B14" s="24" t="s">
        <v>945</v>
      </c>
      <c r="C14" s="20">
        <v>2021</v>
      </c>
      <c r="D14" s="24" t="s">
        <v>946</v>
      </c>
      <c r="E14" s="24" t="s">
        <v>947</v>
      </c>
      <c r="F14" s="24">
        <v>1</v>
      </c>
      <c r="G14" s="14">
        <v>0</v>
      </c>
      <c r="H14" s="24">
        <v>0</v>
      </c>
      <c r="I14" s="23">
        <v>0</v>
      </c>
      <c r="J14" s="23">
        <v>0</v>
      </c>
      <c r="K14" s="23">
        <v>0</v>
      </c>
      <c r="L14" s="24">
        <v>1</v>
      </c>
      <c r="M14" s="24">
        <v>1</v>
      </c>
      <c r="N14" s="24">
        <v>0</v>
      </c>
      <c r="O14" s="14">
        <v>0</v>
      </c>
      <c r="P14" s="23">
        <v>0</v>
      </c>
    </row>
    <row r="15" spans="1:16">
      <c r="A15" s="24" t="s">
        <v>666</v>
      </c>
      <c r="B15" s="24" t="s">
        <v>667</v>
      </c>
      <c r="C15" s="20">
        <v>2012</v>
      </c>
      <c r="D15" s="24" t="s">
        <v>63</v>
      </c>
      <c r="E15" s="24" t="s">
        <v>1127</v>
      </c>
      <c r="F15" s="24">
        <v>1</v>
      </c>
      <c r="G15" s="14">
        <v>0</v>
      </c>
      <c r="H15" s="24">
        <v>0</v>
      </c>
      <c r="I15" s="23">
        <v>0</v>
      </c>
      <c r="J15" s="23">
        <v>0</v>
      </c>
      <c r="K15" s="14">
        <v>1</v>
      </c>
      <c r="L15" s="14">
        <v>1</v>
      </c>
      <c r="M15" s="14">
        <v>1</v>
      </c>
      <c r="N15" s="14">
        <v>1</v>
      </c>
      <c r="O15" s="14">
        <v>0</v>
      </c>
      <c r="P15" s="23">
        <v>0</v>
      </c>
    </row>
    <row r="16" spans="1:16">
      <c r="A16" s="24" t="s">
        <v>686</v>
      </c>
      <c r="B16" s="24" t="s">
        <v>687</v>
      </c>
      <c r="C16" s="20">
        <v>2012</v>
      </c>
      <c r="D16" s="24" t="s">
        <v>688</v>
      </c>
      <c r="E16" s="24" t="s">
        <v>689</v>
      </c>
      <c r="F16" s="24">
        <v>1</v>
      </c>
      <c r="G16" s="14">
        <v>0</v>
      </c>
      <c r="H16" s="24">
        <v>0</v>
      </c>
      <c r="I16" s="23">
        <v>0</v>
      </c>
      <c r="J16" s="23">
        <v>0</v>
      </c>
      <c r="K16" s="23">
        <v>0</v>
      </c>
      <c r="L16" s="14">
        <v>1</v>
      </c>
      <c r="M16" s="14">
        <v>1</v>
      </c>
      <c r="N16" s="14">
        <v>1</v>
      </c>
      <c r="O16" s="14">
        <v>0</v>
      </c>
      <c r="P16" s="23">
        <v>0</v>
      </c>
    </row>
    <row r="17" spans="1:16">
      <c r="A17" s="24" t="s">
        <v>978</v>
      </c>
      <c r="B17" s="24" t="s">
        <v>979</v>
      </c>
      <c r="C17" s="20">
        <v>2021</v>
      </c>
      <c r="D17" s="24" t="s">
        <v>713</v>
      </c>
      <c r="E17" s="24" t="s">
        <v>980</v>
      </c>
      <c r="F17" s="24">
        <v>1</v>
      </c>
      <c r="G17" s="14">
        <v>0</v>
      </c>
      <c r="H17" s="24">
        <v>0</v>
      </c>
      <c r="I17" s="23">
        <v>0</v>
      </c>
      <c r="J17" s="23">
        <v>0</v>
      </c>
      <c r="K17" s="23">
        <v>0</v>
      </c>
      <c r="L17" s="24">
        <v>1</v>
      </c>
      <c r="M17" s="24">
        <v>1</v>
      </c>
      <c r="N17" s="24">
        <v>1</v>
      </c>
      <c r="O17" s="14">
        <v>0</v>
      </c>
      <c r="P17" s="23">
        <v>0</v>
      </c>
    </row>
    <row r="18" spans="1:16">
      <c r="A18" s="24" t="s">
        <v>780</v>
      </c>
      <c r="B18" s="24" t="s">
        <v>781</v>
      </c>
      <c r="C18" s="20">
        <v>2017</v>
      </c>
      <c r="D18" s="24" t="s">
        <v>8</v>
      </c>
      <c r="E18" s="24" t="s">
        <v>782</v>
      </c>
      <c r="F18" s="24">
        <v>1</v>
      </c>
      <c r="G18" s="14">
        <v>0</v>
      </c>
      <c r="H18" s="24">
        <v>0</v>
      </c>
      <c r="I18" s="23">
        <v>0</v>
      </c>
      <c r="J18" s="23">
        <v>0</v>
      </c>
      <c r="K18" s="23">
        <v>0</v>
      </c>
      <c r="L18" s="14">
        <v>1</v>
      </c>
      <c r="M18" s="14">
        <v>1</v>
      </c>
      <c r="N18" s="23">
        <v>0</v>
      </c>
      <c r="O18" s="23">
        <v>0</v>
      </c>
      <c r="P18" s="23">
        <v>0</v>
      </c>
    </row>
    <row r="19" spans="1:16">
      <c r="A19" s="24" t="s">
        <v>695</v>
      </c>
      <c r="B19" s="24" t="s">
        <v>696</v>
      </c>
      <c r="C19" s="20">
        <v>2016</v>
      </c>
      <c r="D19" s="24" t="s">
        <v>25</v>
      </c>
      <c r="E19" s="24" t="s">
        <v>697</v>
      </c>
      <c r="F19" s="24">
        <v>1</v>
      </c>
      <c r="G19" s="14">
        <v>0</v>
      </c>
      <c r="H19" s="24">
        <v>0</v>
      </c>
      <c r="I19" s="23">
        <v>0</v>
      </c>
      <c r="J19" s="23">
        <v>0</v>
      </c>
      <c r="K19" s="23">
        <v>0</v>
      </c>
      <c r="L19" s="14">
        <v>1</v>
      </c>
      <c r="M19" s="14">
        <v>1</v>
      </c>
      <c r="N19" s="23">
        <v>0</v>
      </c>
      <c r="O19" s="14">
        <v>0</v>
      </c>
      <c r="P19" s="23">
        <v>0</v>
      </c>
    </row>
    <row r="20" spans="1:16">
      <c r="A20" s="24" t="s">
        <v>615</v>
      </c>
      <c r="B20" s="24" t="s">
        <v>616</v>
      </c>
      <c r="C20" s="20">
        <v>2015</v>
      </c>
      <c r="D20" s="24" t="s">
        <v>92</v>
      </c>
      <c r="E20" s="24" t="s">
        <v>617</v>
      </c>
      <c r="F20" s="24">
        <v>1</v>
      </c>
      <c r="G20" s="14">
        <v>0</v>
      </c>
      <c r="H20" s="24">
        <v>0</v>
      </c>
      <c r="I20" s="23">
        <v>0</v>
      </c>
      <c r="J20" s="23">
        <v>0</v>
      </c>
      <c r="K20" s="23">
        <v>0</v>
      </c>
      <c r="L20" s="14">
        <v>1</v>
      </c>
      <c r="M20" s="14">
        <v>1</v>
      </c>
      <c r="N20" s="23">
        <v>0</v>
      </c>
      <c r="O20" s="14">
        <v>0</v>
      </c>
      <c r="P20" s="23">
        <v>0</v>
      </c>
    </row>
    <row r="21" spans="1:16">
      <c r="A21" s="24" t="s">
        <v>1021</v>
      </c>
      <c r="B21" s="24" t="s">
        <v>1020</v>
      </c>
      <c r="C21" s="20">
        <v>2011</v>
      </c>
      <c r="D21" s="24" t="s">
        <v>268</v>
      </c>
      <c r="E21" s="24" t="s">
        <v>1022</v>
      </c>
      <c r="F21" s="24">
        <v>0</v>
      </c>
      <c r="G21" s="24">
        <v>1</v>
      </c>
      <c r="H21" s="24">
        <v>0</v>
      </c>
      <c r="I21" s="23">
        <v>0</v>
      </c>
      <c r="J21" s="23">
        <v>0</v>
      </c>
      <c r="K21" s="23">
        <v>0</v>
      </c>
      <c r="L21" s="14">
        <v>1</v>
      </c>
      <c r="M21" s="24" t="s">
        <v>5</v>
      </c>
      <c r="N21" s="23" t="s">
        <v>5</v>
      </c>
      <c r="O21" s="32">
        <v>0</v>
      </c>
      <c r="P21" s="23">
        <v>0</v>
      </c>
    </row>
    <row r="22" spans="1:16">
      <c r="A22" s="24" t="s">
        <v>1057</v>
      </c>
      <c r="B22" s="24" t="s">
        <v>1056</v>
      </c>
      <c r="C22" s="20">
        <v>2012</v>
      </c>
      <c r="D22" s="24" t="s">
        <v>314</v>
      </c>
      <c r="E22" s="24" t="s">
        <v>1058</v>
      </c>
      <c r="F22" s="24">
        <v>0</v>
      </c>
      <c r="G22" s="24">
        <v>1</v>
      </c>
      <c r="H22" s="24">
        <v>0</v>
      </c>
      <c r="I22" s="23">
        <v>0</v>
      </c>
      <c r="J22" s="23">
        <v>0</v>
      </c>
      <c r="K22" s="23">
        <v>0</v>
      </c>
      <c r="L22" s="14">
        <v>1</v>
      </c>
      <c r="M22" s="24" t="s">
        <v>5</v>
      </c>
      <c r="N22" s="23" t="s">
        <v>5</v>
      </c>
      <c r="O22" s="32">
        <v>0</v>
      </c>
      <c r="P22" s="23">
        <v>0</v>
      </c>
    </row>
    <row r="23" spans="1:16">
      <c r="A23" s="24" t="s">
        <v>1006</v>
      </c>
      <c r="B23" s="24" t="s">
        <v>1005</v>
      </c>
      <c r="C23" s="20">
        <v>2021</v>
      </c>
      <c r="D23" s="24" t="s">
        <v>113</v>
      </c>
      <c r="E23" s="24" t="s">
        <v>1007</v>
      </c>
      <c r="F23" s="24">
        <v>0</v>
      </c>
      <c r="G23" s="24">
        <v>1</v>
      </c>
      <c r="H23" s="24">
        <v>0</v>
      </c>
      <c r="I23" s="23">
        <v>0</v>
      </c>
      <c r="J23" s="23">
        <v>0</v>
      </c>
      <c r="K23" s="23">
        <v>0</v>
      </c>
      <c r="L23" s="14">
        <v>1</v>
      </c>
      <c r="M23" s="24" t="s">
        <v>5</v>
      </c>
      <c r="N23" s="23" t="s">
        <v>5</v>
      </c>
      <c r="O23" s="32">
        <v>0</v>
      </c>
      <c r="P23" s="23">
        <v>0</v>
      </c>
    </row>
    <row r="24" spans="1:16">
      <c r="A24" s="24" t="s">
        <v>1014</v>
      </c>
      <c r="B24" s="24" t="s">
        <v>1013</v>
      </c>
      <c r="C24" s="20">
        <v>2011</v>
      </c>
      <c r="D24" s="24" t="s">
        <v>146</v>
      </c>
      <c r="E24" s="24" t="s">
        <v>1015</v>
      </c>
      <c r="F24" s="24">
        <v>0</v>
      </c>
      <c r="G24" s="24">
        <v>1</v>
      </c>
      <c r="H24" s="24">
        <v>0</v>
      </c>
      <c r="I24" s="23">
        <v>0</v>
      </c>
      <c r="J24" s="23">
        <v>0</v>
      </c>
      <c r="K24" s="23">
        <v>0</v>
      </c>
      <c r="L24" s="14">
        <v>1</v>
      </c>
      <c r="M24" s="24" t="s">
        <v>5</v>
      </c>
      <c r="N24" s="23" t="s">
        <v>5</v>
      </c>
      <c r="O24" s="32">
        <v>0</v>
      </c>
      <c r="P24" s="23">
        <v>0</v>
      </c>
    </row>
    <row r="25" spans="1:16">
      <c r="A25" s="24" t="s">
        <v>1060</v>
      </c>
      <c r="B25" s="24" t="s">
        <v>1059</v>
      </c>
      <c r="C25" s="20">
        <v>2003</v>
      </c>
      <c r="D25" s="24" t="s">
        <v>1061</v>
      </c>
      <c r="E25" s="24" t="s">
        <v>1062</v>
      </c>
      <c r="F25" s="24">
        <v>0</v>
      </c>
      <c r="G25" s="24">
        <v>1</v>
      </c>
      <c r="H25" s="24">
        <v>0</v>
      </c>
      <c r="I25" s="23">
        <v>0</v>
      </c>
      <c r="J25" s="23">
        <v>0</v>
      </c>
      <c r="K25" s="23">
        <v>0</v>
      </c>
      <c r="L25" s="14">
        <v>1</v>
      </c>
      <c r="M25" s="24" t="s">
        <v>5</v>
      </c>
      <c r="N25" s="23" t="s">
        <v>5</v>
      </c>
      <c r="O25" s="32">
        <v>0</v>
      </c>
      <c r="P25" s="23">
        <v>0</v>
      </c>
    </row>
    <row r="26" spans="1:16">
      <c r="A26" s="24" t="s">
        <v>1011</v>
      </c>
      <c r="B26" s="24" t="s">
        <v>1010</v>
      </c>
      <c r="C26" s="20">
        <v>1998</v>
      </c>
      <c r="D26" s="24" t="s">
        <v>82</v>
      </c>
      <c r="E26" s="24" t="s">
        <v>1012</v>
      </c>
      <c r="F26" s="24">
        <v>0</v>
      </c>
      <c r="G26" s="24">
        <v>1</v>
      </c>
      <c r="H26" s="24">
        <v>0</v>
      </c>
      <c r="I26" s="23">
        <v>0</v>
      </c>
      <c r="J26" s="23">
        <v>0</v>
      </c>
      <c r="K26" s="23">
        <v>0</v>
      </c>
      <c r="L26" s="14">
        <v>1</v>
      </c>
      <c r="M26" s="24" t="s">
        <v>5</v>
      </c>
      <c r="N26" s="23" t="s">
        <v>5</v>
      </c>
      <c r="O26" s="32">
        <v>0</v>
      </c>
      <c r="P26" s="23">
        <v>0</v>
      </c>
    </row>
    <row r="27" spans="1:16">
      <c r="A27" s="24" t="s">
        <v>998</v>
      </c>
      <c r="B27" s="24" t="s">
        <v>997</v>
      </c>
      <c r="C27" s="20">
        <v>2022</v>
      </c>
      <c r="D27" s="24" t="s">
        <v>999</v>
      </c>
      <c r="E27" s="24" t="s">
        <v>1000</v>
      </c>
      <c r="F27" s="24">
        <v>0</v>
      </c>
      <c r="G27" s="24">
        <v>1</v>
      </c>
      <c r="H27" s="24">
        <v>0</v>
      </c>
      <c r="I27" s="23">
        <v>0</v>
      </c>
      <c r="J27" s="23">
        <v>0</v>
      </c>
      <c r="K27" s="23">
        <v>0</v>
      </c>
      <c r="L27" s="14">
        <v>1</v>
      </c>
      <c r="M27" s="24" t="s">
        <v>5</v>
      </c>
      <c r="N27" s="23" t="s">
        <v>5</v>
      </c>
      <c r="O27" s="32">
        <v>0</v>
      </c>
      <c r="P27" s="23">
        <v>0</v>
      </c>
    </row>
    <row r="28" spans="1:16">
      <c r="A28" s="24" t="s">
        <v>1002</v>
      </c>
      <c r="B28" s="24" t="s">
        <v>1001</v>
      </c>
      <c r="C28" s="20">
        <v>2009</v>
      </c>
      <c r="D28" s="24" t="s">
        <v>1003</v>
      </c>
      <c r="E28" s="24" t="s">
        <v>1004</v>
      </c>
      <c r="F28" s="24">
        <v>0</v>
      </c>
      <c r="G28" s="24">
        <v>1</v>
      </c>
      <c r="H28" s="24">
        <v>0</v>
      </c>
      <c r="I28" s="23">
        <v>0</v>
      </c>
      <c r="J28" s="23">
        <v>0</v>
      </c>
      <c r="K28" s="23">
        <v>0</v>
      </c>
      <c r="L28" s="14">
        <v>1</v>
      </c>
      <c r="M28" s="24" t="s">
        <v>5</v>
      </c>
      <c r="N28" s="23" t="s">
        <v>5</v>
      </c>
      <c r="O28" s="32">
        <v>0</v>
      </c>
      <c r="P28" s="23">
        <v>0</v>
      </c>
    </row>
    <row r="29" spans="1:16">
      <c r="A29" s="24" t="s">
        <v>944</v>
      </c>
      <c r="B29" s="24" t="s">
        <v>1037</v>
      </c>
      <c r="C29" s="20">
        <v>2021</v>
      </c>
      <c r="D29" s="24" t="s">
        <v>946</v>
      </c>
      <c r="E29" s="24" t="s">
        <v>947</v>
      </c>
      <c r="F29" s="24">
        <v>0</v>
      </c>
      <c r="G29" s="24">
        <v>1</v>
      </c>
      <c r="H29" s="24">
        <v>0</v>
      </c>
      <c r="I29" s="23">
        <v>0</v>
      </c>
      <c r="J29" s="23">
        <v>0</v>
      </c>
      <c r="K29" s="23">
        <v>0</v>
      </c>
      <c r="L29" s="14">
        <v>1</v>
      </c>
      <c r="M29" s="24" t="s">
        <v>5</v>
      </c>
      <c r="N29" s="23" t="s">
        <v>5</v>
      </c>
      <c r="O29" s="32">
        <v>0</v>
      </c>
      <c r="P29" s="23">
        <v>0</v>
      </c>
    </row>
    <row r="30" spans="1:16">
      <c r="A30" s="24" t="s">
        <v>1009</v>
      </c>
      <c r="B30" s="24" t="s">
        <v>1008</v>
      </c>
      <c r="C30" s="20">
        <v>2010</v>
      </c>
      <c r="D30" s="24" t="s">
        <v>426</v>
      </c>
      <c r="E30" s="24" t="s">
        <v>1127</v>
      </c>
      <c r="F30" s="24">
        <v>0</v>
      </c>
      <c r="G30" s="24">
        <v>1</v>
      </c>
      <c r="H30" s="24">
        <v>0</v>
      </c>
      <c r="I30" s="23">
        <v>0</v>
      </c>
      <c r="J30" s="23">
        <v>0</v>
      </c>
      <c r="K30" s="23">
        <v>0</v>
      </c>
      <c r="L30" s="14">
        <v>1</v>
      </c>
      <c r="M30" s="24" t="s">
        <v>5</v>
      </c>
      <c r="N30" s="23" t="s">
        <v>5</v>
      </c>
      <c r="O30" s="32">
        <v>0</v>
      </c>
      <c r="P30" s="23">
        <v>0</v>
      </c>
    </row>
    <row r="31" spans="1:16">
      <c r="A31" s="24" t="s">
        <v>973</v>
      </c>
      <c r="B31" s="24" t="s">
        <v>974</v>
      </c>
      <c r="C31" s="20">
        <v>2021</v>
      </c>
      <c r="D31" s="24" t="s">
        <v>514</v>
      </c>
      <c r="E31" s="24" t="s">
        <v>975</v>
      </c>
      <c r="F31" s="24">
        <v>1</v>
      </c>
      <c r="G31" s="14">
        <v>0</v>
      </c>
      <c r="H31" s="24">
        <v>0</v>
      </c>
      <c r="I31" s="23">
        <v>0</v>
      </c>
      <c r="J31" s="23">
        <v>0</v>
      </c>
      <c r="K31" s="23">
        <v>0</v>
      </c>
      <c r="L31" s="24">
        <v>1</v>
      </c>
      <c r="M31" s="24">
        <v>1</v>
      </c>
      <c r="N31" s="24">
        <v>0</v>
      </c>
      <c r="O31" s="14">
        <v>1</v>
      </c>
      <c r="P31" s="23">
        <v>0</v>
      </c>
    </row>
    <row r="32" spans="1:16">
      <c r="A32" s="24" t="s">
        <v>80</v>
      </c>
      <c r="B32" s="24" t="s">
        <v>81</v>
      </c>
      <c r="C32" s="20">
        <v>2012</v>
      </c>
      <c r="D32" s="24" t="s">
        <v>82</v>
      </c>
      <c r="E32" s="24" t="s">
        <v>83</v>
      </c>
      <c r="F32" s="24">
        <v>1</v>
      </c>
      <c r="G32" s="14">
        <v>0</v>
      </c>
      <c r="H32" s="24">
        <v>0</v>
      </c>
      <c r="I32" s="23">
        <v>0</v>
      </c>
      <c r="J32" s="23">
        <v>0</v>
      </c>
      <c r="K32" s="23">
        <v>0</v>
      </c>
      <c r="L32" s="14">
        <v>1</v>
      </c>
      <c r="M32" s="14">
        <v>1</v>
      </c>
      <c r="N32" s="14">
        <v>0</v>
      </c>
      <c r="O32" s="14">
        <v>1</v>
      </c>
      <c r="P32" s="23">
        <v>0</v>
      </c>
    </row>
    <row r="33" spans="1:16">
      <c r="A33" s="14" t="s">
        <v>96</v>
      </c>
      <c r="B33" s="14" t="s">
        <v>468</v>
      </c>
      <c r="C33" s="14">
        <v>2018</v>
      </c>
      <c r="D33" s="14" t="s">
        <v>97</v>
      </c>
      <c r="E33" s="14" t="s">
        <v>98</v>
      </c>
      <c r="F33" s="14">
        <v>0</v>
      </c>
      <c r="G33" s="14">
        <v>0</v>
      </c>
      <c r="H33" s="24">
        <v>0</v>
      </c>
      <c r="I33" s="23">
        <v>1</v>
      </c>
      <c r="J33" s="23">
        <v>0</v>
      </c>
      <c r="K33" s="23">
        <v>0</v>
      </c>
      <c r="L33" s="14">
        <v>1</v>
      </c>
      <c r="M33" s="14">
        <v>1</v>
      </c>
      <c r="N33" s="14">
        <v>1</v>
      </c>
      <c r="O33" s="14">
        <v>1</v>
      </c>
      <c r="P33" s="23">
        <v>0</v>
      </c>
    </row>
    <row r="34" spans="1:16">
      <c r="A34" s="14" t="s">
        <v>66</v>
      </c>
      <c r="B34" s="14" t="s">
        <v>67</v>
      </c>
      <c r="C34" s="14">
        <v>2010</v>
      </c>
      <c r="D34" s="14" t="s">
        <v>68</v>
      </c>
      <c r="E34" s="14" t="s">
        <v>69</v>
      </c>
      <c r="F34" s="14">
        <v>0</v>
      </c>
      <c r="G34" s="14">
        <v>0</v>
      </c>
      <c r="H34" s="24">
        <v>0</v>
      </c>
      <c r="I34" s="23">
        <v>0</v>
      </c>
      <c r="J34" s="23">
        <v>0</v>
      </c>
      <c r="K34" s="23">
        <v>0</v>
      </c>
      <c r="L34" s="14">
        <v>1</v>
      </c>
      <c r="M34" s="14">
        <v>1</v>
      </c>
      <c r="N34" s="14">
        <v>1</v>
      </c>
      <c r="O34" s="14">
        <v>1</v>
      </c>
      <c r="P34" s="23">
        <v>0</v>
      </c>
    </row>
    <row r="35" spans="1:16">
      <c r="A35" s="14" t="s">
        <v>128</v>
      </c>
      <c r="B35" s="14" t="s">
        <v>589</v>
      </c>
      <c r="C35" s="14">
        <v>2001</v>
      </c>
      <c r="D35" s="14" t="s">
        <v>130</v>
      </c>
      <c r="E35" s="24" t="s">
        <v>1127</v>
      </c>
      <c r="F35" s="14">
        <v>0</v>
      </c>
      <c r="G35" s="14">
        <v>0</v>
      </c>
      <c r="H35" s="24">
        <v>0</v>
      </c>
      <c r="I35" s="23">
        <v>0</v>
      </c>
      <c r="J35" s="23">
        <v>0</v>
      </c>
      <c r="K35" s="23">
        <v>0</v>
      </c>
      <c r="L35" s="14">
        <v>1</v>
      </c>
      <c r="M35" s="14">
        <v>1</v>
      </c>
      <c r="N35" s="14">
        <v>1</v>
      </c>
      <c r="O35" s="14">
        <v>1</v>
      </c>
      <c r="P35" s="23">
        <v>0</v>
      </c>
    </row>
    <row r="36" spans="1:16">
      <c r="A36" s="14" t="s">
        <v>122</v>
      </c>
      <c r="B36" s="14" t="s">
        <v>529</v>
      </c>
      <c r="C36" s="14">
        <v>2015</v>
      </c>
      <c r="D36" s="14" t="s">
        <v>530</v>
      </c>
      <c r="E36" s="24" t="s">
        <v>1127</v>
      </c>
      <c r="F36" s="14">
        <v>0</v>
      </c>
      <c r="G36" s="14">
        <v>0</v>
      </c>
      <c r="H36" s="24">
        <v>0</v>
      </c>
      <c r="I36" s="23">
        <v>0</v>
      </c>
      <c r="J36" s="23">
        <v>0</v>
      </c>
      <c r="K36" s="23">
        <v>0</v>
      </c>
      <c r="L36" s="14">
        <v>1</v>
      </c>
      <c r="M36" s="14">
        <v>1</v>
      </c>
      <c r="N36" s="14">
        <v>1</v>
      </c>
      <c r="O36" s="14">
        <v>1</v>
      </c>
      <c r="P36" s="23">
        <v>0</v>
      </c>
    </row>
    <row r="37" spans="1:16">
      <c r="A37" s="24" t="s">
        <v>658</v>
      </c>
      <c r="B37" s="24" t="s">
        <v>659</v>
      </c>
      <c r="C37" s="20">
        <v>2003</v>
      </c>
      <c r="D37" s="24" t="s">
        <v>660</v>
      </c>
      <c r="E37" s="24" t="s">
        <v>661</v>
      </c>
      <c r="F37" s="24">
        <v>1</v>
      </c>
      <c r="G37" s="14">
        <v>0</v>
      </c>
      <c r="H37" s="24">
        <v>0</v>
      </c>
      <c r="I37" s="23">
        <v>0</v>
      </c>
      <c r="J37" s="23">
        <v>0</v>
      </c>
      <c r="K37" s="23">
        <v>0</v>
      </c>
      <c r="L37" s="14">
        <v>1</v>
      </c>
      <c r="M37" s="14">
        <v>1</v>
      </c>
      <c r="N37" s="14">
        <v>1</v>
      </c>
      <c r="O37" s="14">
        <v>1</v>
      </c>
      <c r="P37" s="23">
        <v>0</v>
      </c>
    </row>
    <row r="38" spans="1:16">
      <c r="A38" s="24" t="s">
        <v>284</v>
      </c>
      <c r="B38" s="24" t="s">
        <v>285</v>
      </c>
      <c r="C38" s="20">
        <v>2009</v>
      </c>
      <c r="D38" s="24" t="s">
        <v>286</v>
      </c>
      <c r="E38" s="24" t="s">
        <v>287</v>
      </c>
      <c r="F38" s="24">
        <v>1</v>
      </c>
      <c r="G38" s="14">
        <v>0</v>
      </c>
      <c r="H38" s="24">
        <v>0</v>
      </c>
      <c r="I38" s="23">
        <v>0</v>
      </c>
      <c r="J38" s="23">
        <v>0</v>
      </c>
      <c r="K38" s="23">
        <v>0</v>
      </c>
      <c r="L38" s="14">
        <v>1</v>
      </c>
      <c r="M38" s="14">
        <v>1</v>
      </c>
      <c r="N38" s="14">
        <v>1</v>
      </c>
      <c r="O38" s="14">
        <v>1</v>
      </c>
      <c r="P38" s="23">
        <v>0</v>
      </c>
    </row>
    <row r="39" spans="1:16">
      <c r="A39" s="24" t="s">
        <v>6</v>
      </c>
      <c r="B39" s="24" t="s">
        <v>7</v>
      </c>
      <c r="C39" s="20">
        <v>2012</v>
      </c>
      <c r="D39" s="24" t="s">
        <v>8</v>
      </c>
      <c r="E39" s="24" t="s">
        <v>9</v>
      </c>
      <c r="F39" s="24">
        <v>1</v>
      </c>
      <c r="G39" s="14">
        <v>0</v>
      </c>
      <c r="H39" s="24">
        <v>0</v>
      </c>
      <c r="I39" s="23">
        <v>0</v>
      </c>
      <c r="J39" s="23">
        <v>0</v>
      </c>
      <c r="K39" s="23">
        <v>0</v>
      </c>
      <c r="L39" s="14">
        <v>1</v>
      </c>
      <c r="M39" s="14">
        <v>1</v>
      </c>
      <c r="N39" s="14">
        <v>1</v>
      </c>
      <c r="O39" s="14">
        <v>1</v>
      </c>
      <c r="P39" s="23">
        <v>0</v>
      </c>
    </row>
    <row r="40" spans="1:16">
      <c r="A40" s="24" t="s">
        <v>227</v>
      </c>
      <c r="B40" s="24" t="s">
        <v>228</v>
      </c>
      <c r="C40" s="20">
        <v>2015</v>
      </c>
      <c r="D40" s="24" t="s">
        <v>8</v>
      </c>
      <c r="E40" s="24" t="s">
        <v>229</v>
      </c>
      <c r="F40" s="24">
        <v>1</v>
      </c>
      <c r="G40" s="14">
        <v>0</v>
      </c>
      <c r="H40" s="24">
        <v>0</v>
      </c>
      <c r="I40" s="23">
        <v>0</v>
      </c>
      <c r="J40" s="23">
        <v>0</v>
      </c>
      <c r="K40" s="23">
        <v>0</v>
      </c>
      <c r="L40" s="14">
        <v>1</v>
      </c>
      <c r="M40" s="14">
        <v>1</v>
      </c>
      <c r="N40" s="14">
        <v>1</v>
      </c>
      <c r="O40" s="14">
        <v>1</v>
      </c>
      <c r="P40" s="23">
        <v>0</v>
      </c>
    </row>
    <row r="41" spans="1:16">
      <c r="A41" s="24" t="s">
        <v>50</v>
      </c>
      <c r="B41" s="24" t="s">
        <v>51</v>
      </c>
      <c r="C41" s="20">
        <v>2009</v>
      </c>
      <c r="D41" s="24" t="s">
        <v>52</v>
      </c>
      <c r="E41" s="24" t="s">
        <v>53</v>
      </c>
      <c r="F41" s="24">
        <v>1</v>
      </c>
      <c r="G41" s="14">
        <v>0</v>
      </c>
      <c r="H41" s="24">
        <v>0</v>
      </c>
      <c r="I41" s="23">
        <v>0</v>
      </c>
      <c r="J41" s="23">
        <v>0</v>
      </c>
      <c r="K41" s="23">
        <v>0</v>
      </c>
      <c r="L41" s="14">
        <v>1</v>
      </c>
      <c r="M41" s="14">
        <v>1</v>
      </c>
      <c r="N41" s="14">
        <v>1</v>
      </c>
      <c r="O41" s="14">
        <v>1</v>
      </c>
      <c r="P41" s="23">
        <v>0</v>
      </c>
    </row>
    <row r="42" spans="1:16">
      <c r="A42" s="24" t="s">
        <v>185</v>
      </c>
      <c r="B42" s="24" t="s">
        <v>186</v>
      </c>
      <c r="C42" s="20">
        <v>2015</v>
      </c>
      <c r="D42" s="24" t="s">
        <v>118</v>
      </c>
      <c r="E42" s="24" t="s">
        <v>187</v>
      </c>
      <c r="F42" s="24">
        <v>1</v>
      </c>
      <c r="G42" s="14">
        <v>0</v>
      </c>
      <c r="H42" s="24">
        <v>0</v>
      </c>
      <c r="I42" s="23">
        <v>0</v>
      </c>
      <c r="J42" s="23">
        <v>0</v>
      </c>
      <c r="K42" s="23">
        <v>0</v>
      </c>
      <c r="L42" s="14">
        <v>1</v>
      </c>
      <c r="M42" s="14">
        <v>1</v>
      </c>
      <c r="N42" s="14">
        <v>1</v>
      </c>
      <c r="O42" s="14">
        <v>1</v>
      </c>
      <c r="P42" s="23">
        <v>0</v>
      </c>
    </row>
    <row r="43" spans="1:16">
      <c r="A43" s="24" t="s">
        <v>679</v>
      </c>
      <c r="B43" s="24" t="s">
        <v>680</v>
      </c>
      <c r="C43" s="20">
        <v>2016</v>
      </c>
      <c r="D43" s="24" t="s">
        <v>681</v>
      </c>
      <c r="E43" s="24" t="s">
        <v>682</v>
      </c>
      <c r="F43" s="24">
        <v>1</v>
      </c>
      <c r="G43" s="14">
        <v>0</v>
      </c>
      <c r="H43" s="24">
        <v>0</v>
      </c>
      <c r="I43" s="23">
        <v>0</v>
      </c>
      <c r="J43" s="23">
        <v>0</v>
      </c>
      <c r="K43" s="23">
        <v>0</v>
      </c>
      <c r="L43" s="14">
        <v>1</v>
      </c>
      <c r="M43" s="14">
        <v>1</v>
      </c>
      <c r="N43" s="14">
        <v>1</v>
      </c>
      <c r="O43" s="14">
        <v>1</v>
      </c>
      <c r="P43" s="23">
        <v>0</v>
      </c>
    </row>
    <row r="44" spans="1:16">
      <c r="A44" s="24" t="s">
        <v>953</v>
      </c>
      <c r="B44" s="24" t="s">
        <v>954</v>
      </c>
      <c r="C44" s="20">
        <v>2021</v>
      </c>
      <c r="D44" s="24" t="s">
        <v>955</v>
      </c>
      <c r="E44" s="24" t="s">
        <v>956</v>
      </c>
      <c r="F44" s="24">
        <v>1</v>
      </c>
      <c r="G44" s="14">
        <v>0</v>
      </c>
      <c r="H44" s="24">
        <v>0</v>
      </c>
      <c r="I44" s="23">
        <v>0</v>
      </c>
      <c r="J44" s="23">
        <v>0</v>
      </c>
      <c r="K44" s="23">
        <v>0</v>
      </c>
      <c r="L44" s="24">
        <v>1</v>
      </c>
      <c r="M44" s="24">
        <v>1</v>
      </c>
      <c r="N44" s="24">
        <v>1</v>
      </c>
      <c r="O44" s="14">
        <v>1</v>
      </c>
      <c r="P44" s="23">
        <v>0</v>
      </c>
    </row>
    <row r="45" spans="1:16">
      <c r="A45" s="24" t="s">
        <v>44</v>
      </c>
      <c r="B45" s="24" t="s">
        <v>45</v>
      </c>
      <c r="C45" s="20">
        <v>1999</v>
      </c>
      <c r="D45" s="24" t="s">
        <v>46</v>
      </c>
      <c r="E45" s="24" t="s">
        <v>47</v>
      </c>
      <c r="F45" s="24">
        <v>1</v>
      </c>
      <c r="G45" s="14">
        <v>0</v>
      </c>
      <c r="H45" s="24">
        <v>0</v>
      </c>
      <c r="I45" s="23">
        <v>0</v>
      </c>
      <c r="J45" s="23">
        <v>0</v>
      </c>
      <c r="K45" s="23">
        <v>0</v>
      </c>
      <c r="L45" s="14">
        <v>1</v>
      </c>
      <c r="M45" s="14">
        <v>1</v>
      </c>
      <c r="N45" s="14">
        <v>1</v>
      </c>
      <c r="O45" s="14">
        <v>1</v>
      </c>
      <c r="P45" s="23">
        <v>0</v>
      </c>
    </row>
    <row r="46" spans="1:16">
      <c r="A46" s="24" t="s">
        <v>306</v>
      </c>
      <c r="B46" s="24" t="s">
        <v>307</v>
      </c>
      <c r="C46" s="20">
        <v>2015</v>
      </c>
      <c r="D46" s="24" t="s">
        <v>308</v>
      </c>
      <c r="E46" s="24" t="s">
        <v>309</v>
      </c>
      <c r="F46" s="24">
        <v>1</v>
      </c>
      <c r="G46" s="14">
        <v>0</v>
      </c>
      <c r="H46" s="24">
        <v>0</v>
      </c>
      <c r="I46" s="23">
        <v>0</v>
      </c>
      <c r="J46" s="23">
        <v>0</v>
      </c>
      <c r="K46" s="23">
        <v>0</v>
      </c>
      <c r="L46" s="14">
        <v>1</v>
      </c>
      <c r="M46" s="14">
        <v>1</v>
      </c>
      <c r="N46" s="14">
        <v>1</v>
      </c>
      <c r="O46" s="14">
        <v>1</v>
      </c>
      <c r="P46" s="23">
        <v>0</v>
      </c>
    </row>
    <row r="47" spans="1:16">
      <c r="A47" s="24" t="s">
        <v>244</v>
      </c>
      <c r="B47" s="24" t="s">
        <v>245</v>
      </c>
      <c r="C47" s="20">
        <v>2016</v>
      </c>
      <c r="D47" s="24" t="s">
        <v>40</v>
      </c>
      <c r="E47" s="24" t="s">
        <v>246</v>
      </c>
      <c r="F47" s="24">
        <v>1</v>
      </c>
      <c r="G47" s="14">
        <v>0</v>
      </c>
      <c r="H47" s="24">
        <v>0</v>
      </c>
      <c r="I47" s="23">
        <v>0</v>
      </c>
      <c r="J47" s="23">
        <v>0</v>
      </c>
      <c r="K47" s="23">
        <v>0</v>
      </c>
      <c r="L47" s="14">
        <v>1</v>
      </c>
      <c r="M47" s="14">
        <v>1</v>
      </c>
      <c r="N47" s="14">
        <v>1</v>
      </c>
      <c r="O47" s="14">
        <v>1</v>
      </c>
      <c r="P47" s="23">
        <v>0</v>
      </c>
    </row>
    <row r="48" spans="1:16">
      <c r="A48" s="24" t="s">
        <v>85</v>
      </c>
      <c r="B48" s="24" t="s">
        <v>86</v>
      </c>
      <c r="C48" s="20">
        <v>2015</v>
      </c>
      <c r="D48" s="24" t="s">
        <v>82</v>
      </c>
      <c r="E48" s="24" t="s">
        <v>87</v>
      </c>
      <c r="F48" s="24">
        <v>1</v>
      </c>
      <c r="G48" s="14">
        <v>0</v>
      </c>
      <c r="H48" s="24">
        <v>0</v>
      </c>
      <c r="I48" s="23">
        <v>0</v>
      </c>
      <c r="J48" s="23">
        <v>0</v>
      </c>
      <c r="K48" s="23">
        <v>0</v>
      </c>
      <c r="L48" s="14">
        <v>1</v>
      </c>
      <c r="M48" s="14">
        <v>1</v>
      </c>
      <c r="N48" s="14">
        <v>1</v>
      </c>
      <c r="O48" s="14">
        <v>1</v>
      </c>
      <c r="P48" s="23">
        <v>0</v>
      </c>
    </row>
    <row r="49" spans="1:16">
      <c r="A49" s="24" t="s">
        <v>649</v>
      </c>
      <c r="B49" s="24" t="s">
        <v>340</v>
      </c>
      <c r="C49" s="20">
        <v>2006</v>
      </c>
      <c r="D49" s="24" t="s">
        <v>21</v>
      </c>
      <c r="E49" s="24" t="s">
        <v>341</v>
      </c>
      <c r="F49" s="24">
        <v>1</v>
      </c>
      <c r="G49" s="14">
        <v>0</v>
      </c>
      <c r="H49" s="24">
        <v>0</v>
      </c>
      <c r="I49" s="23">
        <v>0</v>
      </c>
      <c r="J49" s="23">
        <v>0</v>
      </c>
      <c r="K49" s="23">
        <v>0</v>
      </c>
      <c r="L49" s="14">
        <v>1</v>
      </c>
      <c r="M49" s="14">
        <v>1</v>
      </c>
      <c r="N49" s="14">
        <v>1</v>
      </c>
      <c r="O49" s="14">
        <v>1</v>
      </c>
      <c r="P49" s="23">
        <v>0</v>
      </c>
    </row>
    <row r="50" spans="1:16">
      <c r="A50" s="24" t="s">
        <v>205</v>
      </c>
      <c r="B50" s="24" t="s">
        <v>206</v>
      </c>
      <c r="C50" s="20">
        <v>2014</v>
      </c>
      <c r="D50" s="24" t="s">
        <v>207</v>
      </c>
      <c r="E50" s="24" t="s">
        <v>208</v>
      </c>
      <c r="F50" s="24">
        <v>1</v>
      </c>
      <c r="G50" s="14">
        <v>0</v>
      </c>
      <c r="H50" s="24">
        <v>0</v>
      </c>
      <c r="I50" s="23">
        <v>0</v>
      </c>
      <c r="J50" s="23">
        <v>0</v>
      </c>
      <c r="K50" s="23">
        <v>0</v>
      </c>
      <c r="L50" s="14">
        <v>1</v>
      </c>
      <c r="M50" s="14">
        <v>1</v>
      </c>
      <c r="N50" s="14">
        <v>1</v>
      </c>
      <c r="O50" s="14">
        <v>1</v>
      </c>
      <c r="P50" s="23">
        <v>0</v>
      </c>
    </row>
    <row r="51" spans="1:16">
      <c r="A51" s="24" t="s">
        <v>941</v>
      </c>
      <c r="B51" s="24" t="s">
        <v>942</v>
      </c>
      <c r="C51" s="20">
        <v>2021</v>
      </c>
      <c r="D51" s="24" t="s">
        <v>92</v>
      </c>
      <c r="E51" s="24" t="s">
        <v>943</v>
      </c>
      <c r="F51" s="24">
        <v>1</v>
      </c>
      <c r="G51" s="14">
        <v>0</v>
      </c>
      <c r="H51" s="24">
        <v>0</v>
      </c>
      <c r="I51" s="23">
        <v>0</v>
      </c>
      <c r="J51" s="23">
        <v>0</v>
      </c>
      <c r="K51" s="23">
        <v>0</v>
      </c>
      <c r="L51" s="24">
        <v>1</v>
      </c>
      <c r="M51" s="24">
        <v>1</v>
      </c>
      <c r="N51" s="24">
        <v>1</v>
      </c>
      <c r="O51" s="14">
        <v>1</v>
      </c>
      <c r="P51" s="23">
        <v>0</v>
      </c>
    </row>
    <row r="52" spans="1:16">
      <c r="A52" s="24" t="s">
        <v>292</v>
      </c>
      <c r="B52" s="24" t="s">
        <v>293</v>
      </c>
      <c r="C52" s="20">
        <v>2007</v>
      </c>
      <c r="D52" s="24" t="s">
        <v>8</v>
      </c>
      <c r="E52" s="24" t="s">
        <v>294</v>
      </c>
      <c r="F52" s="24">
        <v>1</v>
      </c>
      <c r="G52" s="14">
        <v>0</v>
      </c>
      <c r="H52" s="24">
        <v>0</v>
      </c>
      <c r="I52" s="23">
        <v>0</v>
      </c>
      <c r="J52" s="23">
        <v>0</v>
      </c>
      <c r="K52" s="23">
        <v>0</v>
      </c>
      <c r="L52" s="14">
        <v>1</v>
      </c>
      <c r="M52" s="14">
        <v>1</v>
      </c>
      <c r="N52" s="14">
        <v>1</v>
      </c>
      <c r="O52" s="14">
        <v>1</v>
      </c>
      <c r="P52" s="23">
        <v>0</v>
      </c>
    </row>
    <row r="53" spans="1:16">
      <c r="A53" s="24" t="s">
        <v>198</v>
      </c>
      <c r="B53" s="24" t="s">
        <v>199</v>
      </c>
      <c r="C53" s="20">
        <v>2013</v>
      </c>
      <c r="D53" s="24" t="s">
        <v>200</v>
      </c>
      <c r="E53" s="24" t="s">
        <v>1127</v>
      </c>
      <c r="F53" s="24">
        <v>0</v>
      </c>
      <c r="G53" s="14">
        <v>0</v>
      </c>
      <c r="H53" s="24">
        <v>0</v>
      </c>
      <c r="I53" s="14">
        <v>1</v>
      </c>
      <c r="J53" s="24">
        <v>1</v>
      </c>
      <c r="K53" s="23">
        <v>0</v>
      </c>
      <c r="L53" s="14">
        <v>1</v>
      </c>
      <c r="M53" s="14">
        <v>1</v>
      </c>
      <c r="N53" s="23">
        <v>0</v>
      </c>
      <c r="O53" s="14">
        <v>1</v>
      </c>
      <c r="P53" s="23">
        <v>0</v>
      </c>
    </row>
    <row r="54" spans="1:16">
      <c r="A54" s="24" t="s">
        <v>299</v>
      </c>
      <c r="B54" s="24" t="s">
        <v>300</v>
      </c>
      <c r="C54" s="20">
        <v>2008</v>
      </c>
      <c r="D54" s="24" t="s">
        <v>748</v>
      </c>
      <c r="E54" s="24" t="s">
        <v>1127</v>
      </c>
      <c r="F54" s="24">
        <v>0</v>
      </c>
      <c r="G54" s="14">
        <v>0</v>
      </c>
      <c r="H54" s="24">
        <v>0</v>
      </c>
      <c r="I54" s="23">
        <v>0</v>
      </c>
      <c r="J54" s="24">
        <v>1</v>
      </c>
      <c r="K54" s="23">
        <v>0</v>
      </c>
      <c r="L54" s="14">
        <v>1</v>
      </c>
      <c r="M54" s="14">
        <v>1</v>
      </c>
      <c r="N54" s="23">
        <v>0</v>
      </c>
      <c r="O54" s="14">
        <v>1</v>
      </c>
      <c r="P54" s="23">
        <v>0</v>
      </c>
    </row>
    <row r="55" spans="1:16">
      <c r="A55" s="24" t="s">
        <v>573</v>
      </c>
      <c r="B55" s="24" t="s">
        <v>574</v>
      </c>
      <c r="C55" s="20">
        <v>2015</v>
      </c>
      <c r="D55" s="24" t="s">
        <v>17</v>
      </c>
      <c r="E55" s="24" t="s">
        <v>1127</v>
      </c>
      <c r="F55" s="24">
        <v>0</v>
      </c>
      <c r="G55" s="14">
        <v>0</v>
      </c>
      <c r="H55" s="24">
        <v>0</v>
      </c>
      <c r="I55" s="23">
        <v>0</v>
      </c>
      <c r="J55" s="24">
        <v>1</v>
      </c>
      <c r="K55" s="23">
        <v>0</v>
      </c>
      <c r="L55" s="14">
        <v>1</v>
      </c>
      <c r="M55" s="14">
        <v>1</v>
      </c>
      <c r="N55" s="23">
        <v>0</v>
      </c>
      <c r="O55" s="14">
        <v>1</v>
      </c>
      <c r="P55" s="23">
        <v>0</v>
      </c>
    </row>
    <row r="56" spans="1:16">
      <c r="A56" s="24" t="s">
        <v>329</v>
      </c>
      <c r="B56" s="24" t="s">
        <v>330</v>
      </c>
      <c r="C56" s="20">
        <v>2020</v>
      </c>
      <c r="D56" s="24" t="s">
        <v>520</v>
      </c>
      <c r="E56" s="24" t="s">
        <v>1127</v>
      </c>
      <c r="F56" s="24">
        <v>0</v>
      </c>
      <c r="G56" s="14">
        <v>0</v>
      </c>
      <c r="H56" s="24">
        <v>0</v>
      </c>
      <c r="I56" s="23">
        <v>0</v>
      </c>
      <c r="J56" s="24">
        <v>1</v>
      </c>
      <c r="K56" s="23">
        <v>0</v>
      </c>
      <c r="L56" s="14">
        <v>1</v>
      </c>
      <c r="M56" s="14">
        <v>1</v>
      </c>
      <c r="N56" s="23">
        <v>0</v>
      </c>
      <c r="O56" s="14">
        <v>1</v>
      </c>
      <c r="P56" s="23">
        <v>0</v>
      </c>
    </row>
    <row r="57" spans="1:16">
      <c r="A57" s="24" t="s">
        <v>411</v>
      </c>
      <c r="B57" s="24" t="s">
        <v>412</v>
      </c>
      <c r="C57" s="20">
        <v>2014</v>
      </c>
      <c r="D57" s="24" t="s">
        <v>413</v>
      </c>
      <c r="E57" s="24" t="s">
        <v>1127</v>
      </c>
      <c r="F57" s="24">
        <v>0</v>
      </c>
      <c r="G57" s="14">
        <v>0</v>
      </c>
      <c r="H57" s="24">
        <v>0</v>
      </c>
      <c r="I57" s="24">
        <v>1</v>
      </c>
      <c r="J57" s="23">
        <v>0</v>
      </c>
      <c r="K57" s="23">
        <v>0</v>
      </c>
      <c r="L57" s="14">
        <v>1</v>
      </c>
      <c r="M57" s="14">
        <v>1</v>
      </c>
      <c r="N57" s="23">
        <v>0</v>
      </c>
      <c r="O57" s="14">
        <v>1</v>
      </c>
      <c r="P57" s="23">
        <v>0</v>
      </c>
    </row>
    <row r="58" spans="1:16">
      <c r="A58" s="24" t="s">
        <v>31</v>
      </c>
      <c r="B58" s="24" t="s">
        <v>32</v>
      </c>
      <c r="C58" s="20">
        <v>2008</v>
      </c>
      <c r="D58" s="24" t="s">
        <v>33</v>
      </c>
      <c r="E58" s="24" t="s">
        <v>34</v>
      </c>
      <c r="F58" s="24">
        <v>1</v>
      </c>
      <c r="G58" s="14">
        <v>0</v>
      </c>
      <c r="H58" s="24">
        <v>0</v>
      </c>
      <c r="I58" s="23">
        <v>0</v>
      </c>
      <c r="J58" s="23">
        <v>0</v>
      </c>
      <c r="K58" s="23">
        <v>0</v>
      </c>
      <c r="L58" s="14">
        <v>1</v>
      </c>
      <c r="M58" s="14">
        <v>1</v>
      </c>
      <c r="N58" s="23">
        <v>0</v>
      </c>
      <c r="O58" s="14">
        <v>1</v>
      </c>
      <c r="P58" s="23">
        <v>0</v>
      </c>
    </row>
    <row r="59" spans="1:16">
      <c r="A59" s="24" t="s">
        <v>161</v>
      </c>
      <c r="B59" s="24" t="s">
        <v>550</v>
      </c>
      <c r="C59" s="20">
        <v>2018</v>
      </c>
      <c r="D59" s="24" t="s">
        <v>113</v>
      </c>
      <c r="E59" s="24" t="s">
        <v>163</v>
      </c>
      <c r="F59" s="24">
        <v>1</v>
      </c>
      <c r="G59" s="14">
        <v>0</v>
      </c>
      <c r="H59" s="24">
        <v>0</v>
      </c>
      <c r="I59" s="23">
        <v>0</v>
      </c>
      <c r="J59" s="23">
        <v>0</v>
      </c>
      <c r="K59" s="23">
        <v>0</v>
      </c>
      <c r="L59" s="14">
        <v>1</v>
      </c>
      <c r="M59" s="14">
        <v>1</v>
      </c>
      <c r="N59" s="23">
        <v>0</v>
      </c>
      <c r="O59" s="14">
        <v>1</v>
      </c>
      <c r="P59" s="23">
        <v>0</v>
      </c>
    </row>
    <row r="60" spans="1:16">
      <c r="A60" s="24" t="s">
        <v>106</v>
      </c>
      <c r="B60" s="24" t="s">
        <v>107</v>
      </c>
      <c r="C60" s="20">
        <v>2015</v>
      </c>
      <c r="D60" s="24" t="s">
        <v>108</v>
      </c>
      <c r="E60" s="24" t="s">
        <v>109</v>
      </c>
      <c r="F60" s="24">
        <v>1</v>
      </c>
      <c r="G60" s="14">
        <v>0</v>
      </c>
      <c r="H60" s="24">
        <v>0</v>
      </c>
      <c r="I60" s="23">
        <v>0</v>
      </c>
      <c r="J60" s="23">
        <v>0</v>
      </c>
      <c r="K60" s="23">
        <v>0</v>
      </c>
      <c r="L60" s="14">
        <v>1</v>
      </c>
      <c r="M60" s="14">
        <v>1</v>
      </c>
      <c r="N60" s="23">
        <v>0</v>
      </c>
      <c r="O60" s="14">
        <v>1</v>
      </c>
      <c r="P60" s="23">
        <v>0</v>
      </c>
    </row>
    <row r="61" spans="1:16">
      <c r="A61" s="24" t="s">
        <v>333</v>
      </c>
      <c r="B61" s="24" t="s">
        <v>334</v>
      </c>
      <c r="C61" s="20">
        <v>2019</v>
      </c>
      <c r="D61" s="24" t="s">
        <v>335</v>
      </c>
      <c r="E61" s="24" t="s">
        <v>336</v>
      </c>
      <c r="F61" s="24">
        <v>1</v>
      </c>
      <c r="G61" s="14">
        <v>0</v>
      </c>
      <c r="H61" s="24">
        <v>0</v>
      </c>
      <c r="I61" s="23">
        <v>0</v>
      </c>
      <c r="J61" s="23">
        <v>0</v>
      </c>
      <c r="K61" s="23">
        <v>0</v>
      </c>
      <c r="L61" s="14">
        <v>1</v>
      </c>
      <c r="M61" s="14">
        <v>1</v>
      </c>
      <c r="N61" s="23">
        <v>0</v>
      </c>
      <c r="O61" s="14">
        <v>1</v>
      </c>
      <c r="P61" s="23">
        <v>0</v>
      </c>
    </row>
    <row r="62" spans="1:16">
      <c r="A62" s="24" t="s">
        <v>38</v>
      </c>
      <c r="B62" s="24" t="s">
        <v>39</v>
      </c>
      <c r="C62" s="20">
        <v>2013</v>
      </c>
      <c r="D62" s="24" t="s">
        <v>40</v>
      </c>
      <c r="E62" s="24" t="s">
        <v>41</v>
      </c>
      <c r="F62" s="24">
        <v>1</v>
      </c>
      <c r="G62" s="14">
        <v>0</v>
      </c>
      <c r="H62" s="24">
        <v>0</v>
      </c>
      <c r="I62" s="23">
        <v>0</v>
      </c>
      <c r="J62" s="23">
        <v>0</v>
      </c>
      <c r="K62" s="23">
        <v>0</v>
      </c>
      <c r="L62" s="14">
        <v>1</v>
      </c>
      <c r="M62" s="14">
        <v>1</v>
      </c>
      <c r="N62" s="23">
        <v>0</v>
      </c>
      <c r="O62" s="14">
        <v>1</v>
      </c>
      <c r="P62" s="23">
        <v>0</v>
      </c>
    </row>
    <row r="63" spans="1:16">
      <c r="A63" s="24" t="s">
        <v>220</v>
      </c>
      <c r="B63" s="24" t="s">
        <v>221</v>
      </c>
      <c r="C63" s="20">
        <v>2020</v>
      </c>
      <c r="D63" s="24" t="s">
        <v>82</v>
      </c>
      <c r="E63" s="24" t="s">
        <v>222</v>
      </c>
      <c r="F63" s="24">
        <v>1</v>
      </c>
      <c r="G63" s="14">
        <v>0</v>
      </c>
      <c r="H63" s="24">
        <v>0</v>
      </c>
      <c r="I63" s="23">
        <v>0</v>
      </c>
      <c r="J63" s="23">
        <v>0</v>
      </c>
      <c r="K63" s="23">
        <v>0</v>
      </c>
      <c r="L63" s="14">
        <v>1</v>
      </c>
      <c r="M63" s="14">
        <v>1</v>
      </c>
      <c r="N63" s="23">
        <v>0</v>
      </c>
      <c r="O63" s="14">
        <v>1</v>
      </c>
      <c r="P63" s="23">
        <v>0</v>
      </c>
    </row>
    <row r="64" spans="1:16">
      <c r="A64" s="24" t="s">
        <v>138</v>
      </c>
      <c r="B64" s="24" t="s">
        <v>139</v>
      </c>
      <c r="C64" s="20">
        <v>2002</v>
      </c>
      <c r="D64" s="24" t="s">
        <v>140</v>
      </c>
      <c r="E64" s="24" t="s">
        <v>141</v>
      </c>
      <c r="F64" s="24">
        <v>1</v>
      </c>
      <c r="G64" s="14">
        <v>0</v>
      </c>
      <c r="H64" s="24">
        <v>0</v>
      </c>
      <c r="I64" s="23">
        <v>0</v>
      </c>
      <c r="J64" s="23">
        <v>0</v>
      </c>
      <c r="K64" s="23">
        <v>0</v>
      </c>
      <c r="L64" s="14">
        <v>1</v>
      </c>
      <c r="M64" s="14">
        <v>1</v>
      </c>
      <c r="N64" s="23">
        <v>0</v>
      </c>
      <c r="O64" s="14">
        <v>1</v>
      </c>
      <c r="P64" s="23">
        <v>0</v>
      </c>
    </row>
    <row r="65" spans="1:16">
      <c r="A65" s="24" t="s">
        <v>156</v>
      </c>
      <c r="B65" s="24" t="s">
        <v>157</v>
      </c>
      <c r="C65" s="20">
        <v>2016</v>
      </c>
      <c r="D65" s="24" t="s">
        <v>158</v>
      </c>
      <c r="E65" s="24" t="s">
        <v>159</v>
      </c>
      <c r="F65" s="24">
        <v>1</v>
      </c>
      <c r="G65" s="14">
        <v>0</v>
      </c>
      <c r="H65" s="24">
        <v>0</v>
      </c>
      <c r="I65" s="23">
        <v>0</v>
      </c>
      <c r="J65" s="23">
        <v>0</v>
      </c>
      <c r="K65" s="23">
        <v>0</v>
      </c>
      <c r="L65" s="14">
        <v>1</v>
      </c>
      <c r="M65" s="14">
        <v>1</v>
      </c>
      <c r="N65" s="23">
        <v>0</v>
      </c>
      <c r="O65" s="14">
        <v>1</v>
      </c>
      <c r="P65" s="23">
        <v>0</v>
      </c>
    </row>
    <row r="66" spans="1:16">
      <c r="A66" s="24" t="s">
        <v>691</v>
      </c>
      <c r="B66" s="24" t="s">
        <v>273</v>
      </c>
      <c r="C66" s="20">
        <v>2012</v>
      </c>
      <c r="D66" s="24" t="s">
        <v>274</v>
      </c>
      <c r="E66" s="24" t="s">
        <v>1127</v>
      </c>
      <c r="F66" s="24">
        <v>1</v>
      </c>
      <c r="G66" s="14">
        <v>0</v>
      </c>
      <c r="H66" s="24">
        <v>0</v>
      </c>
      <c r="I66" s="23">
        <v>0</v>
      </c>
      <c r="J66" s="23">
        <v>0</v>
      </c>
      <c r="K66" s="23">
        <v>0</v>
      </c>
      <c r="L66" s="14">
        <v>1</v>
      </c>
      <c r="M66" s="14">
        <v>1</v>
      </c>
      <c r="N66" s="23">
        <v>0</v>
      </c>
      <c r="O66" s="14">
        <v>1</v>
      </c>
      <c r="P66" s="23">
        <v>0</v>
      </c>
    </row>
    <row r="67" spans="1:16">
      <c r="A67" s="24" t="s">
        <v>1018</v>
      </c>
      <c r="B67" s="24" t="s">
        <v>1017</v>
      </c>
      <c r="C67" s="20">
        <v>2011</v>
      </c>
      <c r="D67" s="24" t="s">
        <v>268</v>
      </c>
      <c r="E67" s="24" t="s">
        <v>1019</v>
      </c>
      <c r="F67" s="24">
        <v>0</v>
      </c>
      <c r="G67" s="24">
        <v>1</v>
      </c>
      <c r="H67" s="24">
        <v>0</v>
      </c>
      <c r="I67" s="23">
        <v>0</v>
      </c>
      <c r="J67" s="23">
        <v>0</v>
      </c>
      <c r="K67" s="23">
        <v>0</v>
      </c>
      <c r="L67" s="14">
        <v>1</v>
      </c>
      <c r="M67" s="24" t="s">
        <v>5</v>
      </c>
      <c r="N67" s="23" t="s">
        <v>5</v>
      </c>
      <c r="O67" s="32">
        <v>1</v>
      </c>
      <c r="P67" s="23">
        <v>0</v>
      </c>
    </row>
    <row r="68" spans="1:16">
      <c r="A68" s="24" t="s">
        <v>1038</v>
      </c>
      <c r="B68" s="24" t="s">
        <v>145</v>
      </c>
      <c r="C68" s="20">
        <v>2004</v>
      </c>
      <c r="D68" s="24" t="s">
        <v>33</v>
      </c>
      <c r="E68" s="24" t="s">
        <v>1039</v>
      </c>
      <c r="F68" s="24">
        <v>0</v>
      </c>
      <c r="G68" s="24">
        <v>1</v>
      </c>
      <c r="H68" s="24">
        <v>0</v>
      </c>
      <c r="I68" s="23">
        <v>0</v>
      </c>
      <c r="J68" s="23">
        <v>0</v>
      </c>
      <c r="K68" s="23">
        <v>0</v>
      </c>
      <c r="L68" s="14">
        <v>1</v>
      </c>
      <c r="M68" s="24" t="s">
        <v>5</v>
      </c>
      <c r="N68" s="23" t="s">
        <v>5</v>
      </c>
      <c r="O68" s="32">
        <v>1</v>
      </c>
      <c r="P68" s="23">
        <v>0</v>
      </c>
    </row>
    <row r="69" spans="1:16">
      <c r="A69" s="24" t="s">
        <v>1032</v>
      </c>
      <c r="B69" s="24" t="s">
        <v>1031</v>
      </c>
      <c r="C69" s="20">
        <v>2001</v>
      </c>
      <c r="D69" s="24" t="s">
        <v>33</v>
      </c>
      <c r="E69" s="24" t="s">
        <v>1033</v>
      </c>
      <c r="F69" s="24">
        <v>0</v>
      </c>
      <c r="G69" s="24">
        <v>1</v>
      </c>
      <c r="H69" s="24">
        <v>0</v>
      </c>
      <c r="I69" s="23">
        <v>0</v>
      </c>
      <c r="J69" s="23">
        <v>0</v>
      </c>
      <c r="K69" s="23">
        <v>0</v>
      </c>
      <c r="L69" s="14">
        <v>1</v>
      </c>
      <c r="M69" s="24" t="s">
        <v>5</v>
      </c>
      <c r="N69" s="23" t="s">
        <v>5</v>
      </c>
      <c r="O69" s="32">
        <v>1</v>
      </c>
      <c r="P69" s="23">
        <v>0</v>
      </c>
    </row>
    <row r="70" spans="1:16">
      <c r="A70" s="24" t="s">
        <v>953</v>
      </c>
      <c r="B70" s="24" t="s">
        <v>1016</v>
      </c>
      <c r="C70" s="20">
        <v>2021</v>
      </c>
      <c r="D70" s="24" t="s">
        <v>955</v>
      </c>
      <c r="E70" s="24" t="s">
        <v>956</v>
      </c>
      <c r="F70" s="24">
        <v>0</v>
      </c>
      <c r="G70" s="24">
        <v>1</v>
      </c>
      <c r="H70" s="24">
        <v>0</v>
      </c>
      <c r="I70" s="23">
        <v>0</v>
      </c>
      <c r="J70" s="23">
        <v>0</v>
      </c>
      <c r="K70" s="23">
        <v>0</v>
      </c>
      <c r="L70" s="14">
        <v>1</v>
      </c>
      <c r="M70" s="24" t="s">
        <v>5</v>
      </c>
      <c r="N70" s="23" t="s">
        <v>5</v>
      </c>
      <c r="O70" s="32">
        <v>1</v>
      </c>
      <c r="P70" s="23">
        <v>0</v>
      </c>
    </row>
    <row r="71" spans="1:16">
      <c r="A71" s="24" t="s">
        <v>1065</v>
      </c>
      <c r="B71" s="24" t="s">
        <v>1064</v>
      </c>
      <c r="C71" s="20">
        <v>2004</v>
      </c>
      <c r="D71" s="24" t="s">
        <v>1066</v>
      </c>
      <c r="E71" s="24" t="s">
        <v>1067</v>
      </c>
      <c r="F71" s="24">
        <v>0</v>
      </c>
      <c r="G71" s="24">
        <v>1</v>
      </c>
      <c r="H71" s="24">
        <v>0</v>
      </c>
      <c r="I71" s="23">
        <v>0</v>
      </c>
      <c r="J71" s="23">
        <v>0</v>
      </c>
      <c r="K71" s="23">
        <v>0</v>
      </c>
      <c r="L71" s="14">
        <v>1</v>
      </c>
      <c r="M71" s="24" t="s">
        <v>5</v>
      </c>
      <c r="N71" s="23" t="s">
        <v>5</v>
      </c>
      <c r="O71" s="32">
        <v>1</v>
      </c>
      <c r="P71" s="23">
        <v>0</v>
      </c>
    </row>
    <row r="72" spans="1:16">
      <c r="A72" s="24" t="s">
        <v>1053</v>
      </c>
      <c r="B72" s="24" t="s">
        <v>1052</v>
      </c>
      <c r="C72" s="20">
        <v>2014</v>
      </c>
      <c r="D72" s="24" t="s">
        <v>1054</v>
      </c>
      <c r="E72" s="24" t="s">
        <v>1055</v>
      </c>
      <c r="F72" s="24">
        <v>0</v>
      </c>
      <c r="G72" s="24">
        <v>1</v>
      </c>
      <c r="H72" s="24">
        <v>0</v>
      </c>
      <c r="I72" s="23">
        <v>0</v>
      </c>
      <c r="J72" s="23">
        <v>0</v>
      </c>
      <c r="K72" s="23">
        <v>0</v>
      </c>
      <c r="L72" s="14">
        <v>1</v>
      </c>
      <c r="M72" s="24" t="s">
        <v>5</v>
      </c>
      <c r="N72" s="23" t="s">
        <v>5</v>
      </c>
      <c r="O72" s="32">
        <v>1</v>
      </c>
      <c r="P72" s="23">
        <v>0</v>
      </c>
    </row>
    <row r="73" spans="1:16">
      <c r="A73" s="24" t="s">
        <v>1048</v>
      </c>
      <c r="B73" s="24" t="s">
        <v>1047</v>
      </c>
      <c r="C73" s="20">
        <v>2006</v>
      </c>
      <c r="D73" s="24" t="s">
        <v>1049</v>
      </c>
      <c r="E73" s="24" t="s">
        <v>1050</v>
      </c>
      <c r="F73" s="24">
        <v>0</v>
      </c>
      <c r="G73" s="24">
        <v>1</v>
      </c>
      <c r="H73" s="24">
        <v>0</v>
      </c>
      <c r="I73" s="23">
        <v>0</v>
      </c>
      <c r="J73" s="23">
        <v>0</v>
      </c>
      <c r="K73" s="23">
        <v>0</v>
      </c>
      <c r="L73" s="14">
        <v>1</v>
      </c>
      <c r="M73" s="24" t="s">
        <v>5</v>
      </c>
      <c r="N73" s="23" t="s">
        <v>5</v>
      </c>
      <c r="O73" s="32">
        <v>1</v>
      </c>
      <c r="P73" s="23">
        <v>0</v>
      </c>
    </row>
    <row r="74" spans="1:16">
      <c r="A74" s="24" t="s">
        <v>1028</v>
      </c>
      <c r="B74" s="24" t="s">
        <v>1027</v>
      </c>
      <c r="C74" s="20">
        <v>2011</v>
      </c>
      <c r="D74" s="24" t="s">
        <v>1029</v>
      </c>
      <c r="E74" s="24" t="s">
        <v>1030</v>
      </c>
      <c r="F74" s="24">
        <v>0</v>
      </c>
      <c r="G74" s="24">
        <v>1</v>
      </c>
      <c r="H74" s="24">
        <v>0</v>
      </c>
      <c r="I74" s="23">
        <v>0</v>
      </c>
      <c r="J74" s="23">
        <v>0</v>
      </c>
      <c r="K74" s="23">
        <v>0</v>
      </c>
      <c r="L74" s="14">
        <v>1</v>
      </c>
      <c r="M74" s="24" t="s">
        <v>5</v>
      </c>
      <c r="N74" s="23" t="s">
        <v>5</v>
      </c>
      <c r="O74" s="32">
        <v>1</v>
      </c>
      <c r="P74" s="23">
        <v>0</v>
      </c>
    </row>
    <row r="75" spans="1:16">
      <c r="A75" s="24" t="s">
        <v>1041</v>
      </c>
      <c r="B75" s="24" t="s">
        <v>1040</v>
      </c>
      <c r="C75" s="20">
        <v>1999</v>
      </c>
      <c r="D75" s="24" t="s">
        <v>40</v>
      </c>
      <c r="E75" s="24" t="s">
        <v>1042</v>
      </c>
      <c r="F75" s="24">
        <v>0</v>
      </c>
      <c r="G75" s="24">
        <v>1</v>
      </c>
      <c r="H75" s="24">
        <v>0</v>
      </c>
      <c r="I75" s="23">
        <v>0</v>
      </c>
      <c r="J75" s="23">
        <v>0</v>
      </c>
      <c r="K75" s="23">
        <v>0</v>
      </c>
      <c r="L75" s="14">
        <v>1</v>
      </c>
      <c r="M75" s="24" t="s">
        <v>5</v>
      </c>
      <c r="N75" s="23" t="s">
        <v>5</v>
      </c>
      <c r="O75" s="32">
        <v>1</v>
      </c>
      <c r="P75" s="23">
        <v>0</v>
      </c>
    </row>
    <row r="76" spans="1:16">
      <c r="A76" s="24" t="s">
        <v>1024</v>
      </c>
      <c r="B76" s="24" t="s">
        <v>1023</v>
      </c>
      <c r="C76" s="20">
        <v>1999</v>
      </c>
      <c r="D76" s="24" t="s">
        <v>1025</v>
      </c>
      <c r="E76" s="24" t="s">
        <v>1026</v>
      </c>
      <c r="F76" s="24">
        <v>0</v>
      </c>
      <c r="G76" s="24">
        <v>1</v>
      </c>
      <c r="H76" s="24">
        <v>0</v>
      </c>
      <c r="I76" s="23">
        <v>0</v>
      </c>
      <c r="J76" s="23">
        <v>0</v>
      </c>
      <c r="K76" s="23">
        <v>0</v>
      </c>
      <c r="L76" s="14">
        <v>1</v>
      </c>
      <c r="M76" s="24" t="s">
        <v>5</v>
      </c>
      <c r="N76" s="23" t="s">
        <v>5</v>
      </c>
      <c r="O76" s="32">
        <v>1</v>
      </c>
      <c r="P76" s="23">
        <v>0</v>
      </c>
    </row>
    <row r="77" spans="1:16">
      <c r="A77" s="24" t="s">
        <v>1044</v>
      </c>
      <c r="B77" s="24" t="s">
        <v>1043</v>
      </c>
      <c r="C77" s="20">
        <v>2018</v>
      </c>
      <c r="D77" s="24" t="s">
        <v>1045</v>
      </c>
      <c r="E77" s="24" t="s">
        <v>1046</v>
      </c>
      <c r="F77" s="24">
        <v>0</v>
      </c>
      <c r="G77" s="24">
        <v>1</v>
      </c>
      <c r="H77" s="24">
        <v>0</v>
      </c>
      <c r="I77" s="23">
        <v>0</v>
      </c>
      <c r="J77" s="23">
        <v>0</v>
      </c>
      <c r="K77" s="23">
        <v>0</v>
      </c>
      <c r="L77" s="14">
        <v>1</v>
      </c>
      <c r="M77" s="24" t="s">
        <v>5</v>
      </c>
      <c r="N77" s="23" t="s">
        <v>5</v>
      </c>
      <c r="O77" s="32">
        <v>1</v>
      </c>
      <c r="P77" s="23">
        <v>0</v>
      </c>
    </row>
    <row r="78" spans="1:16">
      <c r="A78" s="24" t="s">
        <v>1035</v>
      </c>
      <c r="B78" s="24" t="s">
        <v>1034</v>
      </c>
      <c r="C78" s="20">
        <v>2016</v>
      </c>
      <c r="D78" s="24" t="s">
        <v>1036</v>
      </c>
      <c r="E78" s="24" t="s">
        <v>1127</v>
      </c>
      <c r="F78" s="24">
        <v>0</v>
      </c>
      <c r="G78" s="24">
        <v>1</v>
      </c>
      <c r="H78" s="24">
        <v>0</v>
      </c>
      <c r="I78" s="23">
        <v>0</v>
      </c>
      <c r="J78" s="23">
        <v>0</v>
      </c>
      <c r="K78" s="23">
        <v>0</v>
      </c>
      <c r="L78" s="14">
        <v>1</v>
      </c>
      <c r="M78" s="24" t="s">
        <v>5</v>
      </c>
      <c r="N78" s="23" t="s">
        <v>5</v>
      </c>
      <c r="O78" s="32">
        <v>1</v>
      </c>
      <c r="P78" s="23">
        <v>0</v>
      </c>
    </row>
    <row r="79" spans="1:16">
      <c r="A79" s="33" t="s">
        <v>346</v>
      </c>
      <c r="B79" s="33" t="s">
        <v>662</v>
      </c>
      <c r="C79" s="14">
        <v>2007</v>
      </c>
      <c r="D79" s="14" t="s">
        <v>348</v>
      </c>
      <c r="E79" s="24" t="s">
        <v>1127</v>
      </c>
      <c r="F79" s="24">
        <v>0</v>
      </c>
      <c r="G79" s="14">
        <v>0</v>
      </c>
      <c r="H79" s="14">
        <v>1</v>
      </c>
      <c r="I79" s="23">
        <v>0</v>
      </c>
      <c r="J79" s="23">
        <v>0</v>
      </c>
      <c r="K79" s="23">
        <v>0</v>
      </c>
      <c r="L79" s="23">
        <v>0</v>
      </c>
      <c r="M79" s="24" t="s">
        <v>5</v>
      </c>
      <c r="N79" s="23" t="s">
        <v>5</v>
      </c>
      <c r="O79" s="14">
        <v>1</v>
      </c>
      <c r="P79" s="23">
        <v>0</v>
      </c>
    </row>
    <row r="80" spans="1:16">
      <c r="A80" s="25" t="s">
        <v>700</v>
      </c>
      <c r="B80" s="26" t="s">
        <v>701</v>
      </c>
      <c r="C80" s="14">
        <v>2016</v>
      </c>
      <c r="D80" s="14" t="s">
        <v>702</v>
      </c>
      <c r="E80" s="27" t="s">
        <v>703</v>
      </c>
      <c r="F80" s="14">
        <v>0</v>
      </c>
      <c r="G80" s="14">
        <v>0</v>
      </c>
      <c r="H80" s="24">
        <v>0</v>
      </c>
      <c r="I80" s="14">
        <v>0</v>
      </c>
      <c r="J80" s="28">
        <v>1</v>
      </c>
      <c r="K80" s="23">
        <v>0</v>
      </c>
      <c r="L80" s="14">
        <v>1</v>
      </c>
      <c r="M80" s="14">
        <v>1</v>
      </c>
      <c r="N80" s="14">
        <v>0</v>
      </c>
      <c r="O80" s="23">
        <v>0</v>
      </c>
      <c r="P80" s="23">
        <v>0</v>
      </c>
    </row>
    <row r="81" spans="1:16">
      <c r="A81" s="24" t="s">
        <v>278</v>
      </c>
      <c r="B81" s="24" t="s">
        <v>279</v>
      </c>
      <c r="C81" s="20">
        <v>2018</v>
      </c>
      <c r="D81" s="24" t="s">
        <v>113</v>
      </c>
      <c r="E81" s="24" t="s">
        <v>280</v>
      </c>
      <c r="F81" s="24">
        <v>1</v>
      </c>
      <c r="G81" s="14">
        <v>0</v>
      </c>
      <c r="H81" s="24">
        <v>0</v>
      </c>
      <c r="I81" s="23">
        <v>0</v>
      </c>
      <c r="J81" s="23">
        <v>0</v>
      </c>
      <c r="K81" s="23">
        <v>0</v>
      </c>
      <c r="L81" s="14">
        <v>1</v>
      </c>
      <c r="M81" s="14">
        <v>1</v>
      </c>
      <c r="N81" s="14">
        <v>0</v>
      </c>
      <c r="O81" s="23">
        <v>0</v>
      </c>
      <c r="P81" s="23">
        <v>0</v>
      </c>
    </row>
    <row r="82" spans="1:16">
      <c r="A82" s="30" t="s">
        <v>440</v>
      </c>
      <c r="B82" s="31" t="s">
        <v>441</v>
      </c>
      <c r="C82" s="20">
        <v>2008</v>
      </c>
      <c r="D82" s="31" t="s">
        <v>442</v>
      </c>
      <c r="E82" s="24" t="s">
        <v>1127</v>
      </c>
      <c r="F82" s="24">
        <v>0</v>
      </c>
      <c r="G82" s="14">
        <v>0</v>
      </c>
      <c r="H82" s="24">
        <v>0</v>
      </c>
      <c r="I82" s="23">
        <v>0</v>
      </c>
      <c r="J82" s="31">
        <v>1</v>
      </c>
      <c r="K82" s="23">
        <v>0</v>
      </c>
      <c r="L82" s="14">
        <v>1</v>
      </c>
      <c r="M82" s="14">
        <v>0</v>
      </c>
      <c r="N82" s="23">
        <v>0</v>
      </c>
      <c r="O82" s="23">
        <v>0</v>
      </c>
      <c r="P82" s="23">
        <v>0</v>
      </c>
    </row>
    <row r="83" spans="1:16">
      <c r="A83" s="30" t="s">
        <v>753</v>
      </c>
      <c r="B83" s="31" t="s">
        <v>754</v>
      </c>
      <c r="C83" s="20">
        <v>2016</v>
      </c>
      <c r="D83" s="31" t="s">
        <v>755</v>
      </c>
      <c r="E83" s="24" t="s">
        <v>1127</v>
      </c>
      <c r="F83" s="24">
        <v>0</v>
      </c>
      <c r="G83" s="14">
        <v>0</v>
      </c>
      <c r="H83" s="24">
        <v>0</v>
      </c>
      <c r="I83" s="23">
        <v>0</v>
      </c>
      <c r="J83" s="31">
        <v>1</v>
      </c>
      <c r="K83" s="23">
        <v>0</v>
      </c>
      <c r="L83" s="14">
        <v>1</v>
      </c>
      <c r="M83" s="14">
        <v>0</v>
      </c>
      <c r="N83" s="23">
        <v>0</v>
      </c>
      <c r="O83" s="23">
        <v>0</v>
      </c>
      <c r="P83" s="23">
        <v>0</v>
      </c>
    </row>
    <row r="84" spans="1:16">
      <c r="A84" s="31" t="s">
        <v>639</v>
      </c>
      <c r="B84" s="30" t="s">
        <v>640</v>
      </c>
      <c r="C84" s="20">
        <v>2020</v>
      </c>
      <c r="D84" s="24" t="s">
        <v>641</v>
      </c>
      <c r="E84" s="24" t="s">
        <v>1127</v>
      </c>
      <c r="F84" s="24">
        <v>0</v>
      </c>
      <c r="G84" s="14">
        <v>0</v>
      </c>
      <c r="H84" s="24">
        <v>0</v>
      </c>
      <c r="I84" s="23">
        <v>0</v>
      </c>
      <c r="J84" s="31">
        <v>1</v>
      </c>
      <c r="K84" s="23">
        <v>0</v>
      </c>
      <c r="L84" s="14">
        <v>1</v>
      </c>
      <c r="M84" s="14">
        <v>0</v>
      </c>
      <c r="N84" s="23">
        <v>0</v>
      </c>
      <c r="O84" s="23">
        <v>0</v>
      </c>
      <c r="P84" s="23">
        <v>0</v>
      </c>
    </row>
    <row r="85" spans="1:16">
      <c r="A85" s="24" t="s">
        <v>562</v>
      </c>
      <c r="B85" s="24" t="s">
        <v>563</v>
      </c>
      <c r="C85" s="20">
        <v>1994</v>
      </c>
      <c r="D85" s="29" t="s">
        <v>564</v>
      </c>
      <c r="E85" s="24" t="s">
        <v>1127</v>
      </c>
      <c r="F85" s="24">
        <v>0</v>
      </c>
      <c r="G85" s="14">
        <v>0</v>
      </c>
      <c r="H85" s="24">
        <v>0</v>
      </c>
      <c r="I85" s="24">
        <v>1</v>
      </c>
      <c r="J85" s="23">
        <v>0</v>
      </c>
      <c r="K85" s="23">
        <v>0</v>
      </c>
      <c r="L85" s="14">
        <v>1</v>
      </c>
      <c r="M85" s="14">
        <v>0</v>
      </c>
      <c r="N85" s="23">
        <v>0</v>
      </c>
      <c r="O85" s="23">
        <v>0</v>
      </c>
      <c r="P85" s="23">
        <v>0</v>
      </c>
    </row>
    <row r="86" spans="1:16">
      <c r="A86" s="24" t="s">
        <v>742</v>
      </c>
      <c r="B86" s="31" t="s">
        <v>743</v>
      </c>
      <c r="C86" s="20">
        <v>2018</v>
      </c>
      <c r="D86" s="31" t="s">
        <v>744</v>
      </c>
      <c r="E86" s="24" t="s">
        <v>1127</v>
      </c>
      <c r="F86" s="24">
        <v>0</v>
      </c>
      <c r="G86" s="14">
        <v>0</v>
      </c>
      <c r="H86" s="24">
        <v>0</v>
      </c>
      <c r="I86" s="24">
        <v>1</v>
      </c>
      <c r="J86" s="23">
        <v>0</v>
      </c>
      <c r="K86" s="23">
        <v>0</v>
      </c>
      <c r="L86" s="14">
        <v>1</v>
      </c>
      <c r="M86" s="14">
        <v>0</v>
      </c>
      <c r="N86" s="23">
        <v>0</v>
      </c>
      <c r="O86" s="23">
        <v>0</v>
      </c>
      <c r="P86" s="23">
        <v>0</v>
      </c>
    </row>
    <row r="87" spans="1:16">
      <c r="A87" s="24" t="s">
        <v>951</v>
      </c>
      <c r="B87" s="24" t="s">
        <v>952</v>
      </c>
      <c r="C87" s="20">
        <v>2021</v>
      </c>
      <c r="D87" s="24" t="s">
        <v>2</v>
      </c>
      <c r="E87" s="24" t="s">
        <v>1127</v>
      </c>
      <c r="F87" s="24">
        <v>1</v>
      </c>
      <c r="G87" s="14">
        <v>0</v>
      </c>
      <c r="H87" s="24">
        <v>0</v>
      </c>
      <c r="I87" s="23">
        <v>0</v>
      </c>
      <c r="J87" s="23">
        <v>0</v>
      </c>
      <c r="K87" s="23">
        <v>0</v>
      </c>
      <c r="L87" s="24">
        <v>1</v>
      </c>
      <c r="M87" s="24">
        <v>0</v>
      </c>
      <c r="N87" s="23">
        <v>0</v>
      </c>
      <c r="O87" s="23">
        <v>0</v>
      </c>
      <c r="P87" s="23">
        <v>0</v>
      </c>
    </row>
    <row r="88" spans="1:16">
      <c r="A88" s="24" t="s">
        <v>601</v>
      </c>
      <c r="B88" s="24" t="s">
        <v>602</v>
      </c>
      <c r="C88" s="20">
        <v>2014</v>
      </c>
      <c r="D88" s="24" t="s">
        <v>603</v>
      </c>
      <c r="E88" s="24" t="s">
        <v>604</v>
      </c>
      <c r="F88" s="24">
        <v>1</v>
      </c>
      <c r="G88" s="14">
        <v>0</v>
      </c>
      <c r="H88" s="24">
        <v>0</v>
      </c>
      <c r="I88" s="23">
        <v>0</v>
      </c>
      <c r="J88" s="23">
        <v>0</v>
      </c>
      <c r="K88" s="23">
        <v>0</v>
      </c>
      <c r="L88" s="14">
        <v>1</v>
      </c>
      <c r="M88" s="14">
        <v>0</v>
      </c>
      <c r="N88" s="23">
        <v>0</v>
      </c>
      <c r="O88" s="23">
        <v>0</v>
      </c>
      <c r="P88" s="23">
        <v>0</v>
      </c>
    </row>
    <row r="89" spans="1:16">
      <c r="A89" s="24" t="s">
        <v>993</v>
      </c>
      <c r="B89" s="24" t="s">
        <v>994</v>
      </c>
      <c r="C89" s="20">
        <v>2021</v>
      </c>
      <c r="D89" s="24" t="s">
        <v>419</v>
      </c>
      <c r="E89" s="24" t="s">
        <v>995</v>
      </c>
      <c r="F89" s="24">
        <v>1</v>
      </c>
      <c r="G89" s="14">
        <v>0</v>
      </c>
      <c r="H89" s="24">
        <v>0</v>
      </c>
      <c r="I89" s="23">
        <v>0</v>
      </c>
      <c r="J89" s="23">
        <v>0</v>
      </c>
      <c r="K89" s="23">
        <v>0</v>
      </c>
      <c r="L89" s="24">
        <v>1</v>
      </c>
      <c r="M89" s="24">
        <v>0</v>
      </c>
      <c r="N89" s="23">
        <v>0</v>
      </c>
      <c r="O89" s="23">
        <v>0</v>
      </c>
      <c r="P89" s="23">
        <v>0</v>
      </c>
    </row>
    <row r="90" spans="1:16">
      <c r="A90" s="24" t="s">
        <v>446</v>
      </c>
      <c r="B90" s="24" t="s">
        <v>447</v>
      </c>
      <c r="C90" s="20">
        <v>2020</v>
      </c>
      <c r="D90" s="24" t="s">
        <v>193</v>
      </c>
      <c r="E90" s="24" t="s">
        <v>448</v>
      </c>
      <c r="F90" s="24">
        <v>1</v>
      </c>
      <c r="G90" s="14">
        <v>0</v>
      </c>
      <c r="H90" s="24">
        <v>0</v>
      </c>
      <c r="I90" s="23">
        <v>0</v>
      </c>
      <c r="J90" s="23">
        <v>0</v>
      </c>
      <c r="K90" s="23">
        <v>0</v>
      </c>
      <c r="L90" s="14">
        <v>1</v>
      </c>
      <c r="M90" s="14">
        <v>0</v>
      </c>
      <c r="N90" s="23">
        <v>0</v>
      </c>
      <c r="O90" s="23">
        <v>0</v>
      </c>
      <c r="P90" s="23">
        <v>0</v>
      </c>
    </row>
    <row r="91" spans="1:16">
      <c r="A91" s="24" t="s">
        <v>625</v>
      </c>
      <c r="B91" s="24" t="s">
        <v>626</v>
      </c>
      <c r="C91" s="20">
        <v>2018</v>
      </c>
      <c r="D91" s="24" t="s">
        <v>514</v>
      </c>
      <c r="E91" s="24" t="s">
        <v>627</v>
      </c>
      <c r="F91" s="24">
        <v>1</v>
      </c>
      <c r="G91" s="14">
        <v>0</v>
      </c>
      <c r="H91" s="24">
        <v>0</v>
      </c>
      <c r="I91" s="23">
        <v>0</v>
      </c>
      <c r="J91" s="23">
        <v>0</v>
      </c>
      <c r="K91" s="23">
        <v>0</v>
      </c>
      <c r="L91" s="14">
        <v>1</v>
      </c>
      <c r="M91" s="14">
        <v>0</v>
      </c>
      <c r="N91" s="23">
        <v>0</v>
      </c>
      <c r="O91" s="23">
        <v>0</v>
      </c>
      <c r="P91" s="23">
        <v>0</v>
      </c>
    </row>
    <row r="92" spans="1:16">
      <c r="A92" s="24" t="s">
        <v>516</v>
      </c>
      <c r="B92" s="24" t="s">
        <v>517</v>
      </c>
      <c r="C92" s="20">
        <v>2017</v>
      </c>
      <c r="D92" s="24" t="s">
        <v>518</v>
      </c>
      <c r="E92" s="24" t="s">
        <v>519</v>
      </c>
      <c r="F92" s="24">
        <v>1</v>
      </c>
      <c r="G92" s="14">
        <v>0</v>
      </c>
      <c r="H92" s="24">
        <v>0</v>
      </c>
      <c r="I92" s="23">
        <v>0</v>
      </c>
      <c r="J92" s="23">
        <v>0</v>
      </c>
      <c r="K92" s="23">
        <v>0</v>
      </c>
      <c r="L92" s="14">
        <v>1</v>
      </c>
      <c r="M92" s="14">
        <v>0</v>
      </c>
      <c r="N92" s="23">
        <v>0</v>
      </c>
      <c r="O92" s="23">
        <v>0</v>
      </c>
      <c r="P92" s="23">
        <v>0</v>
      </c>
    </row>
    <row r="93" spans="1:16">
      <c r="A93" s="24" t="s">
        <v>760</v>
      </c>
      <c r="B93" s="24" t="s">
        <v>761</v>
      </c>
      <c r="C93" s="20">
        <v>2009</v>
      </c>
      <c r="D93" s="24" t="s">
        <v>2</v>
      </c>
      <c r="E93" s="24" t="s">
        <v>762</v>
      </c>
      <c r="F93" s="24">
        <v>1</v>
      </c>
      <c r="G93" s="14">
        <v>0</v>
      </c>
      <c r="H93" s="24">
        <v>0</v>
      </c>
      <c r="I93" s="23">
        <v>0</v>
      </c>
      <c r="J93" s="23">
        <v>0</v>
      </c>
      <c r="K93" s="23">
        <v>0</v>
      </c>
      <c r="L93" s="14">
        <v>1</v>
      </c>
      <c r="M93" s="14">
        <v>0</v>
      </c>
      <c r="N93" s="23">
        <v>0</v>
      </c>
      <c r="O93" s="23">
        <v>0</v>
      </c>
      <c r="P93" s="23">
        <v>0</v>
      </c>
    </row>
    <row r="94" spans="1:16">
      <c r="A94" s="24" t="s">
        <v>650</v>
      </c>
      <c r="B94" s="24" t="s">
        <v>651</v>
      </c>
      <c r="C94" s="20">
        <v>2020</v>
      </c>
      <c r="D94" s="24" t="s">
        <v>652</v>
      </c>
      <c r="E94" s="24" t="s">
        <v>653</v>
      </c>
      <c r="F94" s="24">
        <v>1</v>
      </c>
      <c r="G94" s="14">
        <v>0</v>
      </c>
      <c r="H94" s="24">
        <v>0</v>
      </c>
      <c r="I94" s="23">
        <v>0</v>
      </c>
      <c r="J94" s="23">
        <v>0</v>
      </c>
      <c r="K94" s="23">
        <v>0</v>
      </c>
      <c r="L94" s="14">
        <v>1</v>
      </c>
      <c r="M94" s="14">
        <v>0</v>
      </c>
      <c r="N94" s="23">
        <v>0</v>
      </c>
      <c r="O94" s="23">
        <v>0</v>
      </c>
      <c r="P94" s="23">
        <v>0</v>
      </c>
    </row>
    <row r="95" spans="1:16">
      <c r="A95" s="24" t="s">
        <v>711</v>
      </c>
      <c r="B95" s="24" t="s">
        <v>712</v>
      </c>
      <c r="C95" s="20">
        <v>2020</v>
      </c>
      <c r="D95" s="24" t="s">
        <v>713</v>
      </c>
      <c r="E95" s="24" t="s">
        <v>714</v>
      </c>
      <c r="F95" s="24">
        <v>1</v>
      </c>
      <c r="G95" s="14">
        <v>0</v>
      </c>
      <c r="H95" s="24">
        <v>0</v>
      </c>
      <c r="I95" s="23">
        <v>0</v>
      </c>
      <c r="J95" s="23">
        <v>0</v>
      </c>
      <c r="K95" s="23">
        <v>0</v>
      </c>
      <c r="L95" s="14">
        <v>1</v>
      </c>
      <c r="M95" s="14">
        <v>0</v>
      </c>
      <c r="N95" s="23">
        <v>0</v>
      </c>
      <c r="O95" s="23">
        <v>0</v>
      </c>
      <c r="P95" s="23">
        <v>0</v>
      </c>
    </row>
    <row r="96" spans="1:16">
      <c r="A96" s="24" t="s">
        <v>453</v>
      </c>
      <c r="B96" s="24" t="s">
        <v>454</v>
      </c>
      <c r="C96" s="20">
        <v>2016</v>
      </c>
      <c r="D96" s="24" t="s">
        <v>82</v>
      </c>
      <c r="E96" s="24" t="s">
        <v>455</v>
      </c>
      <c r="F96" s="24">
        <v>1</v>
      </c>
      <c r="G96" s="14">
        <v>0</v>
      </c>
      <c r="H96" s="24">
        <v>0</v>
      </c>
      <c r="I96" s="23">
        <v>0</v>
      </c>
      <c r="J96" s="23">
        <v>0</v>
      </c>
      <c r="K96" s="23">
        <v>0</v>
      </c>
      <c r="L96" s="14">
        <v>1</v>
      </c>
      <c r="M96" s="14">
        <v>0</v>
      </c>
      <c r="N96" s="23">
        <v>0</v>
      </c>
      <c r="O96" s="23">
        <v>0</v>
      </c>
      <c r="P96" s="23">
        <v>0</v>
      </c>
    </row>
    <row r="97" spans="1:16">
      <c r="A97" s="24" t="s">
        <v>443</v>
      </c>
      <c r="B97" s="24" t="s">
        <v>444</v>
      </c>
      <c r="C97" s="20">
        <v>2012</v>
      </c>
      <c r="D97" s="24" t="s">
        <v>46</v>
      </c>
      <c r="E97" s="24" t="s">
        <v>445</v>
      </c>
      <c r="F97" s="24">
        <v>1</v>
      </c>
      <c r="G97" s="14">
        <v>0</v>
      </c>
      <c r="H97" s="24">
        <v>0</v>
      </c>
      <c r="I97" s="23">
        <v>0</v>
      </c>
      <c r="J97" s="23">
        <v>0</v>
      </c>
      <c r="K97" s="23">
        <v>0</v>
      </c>
      <c r="L97" s="14">
        <v>1</v>
      </c>
      <c r="M97" s="14">
        <v>0</v>
      </c>
      <c r="N97" s="23">
        <v>0</v>
      </c>
      <c r="O97" s="23">
        <v>0</v>
      </c>
      <c r="P97" s="23">
        <v>0</v>
      </c>
    </row>
    <row r="98" spans="1:16">
      <c r="A98" s="24" t="s">
        <v>628</v>
      </c>
      <c r="B98" s="24" t="s">
        <v>629</v>
      </c>
      <c r="C98" s="20">
        <v>2014</v>
      </c>
      <c r="D98" s="24" t="s">
        <v>21</v>
      </c>
      <c r="E98" s="24" t="s">
        <v>630</v>
      </c>
      <c r="F98" s="24">
        <v>1</v>
      </c>
      <c r="G98" s="14">
        <v>0</v>
      </c>
      <c r="H98" s="24">
        <v>0</v>
      </c>
      <c r="I98" s="23">
        <v>0</v>
      </c>
      <c r="J98" s="23">
        <v>0</v>
      </c>
      <c r="K98" s="23">
        <v>0</v>
      </c>
      <c r="L98" s="14">
        <v>1</v>
      </c>
      <c r="M98" s="14">
        <v>0</v>
      </c>
      <c r="N98" s="23">
        <v>0</v>
      </c>
      <c r="O98" s="23">
        <v>0</v>
      </c>
      <c r="P98" s="23">
        <v>0</v>
      </c>
    </row>
    <row r="99" spans="1:16">
      <c r="A99" s="24" t="s">
        <v>404</v>
      </c>
      <c r="B99" s="24" t="s">
        <v>405</v>
      </c>
      <c r="C99" s="20">
        <v>2015</v>
      </c>
      <c r="D99" s="24" t="s">
        <v>216</v>
      </c>
      <c r="E99" s="24" t="s">
        <v>406</v>
      </c>
      <c r="F99" s="24">
        <v>1</v>
      </c>
      <c r="G99" s="14">
        <v>0</v>
      </c>
      <c r="H99" s="24">
        <v>0</v>
      </c>
      <c r="I99" s="23">
        <v>0</v>
      </c>
      <c r="J99" s="23">
        <v>0</v>
      </c>
      <c r="K99" s="23">
        <v>0</v>
      </c>
      <c r="L99" s="14">
        <v>1</v>
      </c>
      <c r="M99" s="14">
        <v>0</v>
      </c>
      <c r="N99" s="23">
        <v>0</v>
      </c>
      <c r="O99" s="23">
        <v>0</v>
      </c>
      <c r="P99" s="23">
        <v>0</v>
      </c>
    </row>
    <row r="100" spans="1:16">
      <c r="A100" s="24" t="s">
        <v>496</v>
      </c>
      <c r="B100" s="24" t="s">
        <v>497</v>
      </c>
      <c r="C100" s="20">
        <v>2016</v>
      </c>
      <c r="D100" s="24" t="s">
        <v>498</v>
      </c>
      <c r="E100" s="24" t="s">
        <v>499</v>
      </c>
      <c r="F100" s="24">
        <v>1</v>
      </c>
      <c r="G100" s="14">
        <v>0</v>
      </c>
      <c r="H100" s="24">
        <v>0</v>
      </c>
      <c r="I100" s="23">
        <v>0</v>
      </c>
      <c r="J100" s="23">
        <v>0</v>
      </c>
      <c r="K100" s="23">
        <v>0</v>
      </c>
      <c r="L100" s="14">
        <v>1</v>
      </c>
      <c r="M100" s="14">
        <v>0</v>
      </c>
      <c r="N100" s="23">
        <v>0</v>
      </c>
      <c r="O100" s="23">
        <v>0</v>
      </c>
      <c r="P100" s="23">
        <v>0</v>
      </c>
    </row>
    <row r="101" spans="1:16">
      <c r="A101" s="24" t="s">
        <v>323</v>
      </c>
      <c r="B101" s="24" t="s">
        <v>324</v>
      </c>
      <c r="C101" s="20">
        <v>1996</v>
      </c>
      <c r="D101" s="24" t="s">
        <v>325</v>
      </c>
      <c r="E101" s="24" t="s">
        <v>326</v>
      </c>
      <c r="F101" s="24">
        <v>1</v>
      </c>
      <c r="G101" s="14">
        <v>0</v>
      </c>
      <c r="H101" s="24">
        <v>0</v>
      </c>
      <c r="I101" s="23">
        <v>0</v>
      </c>
      <c r="J101" s="23">
        <v>0</v>
      </c>
      <c r="K101" s="23">
        <v>0</v>
      </c>
      <c r="L101" s="14">
        <v>1</v>
      </c>
      <c r="M101" s="14">
        <v>0</v>
      </c>
      <c r="N101" s="23">
        <v>0</v>
      </c>
      <c r="O101" s="23">
        <v>0</v>
      </c>
      <c r="P101" s="23">
        <v>0</v>
      </c>
    </row>
    <row r="102" spans="1:16">
      <c r="A102" s="24" t="s">
        <v>597</v>
      </c>
      <c r="B102" s="24" t="s">
        <v>598</v>
      </c>
      <c r="C102" s="20">
        <v>2014</v>
      </c>
      <c r="D102" s="24" t="s">
        <v>599</v>
      </c>
      <c r="E102" s="24" t="s">
        <v>600</v>
      </c>
      <c r="F102" s="24">
        <v>1</v>
      </c>
      <c r="G102" s="14">
        <v>0</v>
      </c>
      <c r="H102" s="24">
        <v>0</v>
      </c>
      <c r="I102" s="23">
        <v>0</v>
      </c>
      <c r="J102" s="23">
        <v>0</v>
      </c>
      <c r="K102" s="23">
        <v>0</v>
      </c>
      <c r="L102" s="14">
        <v>1</v>
      </c>
      <c r="M102" s="14">
        <v>0</v>
      </c>
      <c r="N102" s="23">
        <v>0</v>
      </c>
      <c r="O102" s="23">
        <v>0</v>
      </c>
      <c r="P102" s="23">
        <v>0</v>
      </c>
    </row>
    <row r="103" spans="1:16">
      <c r="A103" s="24" t="s">
        <v>90</v>
      </c>
      <c r="B103" s="24" t="s">
        <v>91</v>
      </c>
      <c r="C103" s="20">
        <v>2018</v>
      </c>
      <c r="D103" s="24" t="s">
        <v>92</v>
      </c>
      <c r="E103" s="24" t="s">
        <v>93</v>
      </c>
      <c r="F103" s="24">
        <v>1</v>
      </c>
      <c r="G103" s="14">
        <v>0</v>
      </c>
      <c r="H103" s="24">
        <v>0</v>
      </c>
      <c r="I103" s="23">
        <v>0</v>
      </c>
      <c r="J103" s="23">
        <v>0</v>
      </c>
      <c r="K103" s="23">
        <v>0</v>
      </c>
      <c r="L103" s="14">
        <v>1</v>
      </c>
      <c r="M103" s="14">
        <v>0</v>
      </c>
      <c r="N103" s="23">
        <v>0</v>
      </c>
      <c r="O103" s="23">
        <v>0</v>
      </c>
      <c r="P103" s="23">
        <v>0</v>
      </c>
    </row>
    <row r="104" spans="1:16">
      <c r="A104" s="24" t="s">
        <v>487</v>
      </c>
      <c r="B104" s="24" t="s">
        <v>488</v>
      </c>
      <c r="C104" s="20">
        <v>2020</v>
      </c>
      <c r="D104" s="24" t="s">
        <v>92</v>
      </c>
      <c r="E104" s="24" t="s">
        <v>489</v>
      </c>
      <c r="F104" s="24">
        <v>1</v>
      </c>
      <c r="G104" s="14">
        <v>0</v>
      </c>
      <c r="H104" s="24">
        <v>0</v>
      </c>
      <c r="I104" s="23">
        <v>0</v>
      </c>
      <c r="J104" s="23">
        <v>0</v>
      </c>
      <c r="K104" s="23">
        <v>0</v>
      </c>
      <c r="L104" s="14">
        <v>1</v>
      </c>
      <c r="M104" s="14">
        <v>0</v>
      </c>
      <c r="N104" s="23">
        <v>0</v>
      </c>
      <c r="O104" s="23">
        <v>0</v>
      </c>
      <c r="P104" s="23">
        <v>0</v>
      </c>
    </row>
    <row r="105" spans="1:16">
      <c r="A105" s="24" t="s">
        <v>493</v>
      </c>
      <c r="B105" s="24" t="s">
        <v>494</v>
      </c>
      <c r="C105" s="20">
        <v>2019</v>
      </c>
      <c r="D105" s="24" t="s">
        <v>462</v>
      </c>
      <c r="E105" s="24" t="s">
        <v>495</v>
      </c>
      <c r="F105" s="24">
        <v>1</v>
      </c>
      <c r="G105" s="14">
        <v>0</v>
      </c>
      <c r="H105" s="24">
        <v>0</v>
      </c>
      <c r="I105" s="23">
        <v>0</v>
      </c>
      <c r="J105" s="23">
        <v>0</v>
      </c>
      <c r="K105" s="23">
        <v>0</v>
      </c>
      <c r="L105" s="14">
        <v>1</v>
      </c>
      <c r="M105" s="14">
        <v>0</v>
      </c>
      <c r="N105" s="23">
        <v>0</v>
      </c>
      <c r="O105" s="23">
        <v>0</v>
      </c>
      <c r="P105" s="23">
        <v>0</v>
      </c>
    </row>
    <row r="106" spans="1:16">
      <c r="A106" s="24" t="s">
        <v>594</v>
      </c>
      <c r="B106" s="24" t="s">
        <v>595</v>
      </c>
      <c r="C106" s="20">
        <v>2016</v>
      </c>
      <c r="D106" s="24" t="s">
        <v>436</v>
      </c>
      <c r="E106" s="24" t="s">
        <v>596</v>
      </c>
      <c r="F106" s="24">
        <v>1</v>
      </c>
      <c r="G106" s="14">
        <v>0</v>
      </c>
      <c r="H106" s="24">
        <v>0</v>
      </c>
      <c r="I106" s="23">
        <v>0</v>
      </c>
      <c r="J106" s="23">
        <v>0</v>
      </c>
      <c r="K106" s="23">
        <v>0</v>
      </c>
      <c r="L106" s="14">
        <v>1</v>
      </c>
      <c r="M106" s="14">
        <v>0</v>
      </c>
      <c r="N106" s="23">
        <v>0</v>
      </c>
      <c r="O106" s="23">
        <v>0</v>
      </c>
      <c r="P106" s="23">
        <v>0</v>
      </c>
    </row>
    <row r="107" spans="1:16">
      <c r="A107" s="24" t="s">
        <v>715</v>
      </c>
      <c r="B107" s="24" t="s">
        <v>716</v>
      </c>
      <c r="C107" s="20">
        <v>1998</v>
      </c>
      <c r="D107" s="24" t="s">
        <v>502</v>
      </c>
      <c r="E107" s="24" t="s">
        <v>1127</v>
      </c>
      <c r="F107" s="24">
        <v>1</v>
      </c>
      <c r="G107" s="14">
        <v>0</v>
      </c>
      <c r="H107" s="24">
        <v>0</v>
      </c>
      <c r="I107" s="23">
        <v>0</v>
      </c>
      <c r="J107" s="23">
        <v>0</v>
      </c>
      <c r="K107" s="23">
        <v>0</v>
      </c>
      <c r="L107" s="14">
        <v>1</v>
      </c>
      <c r="M107" s="14">
        <v>0</v>
      </c>
      <c r="N107" s="23">
        <v>0</v>
      </c>
      <c r="O107" s="23">
        <v>0</v>
      </c>
      <c r="P107" s="23">
        <v>0</v>
      </c>
    </row>
    <row r="108" spans="1:16">
      <c r="A108" s="24" t="s">
        <v>738</v>
      </c>
      <c r="B108" s="24" t="s">
        <v>739</v>
      </c>
      <c r="C108" s="20">
        <v>2014</v>
      </c>
      <c r="D108" s="24" t="s">
        <v>426</v>
      </c>
      <c r="E108" s="24" t="s">
        <v>1127</v>
      </c>
      <c r="F108" s="24">
        <v>1</v>
      </c>
      <c r="G108" s="14">
        <v>0</v>
      </c>
      <c r="H108" s="24">
        <v>0</v>
      </c>
      <c r="I108" s="23">
        <v>0</v>
      </c>
      <c r="J108" s="23">
        <v>0</v>
      </c>
      <c r="K108" s="23">
        <v>0</v>
      </c>
      <c r="L108" s="14">
        <v>1</v>
      </c>
      <c r="M108" s="14">
        <v>0</v>
      </c>
      <c r="N108" s="23">
        <v>0</v>
      </c>
      <c r="O108" s="23">
        <v>0</v>
      </c>
      <c r="P108" s="23">
        <v>0</v>
      </c>
    </row>
    <row r="109" spans="1:16">
      <c r="A109" s="24" t="s">
        <v>424</v>
      </c>
      <c r="B109" s="24" t="s">
        <v>425</v>
      </c>
      <c r="C109" s="20">
        <v>2015</v>
      </c>
      <c r="D109" s="24" t="s">
        <v>426</v>
      </c>
      <c r="E109" s="24" t="s">
        <v>1127</v>
      </c>
      <c r="F109" s="24">
        <v>1</v>
      </c>
      <c r="G109" s="14">
        <v>0</v>
      </c>
      <c r="H109" s="24">
        <v>0</v>
      </c>
      <c r="I109" s="23">
        <v>0</v>
      </c>
      <c r="J109" s="23">
        <v>0</v>
      </c>
      <c r="K109" s="23">
        <v>0</v>
      </c>
      <c r="L109" s="14">
        <v>1</v>
      </c>
      <c r="M109" s="14">
        <v>0</v>
      </c>
      <c r="N109" s="23">
        <v>0</v>
      </c>
      <c r="O109" s="23">
        <v>0</v>
      </c>
      <c r="P109" s="23">
        <v>0</v>
      </c>
    </row>
    <row r="110" spans="1:16">
      <c r="A110" s="24" t="s">
        <v>266</v>
      </c>
      <c r="B110" s="24" t="s">
        <v>267</v>
      </c>
      <c r="C110" s="20">
        <v>2014</v>
      </c>
      <c r="D110" s="24" t="s">
        <v>268</v>
      </c>
      <c r="E110" s="24" t="s">
        <v>269</v>
      </c>
      <c r="F110" s="24">
        <v>1</v>
      </c>
      <c r="G110" s="14">
        <v>0</v>
      </c>
      <c r="H110" s="24">
        <v>0</v>
      </c>
      <c r="I110" s="23">
        <v>0</v>
      </c>
      <c r="J110" s="23">
        <v>0</v>
      </c>
      <c r="K110" s="23">
        <v>0</v>
      </c>
      <c r="L110" s="14">
        <v>1</v>
      </c>
      <c r="M110" s="14">
        <v>1</v>
      </c>
      <c r="N110" s="23">
        <v>0</v>
      </c>
      <c r="O110" s="23">
        <v>0</v>
      </c>
      <c r="P110" s="23">
        <v>0</v>
      </c>
    </row>
    <row r="111" spans="1:16">
      <c r="A111" s="24" t="s">
        <v>174</v>
      </c>
      <c r="B111" s="24" t="s">
        <v>175</v>
      </c>
      <c r="C111" s="20">
        <v>2017</v>
      </c>
      <c r="D111" s="24" t="s">
        <v>176</v>
      </c>
      <c r="E111" s="24" t="s">
        <v>177</v>
      </c>
      <c r="F111" s="24">
        <v>1</v>
      </c>
      <c r="G111" s="14">
        <v>0</v>
      </c>
      <c r="H111" s="24">
        <v>0</v>
      </c>
      <c r="I111" s="23">
        <v>0</v>
      </c>
      <c r="J111" s="23">
        <v>0</v>
      </c>
      <c r="K111" s="23">
        <v>0</v>
      </c>
      <c r="L111" s="14">
        <v>1</v>
      </c>
      <c r="M111" s="14">
        <v>1</v>
      </c>
      <c r="N111" s="23">
        <v>0</v>
      </c>
      <c r="O111" s="23">
        <v>0</v>
      </c>
      <c r="P111" s="23">
        <v>0</v>
      </c>
    </row>
    <row r="112" spans="1:16">
      <c r="A112" s="24" t="s">
        <v>99</v>
      </c>
      <c r="B112" s="24" t="s">
        <v>100</v>
      </c>
      <c r="C112" s="20">
        <v>2011</v>
      </c>
      <c r="D112" s="24" t="s">
        <v>101</v>
      </c>
      <c r="E112" s="24" t="s">
        <v>102</v>
      </c>
      <c r="F112" s="24">
        <v>1</v>
      </c>
      <c r="G112" s="14">
        <v>0</v>
      </c>
      <c r="H112" s="24">
        <v>0</v>
      </c>
      <c r="I112" s="23">
        <v>0</v>
      </c>
      <c r="J112" s="23">
        <v>0</v>
      </c>
      <c r="K112" s="23">
        <v>0</v>
      </c>
      <c r="L112" s="14">
        <v>1</v>
      </c>
      <c r="M112" s="14">
        <v>1</v>
      </c>
      <c r="N112" s="23">
        <v>0</v>
      </c>
      <c r="O112" s="23">
        <v>0</v>
      </c>
      <c r="P112" s="23">
        <v>0</v>
      </c>
    </row>
    <row r="113" spans="1:16">
      <c r="A113" s="24" t="s">
        <v>312</v>
      </c>
      <c r="B113" s="24" t="s">
        <v>313</v>
      </c>
      <c r="C113" s="20">
        <v>2012</v>
      </c>
      <c r="D113" s="24" t="s">
        <v>314</v>
      </c>
      <c r="E113" s="24" t="s">
        <v>315</v>
      </c>
      <c r="F113" s="24">
        <v>1</v>
      </c>
      <c r="G113" s="14">
        <v>0</v>
      </c>
      <c r="H113" s="24">
        <v>0</v>
      </c>
      <c r="I113" s="23">
        <v>0</v>
      </c>
      <c r="J113" s="23">
        <v>0</v>
      </c>
      <c r="K113" s="23">
        <v>0</v>
      </c>
      <c r="L113" s="14">
        <v>1</v>
      </c>
      <c r="M113" s="14">
        <v>1</v>
      </c>
      <c r="N113" s="23">
        <v>0</v>
      </c>
      <c r="O113" s="23">
        <v>0</v>
      </c>
      <c r="P113" s="23">
        <v>0</v>
      </c>
    </row>
    <row r="114" spans="1:16">
      <c r="A114" s="24" t="s">
        <v>191</v>
      </c>
      <c r="B114" s="24" t="s">
        <v>192</v>
      </c>
      <c r="C114" s="20">
        <v>2010</v>
      </c>
      <c r="D114" s="24" t="s">
        <v>193</v>
      </c>
      <c r="E114" s="24" t="s">
        <v>194</v>
      </c>
      <c r="F114" s="24">
        <v>1</v>
      </c>
      <c r="G114" s="14">
        <v>0</v>
      </c>
      <c r="H114" s="24">
        <v>0</v>
      </c>
      <c r="I114" s="23">
        <v>0</v>
      </c>
      <c r="J114" s="23">
        <v>0</v>
      </c>
      <c r="K114" s="23">
        <v>0</v>
      </c>
      <c r="L114" s="14">
        <v>1</v>
      </c>
      <c r="M114" s="14">
        <v>1</v>
      </c>
      <c r="N114" s="23">
        <v>0</v>
      </c>
      <c r="O114" s="23">
        <v>0</v>
      </c>
      <c r="P114" s="23">
        <v>0</v>
      </c>
    </row>
    <row r="115" spans="1:16">
      <c r="A115" s="24" t="s">
        <v>111</v>
      </c>
      <c r="B115" s="24" t="s">
        <v>112</v>
      </c>
      <c r="C115" s="20">
        <v>2019</v>
      </c>
      <c r="D115" s="24" t="s">
        <v>113</v>
      </c>
      <c r="E115" s="24" t="s">
        <v>114</v>
      </c>
      <c r="F115" s="24">
        <v>1</v>
      </c>
      <c r="G115" s="14">
        <v>0</v>
      </c>
      <c r="H115" s="24">
        <v>0</v>
      </c>
      <c r="I115" s="23">
        <v>0</v>
      </c>
      <c r="J115" s="23">
        <v>0</v>
      </c>
      <c r="K115" s="23">
        <v>0</v>
      </c>
      <c r="L115" s="14">
        <v>1</v>
      </c>
      <c r="M115" s="14">
        <v>1</v>
      </c>
      <c r="N115" s="23">
        <v>0</v>
      </c>
      <c r="O115" s="23">
        <v>0</v>
      </c>
      <c r="P115" s="23">
        <v>0</v>
      </c>
    </row>
    <row r="116" spans="1:16">
      <c r="A116" s="24" t="s">
        <v>116</v>
      </c>
      <c r="B116" s="24" t="s">
        <v>117</v>
      </c>
      <c r="C116" s="20">
        <v>2017</v>
      </c>
      <c r="D116" s="24" t="s">
        <v>118</v>
      </c>
      <c r="E116" s="24" t="s">
        <v>119</v>
      </c>
      <c r="F116" s="24">
        <v>1</v>
      </c>
      <c r="G116" s="14">
        <v>0</v>
      </c>
      <c r="H116" s="24">
        <v>0</v>
      </c>
      <c r="I116" s="23">
        <v>0</v>
      </c>
      <c r="J116" s="23">
        <v>0</v>
      </c>
      <c r="K116" s="23">
        <v>0</v>
      </c>
      <c r="L116" s="14">
        <v>1</v>
      </c>
      <c r="M116" s="14">
        <v>1</v>
      </c>
      <c r="N116" s="23">
        <v>0</v>
      </c>
      <c r="O116" s="23">
        <v>0</v>
      </c>
      <c r="P116" s="23">
        <v>0</v>
      </c>
    </row>
    <row r="117" spans="1:16">
      <c r="A117" s="24" t="s">
        <v>233</v>
      </c>
      <c r="B117" s="24" t="s">
        <v>234</v>
      </c>
      <c r="C117" s="20">
        <v>2019</v>
      </c>
      <c r="D117" s="24" t="s">
        <v>118</v>
      </c>
      <c r="E117" s="24" t="s">
        <v>235</v>
      </c>
      <c r="F117" s="24">
        <v>1</v>
      </c>
      <c r="G117" s="14">
        <v>0</v>
      </c>
      <c r="H117" s="24">
        <v>0</v>
      </c>
      <c r="I117" s="23">
        <v>0</v>
      </c>
      <c r="J117" s="23">
        <v>0</v>
      </c>
      <c r="K117" s="23">
        <v>0</v>
      </c>
      <c r="L117" s="14">
        <v>1</v>
      </c>
      <c r="M117" s="14">
        <v>1</v>
      </c>
      <c r="N117" s="23">
        <v>0</v>
      </c>
      <c r="O117" s="23">
        <v>0</v>
      </c>
      <c r="P117" s="23">
        <v>0</v>
      </c>
    </row>
    <row r="118" spans="1:16">
      <c r="A118" s="24" t="s">
        <v>149</v>
      </c>
      <c r="B118" s="24" t="s">
        <v>150</v>
      </c>
      <c r="C118" s="20">
        <v>1998</v>
      </c>
      <c r="D118" s="24" t="s">
        <v>8</v>
      </c>
      <c r="E118" s="24" t="s">
        <v>151</v>
      </c>
      <c r="F118" s="24">
        <v>1</v>
      </c>
      <c r="G118" s="14">
        <v>0</v>
      </c>
      <c r="H118" s="24">
        <v>0</v>
      </c>
      <c r="I118" s="23">
        <v>0</v>
      </c>
      <c r="J118" s="23">
        <v>0</v>
      </c>
      <c r="K118" s="23">
        <v>0</v>
      </c>
      <c r="L118" s="14">
        <v>1</v>
      </c>
      <c r="M118" s="14">
        <v>1</v>
      </c>
      <c r="N118" s="23">
        <v>0</v>
      </c>
      <c r="O118" s="23">
        <v>0</v>
      </c>
      <c r="P118" s="23">
        <v>0</v>
      </c>
    </row>
    <row r="119" spans="1:16">
      <c r="A119" s="24" t="s">
        <v>0</v>
      </c>
      <c r="B119" s="24" t="s">
        <v>1</v>
      </c>
      <c r="C119" s="20">
        <v>2018</v>
      </c>
      <c r="D119" s="24" t="s">
        <v>2</v>
      </c>
      <c r="E119" s="24" t="s">
        <v>3</v>
      </c>
      <c r="F119" s="24">
        <v>1</v>
      </c>
      <c r="G119" s="14">
        <v>0</v>
      </c>
      <c r="H119" s="24">
        <v>0</v>
      </c>
      <c r="I119" s="23">
        <v>0</v>
      </c>
      <c r="J119" s="23">
        <v>0</v>
      </c>
      <c r="K119" s="23">
        <v>0</v>
      </c>
      <c r="L119" s="14">
        <v>1</v>
      </c>
      <c r="M119" s="14">
        <v>1</v>
      </c>
      <c r="N119" s="23">
        <v>0</v>
      </c>
      <c r="O119" s="23">
        <v>0</v>
      </c>
      <c r="P119" s="23">
        <v>0</v>
      </c>
    </row>
    <row r="120" spans="1:16">
      <c r="A120" s="24" t="s">
        <v>144</v>
      </c>
      <c r="B120" s="24" t="s">
        <v>145</v>
      </c>
      <c r="C120" s="20">
        <v>2004</v>
      </c>
      <c r="D120" s="24" t="s">
        <v>146</v>
      </c>
      <c r="E120" s="24" t="s">
        <v>147</v>
      </c>
      <c r="F120" s="24">
        <v>1</v>
      </c>
      <c r="G120" s="14">
        <v>0</v>
      </c>
      <c r="H120" s="24">
        <v>0</v>
      </c>
      <c r="I120" s="23">
        <v>0</v>
      </c>
      <c r="J120" s="23">
        <v>0</v>
      </c>
      <c r="K120" s="23">
        <v>0</v>
      </c>
      <c r="L120" s="14">
        <v>1</v>
      </c>
      <c r="M120" s="14">
        <v>1</v>
      </c>
      <c r="N120" s="23">
        <v>0</v>
      </c>
      <c r="O120" s="23">
        <v>0</v>
      </c>
      <c r="P120" s="23">
        <v>0</v>
      </c>
    </row>
    <row r="121" spans="1:16">
      <c r="A121" s="24" t="s">
        <v>472</v>
      </c>
      <c r="B121" s="24" t="s">
        <v>473</v>
      </c>
      <c r="C121" s="20">
        <v>2007</v>
      </c>
      <c r="D121" s="24" t="s">
        <v>146</v>
      </c>
      <c r="E121" s="24" t="s">
        <v>474</v>
      </c>
      <c r="F121" s="24">
        <v>1</v>
      </c>
      <c r="G121" s="14">
        <v>0</v>
      </c>
      <c r="H121" s="24">
        <v>0</v>
      </c>
      <c r="I121" s="23">
        <v>0</v>
      </c>
      <c r="J121" s="23">
        <v>0</v>
      </c>
      <c r="K121" s="23">
        <v>0</v>
      </c>
      <c r="L121" s="14">
        <v>1</v>
      </c>
      <c r="M121" s="14">
        <v>1</v>
      </c>
      <c r="N121" s="23">
        <v>0</v>
      </c>
      <c r="O121" s="23">
        <v>0</v>
      </c>
      <c r="P121" s="23">
        <v>0</v>
      </c>
    </row>
    <row r="122" spans="1:16">
      <c r="A122" s="24" t="s">
        <v>262</v>
      </c>
      <c r="B122" s="24" t="s">
        <v>263</v>
      </c>
      <c r="C122" s="20">
        <v>2017</v>
      </c>
      <c r="D122" s="24" t="s">
        <v>146</v>
      </c>
      <c r="E122" s="24" t="s">
        <v>264</v>
      </c>
      <c r="F122" s="24">
        <v>1</v>
      </c>
      <c r="G122" s="14">
        <v>0</v>
      </c>
      <c r="H122" s="24">
        <v>0</v>
      </c>
      <c r="I122" s="23">
        <v>0</v>
      </c>
      <c r="J122" s="23">
        <v>0</v>
      </c>
      <c r="K122" s="23">
        <v>0</v>
      </c>
      <c r="L122" s="14">
        <v>1</v>
      </c>
      <c r="M122" s="14">
        <v>1</v>
      </c>
      <c r="N122" s="23">
        <v>0</v>
      </c>
      <c r="O122" s="23">
        <v>0</v>
      </c>
      <c r="P122" s="23">
        <v>0</v>
      </c>
    </row>
    <row r="123" spans="1:16">
      <c r="A123" s="24" t="s">
        <v>181</v>
      </c>
      <c r="B123" s="24" t="s">
        <v>175</v>
      </c>
      <c r="C123" s="20">
        <v>2016</v>
      </c>
      <c r="D123" s="24" t="s">
        <v>182</v>
      </c>
      <c r="E123" s="24" t="s">
        <v>183</v>
      </c>
      <c r="F123" s="24">
        <v>1</v>
      </c>
      <c r="G123" s="14">
        <v>0</v>
      </c>
      <c r="H123" s="24">
        <v>0</v>
      </c>
      <c r="I123" s="23">
        <v>0</v>
      </c>
      <c r="J123" s="23">
        <v>0</v>
      </c>
      <c r="K123" s="23">
        <v>0</v>
      </c>
      <c r="L123" s="14">
        <v>1</v>
      </c>
      <c r="M123" s="14">
        <v>1</v>
      </c>
      <c r="N123" s="23">
        <v>0</v>
      </c>
      <c r="O123" s="23">
        <v>0</v>
      </c>
      <c r="P123" s="23">
        <v>0</v>
      </c>
    </row>
    <row r="124" spans="1:16">
      <c r="A124" s="24" t="s">
        <v>168</v>
      </c>
      <c r="B124" s="24" t="s">
        <v>169</v>
      </c>
      <c r="C124" s="20">
        <v>2018</v>
      </c>
      <c r="D124" s="24" t="s">
        <v>170</v>
      </c>
      <c r="E124" s="24" t="s">
        <v>171</v>
      </c>
      <c r="F124" s="24">
        <v>1</v>
      </c>
      <c r="G124" s="14">
        <v>0</v>
      </c>
      <c r="H124" s="24">
        <v>0</v>
      </c>
      <c r="I124" s="23">
        <v>0</v>
      </c>
      <c r="J124" s="23">
        <v>0</v>
      </c>
      <c r="K124" s="23">
        <v>0</v>
      </c>
      <c r="L124" s="14">
        <v>1</v>
      </c>
      <c r="M124" s="14">
        <v>1</v>
      </c>
      <c r="N124" s="23">
        <v>0</v>
      </c>
      <c r="O124" s="23">
        <v>0</v>
      </c>
      <c r="P124" s="23">
        <v>0</v>
      </c>
    </row>
    <row r="125" spans="1:16">
      <c r="A125" s="24" t="s">
        <v>57</v>
      </c>
      <c r="B125" s="24" t="s">
        <v>58</v>
      </c>
      <c r="C125" s="20">
        <v>2007</v>
      </c>
      <c r="D125" s="24" t="s">
        <v>59</v>
      </c>
      <c r="E125" s="24" t="s">
        <v>60</v>
      </c>
      <c r="F125" s="24">
        <v>1</v>
      </c>
      <c r="G125" s="14">
        <v>0</v>
      </c>
      <c r="H125" s="24">
        <v>0</v>
      </c>
      <c r="I125" s="23">
        <v>0</v>
      </c>
      <c r="J125" s="23">
        <v>0</v>
      </c>
      <c r="K125" s="23">
        <v>0</v>
      </c>
      <c r="L125" s="14">
        <v>1</v>
      </c>
      <c r="M125" s="14">
        <v>1</v>
      </c>
      <c r="N125" s="23">
        <v>0</v>
      </c>
      <c r="O125" s="23">
        <v>0</v>
      </c>
      <c r="P125" s="23">
        <v>0</v>
      </c>
    </row>
    <row r="126" spans="1:16">
      <c r="A126" s="24" t="s">
        <v>421</v>
      </c>
      <c r="B126" s="24" t="s">
        <v>422</v>
      </c>
      <c r="C126" s="20">
        <v>2011</v>
      </c>
      <c r="D126" s="24" t="s">
        <v>216</v>
      </c>
      <c r="E126" s="24" t="s">
        <v>423</v>
      </c>
      <c r="F126" s="24">
        <v>1</v>
      </c>
      <c r="G126" s="14">
        <v>0</v>
      </c>
      <c r="H126" s="24">
        <v>0</v>
      </c>
      <c r="I126" s="23">
        <v>0</v>
      </c>
      <c r="J126" s="23">
        <v>0</v>
      </c>
      <c r="K126" s="23">
        <v>0</v>
      </c>
      <c r="L126" s="14">
        <v>1</v>
      </c>
      <c r="M126" s="14">
        <v>1</v>
      </c>
      <c r="N126" s="23">
        <v>0</v>
      </c>
      <c r="O126" s="23">
        <v>0</v>
      </c>
      <c r="P126" s="23">
        <v>0</v>
      </c>
    </row>
    <row r="127" spans="1:16">
      <c r="A127" s="24" t="s">
        <v>214</v>
      </c>
      <c r="B127" s="24" t="s">
        <v>215</v>
      </c>
      <c r="C127" s="20">
        <v>2020</v>
      </c>
      <c r="D127" s="24" t="s">
        <v>216</v>
      </c>
      <c r="E127" s="24" t="s">
        <v>217</v>
      </c>
      <c r="F127" s="24">
        <v>1</v>
      </c>
      <c r="G127" s="14">
        <v>0</v>
      </c>
      <c r="H127" s="24">
        <v>0</v>
      </c>
      <c r="I127" s="23">
        <v>0</v>
      </c>
      <c r="J127" s="23">
        <v>0</v>
      </c>
      <c r="K127" s="23">
        <v>0</v>
      </c>
      <c r="L127" s="14">
        <v>1</v>
      </c>
      <c r="M127" s="14">
        <v>1</v>
      </c>
      <c r="N127" s="23">
        <v>0</v>
      </c>
      <c r="O127" s="23">
        <v>0</v>
      </c>
      <c r="P127" s="23">
        <v>0</v>
      </c>
    </row>
    <row r="128" spans="1:16">
      <c r="A128" s="24" t="s">
        <v>23</v>
      </c>
      <c r="B128" s="24" t="s">
        <v>24</v>
      </c>
      <c r="C128" s="20">
        <v>2017</v>
      </c>
      <c r="D128" s="24" t="s">
        <v>25</v>
      </c>
      <c r="E128" s="24" t="s">
        <v>26</v>
      </c>
      <c r="F128" s="24">
        <v>1</v>
      </c>
      <c r="G128" s="14">
        <v>0</v>
      </c>
      <c r="H128" s="24">
        <v>0</v>
      </c>
      <c r="I128" s="23">
        <v>0</v>
      </c>
      <c r="J128" s="23">
        <v>0</v>
      </c>
      <c r="K128" s="23">
        <v>0</v>
      </c>
      <c r="L128" s="14">
        <v>1</v>
      </c>
      <c r="M128" s="14">
        <v>1</v>
      </c>
      <c r="N128" s="23">
        <v>0</v>
      </c>
      <c r="O128" s="23">
        <v>0</v>
      </c>
      <c r="P128" s="23">
        <v>0</v>
      </c>
    </row>
    <row r="129" spans="1:16">
      <c r="A129" s="24" t="s">
        <v>237</v>
      </c>
      <c r="B129" s="24" t="s">
        <v>238</v>
      </c>
      <c r="C129" s="20">
        <v>2006</v>
      </c>
      <c r="D129" s="24" t="s">
        <v>140</v>
      </c>
      <c r="E129" s="24" t="s">
        <v>690</v>
      </c>
      <c r="F129" s="24">
        <v>1</v>
      </c>
      <c r="G129" s="14">
        <v>0</v>
      </c>
      <c r="H129" s="24">
        <v>0</v>
      </c>
      <c r="I129" s="23">
        <v>0</v>
      </c>
      <c r="J129" s="23">
        <v>0</v>
      </c>
      <c r="K129" s="23">
        <v>0</v>
      </c>
      <c r="L129" s="14">
        <v>1</v>
      </c>
      <c r="M129" s="14">
        <v>1</v>
      </c>
      <c r="N129" s="23">
        <v>0</v>
      </c>
      <c r="O129" s="23">
        <v>0</v>
      </c>
      <c r="P129" s="23">
        <v>0</v>
      </c>
    </row>
    <row r="130" spans="1:16">
      <c r="A130" s="24" t="s">
        <v>318</v>
      </c>
      <c r="B130" s="24" t="s">
        <v>319</v>
      </c>
      <c r="C130" s="20">
        <v>2009</v>
      </c>
      <c r="D130" s="24" t="s">
        <v>320</v>
      </c>
      <c r="E130" s="24" t="s">
        <v>1127</v>
      </c>
      <c r="F130" s="24">
        <v>1</v>
      </c>
      <c r="G130" s="14">
        <v>0</v>
      </c>
      <c r="H130" s="24">
        <v>0</v>
      </c>
      <c r="I130" s="23">
        <v>0</v>
      </c>
      <c r="J130" s="23">
        <v>0</v>
      </c>
      <c r="K130" s="23">
        <v>0</v>
      </c>
      <c r="L130" s="14">
        <v>1</v>
      </c>
      <c r="M130" s="14">
        <v>1</v>
      </c>
      <c r="N130" s="23">
        <v>0</v>
      </c>
      <c r="O130" s="23">
        <v>0</v>
      </c>
      <c r="P130" s="23">
        <v>0</v>
      </c>
    </row>
    <row r="131" spans="1:16">
      <c r="A131" s="24" t="s">
        <v>976</v>
      </c>
      <c r="B131" s="24" t="s">
        <v>595</v>
      </c>
      <c r="C131" s="20">
        <v>2021</v>
      </c>
      <c r="D131" s="24" t="s">
        <v>977</v>
      </c>
      <c r="E131" s="24" t="s">
        <v>1127</v>
      </c>
      <c r="F131" s="24">
        <v>1</v>
      </c>
      <c r="G131" s="14">
        <v>0</v>
      </c>
      <c r="H131" s="24">
        <v>0</v>
      </c>
      <c r="I131" s="23">
        <v>0</v>
      </c>
      <c r="J131" s="23">
        <v>0</v>
      </c>
      <c r="K131" s="23">
        <v>0</v>
      </c>
      <c r="L131" s="24">
        <v>0</v>
      </c>
      <c r="M131" s="24" t="s">
        <v>5</v>
      </c>
      <c r="N131" s="23" t="s">
        <v>5</v>
      </c>
      <c r="O131" s="23">
        <v>0</v>
      </c>
      <c r="P131" s="23">
        <v>0</v>
      </c>
    </row>
    <row r="132" spans="1:16">
      <c r="A132" s="24" t="s">
        <v>618</v>
      </c>
      <c r="B132" s="24" t="s">
        <v>619</v>
      </c>
      <c r="C132" s="20">
        <v>2017</v>
      </c>
      <c r="D132" s="24" t="s">
        <v>268</v>
      </c>
      <c r="E132" s="24" t="s">
        <v>620</v>
      </c>
      <c r="F132" s="24">
        <v>1</v>
      </c>
      <c r="G132" s="14">
        <v>0</v>
      </c>
      <c r="H132" s="24">
        <v>0</v>
      </c>
      <c r="I132" s="23">
        <v>0</v>
      </c>
      <c r="J132" s="23">
        <v>0</v>
      </c>
      <c r="K132" s="23">
        <v>0</v>
      </c>
      <c r="L132" s="14">
        <v>0</v>
      </c>
      <c r="M132" s="24" t="s">
        <v>5</v>
      </c>
      <c r="N132" s="23" t="s">
        <v>5</v>
      </c>
      <c r="O132" s="23">
        <v>0</v>
      </c>
      <c r="P132" s="23">
        <v>0</v>
      </c>
    </row>
    <row r="133" spans="1:16">
      <c r="A133" s="24" t="s">
        <v>480</v>
      </c>
      <c r="B133" s="24" t="s">
        <v>481</v>
      </c>
      <c r="C133" s="20">
        <v>2020</v>
      </c>
      <c r="D133" s="24" t="s">
        <v>268</v>
      </c>
      <c r="E133" s="24" t="s">
        <v>482</v>
      </c>
      <c r="F133" s="24">
        <v>1</v>
      </c>
      <c r="G133" s="14">
        <v>0</v>
      </c>
      <c r="H133" s="24">
        <v>0</v>
      </c>
      <c r="I133" s="23">
        <v>0</v>
      </c>
      <c r="J133" s="23">
        <v>0</v>
      </c>
      <c r="K133" s="23">
        <v>0</v>
      </c>
      <c r="L133" s="14">
        <v>0</v>
      </c>
      <c r="M133" s="24" t="s">
        <v>5</v>
      </c>
      <c r="N133" s="23" t="s">
        <v>5</v>
      </c>
      <c r="O133" s="23">
        <v>0</v>
      </c>
      <c r="P133" s="23">
        <v>0</v>
      </c>
    </row>
    <row r="134" spans="1:16">
      <c r="A134" s="24" t="s">
        <v>717</v>
      </c>
      <c r="B134" s="24" t="s">
        <v>718</v>
      </c>
      <c r="C134" s="20">
        <v>2020</v>
      </c>
      <c r="D134" s="24" t="s">
        <v>719</v>
      </c>
      <c r="E134" s="24" t="s">
        <v>720</v>
      </c>
      <c r="F134" s="24">
        <v>1</v>
      </c>
      <c r="G134" s="14">
        <v>0</v>
      </c>
      <c r="H134" s="24">
        <v>0</v>
      </c>
      <c r="I134" s="23">
        <v>0</v>
      </c>
      <c r="J134" s="23">
        <v>0</v>
      </c>
      <c r="K134" s="23">
        <v>0</v>
      </c>
      <c r="L134" s="14">
        <v>0</v>
      </c>
      <c r="M134" s="24" t="s">
        <v>5</v>
      </c>
      <c r="N134" s="23" t="s">
        <v>5</v>
      </c>
      <c r="O134" s="23">
        <v>0</v>
      </c>
      <c r="P134" s="23">
        <v>0</v>
      </c>
    </row>
    <row r="135" spans="1:16">
      <c r="A135" s="24" t="s">
        <v>621</v>
      </c>
      <c r="B135" s="24" t="s">
        <v>622</v>
      </c>
      <c r="C135" s="20">
        <v>2014</v>
      </c>
      <c r="D135" s="24" t="s">
        <v>623</v>
      </c>
      <c r="E135" s="24" t="s">
        <v>624</v>
      </c>
      <c r="F135" s="24">
        <v>1</v>
      </c>
      <c r="G135" s="14">
        <v>0</v>
      </c>
      <c r="H135" s="24">
        <v>0</v>
      </c>
      <c r="I135" s="23">
        <v>0</v>
      </c>
      <c r="J135" s="23">
        <v>0</v>
      </c>
      <c r="K135" s="23">
        <v>0</v>
      </c>
      <c r="L135" s="14">
        <v>0</v>
      </c>
      <c r="M135" s="24" t="s">
        <v>5</v>
      </c>
      <c r="N135" s="23" t="s">
        <v>5</v>
      </c>
      <c r="O135" s="23">
        <v>0</v>
      </c>
      <c r="P135" s="23">
        <v>0</v>
      </c>
    </row>
    <row r="136" spans="1:16">
      <c r="A136" s="24" t="s">
        <v>523</v>
      </c>
      <c r="B136" s="24" t="s">
        <v>524</v>
      </c>
      <c r="C136" s="20">
        <v>2020</v>
      </c>
      <c r="D136" s="24" t="s">
        <v>525</v>
      </c>
      <c r="E136" s="24" t="s">
        <v>526</v>
      </c>
      <c r="F136" s="24">
        <v>1</v>
      </c>
      <c r="G136" s="14">
        <v>0</v>
      </c>
      <c r="H136" s="24">
        <v>0</v>
      </c>
      <c r="I136" s="23">
        <v>0</v>
      </c>
      <c r="J136" s="23">
        <v>0</v>
      </c>
      <c r="K136" s="23">
        <v>0</v>
      </c>
      <c r="L136" s="14">
        <v>0</v>
      </c>
      <c r="M136" s="24" t="s">
        <v>5</v>
      </c>
      <c r="N136" s="23" t="s">
        <v>5</v>
      </c>
      <c r="O136" s="23">
        <v>0</v>
      </c>
      <c r="P136" s="23">
        <v>0</v>
      </c>
    </row>
    <row r="137" spans="1:16">
      <c r="A137" s="24" t="s">
        <v>503</v>
      </c>
      <c r="B137" s="24" t="s">
        <v>504</v>
      </c>
      <c r="C137" s="20">
        <v>1990</v>
      </c>
      <c r="D137" s="24" t="s">
        <v>33</v>
      </c>
      <c r="E137" s="24" t="s">
        <v>505</v>
      </c>
      <c r="F137" s="24">
        <v>1</v>
      </c>
      <c r="G137" s="14">
        <v>0</v>
      </c>
      <c r="H137" s="24">
        <v>0</v>
      </c>
      <c r="I137" s="23">
        <v>0</v>
      </c>
      <c r="J137" s="23">
        <v>0</v>
      </c>
      <c r="K137" s="23">
        <v>0</v>
      </c>
      <c r="L137" s="14">
        <v>0</v>
      </c>
      <c r="M137" s="24" t="s">
        <v>5</v>
      </c>
      <c r="N137" s="23" t="s">
        <v>5</v>
      </c>
      <c r="O137" s="23">
        <v>0</v>
      </c>
      <c r="P137" s="23">
        <v>0</v>
      </c>
    </row>
    <row r="138" spans="1:16">
      <c r="A138" s="24" t="s">
        <v>937</v>
      </c>
      <c r="B138" s="24" t="s">
        <v>938</v>
      </c>
      <c r="C138" s="20">
        <v>2021</v>
      </c>
      <c r="D138" s="24" t="s">
        <v>939</v>
      </c>
      <c r="E138" s="24" t="s">
        <v>940</v>
      </c>
      <c r="F138" s="24">
        <v>1</v>
      </c>
      <c r="G138" s="14">
        <v>0</v>
      </c>
      <c r="H138" s="24">
        <v>0</v>
      </c>
      <c r="I138" s="23">
        <v>0</v>
      </c>
      <c r="J138" s="23">
        <v>0</v>
      </c>
      <c r="K138" s="23">
        <v>0</v>
      </c>
      <c r="L138" s="24">
        <v>0</v>
      </c>
      <c r="M138" s="24" t="s">
        <v>5</v>
      </c>
      <c r="N138" s="23" t="s">
        <v>5</v>
      </c>
      <c r="O138" s="23">
        <v>0</v>
      </c>
      <c r="P138" s="23">
        <v>0</v>
      </c>
    </row>
    <row r="139" spans="1:16">
      <c r="A139" s="24" t="s">
        <v>417</v>
      </c>
      <c r="B139" s="24" t="s">
        <v>418</v>
      </c>
      <c r="C139" s="20">
        <v>2020</v>
      </c>
      <c r="D139" s="24" t="s">
        <v>419</v>
      </c>
      <c r="E139" s="24" t="s">
        <v>420</v>
      </c>
      <c r="F139" s="24">
        <v>1</v>
      </c>
      <c r="G139" s="14">
        <v>0</v>
      </c>
      <c r="H139" s="24">
        <v>0</v>
      </c>
      <c r="I139" s="23">
        <v>0</v>
      </c>
      <c r="J139" s="23">
        <v>0</v>
      </c>
      <c r="K139" s="23">
        <v>0</v>
      </c>
      <c r="L139" s="14">
        <v>0</v>
      </c>
      <c r="M139" s="24" t="s">
        <v>5</v>
      </c>
      <c r="N139" s="23" t="s">
        <v>5</v>
      </c>
      <c r="O139" s="23">
        <v>0</v>
      </c>
      <c r="P139" s="23">
        <v>0</v>
      </c>
    </row>
    <row r="140" spans="1:16">
      <c r="A140" s="24" t="s">
        <v>546</v>
      </c>
      <c r="B140" s="24" t="s">
        <v>547</v>
      </c>
      <c r="C140" s="20">
        <v>2019</v>
      </c>
      <c r="D140" s="24" t="s">
        <v>548</v>
      </c>
      <c r="E140" s="24" t="s">
        <v>549</v>
      </c>
      <c r="F140" s="24">
        <v>1</v>
      </c>
      <c r="G140" s="14">
        <v>0</v>
      </c>
      <c r="H140" s="24">
        <v>0</v>
      </c>
      <c r="I140" s="23">
        <v>0</v>
      </c>
      <c r="J140" s="23">
        <v>0</v>
      </c>
      <c r="K140" s="23">
        <v>0</v>
      </c>
      <c r="L140" s="14">
        <v>0</v>
      </c>
      <c r="M140" s="24" t="s">
        <v>5</v>
      </c>
      <c r="N140" s="23" t="s">
        <v>5</v>
      </c>
      <c r="O140" s="23">
        <v>0</v>
      </c>
      <c r="P140" s="23">
        <v>0</v>
      </c>
    </row>
    <row r="141" spans="1:16">
      <c r="A141" s="24" t="s">
        <v>469</v>
      </c>
      <c r="B141" s="24" t="s">
        <v>470</v>
      </c>
      <c r="C141" s="20">
        <v>2008</v>
      </c>
      <c r="D141" s="24" t="s">
        <v>286</v>
      </c>
      <c r="E141" s="24" t="s">
        <v>471</v>
      </c>
      <c r="F141" s="24">
        <v>1</v>
      </c>
      <c r="G141" s="14">
        <v>0</v>
      </c>
      <c r="H141" s="24">
        <v>0</v>
      </c>
      <c r="I141" s="23">
        <v>0</v>
      </c>
      <c r="J141" s="23">
        <v>0</v>
      </c>
      <c r="K141" s="23">
        <v>0</v>
      </c>
      <c r="L141" s="14">
        <v>0</v>
      </c>
      <c r="M141" s="24" t="s">
        <v>5</v>
      </c>
      <c r="N141" s="23" t="s">
        <v>5</v>
      </c>
      <c r="O141" s="23">
        <v>0</v>
      </c>
      <c r="P141" s="23">
        <v>0</v>
      </c>
    </row>
    <row r="142" spans="1:16">
      <c r="A142" s="24" t="s">
        <v>414</v>
      </c>
      <c r="B142" s="24" t="s">
        <v>415</v>
      </c>
      <c r="C142" s="20">
        <v>2006</v>
      </c>
      <c r="D142" s="24" t="s">
        <v>193</v>
      </c>
      <c r="E142" s="24" t="s">
        <v>416</v>
      </c>
      <c r="F142" s="24">
        <v>1</v>
      </c>
      <c r="G142" s="14">
        <v>0</v>
      </c>
      <c r="H142" s="24">
        <v>0</v>
      </c>
      <c r="I142" s="23">
        <v>0</v>
      </c>
      <c r="J142" s="23">
        <v>0</v>
      </c>
      <c r="K142" s="23">
        <v>0</v>
      </c>
      <c r="L142" s="14">
        <v>0</v>
      </c>
      <c r="M142" s="24" t="s">
        <v>5</v>
      </c>
      <c r="N142" s="23" t="s">
        <v>5</v>
      </c>
      <c r="O142" s="23">
        <v>0</v>
      </c>
      <c r="P142" s="23">
        <v>0</v>
      </c>
    </row>
    <row r="143" spans="1:16">
      <c r="A143" s="24" t="s">
        <v>646</v>
      </c>
      <c r="B143" s="24" t="s">
        <v>647</v>
      </c>
      <c r="C143" s="20">
        <v>2009</v>
      </c>
      <c r="D143" s="24" t="s">
        <v>193</v>
      </c>
      <c r="E143" s="24" t="s">
        <v>648</v>
      </c>
      <c r="F143" s="24">
        <v>1</v>
      </c>
      <c r="G143" s="14">
        <v>0</v>
      </c>
      <c r="H143" s="24">
        <v>0</v>
      </c>
      <c r="I143" s="23">
        <v>0</v>
      </c>
      <c r="J143" s="23">
        <v>0</v>
      </c>
      <c r="K143" s="23">
        <v>0</v>
      </c>
      <c r="L143" s="14">
        <v>0</v>
      </c>
      <c r="M143" s="24" t="s">
        <v>5</v>
      </c>
      <c r="N143" s="23" t="s">
        <v>5</v>
      </c>
      <c r="O143" s="23">
        <v>0</v>
      </c>
      <c r="P143" s="23">
        <v>0</v>
      </c>
    </row>
    <row r="144" spans="1:16">
      <c r="A144" s="24" t="s">
        <v>490</v>
      </c>
      <c r="B144" s="24" t="s">
        <v>491</v>
      </c>
      <c r="C144" s="20">
        <v>2012</v>
      </c>
      <c r="D144" s="24" t="s">
        <v>193</v>
      </c>
      <c r="E144" s="24" t="s">
        <v>492</v>
      </c>
      <c r="F144" s="24">
        <v>1</v>
      </c>
      <c r="G144" s="14">
        <v>0</v>
      </c>
      <c r="H144" s="24">
        <v>0</v>
      </c>
      <c r="I144" s="23">
        <v>0</v>
      </c>
      <c r="J144" s="23">
        <v>0</v>
      </c>
      <c r="K144" s="23">
        <v>0</v>
      </c>
      <c r="L144" s="14">
        <v>0</v>
      </c>
      <c r="M144" s="24" t="s">
        <v>5</v>
      </c>
      <c r="N144" s="23" t="s">
        <v>5</v>
      </c>
      <c r="O144" s="23">
        <v>0</v>
      </c>
      <c r="P144" s="23">
        <v>0</v>
      </c>
    </row>
    <row r="145" spans="1:16">
      <c r="A145" s="24" t="s">
        <v>727</v>
      </c>
      <c r="B145" s="24" t="s">
        <v>728</v>
      </c>
      <c r="C145" s="20">
        <v>2018</v>
      </c>
      <c r="D145" s="24" t="s">
        <v>193</v>
      </c>
      <c r="E145" s="24" t="s">
        <v>729</v>
      </c>
      <c r="F145" s="24">
        <v>1</v>
      </c>
      <c r="G145" s="14">
        <v>0</v>
      </c>
      <c r="H145" s="24">
        <v>0</v>
      </c>
      <c r="I145" s="23">
        <v>0</v>
      </c>
      <c r="J145" s="23">
        <v>0</v>
      </c>
      <c r="K145" s="23">
        <v>0</v>
      </c>
      <c r="L145" s="14">
        <v>0</v>
      </c>
      <c r="M145" s="24" t="s">
        <v>5</v>
      </c>
      <c r="N145" s="23" t="s">
        <v>5</v>
      </c>
      <c r="O145" s="23">
        <v>0</v>
      </c>
      <c r="P145" s="23">
        <v>0</v>
      </c>
    </row>
    <row r="146" spans="1:16">
      <c r="A146" s="24" t="s">
        <v>708</v>
      </c>
      <c r="B146" s="24" t="s">
        <v>709</v>
      </c>
      <c r="C146" s="20">
        <v>2020</v>
      </c>
      <c r="D146" s="24" t="s">
        <v>193</v>
      </c>
      <c r="E146" s="24" t="s">
        <v>710</v>
      </c>
      <c r="F146" s="24">
        <v>1</v>
      </c>
      <c r="G146" s="14">
        <v>0</v>
      </c>
      <c r="H146" s="24">
        <v>0</v>
      </c>
      <c r="I146" s="23">
        <v>0</v>
      </c>
      <c r="J146" s="23">
        <v>0</v>
      </c>
      <c r="K146" s="23">
        <v>0</v>
      </c>
      <c r="L146" s="14">
        <v>0</v>
      </c>
      <c r="M146" s="24" t="s">
        <v>5</v>
      </c>
      <c r="N146" s="23" t="s">
        <v>5</v>
      </c>
      <c r="O146" s="23">
        <v>0</v>
      </c>
      <c r="P146" s="23">
        <v>0</v>
      </c>
    </row>
    <row r="147" spans="1:16">
      <c r="A147" s="24" t="s">
        <v>721</v>
      </c>
      <c r="B147" s="24" t="s">
        <v>722</v>
      </c>
      <c r="C147" s="20">
        <v>2012</v>
      </c>
      <c r="D147" s="24" t="s">
        <v>402</v>
      </c>
      <c r="E147" s="24" t="s">
        <v>723</v>
      </c>
      <c r="F147" s="24">
        <v>1</v>
      </c>
      <c r="G147" s="14">
        <v>0</v>
      </c>
      <c r="H147" s="24">
        <v>0</v>
      </c>
      <c r="I147" s="23">
        <v>0</v>
      </c>
      <c r="J147" s="23">
        <v>0</v>
      </c>
      <c r="K147" s="23">
        <v>0</v>
      </c>
      <c r="L147" s="14">
        <v>0</v>
      </c>
      <c r="M147" s="24" t="s">
        <v>5</v>
      </c>
      <c r="N147" s="23" t="s">
        <v>5</v>
      </c>
      <c r="O147" s="23">
        <v>0</v>
      </c>
      <c r="P147" s="23">
        <v>0</v>
      </c>
    </row>
    <row r="148" spans="1:16">
      <c r="A148" s="24" t="s">
        <v>400</v>
      </c>
      <c r="B148" s="24" t="s">
        <v>401</v>
      </c>
      <c r="C148" s="20">
        <v>2019</v>
      </c>
      <c r="D148" s="24" t="s">
        <v>402</v>
      </c>
      <c r="E148" s="24" t="s">
        <v>403</v>
      </c>
      <c r="F148" s="24">
        <v>1</v>
      </c>
      <c r="G148" s="14">
        <v>0</v>
      </c>
      <c r="H148" s="24">
        <v>0</v>
      </c>
      <c r="I148" s="23">
        <v>0</v>
      </c>
      <c r="J148" s="23">
        <v>0</v>
      </c>
      <c r="K148" s="23">
        <v>0</v>
      </c>
      <c r="L148" s="14">
        <v>0</v>
      </c>
      <c r="M148" s="24" t="s">
        <v>5</v>
      </c>
      <c r="N148" s="23" t="s">
        <v>5</v>
      </c>
      <c r="O148" s="23">
        <v>0</v>
      </c>
      <c r="P148" s="23">
        <v>0</v>
      </c>
    </row>
    <row r="149" spans="1:16">
      <c r="A149" s="24" t="s">
        <v>512</v>
      </c>
      <c r="B149" s="24" t="s">
        <v>513</v>
      </c>
      <c r="C149" s="20">
        <v>2012</v>
      </c>
      <c r="D149" s="24" t="s">
        <v>514</v>
      </c>
      <c r="E149" s="24" t="s">
        <v>515</v>
      </c>
      <c r="F149" s="24">
        <v>1</v>
      </c>
      <c r="G149" s="14">
        <v>0</v>
      </c>
      <c r="H149" s="24">
        <v>0</v>
      </c>
      <c r="I149" s="23">
        <v>0</v>
      </c>
      <c r="J149" s="23">
        <v>0</v>
      </c>
      <c r="K149" s="23">
        <v>0</v>
      </c>
      <c r="L149" s="14">
        <v>0</v>
      </c>
      <c r="M149" s="24" t="s">
        <v>5</v>
      </c>
      <c r="N149" s="23" t="s">
        <v>5</v>
      </c>
      <c r="O149" s="23">
        <v>0</v>
      </c>
      <c r="P149" s="23">
        <v>0</v>
      </c>
    </row>
    <row r="150" spans="1:16">
      <c r="A150" s="24" t="s">
        <v>534</v>
      </c>
      <c r="B150" s="24" t="s">
        <v>535</v>
      </c>
      <c r="C150" s="20">
        <v>2017</v>
      </c>
      <c r="D150" s="24" t="s">
        <v>514</v>
      </c>
      <c r="E150" s="24" t="s">
        <v>536</v>
      </c>
      <c r="F150" s="24">
        <v>1</v>
      </c>
      <c r="G150" s="14">
        <v>0</v>
      </c>
      <c r="H150" s="24">
        <v>0</v>
      </c>
      <c r="I150" s="23">
        <v>0</v>
      </c>
      <c r="J150" s="23">
        <v>0</v>
      </c>
      <c r="K150" s="23">
        <v>0</v>
      </c>
      <c r="L150" s="14">
        <v>0</v>
      </c>
      <c r="M150" s="24" t="s">
        <v>5</v>
      </c>
      <c r="N150" s="23" t="s">
        <v>5</v>
      </c>
      <c r="O150" s="23">
        <v>0</v>
      </c>
      <c r="P150" s="23">
        <v>0</v>
      </c>
    </row>
    <row r="151" spans="1:16">
      <c r="A151" s="24" t="s">
        <v>704</v>
      </c>
      <c r="B151" s="24" t="s">
        <v>705</v>
      </c>
      <c r="C151" s="20">
        <v>2013</v>
      </c>
      <c r="D151" s="24" t="s">
        <v>706</v>
      </c>
      <c r="E151" s="24" t="s">
        <v>707</v>
      </c>
      <c r="F151" s="24">
        <v>1</v>
      </c>
      <c r="G151" s="14">
        <v>0</v>
      </c>
      <c r="H151" s="24">
        <v>0</v>
      </c>
      <c r="I151" s="23">
        <v>0</v>
      </c>
      <c r="J151" s="23">
        <v>0</v>
      </c>
      <c r="K151" s="23">
        <v>0</v>
      </c>
      <c r="L151" s="14">
        <v>0</v>
      </c>
      <c r="M151" s="24" t="s">
        <v>5</v>
      </c>
      <c r="N151" s="23" t="s">
        <v>5</v>
      </c>
      <c r="O151" s="23">
        <v>0</v>
      </c>
      <c r="P151" s="23">
        <v>0</v>
      </c>
    </row>
    <row r="152" spans="1:16">
      <c r="A152" s="24" t="s">
        <v>605</v>
      </c>
      <c r="B152" s="24" t="s">
        <v>606</v>
      </c>
      <c r="C152" s="20">
        <v>2012</v>
      </c>
      <c r="D152" s="24" t="s">
        <v>8</v>
      </c>
      <c r="E152" s="24" t="s">
        <v>607</v>
      </c>
      <c r="F152" s="24">
        <v>1</v>
      </c>
      <c r="G152" s="14">
        <v>0</v>
      </c>
      <c r="H152" s="24">
        <v>0</v>
      </c>
      <c r="I152" s="23">
        <v>0</v>
      </c>
      <c r="J152" s="23">
        <v>0</v>
      </c>
      <c r="K152" s="23">
        <v>0</v>
      </c>
      <c r="L152" s="14">
        <v>0</v>
      </c>
      <c r="M152" s="24" t="s">
        <v>5</v>
      </c>
      <c r="N152" s="23" t="s">
        <v>5</v>
      </c>
      <c r="O152" s="23">
        <v>0</v>
      </c>
      <c r="P152" s="23">
        <v>0</v>
      </c>
    </row>
    <row r="153" spans="1:16">
      <c r="A153" s="24" t="s">
        <v>506</v>
      </c>
      <c r="B153" s="24" t="s">
        <v>507</v>
      </c>
      <c r="C153" s="20">
        <v>2007</v>
      </c>
      <c r="D153" s="24" t="s">
        <v>113</v>
      </c>
      <c r="E153" s="24" t="s">
        <v>508</v>
      </c>
      <c r="F153" s="24">
        <v>1</v>
      </c>
      <c r="G153" s="14">
        <v>0</v>
      </c>
      <c r="H153" s="24">
        <v>0</v>
      </c>
      <c r="I153" s="23">
        <v>0</v>
      </c>
      <c r="J153" s="23">
        <v>0</v>
      </c>
      <c r="K153" s="23">
        <v>0</v>
      </c>
      <c r="L153" s="14">
        <v>0</v>
      </c>
      <c r="M153" s="24" t="s">
        <v>5</v>
      </c>
      <c r="N153" s="23" t="s">
        <v>5</v>
      </c>
      <c r="O153" s="23">
        <v>0</v>
      </c>
      <c r="P153" s="23">
        <v>0</v>
      </c>
    </row>
    <row r="154" spans="1:16">
      <c r="A154" s="24" t="s">
        <v>773</v>
      </c>
      <c r="B154" s="24" t="s">
        <v>774</v>
      </c>
      <c r="C154" s="20">
        <v>2014</v>
      </c>
      <c r="D154" s="24" t="s">
        <v>113</v>
      </c>
      <c r="E154" s="24" t="s">
        <v>775</v>
      </c>
      <c r="F154" s="24">
        <v>1</v>
      </c>
      <c r="G154" s="14">
        <v>0</v>
      </c>
      <c r="H154" s="24">
        <v>0</v>
      </c>
      <c r="I154" s="23">
        <v>0</v>
      </c>
      <c r="J154" s="23">
        <v>0</v>
      </c>
      <c r="K154" s="23">
        <v>0</v>
      </c>
      <c r="L154" s="14">
        <v>0</v>
      </c>
      <c r="M154" s="24" t="s">
        <v>5</v>
      </c>
      <c r="N154" s="23" t="s">
        <v>5</v>
      </c>
      <c r="O154" s="23">
        <v>0</v>
      </c>
      <c r="P154" s="23">
        <v>0</v>
      </c>
    </row>
    <row r="155" spans="1:16">
      <c r="A155" s="24" t="s">
        <v>558</v>
      </c>
      <c r="B155" s="24" t="s">
        <v>559</v>
      </c>
      <c r="C155" s="20">
        <v>2011</v>
      </c>
      <c r="D155" s="24" t="s">
        <v>560</v>
      </c>
      <c r="E155" s="24" t="s">
        <v>561</v>
      </c>
      <c r="F155" s="24">
        <v>1</v>
      </c>
      <c r="G155" s="14">
        <v>0</v>
      </c>
      <c r="H155" s="24">
        <v>0</v>
      </c>
      <c r="I155" s="23">
        <v>0</v>
      </c>
      <c r="J155" s="23">
        <v>0</v>
      </c>
      <c r="K155" s="23">
        <v>0</v>
      </c>
      <c r="L155" s="14">
        <v>0</v>
      </c>
      <c r="M155" s="24" t="s">
        <v>5</v>
      </c>
      <c r="N155" s="23" t="s">
        <v>5</v>
      </c>
      <c r="O155" s="23">
        <v>0</v>
      </c>
      <c r="P155" s="23">
        <v>0</v>
      </c>
    </row>
    <row r="156" spans="1:16">
      <c r="A156" s="24" t="s">
        <v>756</v>
      </c>
      <c r="B156" s="24" t="s">
        <v>757</v>
      </c>
      <c r="C156" s="20">
        <v>2010</v>
      </c>
      <c r="D156" s="24" t="s">
        <v>758</v>
      </c>
      <c r="E156" s="24" t="s">
        <v>759</v>
      </c>
      <c r="F156" s="24">
        <v>1</v>
      </c>
      <c r="G156" s="14">
        <v>0</v>
      </c>
      <c r="H156" s="24">
        <v>0</v>
      </c>
      <c r="I156" s="23">
        <v>0</v>
      </c>
      <c r="J156" s="23">
        <v>0</v>
      </c>
      <c r="K156" s="23">
        <v>0</v>
      </c>
      <c r="L156" s="14">
        <v>0</v>
      </c>
      <c r="M156" s="24" t="s">
        <v>5</v>
      </c>
      <c r="N156" s="23" t="s">
        <v>5</v>
      </c>
      <c r="O156" s="23">
        <v>0</v>
      </c>
      <c r="P156" s="23">
        <v>0</v>
      </c>
    </row>
    <row r="157" spans="1:16">
      <c r="A157" s="24" t="s">
        <v>631</v>
      </c>
      <c r="B157" s="24" t="s">
        <v>632</v>
      </c>
      <c r="C157" s="20">
        <v>2013</v>
      </c>
      <c r="D157" s="24" t="s">
        <v>633</v>
      </c>
      <c r="E157" s="24" t="s">
        <v>634</v>
      </c>
      <c r="F157" s="24">
        <v>1</v>
      </c>
      <c r="G157" s="14">
        <v>0</v>
      </c>
      <c r="H157" s="24">
        <v>0</v>
      </c>
      <c r="I157" s="23">
        <v>0</v>
      </c>
      <c r="J157" s="23">
        <v>0</v>
      </c>
      <c r="K157" s="23">
        <v>0</v>
      </c>
      <c r="L157" s="14">
        <v>0</v>
      </c>
      <c r="M157" s="24" t="s">
        <v>5</v>
      </c>
      <c r="N157" s="23" t="s">
        <v>5</v>
      </c>
      <c r="O157" s="23">
        <v>0</v>
      </c>
      <c r="P157" s="23">
        <v>0</v>
      </c>
    </row>
    <row r="158" spans="1:16">
      <c r="A158" s="24" t="s">
        <v>654</v>
      </c>
      <c r="B158" s="24" t="s">
        <v>655</v>
      </c>
      <c r="C158" s="20">
        <v>2012</v>
      </c>
      <c r="D158" s="24" t="s">
        <v>656</v>
      </c>
      <c r="E158" s="24" t="s">
        <v>657</v>
      </c>
      <c r="F158" s="24">
        <v>1</v>
      </c>
      <c r="G158" s="14">
        <v>0</v>
      </c>
      <c r="H158" s="24">
        <v>0</v>
      </c>
      <c r="I158" s="23">
        <v>0</v>
      </c>
      <c r="J158" s="23">
        <v>0</v>
      </c>
      <c r="K158" s="23">
        <v>0</v>
      </c>
      <c r="L158" s="14">
        <v>0</v>
      </c>
      <c r="M158" s="24" t="s">
        <v>5</v>
      </c>
      <c r="N158" s="23" t="s">
        <v>5</v>
      </c>
      <c r="O158" s="23">
        <v>0</v>
      </c>
      <c r="P158" s="23">
        <v>0</v>
      </c>
    </row>
    <row r="159" spans="1:16">
      <c r="A159" s="24" t="s">
        <v>672</v>
      </c>
      <c r="B159" s="24" t="s">
        <v>673</v>
      </c>
      <c r="C159" s="20">
        <v>2013</v>
      </c>
      <c r="D159" s="24" t="s">
        <v>674</v>
      </c>
      <c r="E159" s="24" t="s">
        <v>675</v>
      </c>
      <c r="F159" s="24">
        <v>1</v>
      </c>
      <c r="G159" s="14">
        <v>0</v>
      </c>
      <c r="H159" s="24">
        <v>0</v>
      </c>
      <c r="I159" s="23">
        <v>0</v>
      </c>
      <c r="J159" s="23">
        <v>0</v>
      </c>
      <c r="K159" s="23">
        <v>0</v>
      </c>
      <c r="L159" s="14">
        <v>0</v>
      </c>
      <c r="M159" s="24" t="s">
        <v>5</v>
      </c>
      <c r="N159" s="23" t="s">
        <v>5</v>
      </c>
      <c r="O159" s="23">
        <v>0</v>
      </c>
      <c r="P159" s="23">
        <v>0</v>
      </c>
    </row>
    <row r="160" spans="1:16">
      <c r="A160" s="24" t="s">
        <v>668</v>
      </c>
      <c r="B160" s="24" t="s">
        <v>669</v>
      </c>
      <c r="C160" s="20">
        <v>2019</v>
      </c>
      <c r="D160" s="24" t="s">
        <v>670</v>
      </c>
      <c r="E160" s="24" t="s">
        <v>671</v>
      </c>
      <c r="F160" s="24">
        <v>1</v>
      </c>
      <c r="G160" s="14">
        <v>0</v>
      </c>
      <c r="H160" s="24">
        <v>0</v>
      </c>
      <c r="I160" s="23">
        <v>0</v>
      </c>
      <c r="J160" s="23">
        <v>0</v>
      </c>
      <c r="K160" s="23">
        <v>0</v>
      </c>
      <c r="L160" s="14">
        <v>0</v>
      </c>
      <c r="M160" s="24" t="s">
        <v>5</v>
      </c>
      <c r="N160" s="23" t="s">
        <v>5</v>
      </c>
      <c r="O160" s="23">
        <v>0</v>
      </c>
      <c r="P160" s="23">
        <v>0</v>
      </c>
    </row>
    <row r="161" spans="1:16">
      <c r="A161" s="24" t="s">
        <v>642</v>
      </c>
      <c r="B161" s="24" t="s">
        <v>643</v>
      </c>
      <c r="C161" s="20">
        <v>2020</v>
      </c>
      <c r="D161" s="24" t="s">
        <v>644</v>
      </c>
      <c r="E161" s="24" t="s">
        <v>645</v>
      </c>
      <c r="F161" s="24">
        <v>1</v>
      </c>
      <c r="G161" s="14">
        <v>0</v>
      </c>
      <c r="H161" s="24">
        <v>0</v>
      </c>
      <c r="I161" s="23">
        <v>0</v>
      </c>
      <c r="J161" s="23">
        <v>0</v>
      </c>
      <c r="K161" s="23">
        <v>0</v>
      </c>
      <c r="L161" s="14">
        <v>0</v>
      </c>
      <c r="M161" s="24" t="s">
        <v>5</v>
      </c>
      <c r="N161" s="23" t="s">
        <v>5</v>
      </c>
      <c r="O161" s="23">
        <v>0</v>
      </c>
      <c r="P161" s="23">
        <v>0</v>
      </c>
    </row>
    <row r="162" spans="1:16">
      <c r="A162" s="24" t="s">
        <v>449</v>
      </c>
      <c r="B162" s="24" t="s">
        <v>450</v>
      </c>
      <c r="C162" s="20">
        <v>2011</v>
      </c>
      <c r="D162" s="24" t="s">
        <v>451</v>
      </c>
      <c r="E162" s="24" t="s">
        <v>452</v>
      </c>
      <c r="F162" s="24">
        <v>1</v>
      </c>
      <c r="G162" s="14">
        <v>0</v>
      </c>
      <c r="H162" s="24">
        <v>0</v>
      </c>
      <c r="I162" s="23">
        <v>0</v>
      </c>
      <c r="J162" s="23">
        <v>0</v>
      </c>
      <c r="K162" s="23">
        <v>0</v>
      </c>
      <c r="L162" s="14">
        <v>0</v>
      </c>
      <c r="M162" s="24" t="s">
        <v>5</v>
      </c>
      <c r="N162" s="23" t="s">
        <v>5</v>
      </c>
      <c r="O162" s="23">
        <v>0</v>
      </c>
      <c r="P162" s="23">
        <v>0</v>
      </c>
    </row>
    <row r="163" spans="1:16">
      <c r="A163" s="24" t="s">
        <v>769</v>
      </c>
      <c r="B163" s="24" t="s">
        <v>770</v>
      </c>
      <c r="C163" s="20">
        <v>2000</v>
      </c>
      <c r="D163" s="24" t="s">
        <v>771</v>
      </c>
      <c r="E163" s="24" t="s">
        <v>772</v>
      </c>
      <c r="F163" s="24">
        <v>1</v>
      </c>
      <c r="G163" s="14">
        <v>0</v>
      </c>
      <c r="H163" s="24">
        <v>0</v>
      </c>
      <c r="I163" s="23">
        <v>0</v>
      </c>
      <c r="J163" s="23">
        <v>0</v>
      </c>
      <c r="K163" s="23">
        <v>0</v>
      </c>
      <c r="L163" s="14">
        <v>0</v>
      </c>
      <c r="M163" s="24" t="s">
        <v>5</v>
      </c>
      <c r="N163" s="23" t="s">
        <v>5</v>
      </c>
      <c r="O163" s="23">
        <v>0</v>
      </c>
      <c r="P163" s="23">
        <v>0</v>
      </c>
    </row>
    <row r="164" spans="1:16">
      <c r="A164" s="24" t="s">
        <v>583</v>
      </c>
      <c r="B164" s="24" t="s">
        <v>584</v>
      </c>
      <c r="C164" s="20">
        <v>2007</v>
      </c>
      <c r="D164" s="24" t="s">
        <v>146</v>
      </c>
      <c r="E164" s="24" t="s">
        <v>585</v>
      </c>
      <c r="F164" s="24">
        <v>1</v>
      </c>
      <c r="G164" s="14">
        <v>0</v>
      </c>
      <c r="H164" s="24">
        <v>0</v>
      </c>
      <c r="I164" s="23">
        <v>0</v>
      </c>
      <c r="J164" s="23">
        <v>0</v>
      </c>
      <c r="K164" s="23">
        <v>0</v>
      </c>
      <c r="L164" s="14">
        <v>0</v>
      </c>
      <c r="M164" s="24" t="s">
        <v>5</v>
      </c>
      <c r="N164" s="23" t="s">
        <v>5</v>
      </c>
      <c r="O164" s="23">
        <v>0</v>
      </c>
      <c r="P164" s="23">
        <v>0</v>
      </c>
    </row>
    <row r="165" spans="1:16">
      <c r="A165" s="24" t="s">
        <v>579</v>
      </c>
      <c r="B165" s="24" t="s">
        <v>580</v>
      </c>
      <c r="C165" s="20">
        <v>1999</v>
      </c>
      <c r="D165" s="24" t="s">
        <v>581</v>
      </c>
      <c r="E165" s="24" t="s">
        <v>582</v>
      </c>
      <c r="F165" s="24">
        <v>1</v>
      </c>
      <c r="G165" s="14">
        <v>0</v>
      </c>
      <c r="H165" s="24">
        <v>0</v>
      </c>
      <c r="I165" s="23">
        <v>0</v>
      </c>
      <c r="J165" s="23">
        <v>0</v>
      </c>
      <c r="K165" s="23">
        <v>0</v>
      </c>
      <c r="L165" s="14">
        <v>0</v>
      </c>
      <c r="M165" s="24" t="s">
        <v>5</v>
      </c>
      <c r="N165" s="23" t="s">
        <v>5</v>
      </c>
      <c r="O165" s="23">
        <v>0</v>
      </c>
      <c r="P165" s="23">
        <v>0</v>
      </c>
    </row>
    <row r="166" spans="1:16">
      <c r="A166" s="24" t="s">
        <v>586</v>
      </c>
      <c r="B166" s="24" t="s">
        <v>587</v>
      </c>
      <c r="C166" s="20">
        <v>2000</v>
      </c>
      <c r="D166" s="24" t="s">
        <v>193</v>
      </c>
      <c r="E166" s="24" t="s">
        <v>588</v>
      </c>
      <c r="F166" s="24">
        <v>1</v>
      </c>
      <c r="G166" s="14">
        <v>0</v>
      </c>
      <c r="H166" s="24">
        <v>0</v>
      </c>
      <c r="I166" s="23">
        <v>0</v>
      </c>
      <c r="J166" s="23">
        <v>0</v>
      </c>
      <c r="K166" s="23">
        <v>0</v>
      </c>
      <c r="L166" s="14">
        <v>0</v>
      </c>
      <c r="M166" s="24" t="s">
        <v>5</v>
      </c>
      <c r="N166" s="23" t="s">
        <v>5</v>
      </c>
      <c r="O166" s="23">
        <v>0</v>
      </c>
      <c r="P166" s="23">
        <v>0</v>
      </c>
    </row>
    <row r="167" spans="1:16">
      <c r="A167" s="24" t="s">
        <v>970</v>
      </c>
      <c r="B167" s="24" t="s">
        <v>971</v>
      </c>
      <c r="C167" s="20">
        <v>2021</v>
      </c>
      <c r="D167" s="24" t="s">
        <v>968</v>
      </c>
      <c r="E167" s="24" t="s">
        <v>972</v>
      </c>
      <c r="F167" s="24">
        <v>1</v>
      </c>
      <c r="G167" s="14">
        <v>0</v>
      </c>
      <c r="H167" s="24">
        <v>0</v>
      </c>
      <c r="I167" s="23">
        <v>0</v>
      </c>
      <c r="J167" s="23">
        <v>0</v>
      </c>
      <c r="K167" s="23">
        <v>0</v>
      </c>
      <c r="L167" s="24">
        <v>0</v>
      </c>
      <c r="M167" s="24" t="s">
        <v>5</v>
      </c>
      <c r="N167" s="23" t="s">
        <v>5</v>
      </c>
      <c r="O167" s="23">
        <v>0</v>
      </c>
      <c r="P167" s="23">
        <v>0</v>
      </c>
    </row>
    <row r="168" spans="1:16">
      <c r="A168" s="24" t="s">
        <v>966</v>
      </c>
      <c r="B168" s="24" t="s">
        <v>967</v>
      </c>
      <c r="C168" s="20">
        <v>2021</v>
      </c>
      <c r="D168" s="24" t="s">
        <v>968</v>
      </c>
      <c r="E168" s="24" t="s">
        <v>969</v>
      </c>
      <c r="F168" s="24">
        <v>1</v>
      </c>
      <c r="G168" s="14">
        <v>0</v>
      </c>
      <c r="H168" s="24">
        <v>0</v>
      </c>
      <c r="I168" s="23">
        <v>0</v>
      </c>
      <c r="J168" s="23">
        <v>0</v>
      </c>
      <c r="K168" s="23">
        <v>0</v>
      </c>
      <c r="L168" s="24">
        <v>0</v>
      </c>
      <c r="M168" s="24" t="s">
        <v>5</v>
      </c>
      <c r="N168" s="23" t="s">
        <v>5</v>
      </c>
      <c r="O168" s="23">
        <v>0</v>
      </c>
      <c r="P168" s="23">
        <v>0</v>
      </c>
    </row>
    <row r="169" spans="1:16">
      <c r="A169" s="24" t="s">
        <v>930</v>
      </c>
      <c r="B169" s="24" t="s">
        <v>931</v>
      </c>
      <c r="C169" s="20">
        <v>2022</v>
      </c>
      <c r="D169" s="24" t="s">
        <v>932</v>
      </c>
      <c r="E169" s="24" t="s">
        <v>933</v>
      </c>
      <c r="F169" s="24">
        <v>1</v>
      </c>
      <c r="G169" s="14">
        <v>0</v>
      </c>
      <c r="H169" s="24">
        <v>0</v>
      </c>
      <c r="I169" s="23">
        <v>0</v>
      </c>
      <c r="J169" s="23">
        <v>0</v>
      </c>
      <c r="K169" s="23">
        <v>0</v>
      </c>
      <c r="L169" s="24">
        <v>0</v>
      </c>
      <c r="M169" s="24" t="s">
        <v>5</v>
      </c>
      <c r="N169" s="23" t="s">
        <v>5</v>
      </c>
      <c r="O169" s="23">
        <v>0</v>
      </c>
      <c r="P169" s="23">
        <v>0</v>
      </c>
    </row>
    <row r="170" spans="1:16">
      <c r="A170" s="24" t="s">
        <v>575</v>
      </c>
      <c r="B170" s="24" t="s">
        <v>576</v>
      </c>
      <c r="C170" s="20">
        <v>2010</v>
      </c>
      <c r="D170" s="24" t="s">
        <v>577</v>
      </c>
      <c r="E170" s="24" t="s">
        <v>578</v>
      </c>
      <c r="F170" s="24">
        <v>1</v>
      </c>
      <c r="G170" s="14">
        <v>0</v>
      </c>
      <c r="H170" s="24">
        <v>0</v>
      </c>
      <c r="I170" s="23">
        <v>0</v>
      </c>
      <c r="J170" s="23">
        <v>0</v>
      </c>
      <c r="K170" s="23">
        <v>0</v>
      </c>
      <c r="L170" s="14">
        <v>0</v>
      </c>
      <c r="M170" s="24" t="s">
        <v>5</v>
      </c>
      <c r="N170" s="23" t="s">
        <v>5</v>
      </c>
      <c r="O170" s="23">
        <v>0</v>
      </c>
      <c r="P170" s="23">
        <v>0</v>
      </c>
    </row>
    <row r="171" spans="1:16">
      <c r="A171" s="24" t="s">
        <v>456</v>
      </c>
      <c r="B171" s="24" t="s">
        <v>457</v>
      </c>
      <c r="C171" s="20">
        <v>1998</v>
      </c>
      <c r="D171" s="24" t="s">
        <v>458</v>
      </c>
      <c r="E171" s="24" t="s">
        <v>459</v>
      </c>
      <c r="F171" s="24">
        <v>1</v>
      </c>
      <c r="G171" s="14">
        <v>0</v>
      </c>
      <c r="H171" s="24">
        <v>0</v>
      </c>
      <c r="I171" s="23">
        <v>0</v>
      </c>
      <c r="J171" s="23">
        <v>0</v>
      </c>
      <c r="K171" s="23">
        <v>0</v>
      </c>
      <c r="L171" s="14">
        <v>0</v>
      </c>
      <c r="M171" s="24" t="s">
        <v>5</v>
      </c>
      <c r="N171" s="23" t="s">
        <v>5</v>
      </c>
      <c r="O171" s="23">
        <v>0</v>
      </c>
      <c r="P171" s="23">
        <v>0</v>
      </c>
    </row>
    <row r="172" spans="1:16">
      <c r="A172" s="24" t="s">
        <v>569</v>
      </c>
      <c r="B172" s="24" t="s">
        <v>570</v>
      </c>
      <c r="C172" s="20">
        <v>2007</v>
      </c>
      <c r="D172" s="24" t="s">
        <v>571</v>
      </c>
      <c r="E172" s="24" t="s">
        <v>572</v>
      </c>
      <c r="F172" s="24">
        <v>1</v>
      </c>
      <c r="G172" s="14">
        <v>0</v>
      </c>
      <c r="H172" s="24">
        <v>0</v>
      </c>
      <c r="I172" s="23">
        <v>0</v>
      </c>
      <c r="J172" s="23">
        <v>0</v>
      </c>
      <c r="K172" s="23">
        <v>0</v>
      </c>
      <c r="L172" s="14">
        <v>0</v>
      </c>
      <c r="M172" s="24" t="s">
        <v>5</v>
      </c>
      <c r="N172" s="23" t="s">
        <v>5</v>
      </c>
      <c r="O172" s="23">
        <v>0</v>
      </c>
      <c r="P172" s="23">
        <v>0</v>
      </c>
    </row>
    <row r="173" spans="1:16">
      <c r="A173" s="24" t="s">
        <v>734</v>
      </c>
      <c r="B173" s="24" t="s">
        <v>735</v>
      </c>
      <c r="C173" s="20">
        <v>1994</v>
      </c>
      <c r="D173" s="24" t="s">
        <v>736</v>
      </c>
      <c r="E173" s="24" t="s">
        <v>737</v>
      </c>
      <c r="F173" s="24">
        <v>1</v>
      </c>
      <c r="G173" s="14">
        <v>0</v>
      </c>
      <c r="H173" s="24">
        <v>0</v>
      </c>
      <c r="I173" s="23">
        <v>0</v>
      </c>
      <c r="J173" s="23">
        <v>0</v>
      </c>
      <c r="K173" s="23">
        <v>0</v>
      </c>
      <c r="L173" s="14">
        <v>0</v>
      </c>
      <c r="M173" s="24" t="s">
        <v>5</v>
      </c>
      <c r="N173" s="23" t="s">
        <v>5</v>
      </c>
      <c r="O173" s="23">
        <v>0</v>
      </c>
      <c r="P173" s="23">
        <v>0</v>
      </c>
    </row>
    <row r="174" spans="1:16">
      <c r="A174" s="24" t="s">
        <v>464</v>
      </c>
      <c r="B174" s="24" t="s">
        <v>465</v>
      </c>
      <c r="C174" s="20">
        <v>2020</v>
      </c>
      <c r="D174" s="24" t="s">
        <v>466</v>
      </c>
      <c r="E174" s="24" t="s">
        <v>467</v>
      </c>
      <c r="F174" s="24">
        <v>1</v>
      </c>
      <c r="G174" s="14">
        <v>0</v>
      </c>
      <c r="H174" s="24">
        <v>0</v>
      </c>
      <c r="I174" s="23">
        <v>0</v>
      </c>
      <c r="J174" s="23">
        <v>0</v>
      </c>
      <c r="K174" s="23">
        <v>0</v>
      </c>
      <c r="L174" s="14">
        <v>0</v>
      </c>
      <c r="M174" s="24" t="s">
        <v>5</v>
      </c>
      <c r="N174" s="23" t="s">
        <v>5</v>
      </c>
      <c r="O174" s="23">
        <v>0</v>
      </c>
      <c r="P174" s="23">
        <v>0</v>
      </c>
    </row>
    <row r="175" spans="1:16">
      <c r="A175" s="24" t="s">
        <v>635</v>
      </c>
      <c r="B175" s="24" t="s">
        <v>636</v>
      </c>
      <c r="C175" s="20">
        <v>2019</v>
      </c>
      <c r="D175" s="24" t="s">
        <v>637</v>
      </c>
      <c r="E175" s="24" t="s">
        <v>638</v>
      </c>
      <c r="F175" s="24">
        <v>1</v>
      </c>
      <c r="G175" s="14">
        <v>0</v>
      </c>
      <c r="H175" s="24">
        <v>0</v>
      </c>
      <c r="I175" s="23">
        <v>0</v>
      </c>
      <c r="J175" s="23">
        <v>0</v>
      </c>
      <c r="K175" s="23">
        <v>0</v>
      </c>
      <c r="L175" s="14">
        <v>0</v>
      </c>
      <c r="M175" s="24" t="s">
        <v>5</v>
      </c>
      <c r="N175" s="23" t="s">
        <v>5</v>
      </c>
      <c r="O175" s="23">
        <v>0</v>
      </c>
      <c r="P175" s="23">
        <v>0</v>
      </c>
    </row>
    <row r="176" spans="1:16">
      <c r="A176" s="24" t="s">
        <v>430</v>
      </c>
      <c r="B176" s="24" t="s">
        <v>431</v>
      </c>
      <c r="C176" s="20">
        <v>2004</v>
      </c>
      <c r="D176" s="24" t="s">
        <v>432</v>
      </c>
      <c r="E176" s="24" t="s">
        <v>433</v>
      </c>
      <c r="F176" s="24">
        <v>1</v>
      </c>
      <c r="G176" s="14">
        <v>0</v>
      </c>
      <c r="H176" s="24">
        <v>0</v>
      </c>
      <c r="I176" s="23">
        <v>0</v>
      </c>
      <c r="J176" s="23">
        <v>0</v>
      </c>
      <c r="K176" s="23">
        <v>0</v>
      </c>
      <c r="L176" s="14">
        <v>0</v>
      </c>
      <c r="M176" s="24" t="s">
        <v>5</v>
      </c>
      <c r="N176" s="23" t="s">
        <v>5</v>
      </c>
      <c r="O176" s="23">
        <v>0</v>
      </c>
      <c r="P176" s="23">
        <v>0</v>
      </c>
    </row>
    <row r="177" spans="1:16">
      <c r="A177" s="24" t="s">
        <v>396</v>
      </c>
      <c r="B177" s="24" t="s">
        <v>397</v>
      </c>
      <c r="C177" s="20">
        <v>2010</v>
      </c>
      <c r="D177" s="24" t="s">
        <v>398</v>
      </c>
      <c r="E177" s="24" t="s">
        <v>399</v>
      </c>
      <c r="F177" s="24">
        <v>1</v>
      </c>
      <c r="G177" s="14">
        <v>0</v>
      </c>
      <c r="H177" s="24">
        <v>0</v>
      </c>
      <c r="I177" s="23">
        <v>0</v>
      </c>
      <c r="J177" s="23">
        <v>0</v>
      </c>
      <c r="K177" s="23">
        <v>0</v>
      </c>
      <c r="L177" s="14">
        <v>0</v>
      </c>
      <c r="M177" s="24" t="s">
        <v>5</v>
      </c>
      <c r="N177" s="23" t="s">
        <v>5</v>
      </c>
      <c r="O177" s="23">
        <v>0</v>
      </c>
      <c r="P177" s="23">
        <v>0</v>
      </c>
    </row>
    <row r="178" spans="1:16">
      <c r="A178" s="24" t="s">
        <v>555</v>
      </c>
      <c r="B178" s="24" t="s">
        <v>556</v>
      </c>
      <c r="C178" s="20">
        <v>2008</v>
      </c>
      <c r="D178" s="24" t="s">
        <v>82</v>
      </c>
      <c r="E178" s="24" t="s">
        <v>557</v>
      </c>
      <c r="F178" s="24">
        <v>1</v>
      </c>
      <c r="G178" s="14">
        <v>0</v>
      </c>
      <c r="H178" s="24">
        <v>0</v>
      </c>
      <c r="I178" s="23">
        <v>0</v>
      </c>
      <c r="J178" s="23">
        <v>0</v>
      </c>
      <c r="K178" s="23">
        <v>0</v>
      </c>
      <c r="L178" s="14">
        <v>0</v>
      </c>
      <c r="M178" s="24" t="s">
        <v>5</v>
      </c>
      <c r="N178" s="23" t="s">
        <v>5</v>
      </c>
      <c r="O178" s="23">
        <v>0</v>
      </c>
      <c r="P178" s="23">
        <v>0</v>
      </c>
    </row>
    <row r="179" spans="1:16">
      <c r="A179" s="24" t="s">
        <v>483</v>
      </c>
      <c r="B179" s="24" t="s">
        <v>484</v>
      </c>
      <c r="C179" s="20">
        <v>2017</v>
      </c>
      <c r="D179" s="24" t="s">
        <v>485</v>
      </c>
      <c r="E179" s="24" t="s">
        <v>486</v>
      </c>
      <c r="F179" s="24">
        <v>1</v>
      </c>
      <c r="G179" s="14">
        <v>0</v>
      </c>
      <c r="H179" s="24">
        <v>0</v>
      </c>
      <c r="I179" s="23">
        <v>0</v>
      </c>
      <c r="J179" s="23">
        <v>0</v>
      </c>
      <c r="K179" s="23">
        <v>0</v>
      </c>
      <c r="L179" s="14">
        <v>0</v>
      </c>
      <c r="M179" s="24" t="s">
        <v>5</v>
      </c>
      <c r="N179" s="23" t="s">
        <v>5</v>
      </c>
      <c r="O179" s="23">
        <v>0</v>
      </c>
      <c r="P179" s="23">
        <v>0</v>
      </c>
    </row>
    <row r="180" spans="1:16">
      <c r="A180" s="24" t="s">
        <v>407</v>
      </c>
      <c r="B180" s="24" t="s">
        <v>408</v>
      </c>
      <c r="C180" s="20">
        <v>2014</v>
      </c>
      <c r="D180" s="24" t="s">
        <v>409</v>
      </c>
      <c r="E180" s="24" t="s">
        <v>410</v>
      </c>
      <c r="F180" s="24">
        <v>1</v>
      </c>
      <c r="G180" s="14">
        <v>0</v>
      </c>
      <c r="H180" s="24">
        <v>0</v>
      </c>
      <c r="I180" s="23">
        <v>0</v>
      </c>
      <c r="J180" s="23">
        <v>0</v>
      </c>
      <c r="K180" s="23">
        <v>0</v>
      </c>
      <c r="L180" s="14">
        <v>0</v>
      </c>
      <c r="M180" s="24" t="s">
        <v>5</v>
      </c>
      <c r="N180" s="23" t="s">
        <v>5</v>
      </c>
      <c r="O180" s="23">
        <v>0</v>
      </c>
      <c r="P180" s="23">
        <v>0</v>
      </c>
    </row>
    <row r="181" spans="1:16">
      <c r="A181" s="24" t="s">
        <v>477</v>
      </c>
      <c r="B181" s="24" t="s">
        <v>478</v>
      </c>
      <c r="C181" s="20">
        <v>2007</v>
      </c>
      <c r="D181" s="24" t="s">
        <v>25</v>
      </c>
      <c r="E181" s="24" t="s">
        <v>479</v>
      </c>
      <c r="F181" s="24">
        <v>1</v>
      </c>
      <c r="G181" s="14">
        <v>0</v>
      </c>
      <c r="H181" s="24">
        <v>0</v>
      </c>
      <c r="I181" s="23">
        <v>0</v>
      </c>
      <c r="J181" s="23">
        <v>0</v>
      </c>
      <c r="K181" s="23">
        <v>0</v>
      </c>
      <c r="L181" s="14">
        <v>0</v>
      </c>
      <c r="M181" s="24" t="s">
        <v>5</v>
      </c>
      <c r="N181" s="23" t="s">
        <v>5</v>
      </c>
      <c r="O181" s="23">
        <v>0</v>
      </c>
      <c r="P181" s="23">
        <v>0</v>
      </c>
    </row>
    <row r="182" spans="1:16">
      <c r="A182" s="24" t="s">
        <v>427</v>
      </c>
      <c r="B182" s="24" t="s">
        <v>428</v>
      </c>
      <c r="C182" s="20">
        <v>2017</v>
      </c>
      <c r="D182" s="24" t="s">
        <v>25</v>
      </c>
      <c r="E182" s="24" t="s">
        <v>429</v>
      </c>
      <c r="F182" s="24">
        <v>1</v>
      </c>
      <c r="G182" s="14">
        <v>0</v>
      </c>
      <c r="H182" s="24">
        <v>0</v>
      </c>
      <c r="I182" s="23">
        <v>0</v>
      </c>
      <c r="J182" s="23">
        <v>0</v>
      </c>
      <c r="K182" s="23">
        <v>0</v>
      </c>
      <c r="L182" s="14">
        <v>0</v>
      </c>
      <c r="M182" s="24" t="s">
        <v>5</v>
      </c>
      <c r="N182" s="23" t="s">
        <v>5</v>
      </c>
      <c r="O182" s="23">
        <v>0</v>
      </c>
      <c r="P182" s="23">
        <v>0</v>
      </c>
    </row>
    <row r="183" spans="1:16">
      <c r="A183" s="24" t="s">
        <v>542</v>
      </c>
      <c r="B183" s="24" t="s">
        <v>543</v>
      </c>
      <c r="C183" s="20">
        <v>2000</v>
      </c>
      <c r="D183" s="24" t="s">
        <v>544</v>
      </c>
      <c r="E183" s="24" t="s">
        <v>545</v>
      </c>
      <c r="F183" s="24">
        <v>1</v>
      </c>
      <c r="G183" s="14">
        <v>0</v>
      </c>
      <c r="H183" s="24">
        <v>0</v>
      </c>
      <c r="I183" s="23">
        <v>0</v>
      </c>
      <c r="J183" s="23">
        <v>0</v>
      </c>
      <c r="K183" s="23">
        <v>0</v>
      </c>
      <c r="L183" s="14">
        <v>0</v>
      </c>
      <c r="M183" s="24" t="s">
        <v>5</v>
      </c>
      <c r="N183" s="23" t="s">
        <v>5</v>
      </c>
      <c r="O183" s="23">
        <v>0</v>
      </c>
      <c r="P183" s="23">
        <v>0</v>
      </c>
    </row>
    <row r="184" spans="1:16">
      <c r="A184" s="24" t="s">
        <v>730</v>
      </c>
      <c r="B184" s="24" t="s">
        <v>731</v>
      </c>
      <c r="C184" s="20">
        <v>2006</v>
      </c>
      <c r="D184" s="24" t="s">
        <v>732</v>
      </c>
      <c r="E184" s="24" t="s">
        <v>733</v>
      </c>
      <c r="F184" s="24">
        <v>1</v>
      </c>
      <c r="G184" s="14">
        <v>0</v>
      </c>
      <c r="H184" s="24">
        <v>0</v>
      </c>
      <c r="I184" s="23">
        <v>0</v>
      </c>
      <c r="J184" s="23">
        <v>0</v>
      </c>
      <c r="K184" s="23">
        <v>0</v>
      </c>
      <c r="L184" s="14">
        <v>0</v>
      </c>
      <c r="M184" s="24" t="s">
        <v>5</v>
      </c>
      <c r="N184" s="23" t="s">
        <v>5</v>
      </c>
      <c r="O184" s="23">
        <v>0</v>
      </c>
      <c r="P184" s="23">
        <v>0</v>
      </c>
    </row>
    <row r="185" spans="1:16">
      <c r="A185" s="24" t="s">
        <v>724</v>
      </c>
      <c r="B185" s="24" t="s">
        <v>725</v>
      </c>
      <c r="C185" s="20">
        <v>1994</v>
      </c>
      <c r="D185" s="24" t="s">
        <v>82</v>
      </c>
      <c r="E185" s="24" t="s">
        <v>726</v>
      </c>
      <c r="F185" s="24">
        <v>1</v>
      </c>
      <c r="G185" s="14">
        <v>0</v>
      </c>
      <c r="H185" s="24">
        <v>0</v>
      </c>
      <c r="I185" s="23">
        <v>0</v>
      </c>
      <c r="J185" s="23">
        <v>0</v>
      </c>
      <c r="K185" s="23">
        <v>0</v>
      </c>
      <c r="L185" s="14">
        <v>0</v>
      </c>
      <c r="M185" s="24" t="s">
        <v>5</v>
      </c>
      <c r="N185" s="23" t="s">
        <v>5</v>
      </c>
      <c r="O185" s="23">
        <v>0</v>
      </c>
      <c r="P185" s="23">
        <v>0</v>
      </c>
    </row>
    <row r="186" spans="1:16">
      <c r="A186" s="24" t="s">
        <v>934</v>
      </c>
      <c r="B186" s="24" t="s">
        <v>935</v>
      </c>
      <c r="C186" s="20">
        <v>2022</v>
      </c>
      <c r="D186" s="24" t="s">
        <v>665</v>
      </c>
      <c r="E186" s="24" t="s">
        <v>936</v>
      </c>
      <c r="F186" s="24">
        <v>1</v>
      </c>
      <c r="G186" s="14">
        <v>0</v>
      </c>
      <c r="H186" s="24">
        <v>0</v>
      </c>
      <c r="I186" s="23">
        <v>0</v>
      </c>
      <c r="J186" s="23">
        <v>0</v>
      </c>
      <c r="K186" s="23">
        <v>0</v>
      </c>
      <c r="L186" s="24">
        <v>0</v>
      </c>
      <c r="M186" s="24" t="s">
        <v>5</v>
      </c>
      <c r="N186" s="23" t="s">
        <v>5</v>
      </c>
      <c r="O186" s="23">
        <v>0</v>
      </c>
      <c r="P186" s="23">
        <v>0</v>
      </c>
    </row>
    <row r="187" spans="1:16">
      <c r="A187" s="24" t="s">
        <v>948</v>
      </c>
      <c r="B187" s="24" t="s">
        <v>949</v>
      </c>
      <c r="C187" s="20">
        <v>2021</v>
      </c>
      <c r="D187" s="24" t="s">
        <v>553</v>
      </c>
      <c r="E187" s="24" t="s">
        <v>950</v>
      </c>
      <c r="F187" s="24">
        <v>1</v>
      </c>
      <c r="G187" s="14">
        <v>0</v>
      </c>
      <c r="H187" s="24">
        <v>0</v>
      </c>
      <c r="I187" s="23">
        <v>0</v>
      </c>
      <c r="J187" s="23">
        <v>0</v>
      </c>
      <c r="K187" s="23">
        <v>0</v>
      </c>
      <c r="L187" s="24">
        <v>0</v>
      </c>
      <c r="M187" s="24" t="s">
        <v>5</v>
      </c>
      <c r="N187" s="23" t="s">
        <v>5</v>
      </c>
      <c r="O187" s="23">
        <v>0</v>
      </c>
      <c r="P187" s="23">
        <v>0</v>
      </c>
    </row>
    <row r="188" spans="1:16">
      <c r="A188" s="24" t="s">
        <v>551</v>
      </c>
      <c r="B188" s="24" t="s">
        <v>552</v>
      </c>
      <c r="C188" s="20">
        <v>2016</v>
      </c>
      <c r="D188" s="24" t="s">
        <v>553</v>
      </c>
      <c r="E188" s="24" t="s">
        <v>554</v>
      </c>
      <c r="F188" s="24">
        <v>1</v>
      </c>
      <c r="G188" s="14">
        <v>0</v>
      </c>
      <c r="H188" s="24">
        <v>0</v>
      </c>
      <c r="I188" s="23">
        <v>0</v>
      </c>
      <c r="J188" s="23">
        <v>0</v>
      </c>
      <c r="K188" s="23">
        <v>0</v>
      </c>
      <c r="L188" s="14">
        <v>0</v>
      </c>
      <c r="M188" s="24" t="s">
        <v>5</v>
      </c>
      <c r="N188" s="23" t="s">
        <v>5</v>
      </c>
      <c r="O188" s="23">
        <v>0</v>
      </c>
      <c r="P188" s="23">
        <v>0</v>
      </c>
    </row>
    <row r="189" spans="1:16">
      <c r="A189" s="24" t="s">
        <v>776</v>
      </c>
      <c r="B189" s="24" t="s">
        <v>777</v>
      </c>
      <c r="C189" s="20">
        <v>2018</v>
      </c>
      <c r="D189" s="24" t="s">
        <v>778</v>
      </c>
      <c r="E189" s="24" t="s">
        <v>779</v>
      </c>
      <c r="F189" s="24">
        <v>1</v>
      </c>
      <c r="G189" s="14">
        <v>0</v>
      </c>
      <c r="H189" s="24">
        <v>0</v>
      </c>
      <c r="I189" s="23">
        <v>0</v>
      </c>
      <c r="J189" s="23">
        <v>0</v>
      </c>
      <c r="K189" s="23">
        <v>0</v>
      </c>
      <c r="L189" s="14">
        <v>0</v>
      </c>
      <c r="M189" s="24" t="s">
        <v>5</v>
      </c>
      <c r="N189" s="23" t="s">
        <v>5</v>
      </c>
      <c r="O189" s="23">
        <v>0</v>
      </c>
      <c r="P189" s="23">
        <v>0</v>
      </c>
    </row>
    <row r="190" spans="1:16">
      <c r="A190" s="24" t="s">
        <v>460</v>
      </c>
      <c r="B190" s="24" t="s">
        <v>461</v>
      </c>
      <c r="C190" s="20">
        <v>2017</v>
      </c>
      <c r="D190" s="24" t="s">
        <v>462</v>
      </c>
      <c r="E190" s="24" t="s">
        <v>463</v>
      </c>
      <c r="F190" s="24">
        <v>1</v>
      </c>
      <c r="G190" s="14">
        <v>0</v>
      </c>
      <c r="H190" s="24">
        <v>0</v>
      </c>
      <c r="I190" s="23">
        <v>0</v>
      </c>
      <c r="J190" s="23">
        <v>0</v>
      </c>
      <c r="K190" s="23">
        <v>0</v>
      </c>
      <c r="L190" s="14">
        <v>0</v>
      </c>
      <c r="M190" s="24" t="s">
        <v>5</v>
      </c>
      <c r="N190" s="23" t="s">
        <v>5</v>
      </c>
      <c r="O190" s="23">
        <v>0</v>
      </c>
      <c r="P190" s="23">
        <v>0</v>
      </c>
    </row>
    <row r="191" spans="1:16">
      <c r="A191" s="24" t="s">
        <v>608</v>
      </c>
      <c r="B191" s="24" t="s">
        <v>609</v>
      </c>
      <c r="C191" s="20">
        <v>2016</v>
      </c>
      <c r="D191" s="24" t="s">
        <v>610</v>
      </c>
      <c r="E191" s="24" t="s">
        <v>611</v>
      </c>
      <c r="F191" s="24">
        <v>1</v>
      </c>
      <c r="G191" s="14">
        <v>0</v>
      </c>
      <c r="H191" s="24">
        <v>0</v>
      </c>
      <c r="I191" s="23">
        <v>0</v>
      </c>
      <c r="J191" s="23">
        <v>0</v>
      </c>
      <c r="K191" s="23">
        <v>0</v>
      </c>
      <c r="L191" s="14">
        <v>0</v>
      </c>
      <c r="M191" s="24" t="s">
        <v>5</v>
      </c>
      <c r="N191" s="23" t="s">
        <v>5</v>
      </c>
      <c r="O191" s="23">
        <v>0</v>
      </c>
      <c r="P191" s="23">
        <v>0</v>
      </c>
    </row>
    <row r="192" spans="1:16">
      <c r="A192" s="24" t="s">
        <v>434</v>
      </c>
      <c r="B192" s="24" t="s">
        <v>435</v>
      </c>
      <c r="C192" s="20">
        <v>2017</v>
      </c>
      <c r="D192" s="24" t="s">
        <v>436</v>
      </c>
      <c r="E192" s="24" t="s">
        <v>437</v>
      </c>
      <c r="F192" s="24">
        <v>1</v>
      </c>
      <c r="G192" s="14">
        <v>0</v>
      </c>
      <c r="H192" s="24">
        <v>0</v>
      </c>
      <c r="I192" s="23">
        <v>0</v>
      </c>
      <c r="J192" s="23">
        <v>0</v>
      </c>
      <c r="K192" s="23">
        <v>0</v>
      </c>
      <c r="L192" s="14">
        <v>0</v>
      </c>
      <c r="M192" s="24" t="s">
        <v>5</v>
      </c>
      <c r="N192" s="23" t="s">
        <v>5</v>
      </c>
      <c r="O192" s="23">
        <v>0</v>
      </c>
      <c r="P192" s="23">
        <v>0</v>
      </c>
    </row>
    <row r="193" spans="1:16">
      <c r="A193" s="24" t="s">
        <v>763</v>
      </c>
      <c r="B193" s="24" t="s">
        <v>764</v>
      </c>
      <c r="C193" s="20">
        <v>2010</v>
      </c>
      <c r="D193" s="24" t="s">
        <v>765</v>
      </c>
      <c r="E193" s="24" t="s">
        <v>766</v>
      </c>
      <c r="F193" s="24">
        <v>1</v>
      </c>
      <c r="G193" s="14">
        <v>0</v>
      </c>
      <c r="H193" s="24">
        <v>0</v>
      </c>
      <c r="I193" s="23">
        <v>0</v>
      </c>
      <c r="J193" s="23">
        <v>0</v>
      </c>
      <c r="K193" s="23">
        <v>0</v>
      </c>
      <c r="L193" s="14">
        <v>0</v>
      </c>
      <c r="M193" s="24" t="s">
        <v>5</v>
      </c>
      <c r="N193" s="23" t="s">
        <v>5</v>
      </c>
      <c r="O193" s="23">
        <v>0</v>
      </c>
      <c r="P193" s="23">
        <v>0</v>
      </c>
    </row>
    <row r="194" spans="1:16">
      <c r="A194" s="24" t="s">
        <v>991</v>
      </c>
      <c r="B194" s="24" t="s">
        <v>986</v>
      </c>
      <c r="C194" s="20">
        <v>2021</v>
      </c>
      <c r="D194" s="24" t="s">
        <v>987</v>
      </c>
      <c r="E194" s="24" t="s">
        <v>992</v>
      </c>
      <c r="F194" s="24">
        <v>1</v>
      </c>
      <c r="G194" s="14">
        <v>0</v>
      </c>
      <c r="H194" s="24">
        <v>0</v>
      </c>
      <c r="I194" s="23">
        <v>0</v>
      </c>
      <c r="J194" s="23">
        <v>0</v>
      </c>
      <c r="K194" s="23">
        <v>0</v>
      </c>
      <c r="L194" s="24">
        <v>0</v>
      </c>
      <c r="M194" s="24" t="s">
        <v>5</v>
      </c>
      <c r="N194" s="23" t="s">
        <v>5</v>
      </c>
      <c r="O194" s="23">
        <v>0</v>
      </c>
      <c r="P194" s="23">
        <v>0</v>
      </c>
    </row>
    <row r="195" spans="1:16">
      <c r="A195" s="24" t="s">
        <v>989</v>
      </c>
      <c r="B195" s="24" t="s">
        <v>986</v>
      </c>
      <c r="C195" s="20">
        <v>2021</v>
      </c>
      <c r="D195" s="24" t="s">
        <v>987</v>
      </c>
      <c r="E195" s="24" t="s">
        <v>990</v>
      </c>
      <c r="F195" s="24">
        <v>1</v>
      </c>
      <c r="G195" s="14">
        <v>0</v>
      </c>
      <c r="H195" s="24">
        <v>0</v>
      </c>
      <c r="I195" s="23">
        <v>0</v>
      </c>
      <c r="J195" s="23">
        <v>0</v>
      </c>
      <c r="K195" s="23">
        <v>0</v>
      </c>
      <c r="L195" s="24">
        <v>0</v>
      </c>
      <c r="M195" s="24" t="s">
        <v>5</v>
      </c>
      <c r="N195" s="23" t="s">
        <v>5</v>
      </c>
      <c r="O195" s="23">
        <v>0</v>
      </c>
      <c r="P195" s="23">
        <v>0</v>
      </c>
    </row>
    <row r="196" spans="1:16">
      <c r="A196" s="24" t="s">
        <v>985</v>
      </c>
      <c r="B196" s="24" t="s">
        <v>986</v>
      </c>
      <c r="C196" s="20">
        <v>2021</v>
      </c>
      <c r="D196" s="24" t="s">
        <v>987</v>
      </c>
      <c r="E196" s="24" t="s">
        <v>988</v>
      </c>
      <c r="F196" s="24">
        <v>1</v>
      </c>
      <c r="G196" s="14">
        <v>0</v>
      </c>
      <c r="H196" s="24">
        <v>0</v>
      </c>
      <c r="I196" s="23">
        <v>0</v>
      </c>
      <c r="J196" s="23">
        <v>0</v>
      </c>
      <c r="K196" s="23">
        <v>0</v>
      </c>
      <c r="L196" s="24">
        <v>0</v>
      </c>
      <c r="M196" s="24" t="s">
        <v>5</v>
      </c>
      <c r="N196" s="23" t="s">
        <v>5</v>
      </c>
      <c r="O196" s="23">
        <v>0</v>
      </c>
      <c r="P196" s="23">
        <v>0</v>
      </c>
    </row>
    <row r="197" spans="1:16">
      <c r="A197" s="24" t="s">
        <v>981</v>
      </c>
      <c r="B197" s="24" t="s">
        <v>982</v>
      </c>
      <c r="C197" s="20">
        <v>2021</v>
      </c>
      <c r="D197" s="24" t="s">
        <v>983</v>
      </c>
      <c r="E197" s="24" t="s">
        <v>984</v>
      </c>
      <c r="F197" s="24">
        <v>1</v>
      </c>
      <c r="G197" s="14">
        <v>0</v>
      </c>
      <c r="H197" s="24">
        <v>0</v>
      </c>
      <c r="I197" s="23">
        <v>0</v>
      </c>
      <c r="J197" s="23">
        <v>0</v>
      </c>
      <c r="K197" s="23">
        <v>0</v>
      </c>
      <c r="L197" s="24">
        <v>0</v>
      </c>
      <c r="M197" s="24" t="s">
        <v>5</v>
      </c>
      <c r="N197" s="23" t="s">
        <v>5</v>
      </c>
      <c r="O197" s="23">
        <v>0</v>
      </c>
      <c r="P197" s="23">
        <v>0</v>
      </c>
    </row>
    <row r="198" spans="1:16">
      <c r="A198" s="24" t="s">
        <v>692</v>
      </c>
      <c r="B198" s="24" t="s">
        <v>693</v>
      </c>
      <c r="C198" s="20">
        <v>1990</v>
      </c>
      <c r="D198" s="24" t="s">
        <v>694</v>
      </c>
      <c r="E198" s="24" t="s">
        <v>1127</v>
      </c>
      <c r="F198" s="24">
        <v>1</v>
      </c>
      <c r="G198" s="14">
        <v>0</v>
      </c>
      <c r="H198" s="24">
        <v>0</v>
      </c>
      <c r="I198" s="23">
        <v>0</v>
      </c>
      <c r="J198" s="23">
        <v>0</v>
      </c>
      <c r="K198" s="23">
        <v>0</v>
      </c>
      <c r="L198" s="14">
        <v>0</v>
      </c>
      <c r="M198" s="24" t="s">
        <v>5</v>
      </c>
      <c r="N198" s="23" t="s">
        <v>5</v>
      </c>
      <c r="O198" s="23">
        <v>0</v>
      </c>
      <c r="P198" s="23">
        <v>0</v>
      </c>
    </row>
    <row r="199" spans="1:16">
      <c r="A199" s="24" t="s">
        <v>500</v>
      </c>
      <c r="B199" s="24" t="s">
        <v>501</v>
      </c>
      <c r="C199" s="20">
        <v>1995</v>
      </c>
      <c r="D199" s="24" t="s">
        <v>502</v>
      </c>
      <c r="E199" s="24" t="s">
        <v>1127</v>
      </c>
      <c r="F199" s="24">
        <v>1</v>
      </c>
      <c r="G199" s="14">
        <v>0</v>
      </c>
      <c r="H199" s="24">
        <v>0</v>
      </c>
      <c r="I199" s="23">
        <v>0</v>
      </c>
      <c r="J199" s="23">
        <v>0</v>
      </c>
      <c r="K199" s="23">
        <v>0</v>
      </c>
      <c r="L199" s="14">
        <v>0</v>
      </c>
      <c r="M199" s="24" t="s">
        <v>5</v>
      </c>
      <c r="N199" s="23" t="s">
        <v>5</v>
      </c>
      <c r="O199" s="23">
        <v>0</v>
      </c>
      <c r="P199" s="23">
        <v>0</v>
      </c>
    </row>
    <row r="200" spans="1:16">
      <c r="A200" s="24" t="s">
        <v>531</v>
      </c>
      <c r="B200" s="24" t="s">
        <v>532</v>
      </c>
      <c r="C200" s="20">
        <v>2004</v>
      </c>
      <c r="D200" s="24" t="s">
        <v>533</v>
      </c>
      <c r="E200" s="24" t="s">
        <v>1127</v>
      </c>
      <c r="F200" s="24">
        <v>1</v>
      </c>
      <c r="G200" s="14">
        <v>0</v>
      </c>
      <c r="H200" s="24">
        <v>0</v>
      </c>
      <c r="I200" s="23">
        <v>0</v>
      </c>
      <c r="J200" s="23">
        <v>0</v>
      </c>
      <c r="K200" s="23">
        <v>0</v>
      </c>
      <c r="L200" s="14">
        <v>0</v>
      </c>
      <c r="M200" s="24" t="s">
        <v>5</v>
      </c>
      <c r="N200" s="23" t="s">
        <v>5</v>
      </c>
      <c r="O200" s="23">
        <v>0</v>
      </c>
      <c r="P200" s="23">
        <v>0</v>
      </c>
    </row>
    <row r="201" spans="1:16">
      <c r="A201" s="24" t="s">
        <v>767</v>
      </c>
      <c r="B201" s="24" t="s">
        <v>768</v>
      </c>
      <c r="C201" s="20">
        <v>2004</v>
      </c>
      <c r="D201" s="24" t="s">
        <v>533</v>
      </c>
      <c r="E201" s="24" t="s">
        <v>1127</v>
      </c>
      <c r="F201" s="24">
        <v>1</v>
      </c>
      <c r="G201" s="14">
        <v>0</v>
      </c>
      <c r="H201" s="24">
        <v>0</v>
      </c>
      <c r="I201" s="23">
        <v>0</v>
      </c>
      <c r="J201" s="23">
        <v>0</v>
      </c>
      <c r="K201" s="23">
        <v>0</v>
      </c>
      <c r="L201" s="14">
        <v>0</v>
      </c>
      <c r="M201" s="24" t="s">
        <v>5</v>
      </c>
      <c r="N201" s="23" t="s">
        <v>5</v>
      </c>
      <c r="O201" s="23">
        <v>0</v>
      </c>
      <c r="P201" s="23">
        <v>0</v>
      </c>
    </row>
    <row r="202" spans="1:16">
      <c r="A202" s="24" t="s">
        <v>663</v>
      </c>
      <c r="B202" s="24" t="s">
        <v>664</v>
      </c>
      <c r="C202" s="20">
        <v>2007</v>
      </c>
      <c r="D202" s="24" t="s">
        <v>665</v>
      </c>
      <c r="E202" s="24" t="s">
        <v>1127</v>
      </c>
      <c r="F202" s="24">
        <v>1</v>
      </c>
      <c r="G202" s="14">
        <v>0</v>
      </c>
      <c r="H202" s="24">
        <v>0</v>
      </c>
      <c r="I202" s="23">
        <v>0</v>
      </c>
      <c r="J202" s="23">
        <v>0</v>
      </c>
      <c r="K202" s="23">
        <v>0</v>
      </c>
      <c r="L202" s="14">
        <v>0</v>
      </c>
      <c r="M202" s="24" t="s">
        <v>5</v>
      </c>
      <c r="N202" s="23" t="s">
        <v>5</v>
      </c>
      <c r="O202" s="23">
        <v>0</v>
      </c>
      <c r="P202" s="23">
        <v>0</v>
      </c>
    </row>
    <row r="203" spans="1:16">
      <c r="A203" s="24" t="s">
        <v>683</v>
      </c>
      <c r="B203" s="24" t="s">
        <v>684</v>
      </c>
      <c r="C203" s="20">
        <v>2008</v>
      </c>
      <c r="D203" s="24" t="s">
        <v>685</v>
      </c>
      <c r="E203" s="24" t="s">
        <v>1127</v>
      </c>
      <c r="F203" s="24">
        <v>1</v>
      </c>
      <c r="G203" s="14">
        <v>0</v>
      </c>
      <c r="H203" s="24">
        <v>0</v>
      </c>
      <c r="I203" s="23">
        <v>0</v>
      </c>
      <c r="J203" s="23">
        <v>0</v>
      </c>
      <c r="K203" s="23">
        <v>0</v>
      </c>
      <c r="L203" s="14">
        <v>0</v>
      </c>
      <c r="M203" s="24" t="s">
        <v>5</v>
      </c>
      <c r="N203" s="23" t="s">
        <v>5</v>
      </c>
      <c r="O203" s="23">
        <v>0</v>
      </c>
      <c r="P203" s="23">
        <v>0</v>
      </c>
    </row>
    <row r="204" spans="1:16">
      <c r="A204" s="24" t="s">
        <v>521</v>
      </c>
      <c r="B204" s="24" t="s">
        <v>522</v>
      </c>
      <c r="C204" s="20">
        <v>2009</v>
      </c>
      <c r="D204" s="24" t="s">
        <v>426</v>
      </c>
      <c r="E204" s="24" t="s">
        <v>1127</v>
      </c>
      <c r="F204" s="24">
        <v>1</v>
      </c>
      <c r="G204" s="14">
        <v>0</v>
      </c>
      <c r="H204" s="24">
        <v>0</v>
      </c>
      <c r="I204" s="23">
        <v>0</v>
      </c>
      <c r="J204" s="23">
        <v>0</v>
      </c>
      <c r="K204" s="23">
        <v>0</v>
      </c>
      <c r="L204" s="14">
        <v>0</v>
      </c>
      <c r="M204" s="24" t="s">
        <v>5</v>
      </c>
      <c r="N204" s="23" t="s">
        <v>5</v>
      </c>
      <c r="O204" s="23">
        <v>0</v>
      </c>
      <c r="P204" s="23">
        <v>0</v>
      </c>
    </row>
    <row r="205" spans="1:16">
      <c r="A205" s="24" t="s">
        <v>740</v>
      </c>
      <c r="B205" s="24" t="s">
        <v>741</v>
      </c>
      <c r="C205" s="20">
        <v>2011</v>
      </c>
      <c r="D205" s="24" t="s">
        <v>426</v>
      </c>
      <c r="E205" s="24" t="s">
        <v>1127</v>
      </c>
      <c r="F205" s="24">
        <v>1</v>
      </c>
      <c r="G205" s="14">
        <v>0</v>
      </c>
      <c r="H205" s="24">
        <v>0</v>
      </c>
      <c r="I205" s="23">
        <v>0</v>
      </c>
      <c r="J205" s="23">
        <v>0</v>
      </c>
      <c r="K205" s="23">
        <v>0</v>
      </c>
      <c r="L205" s="14">
        <v>0</v>
      </c>
      <c r="M205" s="24" t="s">
        <v>5</v>
      </c>
      <c r="N205" s="23" t="s">
        <v>5</v>
      </c>
      <c r="O205" s="23">
        <v>0</v>
      </c>
      <c r="P205" s="23">
        <v>0</v>
      </c>
    </row>
    <row r="206" spans="1:16">
      <c r="A206" s="24" t="s">
        <v>438</v>
      </c>
      <c r="B206" s="24" t="s">
        <v>439</v>
      </c>
      <c r="C206" s="20">
        <v>2013</v>
      </c>
      <c r="D206" s="24" t="s">
        <v>207</v>
      </c>
      <c r="E206" s="24" t="s">
        <v>1127</v>
      </c>
      <c r="F206" s="24">
        <v>1</v>
      </c>
      <c r="G206" s="14">
        <v>0</v>
      </c>
      <c r="H206" s="24">
        <v>0</v>
      </c>
      <c r="I206" s="23">
        <v>0</v>
      </c>
      <c r="J206" s="23">
        <v>0</v>
      </c>
      <c r="K206" s="23">
        <v>0</v>
      </c>
      <c r="L206" s="14">
        <v>0</v>
      </c>
      <c r="M206" s="24" t="s">
        <v>5</v>
      </c>
      <c r="N206" s="23" t="s">
        <v>5</v>
      </c>
      <c r="O206" s="23">
        <v>0</v>
      </c>
      <c r="P206" s="23">
        <v>0</v>
      </c>
    </row>
    <row r="207" spans="1:16">
      <c r="A207" s="24" t="s">
        <v>527</v>
      </c>
      <c r="B207" s="24" t="s">
        <v>528</v>
      </c>
      <c r="C207" s="20">
        <v>2014</v>
      </c>
      <c r="D207" s="24" t="s">
        <v>426</v>
      </c>
      <c r="E207" s="24" t="s">
        <v>1127</v>
      </c>
      <c r="F207" s="24">
        <v>1</v>
      </c>
      <c r="G207" s="14">
        <v>0</v>
      </c>
      <c r="H207" s="24">
        <v>0</v>
      </c>
      <c r="I207" s="23">
        <v>0</v>
      </c>
      <c r="J207" s="23">
        <v>0</v>
      </c>
      <c r="K207" s="23">
        <v>0</v>
      </c>
      <c r="L207" s="14">
        <v>0</v>
      </c>
      <c r="M207" s="24" t="s">
        <v>5</v>
      </c>
      <c r="N207" s="23" t="s">
        <v>5</v>
      </c>
      <c r="O207" s="23">
        <v>0</v>
      </c>
      <c r="P207" s="23">
        <v>0</v>
      </c>
    </row>
    <row r="208" spans="1:16">
      <c r="A208" s="24" t="s">
        <v>698</v>
      </c>
      <c r="B208" s="24" t="s">
        <v>699</v>
      </c>
      <c r="C208" s="20">
        <v>2014</v>
      </c>
      <c r="D208" s="24" t="s">
        <v>426</v>
      </c>
      <c r="E208" s="24" t="s">
        <v>1127</v>
      </c>
      <c r="F208" s="24">
        <v>1</v>
      </c>
      <c r="G208" s="14">
        <v>0</v>
      </c>
      <c r="H208" s="24">
        <v>0</v>
      </c>
      <c r="I208" s="23">
        <v>0</v>
      </c>
      <c r="J208" s="23">
        <v>0</v>
      </c>
      <c r="K208" s="23">
        <v>0</v>
      </c>
      <c r="L208" s="14">
        <v>0</v>
      </c>
      <c r="M208" s="24" t="s">
        <v>5</v>
      </c>
      <c r="N208" s="23" t="s">
        <v>5</v>
      </c>
      <c r="O208" s="23">
        <v>0</v>
      </c>
      <c r="P208" s="23">
        <v>0</v>
      </c>
    </row>
    <row r="209" spans="1:16">
      <c r="A209" s="24" t="s">
        <v>612</v>
      </c>
      <c r="B209" s="24" t="s">
        <v>613</v>
      </c>
      <c r="C209" s="20">
        <v>2016</v>
      </c>
      <c r="D209" s="24" t="s">
        <v>614</v>
      </c>
      <c r="E209" s="24" t="s">
        <v>1127</v>
      </c>
      <c r="F209" s="24">
        <v>1</v>
      </c>
      <c r="G209" s="14">
        <v>0</v>
      </c>
      <c r="H209" s="24">
        <v>0</v>
      </c>
      <c r="I209" s="23">
        <v>0</v>
      </c>
      <c r="J209" s="23">
        <v>0</v>
      </c>
      <c r="K209" s="23">
        <v>0</v>
      </c>
      <c r="L209" s="14">
        <v>0</v>
      </c>
      <c r="M209" s="24" t="s">
        <v>5</v>
      </c>
      <c r="N209" s="23" t="s">
        <v>5</v>
      </c>
      <c r="O209" s="23">
        <v>0</v>
      </c>
      <c r="P209" s="23">
        <v>0</v>
      </c>
    </row>
    <row r="210" spans="1:16">
      <c r="A210" s="24" t="s">
        <v>537</v>
      </c>
      <c r="B210" s="24" t="s">
        <v>538</v>
      </c>
      <c r="C210" s="20">
        <v>2000</v>
      </c>
      <c r="D210" s="14" t="s">
        <v>539</v>
      </c>
      <c r="E210" s="24" t="s">
        <v>1127</v>
      </c>
      <c r="F210" s="24">
        <v>0</v>
      </c>
      <c r="G210" s="14">
        <v>0</v>
      </c>
      <c r="H210" s="24">
        <v>0</v>
      </c>
      <c r="I210" s="24">
        <v>1</v>
      </c>
      <c r="J210" s="23">
        <v>0</v>
      </c>
      <c r="K210" s="14">
        <v>1</v>
      </c>
      <c r="L210" s="14">
        <v>1</v>
      </c>
      <c r="M210" s="24" t="s">
        <v>5</v>
      </c>
      <c r="N210" s="23" t="s">
        <v>5</v>
      </c>
      <c r="O210" s="23">
        <v>0</v>
      </c>
      <c r="P210" s="23">
        <v>0</v>
      </c>
    </row>
    <row r="211" spans="1:16">
      <c r="A211" s="24" t="s">
        <v>475</v>
      </c>
      <c r="B211" s="24" t="s">
        <v>476</v>
      </c>
      <c r="C211" s="20">
        <v>2015</v>
      </c>
      <c r="D211" s="24" t="s">
        <v>207</v>
      </c>
      <c r="E211" s="24" t="s">
        <v>1127</v>
      </c>
      <c r="F211" s="24">
        <v>1</v>
      </c>
      <c r="G211" s="14">
        <v>0</v>
      </c>
      <c r="H211" s="24">
        <v>0</v>
      </c>
      <c r="I211" s="23">
        <v>0</v>
      </c>
      <c r="J211" s="23">
        <v>0</v>
      </c>
      <c r="K211" s="14">
        <v>1</v>
      </c>
      <c r="L211" s="14">
        <v>1</v>
      </c>
      <c r="M211" s="24" t="s">
        <v>5</v>
      </c>
      <c r="N211" s="23" t="s">
        <v>5</v>
      </c>
      <c r="O211" s="23">
        <v>0</v>
      </c>
      <c r="P211" s="23">
        <v>0</v>
      </c>
    </row>
    <row r="212" spans="1:16">
      <c r="A212" s="24" t="s">
        <v>565</v>
      </c>
      <c r="B212" s="24" t="s">
        <v>566</v>
      </c>
      <c r="C212" s="20">
        <v>2013</v>
      </c>
      <c r="D212" s="24" t="s">
        <v>567</v>
      </c>
      <c r="E212" s="24" t="s">
        <v>568</v>
      </c>
      <c r="F212" s="24">
        <v>1</v>
      </c>
      <c r="G212" s="14">
        <v>0</v>
      </c>
      <c r="H212" s="24">
        <v>0</v>
      </c>
      <c r="I212" s="23">
        <v>0</v>
      </c>
      <c r="J212" s="23">
        <v>0</v>
      </c>
      <c r="K212" s="23">
        <v>0</v>
      </c>
      <c r="L212" s="14">
        <v>1</v>
      </c>
      <c r="M212" s="24" t="s">
        <v>5</v>
      </c>
      <c r="N212" s="23" t="s">
        <v>5</v>
      </c>
      <c r="O212" s="23">
        <v>0</v>
      </c>
      <c r="P212" s="23">
        <v>0</v>
      </c>
    </row>
  </sheetData>
  <sortState xmlns:xlrd2="http://schemas.microsoft.com/office/spreadsheetml/2017/richdata2" ref="A197:AH218">
    <sortCondition ref="H197:H218"/>
  </sortState>
  <hyperlinks>
    <hyperlink ref="D85" r:id="rId1" xr:uid="{06B7D03F-B6B9-F54A-BF65-DD1DBA653E58}"/>
    <hyperlink ref="E80" r:id="rId2" xr:uid="{7DCBA5E1-9134-364C-9A87-EC89BF95F56D}"/>
  </hyperlinks>
  <pageMargins left="0.7" right="0.7" top="0.75" bottom="0.75" header="0.3" footer="0.3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B623-CB6A-B74F-A537-008A7A33A872}">
  <dimension ref="A1:M64"/>
  <sheetViews>
    <sheetView workbookViewId="0">
      <pane ySplit="1" topLeftCell="A2" activePane="bottomLeft" state="frozen"/>
      <selection pane="bottomLeft" activeCell="E1" sqref="E1"/>
    </sheetView>
  </sheetViews>
  <sheetFormatPr baseColWidth="10" defaultRowHeight="16"/>
  <cols>
    <col min="1" max="1" width="28.1640625" style="40" customWidth="1"/>
    <col min="2" max="3" width="10.83203125" style="40"/>
    <col min="4" max="4" width="11.5" style="40" customWidth="1"/>
    <col min="5" max="5" width="10.83203125" style="40"/>
    <col min="6" max="6" width="11.1640625" style="40" customWidth="1"/>
    <col min="7" max="7" width="14.6640625" style="40" customWidth="1"/>
    <col min="8" max="8" width="13" style="40" customWidth="1"/>
    <col min="9" max="10" width="10.83203125" style="40"/>
    <col min="11" max="11" width="11" style="40" customWidth="1"/>
    <col min="12" max="12" width="10.83203125" style="40"/>
    <col min="13" max="13" width="13.33203125" style="40" customWidth="1"/>
    <col min="14" max="16384" width="10.83203125" style="40"/>
  </cols>
  <sheetData>
    <row r="1" spans="1:13">
      <c r="A1" s="40" t="s">
        <v>800</v>
      </c>
      <c r="B1" s="40" t="s">
        <v>791</v>
      </c>
      <c r="C1" s="40" t="s">
        <v>792</v>
      </c>
      <c r="D1" s="40" t="s">
        <v>793</v>
      </c>
      <c r="E1" s="40" t="s">
        <v>794</v>
      </c>
      <c r="F1" s="40" t="s">
        <v>795</v>
      </c>
      <c r="G1" s="40" t="s">
        <v>796</v>
      </c>
      <c r="H1" s="40" t="s">
        <v>797</v>
      </c>
      <c r="I1" s="40" t="s">
        <v>372</v>
      </c>
      <c r="J1" s="40" t="s">
        <v>373</v>
      </c>
      <c r="K1" s="40" t="s">
        <v>798</v>
      </c>
      <c r="L1" s="40" t="s">
        <v>799</v>
      </c>
      <c r="M1" s="40" t="s">
        <v>1122</v>
      </c>
    </row>
    <row r="2" spans="1:13">
      <c r="A2" s="40" t="s">
        <v>807</v>
      </c>
      <c r="B2" s="40" t="s">
        <v>5</v>
      </c>
      <c r="C2" s="56" t="s">
        <v>810</v>
      </c>
      <c r="D2" s="40">
        <v>1</v>
      </c>
      <c r="E2" s="40">
        <v>1</v>
      </c>
      <c r="F2" s="40">
        <v>0.39521400000000001</v>
      </c>
      <c r="G2" s="40" t="s">
        <v>790</v>
      </c>
      <c r="H2" s="40" t="s">
        <v>784</v>
      </c>
      <c r="I2" s="6">
        <v>-18.916667</v>
      </c>
      <c r="J2" s="6">
        <v>48.5</v>
      </c>
      <c r="K2" s="40" t="s">
        <v>195</v>
      </c>
      <c r="L2" s="40">
        <v>1850</v>
      </c>
      <c r="M2" s="40" t="s">
        <v>361</v>
      </c>
    </row>
    <row r="3" spans="1:13">
      <c r="A3" s="40" t="s">
        <v>807</v>
      </c>
      <c r="B3" s="40" t="s">
        <v>5</v>
      </c>
      <c r="C3" s="56" t="s">
        <v>810</v>
      </c>
      <c r="D3" s="40">
        <v>1</v>
      </c>
      <c r="E3" s="40">
        <v>1</v>
      </c>
      <c r="F3" s="40">
        <v>1.01617</v>
      </c>
      <c r="G3" s="40" t="s">
        <v>790</v>
      </c>
      <c r="H3" s="40" t="s">
        <v>784</v>
      </c>
      <c r="I3" s="6">
        <v>-18.916667</v>
      </c>
      <c r="J3" s="6">
        <v>48.5</v>
      </c>
      <c r="K3" s="40" t="s">
        <v>195</v>
      </c>
      <c r="L3" s="40">
        <v>1850</v>
      </c>
      <c r="M3" s="40" t="s">
        <v>361</v>
      </c>
    </row>
    <row r="4" spans="1:13">
      <c r="A4" s="40" t="s">
        <v>807</v>
      </c>
      <c r="B4" s="40" t="s">
        <v>5</v>
      </c>
      <c r="C4" s="56" t="s">
        <v>810</v>
      </c>
      <c r="D4" s="40">
        <v>1</v>
      </c>
      <c r="E4" s="40">
        <v>1</v>
      </c>
      <c r="F4" s="40">
        <v>2.4163000000000001</v>
      </c>
      <c r="G4" s="40" t="s">
        <v>790</v>
      </c>
      <c r="H4" s="40" t="s">
        <v>784</v>
      </c>
      <c r="I4" s="6">
        <v>-18.916667</v>
      </c>
      <c r="J4" s="6">
        <v>48.5</v>
      </c>
      <c r="K4" s="40" t="s">
        <v>195</v>
      </c>
      <c r="L4" s="40">
        <v>1850</v>
      </c>
      <c r="M4" s="40" t="s">
        <v>361</v>
      </c>
    </row>
    <row r="5" spans="1:13">
      <c r="A5" s="40" t="s">
        <v>807</v>
      </c>
      <c r="B5" s="40" t="s">
        <v>5</v>
      </c>
      <c r="C5" s="56" t="s">
        <v>810</v>
      </c>
      <c r="D5" s="40">
        <v>1</v>
      </c>
      <c r="E5" s="40">
        <v>1</v>
      </c>
      <c r="F5" s="40">
        <v>3.2107000000000001</v>
      </c>
      <c r="G5" s="40" t="s">
        <v>790</v>
      </c>
      <c r="H5" s="40" t="s">
        <v>784</v>
      </c>
      <c r="I5" s="6">
        <v>-18.916667</v>
      </c>
      <c r="J5" s="6">
        <v>48.5</v>
      </c>
      <c r="K5" s="40" t="s">
        <v>195</v>
      </c>
      <c r="L5" s="40">
        <v>1850</v>
      </c>
      <c r="M5" s="40" t="s">
        <v>361</v>
      </c>
    </row>
    <row r="6" spans="1:13">
      <c r="A6" s="40" t="s">
        <v>807</v>
      </c>
      <c r="B6" s="40" t="s">
        <v>5</v>
      </c>
      <c r="C6" s="56" t="s">
        <v>810</v>
      </c>
      <c r="D6" s="40">
        <v>25</v>
      </c>
      <c r="E6" s="40">
        <v>1</v>
      </c>
      <c r="F6" s="40">
        <v>6.8212480000000006</v>
      </c>
      <c r="G6" s="40" t="s">
        <v>790</v>
      </c>
      <c r="H6" s="40" t="s">
        <v>784</v>
      </c>
      <c r="I6" s="6">
        <v>-18.916667</v>
      </c>
      <c r="J6" s="6">
        <v>48.5</v>
      </c>
      <c r="K6" s="40" t="s">
        <v>195</v>
      </c>
      <c r="L6" s="40">
        <v>1850</v>
      </c>
      <c r="M6" s="40" t="s">
        <v>361</v>
      </c>
    </row>
    <row r="7" spans="1:13">
      <c r="A7" s="40" t="s">
        <v>807</v>
      </c>
      <c r="B7" s="40" t="s">
        <v>5</v>
      </c>
      <c r="C7" s="56" t="s">
        <v>810</v>
      </c>
      <c r="D7" s="40">
        <v>2</v>
      </c>
      <c r="E7" s="40">
        <v>1</v>
      </c>
      <c r="F7" s="40">
        <v>0.93342000000000003</v>
      </c>
      <c r="G7" s="40" t="s">
        <v>790</v>
      </c>
      <c r="H7" s="40" t="s">
        <v>784</v>
      </c>
      <c r="I7" s="6">
        <v>-18.916667</v>
      </c>
      <c r="J7" s="6">
        <v>48.5</v>
      </c>
      <c r="K7" s="40" t="s">
        <v>195</v>
      </c>
      <c r="L7" s="40">
        <v>1850</v>
      </c>
      <c r="M7" s="40" t="s">
        <v>361</v>
      </c>
    </row>
    <row r="8" spans="1:13">
      <c r="A8" s="40" t="s">
        <v>807</v>
      </c>
      <c r="B8" s="40" t="s">
        <v>5</v>
      </c>
      <c r="C8" s="56" t="s">
        <v>810</v>
      </c>
      <c r="D8" s="40">
        <v>3</v>
      </c>
      <c r="E8" s="40">
        <v>1</v>
      </c>
      <c r="F8" s="40">
        <v>3.6542399999999997</v>
      </c>
      <c r="G8" s="40" t="s">
        <v>790</v>
      </c>
      <c r="H8" s="40" t="s">
        <v>784</v>
      </c>
      <c r="I8" s="6">
        <v>-18.916667</v>
      </c>
      <c r="J8" s="6">
        <v>48.5</v>
      </c>
      <c r="K8" s="40" t="s">
        <v>195</v>
      </c>
      <c r="L8" s="40">
        <v>1850</v>
      </c>
      <c r="M8" s="40" t="s">
        <v>361</v>
      </c>
    </row>
    <row r="9" spans="1:13">
      <c r="A9" s="40" t="s">
        <v>807</v>
      </c>
      <c r="B9" s="40" t="s">
        <v>5</v>
      </c>
      <c r="C9" s="56" t="s">
        <v>810</v>
      </c>
      <c r="D9" s="40">
        <v>3</v>
      </c>
      <c r="E9" s="40">
        <v>1</v>
      </c>
      <c r="F9" s="40">
        <v>2.6215200000000003</v>
      </c>
      <c r="G9" s="40" t="s">
        <v>790</v>
      </c>
      <c r="H9" s="40" t="s">
        <v>784</v>
      </c>
      <c r="I9" s="6">
        <v>-18.916667</v>
      </c>
      <c r="J9" s="6">
        <v>48.5</v>
      </c>
      <c r="K9" s="40" t="s">
        <v>195</v>
      </c>
      <c r="L9" s="40">
        <v>1850</v>
      </c>
      <c r="M9" s="40" t="s">
        <v>361</v>
      </c>
    </row>
    <row r="10" spans="1:13">
      <c r="A10" s="40" t="s">
        <v>807</v>
      </c>
      <c r="B10" s="40" t="s">
        <v>5</v>
      </c>
      <c r="C10" s="56" t="s">
        <v>810</v>
      </c>
      <c r="D10" s="40">
        <v>3</v>
      </c>
      <c r="E10" s="40">
        <v>1</v>
      </c>
      <c r="F10" s="40">
        <v>1.6781700000000002</v>
      </c>
      <c r="G10" s="40" t="s">
        <v>790</v>
      </c>
      <c r="H10" s="40" t="s">
        <v>784</v>
      </c>
      <c r="I10" s="6">
        <v>-18.916667</v>
      </c>
      <c r="J10" s="6">
        <v>48.5</v>
      </c>
      <c r="K10" s="40" t="s">
        <v>195</v>
      </c>
      <c r="L10" s="40">
        <v>1850</v>
      </c>
      <c r="M10" s="40" t="s">
        <v>361</v>
      </c>
    </row>
    <row r="11" spans="1:13">
      <c r="A11" s="40" t="s">
        <v>807</v>
      </c>
      <c r="B11" s="40" t="s">
        <v>5</v>
      </c>
      <c r="C11" s="56" t="s">
        <v>810</v>
      </c>
      <c r="D11" s="40">
        <v>3</v>
      </c>
      <c r="E11" s="40">
        <v>1</v>
      </c>
      <c r="F11" s="40">
        <v>3.2636599999999998</v>
      </c>
      <c r="G11" s="40" t="s">
        <v>790</v>
      </c>
      <c r="H11" s="40" t="s">
        <v>784</v>
      </c>
      <c r="I11" s="6">
        <v>-18.916667</v>
      </c>
      <c r="J11" s="6">
        <v>48.5</v>
      </c>
      <c r="K11" s="40" t="s">
        <v>195</v>
      </c>
      <c r="L11" s="40">
        <v>1850</v>
      </c>
      <c r="M11" s="40" t="s">
        <v>361</v>
      </c>
    </row>
    <row r="12" spans="1:13">
      <c r="A12" s="40" t="s">
        <v>807</v>
      </c>
      <c r="B12" s="40" t="s">
        <v>5</v>
      </c>
      <c r="C12" s="56" t="s">
        <v>810</v>
      </c>
      <c r="D12" s="40">
        <v>4</v>
      </c>
      <c r="E12" s="40">
        <v>1</v>
      </c>
      <c r="F12" s="40">
        <v>4.6737200000000003</v>
      </c>
      <c r="G12" s="40" t="s">
        <v>790</v>
      </c>
      <c r="H12" s="40" t="s">
        <v>784</v>
      </c>
      <c r="I12" s="6">
        <v>-18.916667</v>
      </c>
      <c r="J12" s="6">
        <v>48.5</v>
      </c>
      <c r="K12" s="40" t="s">
        <v>195</v>
      </c>
      <c r="L12" s="40">
        <v>1850</v>
      </c>
      <c r="M12" s="40" t="s">
        <v>361</v>
      </c>
    </row>
    <row r="13" spans="1:13">
      <c r="A13" s="40" t="s">
        <v>807</v>
      </c>
      <c r="B13" s="40" t="s">
        <v>5</v>
      </c>
      <c r="C13" s="56" t="s">
        <v>810</v>
      </c>
      <c r="D13" s="40">
        <v>4</v>
      </c>
      <c r="E13" s="40">
        <v>1</v>
      </c>
      <c r="F13" s="40">
        <v>11.00906</v>
      </c>
      <c r="G13" s="40" t="s">
        <v>790</v>
      </c>
      <c r="H13" s="40" t="s">
        <v>784</v>
      </c>
      <c r="I13" s="6">
        <v>-18.916667</v>
      </c>
      <c r="J13" s="6">
        <v>48.5</v>
      </c>
      <c r="K13" s="40" t="s">
        <v>195</v>
      </c>
      <c r="L13" s="40">
        <v>1850</v>
      </c>
      <c r="M13" s="40" t="s">
        <v>361</v>
      </c>
    </row>
    <row r="14" spans="1:13">
      <c r="A14" s="40" t="s">
        <v>807</v>
      </c>
      <c r="B14" s="40" t="s">
        <v>5</v>
      </c>
      <c r="C14" s="56" t="s">
        <v>810</v>
      </c>
      <c r="D14" s="40">
        <v>4</v>
      </c>
      <c r="E14" s="40">
        <v>1</v>
      </c>
      <c r="F14" s="40">
        <v>2.0588199999999999</v>
      </c>
      <c r="G14" s="40" t="s">
        <v>790</v>
      </c>
      <c r="H14" s="40" t="s">
        <v>784</v>
      </c>
      <c r="I14" s="6">
        <v>-18.916667</v>
      </c>
      <c r="J14" s="6">
        <v>48.5</v>
      </c>
      <c r="K14" s="40" t="s">
        <v>195</v>
      </c>
      <c r="L14" s="40">
        <v>1850</v>
      </c>
      <c r="M14" s="40" t="s">
        <v>361</v>
      </c>
    </row>
    <row r="15" spans="1:13">
      <c r="A15" s="40" t="s">
        <v>807</v>
      </c>
      <c r="B15" s="40" t="s">
        <v>5</v>
      </c>
      <c r="C15" s="56" t="s">
        <v>810</v>
      </c>
      <c r="D15" s="40">
        <v>4</v>
      </c>
      <c r="E15" s="40">
        <v>1</v>
      </c>
      <c r="F15" s="40">
        <v>4.9431539999999998</v>
      </c>
      <c r="G15" s="40" t="s">
        <v>790</v>
      </c>
      <c r="H15" s="40" t="s">
        <v>784</v>
      </c>
      <c r="I15" s="6">
        <v>-18.916667</v>
      </c>
      <c r="J15" s="6">
        <v>48.5</v>
      </c>
      <c r="K15" s="40" t="s">
        <v>195</v>
      </c>
      <c r="L15" s="40">
        <v>1850</v>
      </c>
      <c r="M15" s="40" t="s">
        <v>361</v>
      </c>
    </row>
    <row r="16" spans="1:13">
      <c r="A16" s="40" t="s">
        <v>807</v>
      </c>
      <c r="B16" s="40" t="s">
        <v>5</v>
      </c>
      <c r="C16" s="56" t="s">
        <v>810</v>
      </c>
      <c r="D16" s="40">
        <v>5</v>
      </c>
      <c r="E16" s="40">
        <v>1</v>
      </c>
      <c r="F16" s="40">
        <v>2.8532199999999999</v>
      </c>
      <c r="G16" s="40" t="s">
        <v>790</v>
      </c>
      <c r="H16" s="40" t="s">
        <v>784</v>
      </c>
      <c r="I16" s="6">
        <v>-18.916667</v>
      </c>
      <c r="J16" s="6">
        <v>48.5</v>
      </c>
      <c r="K16" s="40" t="s">
        <v>195</v>
      </c>
      <c r="L16" s="40">
        <v>1850</v>
      </c>
      <c r="M16" s="40" t="s">
        <v>361</v>
      </c>
    </row>
    <row r="17" spans="1:13">
      <c r="A17" s="40" t="s">
        <v>807</v>
      </c>
      <c r="B17" s="40" t="s">
        <v>5</v>
      </c>
      <c r="C17" s="56" t="s">
        <v>810</v>
      </c>
      <c r="D17" s="40">
        <v>5</v>
      </c>
      <c r="E17" s="40">
        <v>1</v>
      </c>
      <c r="F17" s="40">
        <v>29.306740000000005</v>
      </c>
      <c r="G17" s="40" t="s">
        <v>790</v>
      </c>
      <c r="H17" s="40" t="s">
        <v>784</v>
      </c>
      <c r="I17" s="6">
        <v>-18.916667</v>
      </c>
      <c r="J17" s="6">
        <v>48.5</v>
      </c>
      <c r="K17" s="40" t="s">
        <v>195</v>
      </c>
      <c r="L17" s="40">
        <v>1850</v>
      </c>
      <c r="M17" s="40" t="s">
        <v>361</v>
      </c>
    </row>
    <row r="18" spans="1:13">
      <c r="A18" s="40" t="s">
        <v>807</v>
      </c>
      <c r="B18" s="40" t="s">
        <v>5</v>
      </c>
      <c r="C18" s="56" t="s">
        <v>810</v>
      </c>
      <c r="D18" s="40">
        <v>6</v>
      </c>
      <c r="E18" s="40">
        <v>1</v>
      </c>
      <c r="F18" s="40">
        <v>9.1263319999999997</v>
      </c>
      <c r="G18" s="40" t="s">
        <v>790</v>
      </c>
      <c r="H18" s="40" t="s">
        <v>784</v>
      </c>
      <c r="I18" s="6">
        <v>-18.916667</v>
      </c>
      <c r="J18" s="6">
        <v>48.5</v>
      </c>
      <c r="K18" s="40" t="s">
        <v>195</v>
      </c>
      <c r="L18" s="40">
        <v>1850</v>
      </c>
      <c r="M18" s="40" t="s">
        <v>361</v>
      </c>
    </row>
    <row r="19" spans="1:13">
      <c r="A19" s="40" t="s">
        <v>807</v>
      </c>
      <c r="B19" s="40" t="s">
        <v>5</v>
      </c>
      <c r="C19" s="56" t="s">
        <v>810</v>
      </c>
      <c r="D19" s="40">
        <v>7</v>
      </c>
      <c r="E19" s="40">
        <v>1</v>
      </c>
      <c r="F19" s="40">
        <v>10.600606000000001</v>
      </c>
      <c r="G19" s="40" t="s">
        <v>790</v>
      </c>
      <c r="H19" s="40" t="s">
        <v>784</v>
      </c>
      <c r="I19" s="6">
        <v>-18.916667</v>
      </c>
      <c r="J19" s="6">
        <v>48.5</v>
      </c>
      <c r="K19" s="40" t="s">
        <v>195</v>
      </c>
      <c r="L19" s="40">
        <v>1850</v>
      </c>
      <c r="M19" s="40" t="s">
        <v>361</v>
      </c>
    </row>
    <row r="20" spans="1:13">
      <c r="A20" s="40" t="s">
        <v>807</v>
      </c>
      <c r="B20" s="40" t="s">
        <v>5</v>
      </c>
      <c r="C20" s="56" t="s">
        <v>810</v>
      </c>
      <c r="D20" s="40">
        <v>8</v>
      </c>
      <c r="E20" s="40">
        <v>1</v>
      </c>
      <c r="F20" s="40">
        <v>11.093134000000001</v>
      </c>
      <c r="G20" s="40" t="s">
        <v>790</v>
      </c>
      <c r="H20" s="40" t="s">
        <v>784</v>
      </c>
      <c r="I20" s="6">
        <v>-18.916667</v>
      </c>
      <c r="J20" s="6">
        <v>48.5</v>
      </c>
      <c r="K20" s="40" t="s">
        <v>195</v>
      </c>
      <c r="L20" s="40">
        <v>1850</v>
      </c>
      <c r="M20" s="40" t="s">
        <v>361</v>
      </c>
    </row>
    <row r="21" spans="1:13">
      <c r="A21" s="40" t="s">
        <v>807</v>
      </c>
      <c r="B21" s="40" t="s">
        <v>5</v>
      </c>
      <c r="C21" s="56" t="s">
        <v>810</v>
      </c>
      <c r="D21" s="40">
        <v>8</v>
      </c>
      <c r="E21" s="40">
        <v>1</v>
      </c>
      <c r="F21" s="40">
        <v>2.0190999999999999</v>
      </c>
      <c r="G21" s="40" t="s">
        <v>790</v>
      </c>
      <c r="H21" s="40" t="s">
        <v>784</v>
      </c>
      <c r="I21" s="6">
        <v>-18.916667</v>
      </c>
      <c r="J21" s="6">
        <v>48.5</v>
      </c>
      <c r="K21" s="40" t="s">
        <v>195</v>
      </c>
      <c r="L21" s="40">
        <v>1850</v>
      </c>
      <c r="M21" s="40" t="s">
        <v>361</v>
      </c>
    </row>
    <row r="22" spans="1:13">
      <c r="A22" s="40" t="s">
        <v>807</v>
      </c>
      <c r="B22" s="40" t="s">
        <v>5</v>
      </c>
      <c r="C22" s="56" t="s">
        <v>810</v>
      </c>
      <c r="D22" s="40">
        <v>8</v>
      </c>
      <c r="E22" s="40">
        <v>1</v>
      </c>
      <c r="F22" s="40">
        <v>3.7469200000000003</v>
      </c>
      <c r="G22" s="40" t="s">
        <v>790</v>
      </c>
      <c r="H22" s="40" t="s">
        <v>784</v>
      </c>
      <c r="I22" s="6">
        <v>-18.916667</v>
      </c>
      <c r="J22" s="6">
        <v>48.5</v>
      </c>
      <c r="K22" s="40" t="s">
        <v>195</v>
      </c>
      <c r="L22" s="40">
        <v>1850</v>
      </c>
      <c r="M22" s="40" t="s">
        <v>361</v>
      </c>
    </row>
    <row r="23" spans="1:13">
      <c r="A23" s="40" t="s">
        <v>807</v>
      </c>
      <c r="B23" s="40" t="s">
        <v>5</v>
      </c>
      <c r="C23" s="56" t="s">
        <v>810</v>
      </c>
      <c r="D23" s="40">
        <v>9</v>
      </c>
      <c r="E23" s="40">
        <v>1</v>
      </c>
      <c r="F23" s="40">
        <v>4.3089580000000005</v>
      </c>
      <c r="G23" s="40" t="s">
        <v>790</v>
      </c>
      <c r="H23" s="40" t="s">
        <v>784</v>
      </c>
      <c r="I23" s="6">
        <v>-18.916667</v>
      </c>
      <c r="J23" s="6">
        <v>48.5</v>
      </c>
      <c r="K23" s="40" t="s">
        <v>195</v>
      </c>
      <c r="L23" s="40">
        <v>1850</v>
      </c>
      <c r="M23" s="40" t="s">
        <v>361</v>
      </c>
    </row>
    <row r="24" spans="1:13">
      <c r="A24" s="40" t="s">
        <v>807</v>
      </c>
      <c r="B24" s="40" t="s">
        <v>5</v>
      </c>
      <c r="C24" s="56" t="s">
        <v>810</v>
      </c>
      <c r="D24" s="40">
        <v>9</v>
      </c>
      <c r="E24" s="40">
        <v>1</v>
      </c>
      <c r="F24" s="40">
        <v>5.5210800000000004</v>
      </c>
      <c r="G24" s="40" t="s">
        <v>790</v>
      </c>
      <c r="H24" s="40" t="s">
        <v>784</v>
      </c>
      <c r="I24" s="6">
        <v>-18.916667</v>
      </c>
      <c r="J24" s="6">
        <v>48.5</v>
      </c>
      <c r="K24" s="40" t="s">
        <v>195</v>
      </c>
      <c r="L24" s="40">
        <v>1850</v>
      </c>
      <c r="M24" s="40" t="s">
        <v>361</v>
      </c>
    </row>
    <row r="25" spans="1:13">
      <c r="A25" s="40" t="s">
        <v>807</v>
      </c>
      <c r="B25" s="40" t="s">
        <v>5</v>
      </c>
      <c r="C25" s="56" t="s">
        <v>810</v>
      </c>
      <c r="D25" s="40">
        <v>9</v>
      </c>
      <c r="E25" s="40">
        <v>1</v>
      </c>
      <c r="F25" s="40">
        <v>5.3224799999999997</v>
      </c>
      <c r="G25" s="40" t="s">
        <v>790</v>
      </c>
      <c r="H25" s="40" t="s">
        <v>784</v>
      </c>
      <c r="I25" s="6">
        <v>-18.916667</v>
      </c>
      <c r="J25" s="6">
        <v>48.5</v>
      </c>
      <c r="K25" s="40" t="s">
        <v>195</v>
      </c>
      <c r="L25" s="40">
        <v>1850</v>
      </c>
      <c r="M25" s="40" t="s">
        <v>361</v>
      </c>
    </row>
    <row r="26" spans="1:13">
      <c r="A26" s="40" t="s">
        <v>807</v>
      </c>
      <c r="B26" s="40" t="s">
        <v>5</v>
      </c>
      <c r="C26" s="56" t="s">
        <v>810</v>
      </c>
      <c r="D26" s="40">
        <v>9</v>
      </c>
      <c r="E26" s="40">
        <v>1</v>
      </c>
      <c r="F26" s="40">
        <v>5.8189799999999998</v>
      </c>
      <c r="G26" s="40" t="s">
        <v>790</v>
      </c>
      <c r="H26" s="40" t="s">
        <v>784</v>
      </c>
      <c r="I26" s="6">
        <v>-18.916667</v>
      </c>
      <c r="J26" s="6">
        <v>48.5</v>
      </c>
      <c r="K26" s="40" t="s">
        <v>195</v>
      </c>
      <c r="L26" s="40">
        <v>1850</v>
      </c>
      <c r="M26" s="40" t="s">
        <v>361</v>
      </c>
    </row>
    <row r="27" spans="1:13">
      <c r="A27" s="40" t="s">
        <v>807</v>
      </c>
      <c r="B27" s="40" t="s">
        <v>5</v>
      </c>
      <c r="C27" s="56" t="s">
        <v>810</v>
      </c>
      <c r="D27" s="40">
        <v>10</v>
      </c>
      <c r="E27" s="40">
        <v>1</v>
      </c>
      <c r="F27" s="40">
        <v>2.3606919999999998</v>
      </c>
      <c r="G27" s="40" t="s">
        <v>790</v>
      </c>
      <c r="H27" s="40" t="s">
        <v>784</v>
      </c>
      <c r="I27" s="6">
        <v>-18.916667</v>
      </c>
      <c r="J27" s="6">
        <v>48.5</v>
      </c>
      <c r="K27" s="40" t="s">
        <v>195</v>
      </c>
      <c r="L27" s="40">
        <v>1850</v>
      </c>
      <c r="M27" s="40" t="s">
        <v>361</v>
      </c>
    </row>
    <row r="28" spans="1:13">
      <c r="A28" s="40" t="s">
        <v>807</v>
      </c>
      <c r="B28" s="40" t="s">
        <v>5</v>
      </c>
      <c r="C28" s="56" t="s">
        <v>810</v>
      </c>
      <c r="D28" s="40">
        <v>10</v>
      </c>
      <c r="E28" s="40">
        <v>1</v>
      </c>
      <c r="F28" s="40">
        <v>8.4021040000000013</v>
      </c>
      <c r="G28" s="40" t="s">
        <v>790</v>
      </c>
      <c r="H28" s="40" t="s">
        <v>784</v>
      </c>
      <c r="I28" s="6">
        <v>-18.916667</v>
      </c>
      <c r="J28" s="6">
        <v>48.5</v>
      </c>
      <c r="K28" s="40" t="s">
        <v>195</v>
      </c>
      <c r="L28" s="40">
        <v>1850</v>
      </c>
      <c r="M28" s="40" t="s">
        <v>361</v>
      </c>
    </row>
    <row r="29" spans="1:13">
      <c r="A29" s="40" t="s">
        <v>807</v>
      </c>
      <c r="B29" s="40" t="s">
        <v>5</v>
      </c>
      <c r="C29" s="56" t="s">
        <v>810</v>
      </c>
      <c r="D29" s="40">
        <v>12</v>
      </c>
      <c r="E29" s="40">
        <v>1</v>
      </c>
      <c r="F29" s="40">
        <v>5.4290620000000009</v>
      </c>
      <c r="G29" s="40" t="s">
        <v>790</v>
      </c>
      <c r="H29" s="40" t="s">
        <v>784</v>
      </c>
      <c r="I29" s="6">
        <v>-18.916667</v>
      </c>
      <c r="J29" s="6">
        <v>48.5</v>
      </c>
      <c r="K29" s="40" t="s">
        <v>195</v>
      </c>
      <c r="L29" s="40">
        <v>1850</v>
      </c>
      <c r="M29" s="40" t="s">
        <v>361</v>
      </c>
    </row>
    <row r="30" spans="1:13">
      <c r="A30" s="40" t="s">
        <v>807</v>
      </c>
      <c r="B30" s="40" t="s">
        <v>5</v>
      </c>
      <c r="C30" s="56" t="s">
        <v>810</v>
      </c>
      <c r="D30" s="40">
        <v>13</v>
      </c>
      <c r="E30" s="40">
        <v>1</v>
      </c>
      <c r="F30" s="40">
        <v>33.320446000000004</v>
      </c>
      <c r="G30" s="40" t="s">
        <v>790</v>
      </c>
      <c r="H30" s="40" t="s">
        <v>784</v>
      </c>
      <c r="I30" s="6">
        <v>-18.916667</v>
      </c>
      <c r="J30" s="6">
        <v>48.5</v>
      </c>
      <c r="K30" s="40" t="s">
        <v>195</v>
      </c>
      <c r="L30" s="40">
        <v>1850</v>
      </c>
      <c r="M30" s="40" t="s">
        <v>361</v>
      </c>
    </row>
    <row r="31" spans="1:13">
      <c r="A31" s="40" t="s">
        <v>807</v>
      </c>
      <c r="B31" s="40" t="s">
        <v>5</v>
      </c>
      <c r="C31" s="56" t="s">
        <v>810</v>
      </c>
      <c r="D31" s="40">
        <v>18</v>
      </c>
      <c r="E31" s="40">
        <v>1</v>
      </c>
      <c r="F31" s="40">
        <v>75.276682000000008</v>
      </c>
      <c r="G31" s="40" t="s">
        <v>790</v>
      </c>
      <c r="H31" s="40" t="s">
        <v>784</v>
      </c>
      <c r="I31" s="6">
        <v>-18.916667</v>
      </c>
      <c r="J31" s="6">
        <v>48.5</v>
      </c>
      <c r="K31" s="40" t="s">
        <v>195</v>
      </c>
      <c r="L31" s="40">
        <v>1850</v>
      </c>
      <c r="M31" s="40" t="s">
        <v>361</v>
      </c>
    </row>
    <row r="32" spans="1:13">
      <c r="A32" s="40" t="s">
        <v>807</v>
      </c>
      <c r="B32" s="40" t="s">
        <v>5</v>
      </c>
      <c r="C32" s="56" t="s">
        <v>810</v>
      </c>
      <c r="D32" s="40">
        <v>21</v>
      </c>
      <c r="E32" s="40">
        <v>1</v>
      </c>
      <c r="F32" s="40">
        <v>82.864526000000012</v>
      </c>
      <c r="G32" s="40" t="s">
        <v>790</v>
      </c>
      <c r="H32" s="40" t="s">
        <v>784</v>
      </c>
      <c r="I32" s="6">
        <v>-18.916667</v>
      </c>
      <c r="J32" s="6">
        <v>48.5</v>
      </c>
      <c r="K32" s="40" t="s">
        <v>195</v>
      </c>
      <c r="L32" s="40">
        <v>1850</v>
      </c>
      <c r="M32" s="40" t="s">
        <v>361</v>
      </c>
    </row>
    <row r="33" spans="1:13">
      <c r="A33" s="40" t="s">
        <v>807</v>
      </c>
      <c r="B33" s="40" t="s">
        <v>5</v>
      </c>
      <c r="C33" s="56" t="s">
        <v>810</v>
      </c>
      <c r="D33" s="40">
        <v>21</v>
      </c>
      <c r="E33" s="40">
        <v>1</v>
      </c>
      <c r="F33" s="40">
        <v>2.6413800000000003</v>
      </c>
      <c r="G33" s="40" t="s">
        <v>790</v>
      </c>
      <c r="H33" s="40" t="s">
        <v>784</v>
      </c>
      <c r="I33" s="6">
        <v>-18.916667</v>
      </c>
      <c r="J33" s="6">
        <v>48.5</v>
      </c>
      <c r="K33" s="40" t="s">
        <v>195</v>
      </c>
      <c r="L33" s="40">
        <v>1850</v>
      </c>
      <c r="M33" s="40" t="s">
        <v>361</v>
      </c>
    </row>
    <row r="34" spans="1:13">
      <c r="A34" s="40" t="s">
        <v>807</v>
      </c>
      <c r="B34" s="40" t="s">
        <v>5</v>
      </c>
      <c r="C34" s="56" t="s">
        <v>810</v>
      </c>
      <c r="D34" s="40">
        <v>26</v>
      </c>
      <c r="E34" s="40">
        <v>1</v>
      </c>
      <c r="F34" s="40">
        <v>9.5016860000000012</v>
      </c>
      <c r="G34" s="40" t="s">
        <v>790</v>
      </c>
      <c r="H34" s="40" t="s">
        <v>784</v>
      </c>
      <c r="I34" s="6">
        <v>-18.916667</v>
      </c>
      <c r="J34" s="6">
        <v>48.5</v>
      </c>
      <c r="K34" s="40" t="s">
        <v>195</v>
      </c>
      <c r="L34" s="40">
        <v>1850</v>
      </c>
      <c r="M34" s="40" t="s">
        <v>361</v>
      </c>
    </row>
    <row r="35" spans="1:13">
      <c r="A35" s="40" t="s">
        <v>803</v>
      </c>
      <c r="B35" s="40">
        <v>1</v>
      </c>
      <c r="C35" s="56" t="s">
        <v>810</v>
      </c>
      <c r="D35" s="40">
        <v>4</v>
      </c>
      <c r="E35" s="40">
        <v>5</v>
      </c>
      <c r="F35" s="40">
        <v>11.404</v>
      </c>
      <c r="G35" s="56" t="s">
        <v>786</v>
      </c>
      <c r="H35" s="40" t="s">
        <v>784</v>
      </c>
      <c r="I35" s="14">
        <v>-22.530556000000001</v>
      </c>
      <c r="J35" s="14">
        <v>43.563889000000003</v>
      </c>
      <c r="K35" s="6" t="s">
        <v>809</v>
      </c>
      <c r="L35" s="56" t="s">
        <v>125</v>
      </c>
      <c r="M35" s="40" t="s">
        <v>362</v>
      </c>
    </row>
    <row r="36" spans="1:13">
      <c r="A36" s="40" t="s">
        <v>803</v>
      </c>
      <c r="B36" s="40">
        <v>2</v>
      </c>
      <c r="C36" s="56" t="s">
        <v>810</v>
      </c>
      <c r="D36" s="40">
        <v>8</v>
      </c>
      <c r="E36" s="40">
        <v>5</v>
      </c>
      <c r="F36" s="40">
        <v>22.629000000000001</v>
      </c>
      <c r="G36" s="56" t="s">
        <v>786</v>
      </c>
      <c r="H36" s="40" t="s">
        <v>784</v>
      </c>
      <c r="I36" s="14">
        <v>-22.530556000000001</v>
      </c>
      <c r="J36" s="14">
        <v>43.563889000000003</v>
      </c>
      <c r="K36" s="6" t="s">
        <v>809</v>
      </c>
      <c r="L36" s="56" t="s">
        <v>125</v>
      </c>
      <c r="M36" s="40" t="s">
        <v>362</v>
      </c>
    </row>
    <row r="37" spans="1:13">
      <c r="A37" s="40" t="s">
        <v>803</v>
      </c>
      <c r="B37" s="40">
        <v>3</v>
      </c>
      <c r="C37" s="56" t="s">
        <v>810</v>
      </c>
      <c r="D37" s="40">
        <v>12</v>
      </c>
      <c r="E37" s="40">
        <v>5</v>
      </c>
      <c r="F37" s="40">
        <v>26.847999999999999</v>
      </c>
      <c r="G37" s="56" t="s">
        <v>786</v>
      </c>
      <c r="H37" s="40" t="s">
        <v>784</v>
      </c>
      <c r="I37" s="14">
        <v>-22.530556000000001</v>
      </c>
      <c r="J37" s="14">
        <v>43.563889000000003</v>
      </c>
      <c r="K37" s="6" t="s">
        <v>809</v>
      </c>
      <c r="L37" s="56" t="s">
        <v>125</v>
      </c>
      <c r="M37" s="40" t="s">
        <v>362</v>
      </c>
    </row>
    <row r="38" spans="1:13">
      <c r="A38" s="40" t="s">
        <v>802</v>
      </c>
      <c r="B38" s="40" t="s">
        <v>5</v>
      </c>
      <c r="C38" s="56" t="s">
        <v>810</v>
      </c>
      <c r="D38" s="40">
        <v>3</v>
      </c>
      <c r="E38" s="40">
        <v>5</v>
      </c>
      <c r="F38" s="40">
        <v>0.40300000000000002</v>
      </c>
      <c r="G38" s="40" t="s">
        <v>785</v>
      </c>
      <c r="H38" s="40" t="s">
        <v>784</v>
      </c>
      <c r="I38" s="40">
        <v>-19.966667000000001</v>
      </c>
      <c r="J38" s="40">
        <v>44.6</v>
      </c>
      <c r="K38" s="6" t="s">
        <v>809</v>
      </c>
      <c r="L38" s="40">
        <v>791</v>
      </c>
      <c r="M38" s="40" t="s">
        <v>362</v>
      </c>
    </row>
    <row r="39" spans="1:13">
      <c r="A39" s="40" t="s">
        <v>802</v>
      </c>
      <c r="B39" s="40" t="s">
        <v>5</v>
      </c>
      <c r="C39" s="56" t="s">
        <v>810</v>
      </c>
      <c r="D39" s="40">
        <v>8</v>
      </c>
      <c r="E39" s="40">
        <v>5</v>
      </c>
      <c r="F39" s="40">
        <v>1.2</v>
      </c>
      <c r="G39" s="40" t="s">
        <v>785</v>
      </c>
      <c r="H39" s="40" t="s">
        <v>784</v>
      </c>
      <c r="I39" s="40">
        <v>-19.966667000000001</v>
      </c>
      <c r="J39" s="40">
        <v>44.6</v>
      </c>
      <c r="K39" s="6" t="s">
        <v>809</v>
      </c>
      <c r="L39" s="40">
        <v>791</v>
      </c>
      <c r="M39" s="40" t="s">
        <v>362</v>
      </c>
    </row>
    <row r="40" spans="1:13">
      <c r="A40" s="40" t="s">
        <v>802</v>
      </c>
      <c r="B40" s="40" t="s">
        <v>5</v>
      </c>
      <c r="C40" s="56" t="s">
        <v>810</v>
      </c>
      <c r="D40" s="40">
        <v>16</v>
      </c>
      <c r="E40" s="40">
        <v>5</v>
      </c>
      <c r="F40" s="40">
        <v>2.5</v>
      </c>
      <c r="G40" s="40" t="s">
        <v>785</v>
      </c>
      <c r="H40" s="40" t="s">
        <v>784</v>
      </c>
      <c r="I40" s="40">
        <v>-19.966667000000001</v>
      </c>
      <c r="J40" s="40">
        <v>44.6</v>
      </c>
      <c r="K40" s="6" t="s">
        <v>809</v>
      </c>
      <c r="L40" s="40">
        <v>791</v>
      </c>
      <c r="M40" s="40" t="s">
        <v>362</v>
      </c>
    </row>
    <row r="41" spans="1:13">
      <c r="A41" s="40" t="s">
        <v>802</v>
      </c>
      <c r="B41" s="40" t="s">
        <v>5</v>
      </c>
      <c r="C41" s="56" t="s">
        <v>810</v>
      </c>
      <c r="D41" s="40">
        <v>26</v>
      </c>
      <c r="E41" s="40">
        <v>5</v>
      </c>
      <c r="F41" s="40">
        <v>17.399999999999999</v>
      </c>
      <c r="G41" s="40" t="s">
        <v>785</v>
      </c>
      <c r="H41" s="40" t="s">
        <v>784</v>
      </c>
      <c r="I41" s="40">
        <v>-19.966667000000001</v>
      </c>
      <c r="J41" s="40">
        <v>44.6</v>
      </c>
      <c r="K41" s="6" t="s">
        <v>809</v>
      </c>
      <c r="L41" s="40">
        <v>791</v>
      </c>
      <c r="M41" s="40" t="s">
        <v>362</v>
      </c>
    </row>
    <row r="42" spans="1:13">
      <c r="A42" s="40" t="s">
        <v>802</v>
      </c>
      <c r="B42" s="40" t="s">
        <v>5</v>
      </c>
      <c r="C42" s="56" t="s">
        <v>810</v>
      </c>
      <c r="D42" s="40">
        <v>36</v>
      </c>
      <c r="E42" s="40">
        <v>5</v>
      </c>
      <c r="F42" s="40">
        <v>41.1</v>
      </c>
      <c r="G42" s="40" t="s">
        <v>785</v>
      </c>
      <c r="H42" s="40" t="s">
        <v>784</v>
      </c>
      <c r="I42" s="40">
        <v>-19.966667000000001</v>
      </c>
      <c r="J42" s="40">
        <v>44.6</v>
      </c>
      <c r="K42" s="6" t="s">
        <v>809</v>
      </c>
      <c r="L42" s="40">
        <v>791</v>
      </c>
      <c r="M42" s="40" t="s">
        <v>362</v>
      </c>
    </row>
    <row r="43" spans="1:13">
      <c r="A43" s="40" t="s">
        <v>803</v>
      </c>
      <c r="B43" s="40" t="s">
        <v>5</v>
      </c>
      <c r="C43" s="56" t="s">
        <v>810</v>
      </c>
      <c r="D43" s="40">
        <v>2</v>
      </c>
      <c r="E43" s="40">
        <v>5</v>
      </c>
      <c r="F43" s="40">
        <v>8.4440000000000008</v>
      </c>
      <c r="G43" s="56" t="s">
        <v>786</v>
      </c>
      <c r="H43" s="40" t="s">
        <v>784</v>
      </c>
      <c r="I43" s="14">
        <v>-22.530556000000001</v>
      </c>
      <c r="J43" s="14">
        <v>43.563889000000003</v>
      </c>
      <c r="K43" s="6" t="s">
        <v>809</v>
      </c>
      <c r="L43" s="56" t="s">
        <v>125</v>
      </c>
      <c r="M43" s="40" t="s">
        <v>362</v>
      </c>
    </row>
    <row r="44" spans="1:13">
      <c r="A44" s="40" t="s">
        <v>803</v>
      </c>
      <c r="B44" s="40" t="s">
        <v>5</v>
      </c>
      <c r="C44" s="56" t="s">
        <v>810</v>
      </c>
      <c r="D44" s="40">
        <v>6</v>
      </c>
      <c r="E44" s="40">
        <v>5</v>
      </c>
      <c r="F44" s="40">
        <v>13.965</v>
      </c>
      <c r="G44" s="56" t="s">
        <v>786</v>
      </c>
      <c r="H44" s="40" t="s">
        <v>784</v>
      </c>
      <c r="I44" s="14">
        <v>-22.530556000000001</v>
      </c>
      <c r="J44" s="14">
        <v>43.563889000000003</v>
      </c>
      <c r="K44" s="6" t="s">
        <v>809</v>
      </c>
      <c r="L44" s="56" t="s">
        <v>125</v>
      </c>
      <c r="M44" s="40" t="s">
        <v>362</v>
      </c>
    </row>
    <row r="45" spans="1:13">
      <c r="A45" s="40" t="s">
        <v>803</v>
      </c>
      <c r="B45" s="40" t="s">
        <v>5</v>
      </c>
      <c r="C45" s="56" t="s">
        <v>810</v>
      </c>
      <c r="D45" s="40">
        <v>20</v>
      </c>
      <c r="E45" s="40">
        <v>5</v>
      </c>
      <c r="F45" s="40">
        <v>29.939</v>
      </c>
      <c r="G45" s="56" t="s">
        <v>786</v>
      </c>
      <c r="H45" s="40" t="s">
        <v>784</v>
      </c>
      <c r="I45" s="14">
        <v>-22.530556000000001</v>
      </c>
      <c r="J45" s="14">
        <v>43.563889000000003</v>
      </c>
      <c r="K45" s="6" t="s">
        <v>809</v>
      </c>
      <c r="L45" s="56" t="s">
        <v>125</v>
      </c>
      <c r="M45" s="40" t="s">
        <v>362</v>
      </c>
    </row>
    <row r="46" spans="1:13">
      <c r="A46" s="40" t="s">
        <v>803</v>
      </c>
      <c r="B46" s="40" t="s">
        <v>5</v>
      </c>
      <c r="C46" s="56" t="s">
        <v>810</v>
      </c>
      <c r="D46" s="40">
        <v>30</v>
      </c>
      <c r="E46" s="40">
        <v>5</v>
      </c>
      <c r="F46" s="40">
        <v>33.804000000000002</v>
      </c>
      <c r="G46" s="56" t="s">
        <v>786</v>
      </c>
      <c r="H46" s="40" t="s">
        <v>784</v>
      </c>
      <c r="I46" s="14">
        <v>-22.530556000000001</v>
      </c>
      <c r="J46" s="14">
        <v>43.563889000000003</v>
      </c>
      <c r="K46" s="6" t="s">
        <v>809</v>
      </c>
      <c r="L46" s="56" t="s">
        <v>125</v>
      </c>
      <c r="M46" s="40" t="s">
        <v>362</v>
      </c>
    </row>
    <row r="47" spans="1:13">
      <c r="A47" s="40" t="s">
        <v>805</v>
      </c>
      <c r="B47" s="40">
        <v>1</v>
      </c>
      <c r="C47" s="56" t="s">
        <v>810</v>
      </c>
      <c r="D47" s="40">
        <v>19</v>
      </c>
      <c r="E47" s="40">
        <v>1</v>
      </c>
      <c r="F47" s="40">
        <v>20.8</v>
      </c>
      <c r="G47" s="56" t="s">
        <v>787</v>
      </c>
      <c r="H47" s="40" t="s">
        <v>784</v>
      </c>
      <c r="I47" s="14">
        <v>-22.530556000000001</v>
      </c>
      <c r="J47" s="14">
        <v>43.563889000000003</v>
      </c>
      <c r="K47" s="6" t="s">
        <v>809</v>
      </c>
      <c r="L47" s="56" t="s">
        <v>125</v>
      </c>
      <c r="M47" s="40" t="s">
        <v>362</v>
      </c>
    </row>
    <row r="48" spans="1:13">
      <c r="A48" s="40" t="s">
        <v>805</v>
      </c>
      <c r="B48" s="40">
        <v>2</v>
      </c>
      <c r="C48" s="56" t="s">
        <v>810</v>
      </c>
      <c r="D48" s="40">
        <v>23</v>
      </c>
      <c r="E48" s="40">
        <v>1</v>
      </c>
      <c r="F48" s="40">
        <v>29</v>
      </c>
      <c r="G48" s="56" t="s">
        <v>787</v>
      </c>
      <c r="H48" s="40" t="s">
        <v>784</v>
      </c>
      <c r="I48" s="14">
        <v>-22.530556000000001</v>
      </c>
      <c r="J48" s="14">
        <v>43.563889000000003</v>
      </c>
      <c r="K48" s="6" t="s">
        <v>809</v>
      </c>
      <c r="L48" s="56" t="s">
        <v>125</v>
      </c>
      <c r="M48" s="40" t="s">
        <v>362</v>
      </c>
    </row>
    <row r="49" spans="1:13">
      <c r="A49" s="40" t="s">
        <v>805</v>
      </c>
      <c r="B49" s="40">
        <v>3</v>
      </c>
      <c r="C49" s="56" t="s">
        <v>810</v>
      </c>
      <c r="D49" s="40">
        <v>29</v>
      </c>
      <c r="E49" s="40">
        <v>1</v>
      </c>
      <c r="F49" s="40">
        <v>35</v>
      </c>
      <c r="G49" s="56" t="s">
        <v>787</v>
      </c>
      <c r="H49" s="40" t="s">
        <v>784</v>
      </c>
      <c r="I49" s="14">
        <v>-22.530556000000001</v>
      </c>
      <c r="J49" s="14">
        <v>43.563889000000003</v>
      </c>
      <c r="K49" s="6" t="s">
        <v>809</v>
      </c>
      <c r="L49" s="56" t="s">
        <v>125</v>
      </c>
      <c r="M49" s="40" t="s">
        <v>362</v>
      </c>
    </row>
    <row r="50" spans="1:13">
      <c r="A50" s="40" t="s">
        <v>801</v>
      </c>
      <c r="B50" s="40" t="s">
        <v>5</v>
      </c>
      <c r="C50" s="56" t="s">
        <v>810</v>
      </c>
      <c r="D50" s="40">
        <v>5</v>
      </c>
      <c r="E50" s="40" t="s">
        <v>5</v>
      </c>
      <c r="F50" s="14">
        <v>0.66200000000000003</v>
      </c>
      <c r="G50" s="40" t="s">
        <v>783</v>
      </c>
      <c r="H50" s="40" t="s">
        <v>784</v>
      </c>
      <c r="I50" s="6">
        <v>-13.816667000000001</v>
      </c>
      <c r="J50" s="6">
        <v>48.2</v>
      </c>
      <c r="K50" s="6" t="s">
        <v>253</v>
      </c>
      <c r="L50" s="40">
        <v>2800</v>
      </c>
      <c r="M50" s="40" t="s">
        <v>361</v>
      </c>
    </row>
    <row r="51" spans="1:13">
      <c r="A51" s="40" t="s">
        <v>801</v>
      </c>
      <c r="B51" s="40" t="s">
        <v>5</v>
      </c>
      <c r="C51" s="56" t="s">
        <v>810</v>
      </c>
      <c r="D51" s="40">
        <v>15</v>
      </c>
      <c r="E51" s="40" t="s">
        <v>5</v>
      </c>
      <c r="F51" s="14">
        <v>33.1</v>
      </c>
      <c r="G51" s="40" t="s">
        <v>783</v>
      </c>
      <c r="H51" s="40" t="s">
        <v>784</v>
      </c>
      <c r="I51" s="6">
        <v>-13.816667000000001</v>
      </c>
      <c r="J51" s="6">
        <v>48.2</v>
      </c>
      <c r="K51" s="6" t="s">
        <v>253</v>
      </c>
      <c r="L51" s="40">
        <v>2800</v>
      </c>
      <c r="M51" s="40" t="s">
        <v>361</v>
      </c>
    </row>
    <row r="52" spans="1:13">
      <c r="A52" s="40" t="s">
        <v>801</v>
      </c>
      <c r="B52" s="40" t="s">
        <v>5</v>
      </c>
      <c r="C52" s="56" t="s">
        <v>810</v>
      </c>
      <c r="D52" s="40">
        <v>25</v>
      </c>
      <c r="E52" s="40" t="s">
        <v>5</v>
      </c>
      <c r="F52" s="14">
        <v>52.96</v>
      </c>
      <c r="G52" s="40" t="s">
        <v>783</v>
      </c>
      <c r="H52" s="40" t="s">
        <v>784</v>
      </c>
      <c r="I52" s="6">
        <v>-13.816667000000001</v>
      </c>
      <c r="J52" s="6">
        <v>48.2</v>
      </c>
      <c r="K52" s="6" t="s">
        <v>253</v>
      </c>
      <c r="L52" s="40">
        <v>2800</v>
      </c>
      <c r="M52" s="40" t="s">
        <v>361</v>
      </c>
    </row>
    <row r="53" spans="1:13">
      <c r="A53" s="40" t="s">
        <v>805</v>
      </c>
      <c r="B53" s="40" t="s">
        <v>5</v>
      </c>
      <c r="C53" s="56" t="s">
        <v>810</v>
      </c>
      <c r="D53" s="40">
        <v>4</v>
      </c>
      <c r="E53" s="40">
        <v>1</v>
      </c>
      <c r="F53" s="40">
        <v>3.1</v>
      </c>
      <c r="G53" s="56" t="s">
        <v>787</v>
      </c>
      <c r="H53" s="40" t="s">
        <v>784</v>
      </c>
      <c r="I53" s="14">
        <v>-22.530556000000001</v>
      </c>
      <c r="J53" s="14">
        <v>43.563889000000003</v>
      </c>
      <c r="K53" s="6" t="s">
        <v>809</v>
      </c>
      <c r="L53" s="56" t="s">
        <v>125</v>
      </c>
      <c r="M53" s="40" t="s">
        <v>362</v>
      </c>
    </row>
    <row r="54" spans="1:13">
      <c r="A54" s="40" t="s">
        <v>805</v>
      </c>
      <c r="B54" s="40" t="s">
        <v>5</v>
      </c>
      <c r="C54" s="56" t="s">
        <v>810</v>
      </c>
      <c r="D54" s="40">
        <v>4</v>
      </c>
      <c r="E54" s="40">
        <v>1</v>
      </c>
      <c r="F54" s="40">
        <v>5.6</v>
      </c>
      <c r="G54" s="56" t="s">
        <v>787</v>
      </c>
      <c r="H54" s="40" t="s">
        <v>784</v>
      </c>
      <c r="I54" s="14">
        <v>-22.530556000000001</v>
      </c>
      <c r="J54" s="14">
        <v>43.563889000000003</v>
      </c>
      <c r="K54" s="6" t="s">
        <v>809</v>
      </c>
      <c r="L54" s="56" t="s">
        <v>125</v>
      </c>
      <c r="M54" s="40" t="s">
        <v>362</v>
      </c>
    </row>
    <row r="55" spans="1:13">
      <c r="A55" s="40" t="s">
        <v>805</v>
      </c>
      <c r="B55" s="40" t="s">
        <v>5</v>
      </c>
      <c r="C55" s="56" t="s">
        <v>810</v>
      </c>
      <c r="D55" s="40">
        <v>6</v>
      </c>
      <c r="E55" s="40">
        <v>1</v>
      </c>
      <c r="F55" s="40">
        <v>9.6999999999999993</v>
      </c>
      <c r="G55" s="56" t="s">
        <v>787</v>
      </c>
      <c r="H55" s="40" t="s">
        <v>784</v>
      </c>
      <c r="I55" s="14">
        <v>-22.530556000000001</v>
      </c>
      <c r="J55" s="14">
        <v>43.563889000000003</v>
      </c>
      <c r="K55" s="6" t="s">
        <v>809</v>
      </c>
      <c r="L55" s="56" t="s">
        <v>125</v>
      </c>
      <c r="M55" s="40" t="s">
        <v>362</v>
      </c>
    </row>
    <row r="56" spans="1:13">
      <c r="A56" s="40" t="s">
        <v>805</v>
      </c>
      <c r="B56" s="40" t="s">
        <v>5</v>
      </c>
      <c r="C56" s="56" t="s">
        <v>810</v>
      </c>
      <c r="D56" s="40">
        <v>7</v>
      </c>
      <c r="E56" s="40">
        <v>1</v>
      </c>
      <c r="F56" s="40">
        <v>11.1</v>
      </c>
      <c r="G56" s="56" t="s">
        <v>787</v>
      </c>
      <c r="H56" s="40" t="s">
        <v>784</v>
      </c>
      <c r="I56" s="14">
        <v>-22.530556000000001</v>
      </c>
      <c r="J56" s="14">
        <v>43.563889000000003</v>
      </c>
      <c r="K56" s="6" t="s">
        <v>809</v>
      </c>
      <c r="L56" s="56" t="s">
        <v>125</v>
      </c>
      <c r="M56" s="40" t="s">
        <v>362</v>
      </c>
    </row>
    <row r="57" spans="1:13">
      <c r="A57" s="14" t="s">
        <v>806</v>
      </c>
      <c r="B57" s="40" t="s">
        <v>5</v>
      </c>
      <c r="C57" s="56" t="s">
        <v>810</v>
      </c>
      <c r="D57" s="14">
        <v>1</v>
      </c>
      <c r="E57" s="40">
        <v>12</v>
      </c>
      <c r="F57" s="14">
        <v>8.8000000000000007</v>
      </c>
      <c r="G57" s="40" t="s">
        <v>788</v>
      </c>
      <c r="H57" s="40" t="s">
        <v>784</v>
      </c>
      <c r="I57" s="6">
        <v>-18.969722000000001</v>
      </c>
      <c r="J57" s="6">
        <v>48.577500000000001</v>
      </c>
      <c r="K57" s="40" t="s">
        <v>808</v>
      </c>
      <c r="L57" s="40">
        <v>2750</v>
      </c>
      <c r="M57" s="40" t="s">
        <v>361</v>
      </c>
    </row>
    <row r="58" spans="1:13">
      <c r="A58" s="14" t="s">
        <v>806</v>
      </c>
      <c r="B58" s="40" t="s">
        <v>5</v>
      </c>
      <c r="C58" s="56" t="s">
        <v>810</v>
      </c>
      <c r="D58" s="14">
        <v>3</v>
      </c>
      <c r="E58" s="40">
        <v>13</v>
      </c>
      <c r="F58" s="14">
        <v>14.2</v>
      </c>
      <c r="G58" s="40" t="s">
        <v>788</v>
      </c>
      <c r="H58" s="40" t="s">
        <v>784</v>
      </c>
      <c r="I58" s="6">
        <v>-18.969722000000001</v>
      </c>
      <c r="J58" s="6">
        <v>48.577500000000001</v>
      </c>
      <c r="K58" s="40" t="s">
        <v>808</v>
      </c>
      <c r="L58" s="40">
        <v>2750</v>
      </c>
      <c r="M58" s="40" t="s">
        <v>361</v>
      </c>
    </row>
    <row r="59" spans="1:13">
      <c r="A59" s="14" t="s">
        <v>806</v>
      </c>
      <c r="B59" s="40" t="s">
        <v>5</v>
      </c>
      <c r="C59" s="56" t="s">
        <v>810</v>
      </c>
      <c r="D59" s="14">
        <v>5</v>
      </c>
      <c r="E59" s="40">
        <v>15</v>
      </c>
      <c r="F59" s="14">
        <v>23.7</v>
      </c>
      <c r="G59" s="40" t="s">
        <v>788</v>
      </c>
      <c r="H59" s="40" t="s">
        <v>784</v>
      </c>
      <c r="I59" s="6">
        <v>-18.969722000000001</v>
      </c>
      <c r="J59" s="6">
        <v>48.577500000000001</v>
      </c>
      <c r="K59" s="40" t="s">
        <v>808</v>
      </c>
      <c r="L59" s="40">
        <v>2750</v>
      </c>
      <c r="M59" s="40" t="s">
        <v>361</v>
      </c>
    </row>
    <row r="60" spans="1:13">
      <c r="A60" s="40" t="s">
        <v>804</v>
      </c>
      <c r="B60" s="40" t="s">
        <v>5</v>
      </c>
      <c r="C60" s="56" t="s">
        <v>811</v>
      </c>
      <c r="D60" s="40">
        <v>30</v>
      </c>
      <c r="E60" s="40" t="s">
        <v>5</v>
      </c>
      <c r="F60" s="40">
        <v>8</v>
      </c>
      <c r="G60" s="40" t="s">
        <v>789</v>
      </c>
      <c r="H60" s="40" t="s">
        <v>784</v>
      </c>
      <c r="I60" s="6">
        <v>-23.741667</v>
      </c>
      <c r="J60" s="6">
        <v>43.758333</v>
      </c>
      <c r="K60" s="40" t="s">
        <v>809</v>
      </c>
      <c r="L60" s="40">
        <v>500</v>
      </c>
      <c r="M60" s="40" t="s">
        <v>362</v>
      </c>
    </row>
    <row r="61" spans="1:13">
      <c r="A61" s="40" t="s">
        <v>804</v>
      </c>
      <c r="B61" s="40" t="s">
        <v>5</v>
      </c>
      <c r="C61" s="56" t="s">
        <v>811</v>
      </c>
      <c r="D61" s="40">
        <v>43</v>
      </c>
      <c r="E61" s="40" t="s">
        <v>5</v>
      </c>
      <c r="F61" s="40">
        <v>38</v>
      </c>
      <c r="G61" s="40" t="s">
        <v>789</v>
      </c>
      <c r="H61" s="40" t="s">
        <v>784</v>
      </c>
      <c r="I61" s="6">
        <v>-23.741667</v>
      </c>
      <c r="J61" s="6">
        <v>43.758333</v>
      </c>
      <c r="K61" s="40" t="s">
        <v>809</v>
      </c>
      <c r="L61" s="40">
        <v>500</v>
      </c>
      <c r="M61" s="40" t="s">
        <v>362</v>
      </c>
    </row>
    <row r="62" spans="1:13">
      <c r="A62" s="40" t="s">
        <v>804</v>
      </c>
      <c r="B62" s="40" t="s">
        <v>5</v>
      </c>
      <c r="C62" s="56" t="s">
        <v>811</v>
      </c>
      <c r="D62" s="40">
        <v>55</v>
      </c>
      <c r="E62" s="40" t="s">
        <v>5</v>
      </c>
      <c r="F62" s="40">
        <v>41</v>
      </c>
      <c r="G62" s="40" t="s">
        <v>789</v>
      </c>
      <c r="H62" s="40" t="s">
        <v>784</v>
      </c>
      <c r="I62" s="6">
        <v>-23.741667</v>
      </c>
      <c r="J62" s="6">
        <v>43.758333</v>
      </c>
      <c r="K62" s="40" t="s">
        <v>809</v>
      </c>
      <c r="L62" s="40">
        <v>500</v>
      </c>
      <c r="M62" s="40" t="s">
        <v>362</v>
      </c>
    </row>
    <row r="63" spans="1:13">
      <c r="A63" s="40" t="s">
        <v>804</v>
      </c>
      <c r="B63" s="40" t="s">
        <v>5</v>
      </c>
      <c r="C63" s="56" t="s">
        <v>811</v>
      </c>
      <c r="D63" s="40">
        <v>70</v>
      </c>
      <c r="E63" s="40" t="s">
        <v>5</v>
      </c>
      <c r="F63" s="40">
        <v>55</v>
      </c>
      <c r="G63" s="40" t="s">
        <v>789</v>
      </c>
      <c r="H63" s="40" t="s">
        <v>784</v>
      </c>
      <c r="I63" s="6">
        <v>-23.741667</v>
      </c>
      <c r="J63" s="6">
        <v>43.758333</v>
      </c>
      <c r="K63" s="40" t="s">
        <v>809</v>
      </c>
      <c r="L63" s="40">
        <v>500</v>
      </c>
      <c r="M63" s="40" t="s">
        <v>362</v>
      </c>
    </row>
    <row r="64" spans="1:13">
      <c r="A64" s="40" t="s">
        <v>804</v>
      </c>
      <c r="B64" s="40" t="s">
        <v>5</v>
      </c>
      <c r="C64" s="56" t="s">
        <v>811</v>
      </c>
      <c r="D64" s="40">
        <v>95</v>
      </c>
      <c r="E64" s="40" t="s">
        <v>5</v>
      </c>
      <c r="F64" s="40">
        <v>70</v>
      </c>
      <c r="G64" s="40" t="s">
        <v>789</v>
      </c>
      <c r="H64" s="40" t="s">
        <v>784</v>
      </c>
      <c r="I64" s="6">
        <v>-23.741667</v>
      </c>
      <c r="J64" s="6">
        <v>43.758333</v>
      </c>
      <c r="K64" s="40" t="s">
        <v>809</v>
      </c>
      <c r="L64" s="40">
        <v>500</v>
      </c>
      <c r="M64" s="40" t="s">
        <v>362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BE20-AA51-B340-B9BF-56E74147145B}">
  <dimension ref="A1:AA119"/>
  <sheetViews>
    <sheetView workbookViewId="0">
      <pane ySplit="1" topLeftCell="A91" activePane="bottomLeft" state="frozen"/>
      <selection pane="bottomLeft" activeCell="D67" sqref="D67:E67"/>
    </sheetView>
  </sheetViews>
  <sheetFormatPr baseColWidth="10" defaultRowHeight="16"/>
  <cols>
    <col min="4" max="4" width="20.6640625" customWidth="1"/>
    <col min="5" max="5" width="13.6640625" customWidth="1"/>
    <col min="7" max="7" width="35.1640625" customWidth="1"/>
    <col min="8" max="8" width="31" customWidth="1"/>
    <col min="9" max="9" width="27" customWidth="1"/>
    <col min="10" max="10" width="34.33203125" customWidth="1"/>
    <col min="11" max="11" width="35.1640625" customWidth="1"/>
    <col min="12" max="12" width="25.33203125" customWidth="1"/>
    <col min="13" max="13" width="24.1640625" customWidth="1"/>
  </cols>
  <sheetData>
    <row r="1" spans="1:16">
      <c r="A1" t="s">
        <v>848</v>
      </c>
      <c r="B1" t="s">
        <v>825</v>
      </c>
      <c r="C1" t="s">
        <v>824</v>
      </c>
      <c r="D1" t="s">
        <v>920</v>
      </c>
      <c r="E1" t="s">
        <v>819</v>
      </c>
      <c r="F1" t="s">
        <v>823</v>
      </c>
      <c r="G1" t="s">
        <v>921</v>
      </c>
      <c r="H1" t="s">
        <v>820</v>
      </c>
      <c r="I1" t="s">
        <v>821</v>
      </c>
      <c r="J1" t="s">
        <v>822</v>
      </c>
      <c r="K1" t="s">
        <v>850</v>
      </c>
      <c r="L1" t="s">
        <v>851</v>
      </c>
      <c r="M1" t="s">
        <v>922</v>
      </c>
    </row>
    <row r="2" spans="1:16">
      <c r="A2" t="s">
        <v>849</v>
      </c>
      <c r="B2" s="11" t="s">
        <v>927</v>
      </c>
      <c r="C2" s="12" t="s">
        <v>846</v>
      </c>
      <c r="D2" s="1">
        <v>0.83</v>
      </c>
      <c r="E2" s="11">
        <v>10</v>
      </c>
      <c r="F2" s="11">
        <v>40</v>
      </c>
      <c r="G2" s="13" t="s">
        <v>818</v>
      </c>
      <c r="H2" s="13" t="s">
        <v>818</v>
      </c>
      <c r="I2" s="1">
        <v>0.2</v>
      </c>
      <c r="J2" s="13" t="s">
        <v>818</v>
      </c>
      <c r="K2" s="7" t="s">
        <v>818</v>
      </c>
      <c r="L2" s="7" t="s">
        <v>818</v>
      </c>
      <c r="M2" s="7" t="s">
        <v>818</v>
      </c>
    </row>
    <row r="3" spans="1:16">
      <c r="A3" t="s">
        <v>849</v>
      </c>
      <c r="B3" s="11" t="s">
        <v>927</v>
      </c>
      <c r="C3" s="12" t="s">
        <v>845</v>
      </c>
      <c r="D3" s="1">
        <v>0.83</v>
      </c>
      <c r="E3" s="11">
        <v>10</v>
      </c>
      <c r="F3" s="11">
        <v>60</v>
      </c>
      <c r="G3" s="13" t="s">
        <v>818</v>
      </c>
      <c r="H3" s="13" t="s">
        <v>818</v>
      </c>
      <c r="I3" s="1">
        <v>2.42</v>
      </c>
      <c r="J3" s="13" t="s">
        <v>818</v>
      </c>
      <c r="K3" s="7" t="s">
        <v>818</v>
      </c>
      <c r="L3" s="7" t="s">
        <v>818</v>
      </c>
      <c r="M3" s="7" t="s">
        <v>818</v>
      </c>
      <c r="O3" s="9"/>
      <c r="P3" s="1"/>
    </row>
    <row r="4" spans="1:16">
      <c r="A4" t="s">
        <v>849</v>
      </c>
      <c r="B4" s="11" t="s">
        <v>927</v>
      </c>
      <c r="C4" s="12" t="s">
        <v>844</v>
      </c>
      <c r="D4" s="1">
        <v>0.83</v>
      </c>
      <c r="E4" s="11">
        <v>10</v>
      </c>
      <c r="F4" s="11">
        <v>70</v>
      </c>
      <c r="G4" s="13" t="s">
        <v>818</v>
      </c>
      <c r="H4" s="13" t="s">
        <v>818</v>
      </c>
      <c r="I4" s="1">
        <v>3.2</v>
      </c>
      <c r="J4" s="13" t="s">
        <v>818</v>
      </c>
      <c r="K4" s="7" t="s">
        <v>818</v>
      </c>
      <c r="L4" s="7" t="s">
        <v>818</v>
      </c>
      <c r="M4" s="7" t="s">
        <v>818</v>
      </c>
      <c r="O4" s="9"/>
      <c r="P4" s="1"/>
    </row>
    <row r="5" spans="1:16">
      <c r="A5" t="s">
        <v>849</v>
      </c>
      <c r="B5" s="11" t="s">
        <v>927</v>
      </c>
      <c r="C5" s="12" t="s">
        <v>843</v>
      </c>
      <c r="D5" s="1">
        <v>0.83</v>
      </c>
      <c r="E5" s="11">
        <v>10</v>
      </c>
      <c r="F5" s="11">
        <v>80</v>
      </c>
      <c r="G5" s="13" t="s">
        <v>818</v>
      </c>
      <c r="H5" s="13" t="s">
        <v>818</v>
      </c>
      <c r="I5" s="1">
        <v>0.87</v>
      </c>
      <c r="J5" s="13" t="s">
        <v>818</v>
      </c>
      <c r="K5" s="7" t="s">
        <v>818</v>
      </c>
      <c r="L5" s="7" t="s">
        <v>818</v>
      </c>
      <c r="M5" s="7" t="s">
        <v>818</v>
      </c>
      <c r="O5" s="9"/>
      <c r="P5" s="1"/>
    </row>
    <row r="6" spans="1:16">
      <c r="A6" t="s">
        <v>849</v>
      </c>
      <c r="B6" s="11" t="s">
        <v>927</v>
      </c>
      <c r="C6" s="12" t="s">
        <v>842</v>
      </c>
      <c r="D6" s="1">
        <v>0.83</v>
      </c>
      <c r="E6" s="11">
        <v>10</v>
      </c>
      <c r="F6" s="11">
        <v>80</v>
      </c>
      <c r="G6" s="13" t="s">
        <v>818</v>
      </c>
      <c r="H6" s="13" t="s">
        <v>818</v>
      </c>
      <c r="I6" s="1">
        <v>4.28</v>
      </c>
      <c r="J6" s="13" t="s">
        <v>818</v>
      </c>
      <c r="K6" s="7" t="s">
        <v>818</v>
      </c>
      <c r="L6" s="7" t="s">
        <v>818</v>
      </c>
      <c r="M6" s="7" t="s">
        <v>818</v>
      </c>
      <c r="O6" s="9"/>
      <c r="P6" s="1"/>
    </row>
    <row r="7" spans="1:16">
      <c r="A7" t="s">
        <v>849</v>
      </c>
      <c r="B7" s="11" t="s">
        <v>927</v>
      </c>
      <c r="C7" s="12" t="s">
        <v>841</v>
      </c>
      <c r="D7" s="1">
        <v>0.83</v>
      </c>
      <c r="E7" s="11">
        <v>10</v>
      </c>
      <c r="F7" s="11">
        <v>90</v>
      </c>
      <c r="G7" s="13" t="s">
        <v>818</v>
      </c>
      <c r="H7" s="13" t="s">
        <v>818</v>
      </c>
      <c r="I7" s="1">
        <v>1.1399999999999999</v>
      </c>
      <c r="J7" s="13" t="s">
        <v>818</v>
      </c>
      <c r="K7" s="7" t="s">
        <v>818</v>
      </c>
      <c r="L7" s="7" t="s">
        <v>818</v>
      </c>
      <c r="M7" s="7" t="s">
        <v>818</v>
      </c>
      <c r="O7" s="9"/>
      <c r="P7" s="1"/>
    </row>
    <row r="8" spans="1:16">
      <c r="A8" t="s">
        <v>849</v>
      </c>
      <c r="B8" s="11" t="s">
        <v>927</v>
      </c>
      <c r="C8" s="12" t="s">
        <v>840</v>
      </c>
      <c r="D8" s="1">
        <v>0.83</v>
      </c>
      <c r="E8" s="11">
        <v>10</v>
      </c>
      <c r="F8" s="11">
        <v>90</v>
      </c>
      <c r="G8" s="13" t="s">
        <v>818</v>
      </c>
      <c r="H8" s="13" t="s">
        <v>818</v>
      </c>
      <c r="I8" s="1">
        <v>2.2599999999999998</v>
      </c>
      <c r="J8" s="13" t="s">
        <v>818</v>
      </c>
      <c r="K8" s="7" t="s">
        <v>818</v>
      </c>
      <c r="L8" s="7" t="s">
        <v>818</v>
      </c>
      <c r="M8" s="7" t="s">
        <v>818</v>
      </c>
      <c r="O8" s="11"/>
      <c r="P8" s="1"/>
    </row>
    <row r="9" spans="1:16">
      <c r="A9" t="s">
        <v>849</v>
      </c>
      <c r="B9" s="11" t="s">
        <v>927</v>
      </c>
      <c r="C9" s="12" t="s">
        <v>839</v>
      </c>
      <c r="D9" s="1">
        <v>0.83</v>
      </c>
      <c r="E9" s="11">
        <v>10</v>
      </c>
      <c r="F9" s="11">
        <v>90</v>
      </c>
      <c r="G9" s="13" t="s">
        <v>818</v>
      </c>
      <c r="H9" s="13" t="s">
        <v>818</v>
      </c>
      <c r="I9" s="1">
        <v>2.58</v>
      </c>
      <c r="J9" s="13" t="s">
        <v>818</v>
      </c>
      <c r="K9" s="7" t="s">
        <v>818</v>
      </c>
      <c r="L9" s="7" t="s">
        <v>818</v>
      </c>
      <c r="M9" s="7" t="s">
        <v>818</v>
      </c>
      <c r="O9" s="11"/>
      <c r="P9" s="1"/>
    </row>
    <row r="10" spans="1:16">
      <c r="A10" t="s">
        <v>849</v>
      </c>
      <c r="B10" s="11" t="s">
        <v>927</v>
      </c>
      <c r="C10" s="12" t="s">
        <v>833</v>
      </c>
      <c r="D10" s="1">
        <v>0.83</v>
      </c>
      <c r="E10" s="11">
        <v>10</v>
      </c>
      <c r="F10" s="11">
        <v>90</v>
      </c>
      <c r="G10" s="13" t="s">
        <v>818</v>
      </c>
      <c r="H10" s="13" t="s">
        <v>818</v>
      </c>
      <c r="I10" s="1">
        <v>2.97</v>
      </c>
      <c r="J10" s="13" t="s">
        <v>818</v>
      </c>
      <c r="K10" s="7" t="s">
        <v>818</v>
      </c>
      <c r="L10" s="7" t="s">
        <v>818</v>
      </c>
      <c r="M10" s="7" t="s">
        <v>818</v>
      </c>
      <c r="O10" s="11"/>
      <c r="P10" s="1"/>
    </row>
    <row r="11" spans="1:16">
      <c r="A11" t="s">
        <v>849</v>
      </c>
      <c r="B11" s="11" t="s">
        <v>927</v>
      </c>
      <c r="C11" s="12" t="s">
        <v>838</v>
      </c>
      <c r="D11" s="1">
        <v>0.83</v>
      </c>
      <c r="E11" s="11">
        <v>10</v>
      </c>
      <c r="F11" s="11">
        <v>100</v>
      </c>
      <c r="G11" s="13" t="s">
        <v>818</v>
      </c>
      <c r="H11" s="13" t="s">
        <v>818</v>
      </c>
      <c r="I11" s="1">
        <v>0.57999999999999996</v>
      </c>
      <c r="J11" s="13" t="s">
        <v>818</v>
      </c>
      <c r="K11" s="7" t="s">
        <v>818</v>
      </c>
      <c r="L11" s="7" t="s">
        <v>818</v>
      </c>
      <c r="M11" s="7" t="s">
        <v>818</v>
      </c>
      <c r="O11" s="11"/>
      <c r="P11" s="1"/>
    </row>
    <row r="12" spans="1:16">
      <c r="A12" t="s">
        <v>849</v>
      </c>
      <c r="B12" s="11" t="s">
        <v>927</v>
      </c>
      <c r="C12" s="12" t="s">
        <v>837</v>
      </c>
      <c r="D12" s="1">
        <v>0.83</v>
      </c>
      <c r="E12" s="11">
        <v>10</v>
      </c>
      <c r="F12" s="11">
        <v>100</v>
      </c>
      <c r="G12" s="13" t="s">
        <v>818</v>
      </c>
      <c r="H12" s="13" t="s">
        <v>818</v>
      </c>
      <c r="I12" s="1">
        <v>1.5</v>
      </c>
      <c r="J12" s="13" t="s">
        <v>818</v>
      </c>
      <c r="K12" s="7" t="s">
        <v>818</v>
      </c>
      <c r="L12" s="7" t="s">
        <v>818</v>
      </c>
      <c r="M12" s="7" t="s">
        <v>818</v>
      </c>
      <c r="O12" s="11"/>
      <c r="P12" s="1"/>
    </row>
    <row r="13" spans="1:16">
      <c r="A13" t="s">
        <v>849</v>
      </c>
      <c r="B13" s="11" t="s">
        <v>927</v>
      </c>
      <c r="C13" s="12" t="s">
        <v>836</v>
      </c>
      <c r="D13" s="1">
        <v>0.83</v>
      </c>
      <c r="E13" s="11">
        <v>10</v>
      </c>
      <c r="F13" s="11">
        <v>100</v>
      </c>
      <c r="G13" s="13" t="s">
        <v>818</v>
      </c>
      <c r="H13" s="13" t="s">
        <v>818</v>
      </c>
      <c r="I13" s="1">
        <v>3.64</v>
      </c>
      <c r="J13" s="13" t="s">
        <v>818</v>
      </c>
      <c r="K13" s="7" t="s">
        <v>818</v>
      </c>
      <c r="L13" s="7" t="s">
        <v>818</v>
      </c>
      <c r="M13" s="7" t="s">
        <v>818</v>
      </c>
      <c r="O13" s="11"/>
      <c r="P13" s="1"/>
    </row>
    <row r="14" spans="1:16">
      <c r="A14" t="s">
        <v>849</v>
      </c>
      <c r="B14" s="11" t="s">
        <v>927</v>
      </c>
      <c r="C14" s="12" t="s">
        <v>835</v>
      </c>
      <c r="D14" s="1">
        <v>0.83</v>
      </c>
      <c r="E14" s="11">
        <v>10</v>
      </c>
      <c r="F14" s="11">
        <v>100</v>
      </c>
      <c r="G14" s="13" t="s">
        <v>818</v>
      </c>
      <c r="H14" s="13" t="s">
        <v>818</v>
      </c>
      <c r="I14" s="1">
        <v>4.55</v>
      </c>
      <c r="J14" s="13" t="s">
        <v>818</v>
      </c>
      <c r="K14" s="7" t="s">
        <v>818</v>
      </c>
      <c r="L14" s="7" t="s">
        <v>818</v>
      </c>
      <c r="M14" s="7" t="s">
        <v>818</v>
      </c>
      <c r="O14" s="11"/>
      <c r="P14" s="1"/>
    </row>
    <row r="15" spans="1:16">
      <c r="A15" t="s">
        <v>849</v>
      </c>
      <c r="B15" s="11" t="s">
        <v>927</v>
      </c>
      <c r="C15" s="12" t="s">
        <v>828</v>
      </c>
      <c r="D15" s="1">
        <v>0.83</v>
      </c>
      <c r="E15" s="11">
        <v>10</v>
      </c>
      <c r="F15" s="11">
        <v>100</v>
      </c>
      <c r="G15" s="13" t="s">
        <v>818</v>
      </c>
      <c r="H15" s="13" t="s">
        <v>818</v>
      </c>
      <c r="I15" s="1">
        <v>5.76</v>
      </c>
      <c r="J15" s="13" t="s">
        <v>818</v>
      </c>
      <c r="K15" s="7" t="s">
        <v>818</v>
      </c>
      <c r="L15" s="7" t="s">
        <v>818</v>
      </c>
      <c r="M15" s="7" t="s">
        <v>818</v>
      </c>
      <c r="O15" s="11"/>
      <c r="P15" s="1"/>
    </row>
    <row r="16" spans="1:16">
      <c r="A16" t="s">
        <v>849</v>
      </c>
      <c r="B16" s="11" t="s">
        <v>927</v>
      </c>
      <c r="C16" s="12" t="s">
        <v>827</v>
      </c>
      <c r="D16" s="1">
        <v>0.83</v>
      </c>
      <c r="E16" s="11">
        <v>10</v>
      </c>
      <c r="F16" s="11">
        <v>100</v>
      </c>
      <c r="G16" s="13" t="s">
        <v>818</v>
      </c>
      <c r="H16" s="13" t="s">
        <v>818</v>
      </c>
      <c r="I16" s="1">
        <v>7.07</v>
      </c>
      <c r="J16" s="13" t="s">
        <v>818</v>
      </c>
      <c r="K16" s="7" t="s">
        <v>818</v>
      </c>
      <c r="L16" s="7" t="s">
        <v>818</v>
      </c>
      <c r="M16" s="7" t="s">
        <v>818</v>
      </c>
      <c r="O16" s="11"/>
      <c r="P16" s="1"/>
    </row>
    <row r="17" spans="1:16">
      <c r="A17" t="s">
        <v>924</v>
      </c>
      <c r="B17" s="10" t="s">
        <v>852</v>
      </c>
      <c r="C17" s="1" t="s">
        <v>856</v>
      </c>
      <c r="D17" s="11">
        <v>2</v>
      </c>
      <c r="E17" s="1">
        <v>92</v>
      </c>
      <c r="F17" s="1">
        <v>63</v>
      </c>
      <c r="G17" s="1">
        <v>0.46</v>
      </c>
      <c r="H17">
        <v>0.45</v>
      </c>
      <c r="I17" s="13" t="s">
        <v>818</v>
      </c>
      <c r="J17" s="7" t="s">
        <v>818</v>
      </c>
      <c r="K17">
        <v>0.01</v>
      </c>
      <c r="L17">
        <v>0.01</v>
      </c>
      <c r="M17" t="s">
        <v>858</v>
      </c>
      <c r="O17" s="11"/>
      <c r="P17" s="1"/>
    </row>
    <row r="18" spans="1:16">
      <c r="A18" t="s">
        <v>924</v>
      </c>
      <c r="B18" s="10" t="s">
        <v>852</v>
      </c>
      <c r="C18" s="1" t="s">
        <v>862</v>
      </c>
      <c r="D18" s="11">
        <v>2</v>
      </c>
      <c r="E18" s="1">
        <v>119</v>
      </c>
      <c r="F18" s="1">
        <v>71</v>
      </c>
      <c r="G18" s="1">
        <v>0.61</v>
      </c>
      <c r="H18">
        <v>1.04</v>
      </c>
      <c r="I18" s="13" t="s">
        <v>818</v>
      </c>
      <c r="J18" s="7" t="s">
        <v>818</v>
      </c>
      <c r="K18">
        <v>0.01</v>
      </c>
      <c r="L18">
        <v>0.02</v>
      </c>
      <c r="M18" t="s">
        <v>864</v>
      </c>
      <c r="O18" s="11"/>
      <c r="P18" s="1"/>
    </row>
    <row r="19" spans="1:16">
      <c r="A19" t="s">
        <v>924</v>
      </c>
      <c r="B19" s="10" t="s">
        <v>852</v>
      </c>
      <c r="C19" s="1" t="s">
        <v>853</v>
      </c>
      <c r="D19" s="11">
        <v>2</v>
      </c>
      <c r="E19" s="1">
        <v>96</v>
      </c>
      <c r="F19" s="1">
        <v>77</v>
      </c>
      <c r="G19" s="1">
        <v>3.89</v>
      </c>
      <c r="H19">
        <v>2.4</v>
      </c>
      <c r="I19" s="13" t="s">
        <v>818</v>
      </c>
      <c r="J19" s="7" t="s">
        <v>818</v>
      </c>
      <c r="K19">
        <v>0.03</v>
      </c>
      <c r="L19">
        <v>0.02</v>
      </c>
      <c r="M19" t="s">
        <v>855</v>
      </c>
      <c r="O19" s="11"/>
      <c r="P19" s="1"/>
    </row>
    <row r="20" spans="1:16">
      <c r="A20" t="s">
        <v>924</v>
      </c>
      <c r="B20" s="10" t="s">
        <v>852</v>
      </c>
      <c r="C20" s="1" t="s">
        <v>856</v>
      </c>
      <c r="D20" s="11">
        <v>2</v>
      </c>
      <c r="E20" s="1">
        <v>107</v>
      </c>
      <c r="F20" s="1">
        <v>78</v>
      </c>
      <c r="G20" s="1">
        <v>0.47</v>
      </c>
      <c r="H20">
        <v>0.6</v>
      </c>
      <c r="I20" s="13" t="s">
        <v>818</v>
      </c>
      <c r="J20" s="7" t="s">
        <v>818</v>
      </c>
      <c r="K20">
        <v>0.01</v>
      </c>
      <c r="L20">
        <v>0.01</v>
      </c>
      <c r="M20" t="s">
        <v>857</v>
      </c>
      <c r="O20" s="11"/>
      <c r="P20" s="1"/>
    </row>
    <row r="21" spans="1:16">
      <c r="A21" t="s">
        <v>924</v>
      </c>
      <c r="B21" s="10" t="s">
        <v>852</v>
      </c>
      <c r="C21" s="1" t="s">
        <v>853</v>
      </c>
      <c r="D21" s="11">
        <v>2</v>
      </c>
      <c r="E21" s="1">
        <v>219</v>
      </c>
      <c r="F21" s="1">
        <v>83</v>
      </c>
      <c r="G21" s="1">
        <v>3.8</v>
      </c>
      <c r="H21">
        <v>3.94</v>
      </c>
      <c r="I21" s="13" t="s">
        <v>818</v>
      </c>
      <c r="J21" s="7" t="s">
        <v>818</v>
      </c>
      <c r="K21">
        <v>0.04</v>
      </c>
      <c r="L21">
        <v>0.05</v>
      </c>
      <c r="M21" t="s">
        <v>854</v>
      </c>
      <c r="O21" s="11"/>
      <c r="P21" s="1"/>
    </row>
    <row r="22" spans="1:16">
      <c r="A22" t="s">
        <v>924</v>
      </c>
      <c r="B22" s="10" t="s">
        <v>852</v>
      </c>
      <c r="C22" s="1" t="s">
        <v>862</v>
      </c>
      <c r="D22" s="11">
        <v>2</v>
      </c>
      <c r="E22" s="1">
        <v>115</v>
      </c>
      <c r="F22" s="1">
        <v>88</v>
      </c>
      <c r="G22" s="1">
        <v>0.66</v>
      </c>
      <c r="H22">
        <v>0.81</v>
      </c>
      <c r="I22" s="13" t="s">
        <v>818</v>
      </c>
      <c r="J22" s="7" t="s">
        <v>818</v>
      </c>
      <c r="K22">
        <v>0.01</v>
      </c>
      <c r="L22">
        <v>0.01</v>
      </c>
      <c r="M22" t="s">
        <v>863</v>
      </c>
      <c r="O22" s="11"/>
      <c r="P22" s="1"/>
    </row>
    <row r="23" spans="1:16">
      <c r="A23" t="s">
        <v>924</v>
      </c>
      <c r="B23" s="10" t="s">
        <v>852</v>
      </c>
      <c r="C23" s="1" t="s">
        <v>859</v>
      </c>
      <c r="D23" s="11">
        <v>2</v>
      </c>
      <c r="E23" s="1">
        <v>114</v>
      </c>
      <c r="F23" s="1">
        <v>90</v>
      </c>
      <c r="G23" s="1">
        <v>1.55</v>
      </c>
      <c r="H23">
        <v>0.94</v>
      </c>
      <c r="I23" s="13" t="s">
        <v>818</v>
      </c>
      <c r="J23" s="7" t="s">
        <v>818</v>
      </c>
      <c r="K23">
        <v>0.02</v>
      </c>
      <c r="L23">
        <v>0.01</v>
      </c>
      <c r="M23" t="s">
        <v>861</v>
      </c>
      <c r="O23" s="11"/>
      <c r="P23" s="1"/>
    </row>
    <row r="24" spans="1:16">
      <c r="A24" t="s">
        <v>924</v>
      </c>
      <c r="B24" s="10" t="s">
        <v>852</v>
      </c>
      <c r="C24" s="1" t="s">
        <v>859</v>
      </c>
      <c r="D24" s="11">
        <v>2</v>
      </c>
      <c r="E24" s="1">
        <v>102</v>
      </c>
      <c r="F24" s="1">
        <v>95</v>
      </c>
      <c r="G24" s="1">
        <v>1.43</v>
      </c>
      <c r="H24">
        <v>1.03</v>
      </c>
      <c r="I24" s="13" t="s">
        <v>818</v>
      </c>
      <c r="J24" s="7" t="s">
        <v>818</v>
      </c>
      <c r="K24">
        <v>0.02</v>
      </c>
      <c r="L24">
        <v>0.01</v>
      </c>
      <c r="M24" t="s">
        <v>860</v>
      </c>
      <c r="O24" s="11"/>
      <c r="P24" s="1"/>
    </row>
    <row r="25" spans="1:16">
      <c r="A25" t="s">
        <v>924</v>
      </c>
      <c r="B25" t="s">
        <v>865</v>
      </c>
      <c r="C25" t="s">
        <v>892</v>
      </c>
      <c r="D25">
        <v>1.33</v>
      </c>
      <c r="E25">
        <v>113</v>
      </c>
      <c r="F25">
        <v>5.7</v>
      </c>
      <c r="G25">
        <v>4.3</v>
      </c>
      <c r="H25" s="7" t="s">
        <v>818</v>
      </c>
      <c r="I25" s="13" t="s">
        <v>818</v>
      </c>
      <c r="J25" s="7" t="s">
        <v>818</v>
      </c>
      <c r="K25">
        <v>0.03</v>
      </c>
      <c r="L25" s="7" t="s">
        <v>818</v>
      </c>
      <c r="M25" s="7" t="s">
        <v>818</v>
      </c>
      <c r="O25" s="11"/>
      <c r="P25" s="1"/>
    </row>
    <row r="26" spans="1:16">
      <c r="A26" t="s">
        <v>924</v>
      </c>
      <c r="B26" s="12" t="s">
        <v>865</v>
      </c>
      <c r="C26" s="1" t="s">
        <v>870</v>
      </c>
      <c r="D26" s="11">
        <v>1.33</v>
      </c>
      <c r="E26" s="1">
        <v>228</v>
      </c>
      <c r="F26" s="1">
        <v>10.199999999999999</v>
      </c>
      <c r="G26" s="1">
        <v>1.8</v>
      </c>
      <c r="H26" s="7" t="s">
        <v>818</v>
      </c>
      <c r="I26" s="13" t="s">
        <v>818</v>
      </c>
      <c r="J26" s="7" t="s">
        <v>818</v>
      </c>
      <c r="K26">
        <v>0.05</v>
      </c>
      <c r="L26" s="7" t="s">
        <v>818</v>
      </c>
      <c r="M26" s="7" t="s">
        <v>818</v>
      </c>
      <c r="O26" s="11"/>
      <c r="P26" s="1"/>
    </row>
    <row r="27" spans="1:16">
      <c r="A27" t="s">
        <v>924</v>
      </c>
      <c r="B27" t="s">
        <v>865</v>
      </c>
      <c r="C27" t="s">
        <v>891</v>
      </c>
      <c r="D27">
        <v>1.33</v>
      </c>
      <c r="E27">
        <v>412</v>
      </c>
      <c r="F27">
        <v>11.4</v>
      </c>
      <c r="G27">
        <v>4.0999999999999996</v>
      </c>
      <c r="H27" s="7" t="s">
        <v>818</v>
      </c>
      <c r="I27" s="13" t="s">
        <v>818</v>
      </c>
      <c r="J27" s="7" t="s">
        <v>818</v>
      </c>
      <c r="K27">
        <v>0.03</v>
      </c>
      <c r="L27" s="7" t="s">
        <v>818</v>
      </c>
      <c r="M27" s="7" t="s">
        <v>818</v>
      </c>
    </row>
    <row r="28" spans="1:16">
      <c r="A28" t="s">
        <v>924</v>
      </c>
      <c r="B28" s="12" t="s">
        <v>865</v>
      </c>
      <c r="C28" s="1" t="s">
        <v>869</v>
      </c>
      <c r="D28" s="11">
        <v>1.33</v>
      </c>
      <c r="E28" s="1">
        <v>185</v>
      </c>
      <c r="F28" s="1">
        <v>11.5</v>
      </c>
      <c r="G28" s="1">
        <v>1.8</v>
      </c>
      <c r="H28" s="7" t="s">
        <v>818</v>
      </c>
      <c r="I28" s="13" t="s">
        <v>818</v>
      </c>
      <c r="J28" s="7" t="s">
        <v>818</v>
      </c>
      <c r="K28">
        <v>0.04</v>
      </c>
      <c r="L28" s="7" t="s">
        <v>818</v>
      </c>
      <c r="M28" s="7" t="s">
        <v>818</v>
      </c>
    </row>
    <row r="29" spans="1:16">
      <c r="A29" t="s">
        <v>924</v>
      </c>
      <c r="B29" s="12" t="s">
        <v>865</v>
      </c>
      <c r="C29" s="1" t="s">
        <v>868</v>
      </c>
      <c r="D29" s="11">
        <v>1.33</v>
      </c>
      <c r="E29" s="1">
        <v>543</v>
      </c>
      <c r="F29" s="1">
        <v>13.9</v>
      </c>
      <c r="G29" s="1">
        <v>1.6</v>
      </c>
      <c r="H29" s="7" t="s">
        <v>818</v>
      </c>
      <c r="I29" s="13" t="s">
        <v>818</v>
      </c>
      <c r="J29" s="7" t="s">
        <v>818</v>
      </c>
      <c r="K29">
        <v>0.05</v>
      </c>
      <c r="L29" s="7" t="s">
        <v>818</v>
      </c>
      <c r="M29" s="7" t="s">
        <v>818</v>
      </c>
    </row>
    <row r="30" spans="1:16">
      <c r="A30" t="s">
        <v>924</v>
      </c>
      <c r="B30" t="s">
        <v>865</v>
      </c>
      <c r="C30" t="s">
        <v>894</v>
      </c>
      <c r="D30">
        <v>1.33</v>
      </c>
      <c r="E30">
        <v>42</v>
      </c>
      <c r="F30">
        <v>18.8</v>
      </c>
      <c r="G30">
        <v>4.5</v>
      </c>
      <c r="H30" s="7" t="s">
        <v>818</v>
      </c>
      <c r="I30" s="13" t="s">
        <v>818</v>
      </c>
      <c r="J30" s="7" t="s">
        <v>818</v>
      </c>
      <c r="K30">
        <v>0.03</v>
      </c>
      <c r="L30" s="7" t="s">
        <v>818</v>
      </c>
      <c r="M30" s="7" t="s">
        <v>818</v>
      </c>
      <c r="O30" s="11"/>
      <c r="P30" s="1"/>
    </row>
    <row r="31" spans="1:16">
      <c r="A31" t="s">
        <v>924</v>
      </c>
      <c r="B31" t="s">
        <v>865</v>
      </c>
      <c r="C31" t="s">
        <v>884</v>
      </c>
      <c r="D31">
        <v>1.33</v>
      </c>
      <c r="E31">
        <v>42</v>
      </c>
      <c r="F31">
        <v>22.2</v>
      </c>
      <c r="G31">
        <v>3</v>
      </c>
      <c r="H31" s="7" t="s">
        <v>818</v>
      </c>
      <c r="I31" s="13" t="s">
        <v>818</v>
      </c>
      <c r="J31" s="7" t="s">
        <v>818</v>
      </c>
      <c r="K31">
        <v>0.04</v>
      </c>
      <c r="L31" s="7" t="s">
        <v>818</v>
      </c>
      <c r="M31" s="7" t="s">
        <v>818</v>
      </c>
      <c r="O31" s="11"/>
      <c r="P31" s="1"/>
    </row>
    <row r="32" spans="1:16">
      <c r="A32" t="s">
        <v>924</v>
      </c>
      <c r="B32" s="12" t="s">
        <v>865</v>
      </c>
      <c r="C32" s="1" t="s">
        <v>887</v>
      </c>
      <c r="D32" s="11">
        <v>1.33</v>
      </c>
      <c r="E32" s="1">
        <v>702</v>
      </c>
      <c r="F32">
        <v>22.5</v>
      </c>
      <c r="G32">
        <v>3.24</v>
      </c>
      <c r="H32" s="7" t="s">
        <v>818</v>
      </c>
      <c r="I32" s="13" t="s">
        <v>818</v>
      </c>
      <c r="J32" s="7" t="s">
        <v>818</v>
      </c>
      <c r="K32">
        <v>0.05</v>
      </c>
      <c r="L32" s="7" t="s">
        <v>818</v>
      </c>
      <c r="M32" s="7" t="s">
        <v>818</v>
      </c>
      <c r="O32" s="11"/>
      <c r="P32" s="1"/>
    </row>
    <row r="33" spans="1:16">
      <c r="A33" t="s">
        <v>924</v>
      </c>
      <c r="B33" t="s">
        <v>865</v>
      </c>
      <c r="C33" t="s">
        <v>840</v>
      </c>
      <c r="D33">
        <v>1.33</v>
      </c>
      <c r="E33">
        <v>25</v>
      </c>
      <c r="F33">
        <v>32</v>
      </c>
      <c r="G33">
        <v>3</v>
      </c>
      <c r="H33" s="7" t="s">
        <v>818</v>
      </c>
      <c r="I33" s="13" t="s">
        <v>818</v>
      </c>
      <c r="J33" s="7" t="s">
        <v>818</v>
      </c>
      <c r="K33">
        <v>0.05</v>
      </c>
      <c r="L33" s="7" t="s">
        <v>818</v>
      </c>
      <c r="M33" s="7" t="s">
        <v>818</v>
      </c>
      <c r="O33" s="11"/>
      <c r="P33" s="1"/>
    </row>
    <row r="34" spans="1:16">
      <c r="A34" t="s">
        <v>924</v>
      </c>
      <c r="B34" s="12" t="s">
        <v>865</v>
      </c>
      <c r="C34" s="1" t="s">
        <v>875</v>
      </c>
      <c r="D34" s="11">
        <v>1.33</v>
      </c>
      <c r="E34" s="1">
        <v>17</v>
      </c>
      <c r="F34" s="1">
        <v>33.299999999999997</v>
      </c>
      <c r="G34" s="1">
        <v>2.5</v>
      </c>
      <c r="H34" s="7" t="s">
        <v>818</v>
      </c>
      <c r="I34" s="13" t="s">
        <v>818</v>
      </c>
      <c r="J34" s="7" t="s">
        <v>818</v>
      </c>
      <c r="K34">
        <v>0.05</v>
      </c>
      <c r="L34" s="7" t="s">
        <v>818</v>
      </c>
      <c r="M34" s="7" t="s">
        <v>818</v>
      </c>
    </row>
    <row r="35" spans="1:16">
      <c r="A35" t="s">
        <v>924</v>
      </c>
      <c r="B35" t="s">
        <v>865</v>
      </c>
      <c r="C35" t="s">
        <v>882</v>
      </c>
      <c r="D35">
        <v>1.33</v>
      </c>
      <c r="E35">
        <v>15</v>
      </c>
      <c r="F35" s="1">
        <v>33.299999999999997</v>
      </c>
      <c r="G35" s="1">
        <v>2.8</v>
      </c>
      <c r="H35" s="7" t="s">
        <v>818</v>
      </c>
      <c r="I35" s="13" t="s">
        <v>818</v>
      </c>
      <c r="J35" s="7" t="s">
        <v>818</v>
      </c>
      <c r="K35">
        <v>0.06</v>
      </c>
      <c r="L35" s="7" t="s">
        <v>818</v>
      </c>
      <c r="M35" s="7" t="s">
        <v>818</v>
      </c>
    </row>
    <row r="36" spans="1:16">
      <c r="A36" t="s">
        <v>924</v>
      </c>
      <c r="B36" t="s">
        <v>865</v>
      </c>
      <c r="C36" t="s">
        <v>895</v>
      </c>
      <c r="D36">
        <v>1.33</v>
      </c>
      <c r="E36">
        <v>20</v>
      </c>
      <c r="F36">
        <v>35</v>
      </c>
      <c r="G36">
        <v>4.71</v>
      </c>
      <c r="H36" s="7" t="s">
        <v>818</v>
      </c>
      <c r="I36" s="13" t="s">
        <v>818</v>
      </c>
      <c r="J36" s="7" t="s">
        <v>818</v>
      </c>
      <c r="K36">
        <v>0.06</v>
      </c>
      <c r="L36" s="7" t="s">
        <v>818</v>
      </c>
      <c r="M36" s="7" t="s">
        <v>818</v>
      </c>
    </row>
    <row r="37" spans="1:16">
      <c r="A37" t="s">
        <v>924</v>
      </c>
      <c r="B37" s="12" t="s">
        <v>865</v>
      </c>
      <c r="C37" s="1" t="s">
        <v>872</v>
      </c>
      <c r="D37" s="11">
        <v>1.33</v>
      </c>
      <c r="E37" s="1">
        <v>10</v>
      </c>
      <c r="F37" s="1">
        <v>37.5</v>
      </c>
      <c r="G37" s="1">
        <v>2</v>
      </c>
      <c r="H37" s="7" t="s">
        <v>818</v>
      </c>
      <c r="I37" s="13" t="s">
        <v>818</v>
      </c>
      <c r="J37" s="7" t="s">
        <v>818</v>
      </c>
      <c r="K37">
        <v>0.05</v>
      </c>
      <c r="L37" s="7" t="s">
        <v>818</v>
      </c>
      <c r="M37" s="7" t="s">
        <v>818</v>
      </c>
    </row>
    <row r="38" spans="1:16">
      <c r="A38" t="s">
        <v>924</v>
      </c>
      <c r="B38" t="s">
        <v>865</v>
      </c>
      <c r="C38" t="s">
        <v>897</v>
      </c>
      <c r="D38">
        <v>1.33</v>
      </c>
      <c r="E38">
        <v>1905</v>
      </c>
      <c r="F38">
        <v>39</v>
      </c>
      <c r="G38">
        <v>4.9000000000000004</v>
      </c>
      <c r="H38" s="7" t="s">
        <v>818</v>
      </c>
      <c r="I38" s="13" t="s">
        <v>818</v>
      </c>
      <c r="J38" s="7" t="s">
        <v>818</v>
      </c>
      <c r="K38">
        <v>0.03</v>
      </c>
      <c r="L38" s="7" t="s">
        <v>818</v>
      </c>
      <c r="M38" s="7" t="s">
        <v>818</v>
      </c>
    </row>
    <row r="39" spans="1:16">
      <c r="A39" t="s">
        <v>924</v>
      </c>
      <c r="B39" t="s">
        <v>865</v>
      </c>
      <c r="C39" t="s">
        <v>893</v>
      </c>
      <c r="D39">
        <v>1.33</v>
      </c>
      <c r="E39">
        <v>15</v>
      </c>
      <c r="F39">
        <v>40</v>
      </c>
      <c r="G39">
        <v>4.3</v>
      </c>
      <c r="H39" s="7" t="s">
        <v>818</v>
      </c>
      <c r="I39" s="13" t="s">
        <v>818</v>
      </c>
      <c r="J39" s="7" t="s">
        <v>818</v>
      </c>
      <c r="K39">
        <v>0.03</v>
      </c>
      <c r="L39" s="7" t="s">
        <v>818</v>
      </c>
      <c r="M39" s="7" t="s">
        <v>818</v>
      </c>
    </row>
    <row r="40" spans="1:16">
      <c r="A40" t="s">
        <v>924</v>
      </c>
      <c r="B40" s="12" t="s">
        <v>865</v>
      </c>
      <c r="C40" s="1" t="s">
        <v>867</v>
      </c>
      <c r="D40" s="11">
        <v>1.33</v>
      </c>
      <c r="E40" s="1">
        <v>25</v>
      </c>
      <c r="F40" s="1">
        <v>42.4</v>
      </c>
      <c r="G40" s="1">
        <v>1.02</v>
      </c>
      <c r="H40" s="7" t="s">
        <v>818</v>
      </c>
      <c r="I40" s="13" t="s">
        <v>818</v>
      </c>
      <c r="J40" s="7" t="s">
        <v>818</v>
      </c>
      <c r="K40">
        <v>0.03</v>
      </c>
      <c r="L40" s="7" t="s">
        <v>818</v>
      </c>
      <c r="M40" s="7" t="s">
        <v>818</v>
      </c>
    </row>
    <row r="41" spans="1:16">
      <c r="A41" t="s">
        <v>924</v>
      </c>
      <c r="B41" t="s">
        <v>865</v>
      </c>
      <c r="C41" t="s">
        <v>888</v>
      </c>
      <c r="D41">
        <v>1.33</v>
      </c>
      <c r="E41">
        <v>712</v>
      </c>
      <c r="F41">
        <v>46.6</v>
      </c>
      <c r="G41">
        <v>3.58</v>
      </c>
      <c r="H41" s="7" t="s">
        <v>818</v>
      </c>
      <c r="I41" s="13" t="s">
        <v>818</v>
      </c>
      <c r="J41" s="7" t="s">
        <v>818</v>
      </c>
      <c r="K41">
        <v>0.05</v>
      </c>
      <c r="L41" s="7" t="s">
        <v>818</v>
      </c>
      <c r="M41" s="7" t="s">
        <v>818</v>
      </c>
    </row>
    <row r="42" spans="1:16">
      <c r="A42" t="s">
        <v>924</v>
      </c>
      <c r="B42" s="12" t="s">
        <v>865</v>
      </c>
      <c r="C42" s="1" t="s">
        <v>886</v>
      </c>
      <c r="D42" s="11">
        <v>1.33</v>
      </c>
      <c r="E42" s="1">
        <v>20</v>
      </c>
      <c r="F42">
        <v>47.1</v>
      </c>
      <c r="G42">
        <v>3.1</v>
      </c>
      <c r="H42" s="7" t="s">
        <v>818</v>
      </c>
      <c r="I42" s="13" t="s">
        <v>818</v>
      </c>
      <c r="J42" s="7" t="s">
        <v>818</v>
      </c>
      <c r="K42">
        <v>0.05</v>
      </c>
      <c r="L42" s="7" t="s">
        <v>818</v>
      </c>
      <c r="M42" s="7" t="s">
        <v>818</v>
      </c>
    </row>
    <row r="43" spans="1:16">
      <c r="A43" t="s">
        <v>924</v>
      </c>
      <c r="B43" s="12" t="s">
        <v>865</v>
      </c>
      <c r="C43" s="1" t="s">
        <v>880</v>
      </c>
      <c r="D43" s="11">
        <v>1.33</v>
      </c>
      <c r="E43" s="1">
        <v>400</v>
      </c>
      <c r="F43" s="1">
        <v>47.7</v>
      </c>
      <c r="G43" s="1">
        <v>2.8</v>
      </c>
      <c r="H43" s="7" t="s">
        <v>818</v>
      </c>
      <c r="I43" s="13" t="s">
        <v>818</v>
      </c>
      <c r="J43" s="7" t="s">
        <v>818</v>
      </c>
      <c r="K43">
        <v>0.05</v>
      </c>
      <c r="L43" s="7" t="s">
        <v>818</v>
      </c>
      <c r="M43" s="7" t="s">
        <v>818</v>
      </c>
    </row>
    <row r="44" spans="1:16">
      <c r="A44" t="s">
        <v>924</v>
      </c>
      <c r="B44" s="12" t="s">
        <v>865</v>
      </c>
      <c r="C44" s="1" t="s">
        <v>877</v>
      </c>
      <c r="D44" s="11">
        <v>1.33</v>
      </c>
      <c r="E44" s="1">
        <v>26</v>
      </c>
      <c r="F44" s="1">
        <v>49</v>
      </c>
      <c r="G44" s="1">
        <v>2.6</v>
      </c>
      <c r="H44" s="7" t="s">
        <v>818</v>
      </c>
      <c r="I44" s="13" t="s">
        <v>818</v>
      </c>
      <c r="J44" s="7" t="s">
        <v>818</v>
      </c>
      <c r="K44">
        <v>0.05</v>
      </c>
      <c r="L44" s="7" t="s">
        <v>818</v>
      </c>
      <c r="M44" s="7" t="s">
        <v>818</v>
      </c>
    </row>
    <row r="45" spans="1:16">
      <c r="A45" t="s">
        <v>924</v>
      </c>
      <c r="B45" t="s">
        <v>865</v>
      </c>
      <c r="C45" t="s">
        <v>889</v>
      </c>
      <c r="D45">
        <v>1.33</v>
      </c>
      <c r="E45">
        <v>101</v>
      </c>
      <c r="F45">
        <v>50.9</v>
      </c>
      <c r="G45">
        <v>3.61</v>
      </c>
      <c r="H45" s="7" t="s">
        <v>818</v>
      </c>
      <c r="I45" s="13" t="s">
        <v>818</v>
      </c>
      <c r="J45" s="7" t="s">
        <v>818</v>
      </c>
      <c r="K45">
        <v>0.05</v>
      </c>
      <c r="L45" s="7" t="s">
        <v>818</v>
      </c>
      <c r="M45" s="7" t="s">
        <v>818</v>
      </c>
    </row>
    <row r="46" spans="1:16">
      <c r="A46" t="s">
        <v>924</v>
      </c>
      <c r="B46" s="12" t="s">
        <v>865</v>
      </c>
      <c r="C46" s="1" t="s">
        <v>879</v>
      </c>
      <c r="D46" s="11">
        <v>1.33</v>
      </c>
      <c r="E46" s="1">
        <v>105</v>
      </c>
      <c r="F46" s="1">
        <v>57.1</v>
      </c>
      <c r="G46" s="1">
        <v>2.64</v>
      </c>
      <c r="H46" s="7" t="s">
        <v>818</v>
      </c>
      <c r="I46" s="13" t="s">
        <v>818</v>
      </c>
      <c r="J46" s="7" t="s">
        <v>818</v>
      </c>
      <c r="K46">
        <v>0.06</v>
      </c>
      <c r="L46" s="7" t="s">
        <v>818</v>
      </c>
      <c r="M46" s="7" t="s">
        <v>818</v>
      </c>
    </row>
    <row r="47" spans="1:16">
      <c r="A47" t="s">
        <v>924</v>
      </c>
      <c r="B47" s="12" t="s">
        <v>865</v>
      </c>
      <c r="C47" s="1" t="s">
        <v>876</v>
      </c>
      <c r="D47" s="11">
        <v>1.33</v>
      </c>
      <c r="E47" s="1">
        <v>117</v>
      </c>
      <c r="F47" s="1">
        <v>58.5</v>
      </c>
      <c r="G47" s="1">
        <v>2.56</v>
      </c>
      <c r="H47" s="7" t="s">
        <v>818</v>
      </c>
      <c r="I47" s="13" t="s">
        <v>818</v>
      </c>
      <c r="J47" s="7" t="s">
        <v>818</v>
      </c>
      <c r="K47">
        <v>0.05</v>
      </c>
      <c r="L47" s="7" t="s">
        <v>818</v>
      </c>
      <c r="M47" s="7" t="s">
        <v>818</v>
      </c>
    </row>
    <row r="48" spans="1:16">
      <c r="A48" t="s">
        <v>924</v>
      </c>
      <c r="B48" s="12" t="s">
        <v>865</v>
      </c>
      <c r="C48" s="1" t="s">
        <v>874</v>
      </c>
      <c r="D48" s="11">
        <v>1.33</v>
      </c>
      <c r="E48" s="1">
        <v>72</v>
      </c>
      <c r="F48" s="1">
        <v>60</v>
      </c>
      <c r="G48" s="1">
        <v>2.4</v>
      </c>
      <c r="H48" s="7" t="s">
        <v>818</v>
      </c>
      <c r="I48" s="13" t="s">
        <v>818</v>
      </c>
      <c r="J48" s="7" t="s">
        <v>818</v>
      </c>
      <c r="K48">
        <v>0.04</v>
      </c>
      <c r="L48" s="7" t="s">
        <v>818</v>
      </c>
      <c r="M48" s="7" t="s">
        <v>818</v>
      </c>
    </row>
    <row r="49" spans="1:27">
      <c r="A49" t="s">
        <v>924</v>
      </c>
      <c r="B49" t="s">
        <v>865</v>
      </c>
      <c r="C49" t="s">
        <v>883</v>
      </c>
      <c r="D49">
        <v>1.33</v>
      </c>
      <c r="E49">
        <v>17</v>
      </c>
      <c r="F49" s="1">
        <v>66.7</v>
      </c>
      <c r="G49" s="1">
        <v>2.8</v>
      </c>
      <c r="H49" s="7" t="s">
        <v>818</v>
      </c>
      <c r="I49" s="13" t="s">
        <v>818</v>
      </c>
      <c r="J49" s="7" t="s">
        <v>818</v>
      </c>
      <c r="K49">
        <v>0.06</v>
      </c>
      <c r="L49" s="7" t="s">
        <v>818</v>
      </c>
      <c r="M49" s="7" t="s">
        <v>818</v>
      </c>
    </row>
    <row r="50" spans="1:27">
      <c r="A50" t="s">
        <v>924</v>
      </c>
      <c r="B50" s="12" t="s">
        <v>865</v>
      </c>
      <c r="C50" s="1" t="s">
        <v>866</v>
      </c>
      <c r="D50" s="11">
        <v>1.33</v>
      </c>
      <c r="E50" s="1">
        <v>25</v>
      </c>
      <c r="F50" s="1">
        <v>67.5</v>
      </c>
      <c r="G50" s="1">
        <v>0.2</v>
      </c>
      <c r="H50" s="7" t="s">
        <v>818</v>
      </c>
      <c r="I50" s="13" t="s">
        <v>818</v>
      </c>
      <c r="J50" s="7" t="s">
        <v>818</v>
      </c>
      <c r="K50">
        <v>0.02</v>
      </c>
      <c r="L50" s="7" t="s">
        <v>818</v>
      </c>
      <c r="M50" s="7" t="s">
        <v>818</v>
      </c>
    </row>
    <row r="51" spans="1:27">
      <c r="A51" t="s">
        <v>924</v>
      </c>
      <c r="B51" t="s">
        <v>865</v>
      </c>
      <c r="C51" t="s">
        <v>890</v>
      </c>
      <c r="D51">
        <v>1.33</v>
      </c>
      <c r="E51">
        <v>340</v>
      </c>
      <c r="F51">
        <v>78.3</v>
      </c>
      <c r="G51">
        <v>4</v>
      </c>
      <c r="H51" s="7" t="s">
        <v>818</v>
      </c>
      <c r="I51" s="13" t="s">
        <v>818</v>
      </c>
      <c r="J51" s="7" t="s">
        <v>818</v>
      </c>
      <c r="K51">
        <v>0.06</v>
      </c>
      <c r="L51" s="7" t="s">
        <v>818</v>
      </c>
      <c r="M51" s="7" t="s">
        <v>818</v>
      </c>
    </row>
    <row r="52" spans="1:27">
      <c r="A52" t="s">
        <v>924</v>
      </c>
      <c r="B52" s="12" t="s">
        <v>865</v>
      </c>
      <c r="C52" s="1" t="s">
        <v>871</v>
      </c>
      <c r="D52" s="11">
        <v>1.33</v>
      </c>
      <c r="E52" s="1">
        <v>50</v>
      </c>
      <c r="F52" s="1">
        <v>80</v>
      </c>
      <c r="G52" s="1">
        <v>2</v>
      </c>
      <c r="H52" s="7" t="s">
        <v>818</v>
      </c>
      <c r="I52" s="13" t="s">
        <v>818</v>
      </c>
      <c r="J52" s="7" t="s">
        <v>818</v>
      </c>
      <c r="K52">
        <v>0.03</v>
      </c>
      <c r="L52" s="7" t="s">
        <v>818</v>
      </c>
      <c r="M52" s="7" t="s">
        <v>818</v>
      </c>
    </row>
    <row r="53" spans="1:27">
      <c r="A53" t="s">
        <v>924</v>
      </c>
      <c r="B53" t="s">
        <v>865</v>
      </c>
      <c r="C53" t="s">
        <v>873</v>
      </c>
      <c r="D53">
        <v>1.33</v>
      </c>
      <c r="E53">
        <v>512</v>
      </c>
      <c r="F53">
        <v>81.2</v>
      </c>
      <c r="G53">
        <v>4</v>
      </c>
      <c r="H53" s="7" t="s">
        <v>818</v>
      </c>
      <c r="I53" s="13" t="s">
        <v>818</v>
      </c>
      <c r="J53" s="7" t="s">
        <v>818</v>
      </c>
      <c r="K53">
        <v>0.05</v>
      </c>
      <c r="L53" s="7" t="s">
        <v>818</v>
      </c>
      <c r="M53" s="7" t="s">
        <v>818</v>
      </c>
    </row>
    <row r="54" spans="1:27">
      <c r="A54" t="s">
        <v>924</v>
      </c>
      <c r="B54" s="12" t="s">
        <v>865</v>
      </c>
      <c r="C54" s="1" t="s">
        <v>873</v>
      </c>
      <c r="D54" s="11">
        <v>1.33</v>
      </c>
      <c r="E54" s="1">
        <v>124</v>
      </c>
      <c r="F54" s="1">
        <v>81.3</v>
      </c>
      <c r="G54" s="1">
        <v>2.2999999999999998</v>
      </c>
      <c r="H54" s="7" t="s">
        <v>818</v>
      </c>
      <c r="I54" s="13" t="s">
        <v>818</v>
      </c>
      <c r="J54" s="7" t="s">
        <v>818</v>
      </c>
      <c r="K54">
        <v>0.05</v>
      </c>
      <c r="L54" s="7" t="s">
        <v>818</v>
      </c>
      <c r="M54" s="7" t="s">
        <v>818</v>
      </c>
    </row>
    <row r="55" spans="1:27">
      <c r="A55" t="s">
        <v>924</v>
      </c>
      <c r="B55" t="s">
        <v>865</v>
      </c>
      <c r="C55" t="s">
        <v>843</v>
      </c>
      <c r="D55">
        <v>1.33</v>
      </c>
      <c r="E55">
        <v>357</v>
      </c>
      <c r="F55">
        <v>81.400000000000006</v>
      </c>
      <c r="G55">
        <v>7.28</v>
      </c>
      <c r="H55" s="7" t="s">
        <v>818</v>
      </c>
      <c r="I55" s="13" t="s">
        <v>818</v>
      </c>
      <c r="J55" s="7" t="s">
        <v>818</v>
      </c>
      <c r="K55">
        <v>0.1</v>
      </c>
      <c r="L55" s="7" t="s">
        <v>818</v>
      </c>
      <c r="M55" s="7" t="s">
        <v>818</v>
      </c>
    </row>
    <row r="56" spans="1:27">
      <c r="A56" t="s">
        <v>924</v>
      </c>
      <c r="B56" s="12" t="s">
        <v>865</v>
      </c>
      <c r="C56" s="1" t="s">
        <v>878</v>
      </c>
      <c r="D56" s="11">
        <v>1.33</v>
      </c>
      <c r="E56" s="1">
        <v>46</v>
      </c>
      <c r="F56" s="1">
        <v>84.2</v>
      </c>
      <c r="G56" s="1">
        <v>2.6</v>
      </c>
      <c r="H56" s="7" t="s">
        <v>818</v>
      </c>
      <c r="I56" s="13" t="s">
        <v>818</v>
      </c>
      <c r="J56" s="7" t="s">
        <v>818</v>
      </c>
      <c r="K56">
        <v>0.06</v>
      </c>
      <c r="L56" s="7" t="s">
        <v>818</v>
      </c>
      <c r="M56" s="7" t="s">
        <v>818</v>
      </c>
    </row>
    <row r="57" spans="1:27">
      <c r="A57" t="s">
        <v>924</v>
      </c>
      <c r="B57" s="12" t="s">
        <v>865</v>
      </c>
      <c r="C57" s="1" t="s">
        <v>881</v>
      </c>
      <c r="D57" s="11">
        <v>1.33</v>
      </c>
      <c r="E57" s="1">
        <v>171</v>
      </c>
      <c r="F57">
        <v>85.4</v>
      </c>
      <c r="G57">
        <v>3.4</v>
      </c>
      <c r="H57" s="7" t="s">
        <v>818</v>
      </c>
      <c r="I57" s="13" t="s">
        <v>818</v>
      </c>
      <c r="J57" s="7" t="s">
        <v>818</v>
      </c>
      <c r="K57">
        <v>0.06</v>
      </c>
      <c r="L57" s="7" t="s">
        <v>818</v>
      </c>
      <c r="M57" s="7" t="s">
        <v>818</v>
      </c>
    </row>
    <row r="58" spans="1:27">
      <c r="A58" t="s">
        <v>924</v>
      </c>
      <c r="B58" t="s">
        <v>865</v>
      </c>
      <c r="C58" t="s">
        <v>902</v>
      </c>
      <c r="D58">
        <v>1.33</v>
      </c>
      <c r="E58">
        <v>305</v>
      </c>
      <c r="F58">
        <v>85.9</v>
      </c>
      <c r="G58">
        <v>7.01</v>
      </c>
      <c r="H58" s="7" t="s">
        <v>818</v>
      </c>
      <c r="I58" s="13" t="s">
        <v>818</v>
      </c>
      <c r="J58" s="7" t="s">
        <v>818</v>
      </c>
      <c r="K58">
        <v>0.11</v>
      </c>
      <c r="L58" s="7" t="s">
        <v>818</v>
      </c>
      <c r="M58" s="7" t="s">
        <v>818</v>
      </c>
    </row>
    <row r="59" spans="1:27">
      <c r="A59" t="s">
        <v>924</v>
      </c>
      <c r="B59" s="12" t="s">
        <v>865</v>
      </c>
      <c r="C59" s="1" t="s">
        <v>881</v>
      </c>
      <c r="D59" s="11">
        <v>1.33</v>
      </c>
      <c r="E59" s="1">
        <v>43</v>
      </c>
      <c r="F59" s="1">
        <v>86.2</v>
      </c>
      <c r="G59" s="1">
        <v>2.8</v>
      </c>
      <c r="H59" s="7" t="s">
        <v>818</v>
      </c>
      <c r="I59" s="13" t="s">
        <v>818</v>
      </c>
      <c r="J59" s="7" t="s">
        <v>818</v>
      </c>
      <c r="K59">
        <v>0.06</v>
      </c>
      <c r="L59" s="7" t="s">
        <v>818</v>
      </c>
      <c r="M59" s="7" t="s">
        <v>818</v>
      </c>
      <c r="AA59" s="10"/>
    </row>
    <row r="60" spans="1:27">
      <c r="A60" t="s">
        <v>924</v>
      </c>
      <c r="B60" t="s">
        <v>865</v>
      </c>
      <c r="C60" t="s">
        <v>896</v>
      </c>
      <c r="D60">
        <v>1.33</v>
      </c>
      <c r="E60">
        <v>1613</v>
      </c>
      <c r="F60">
        <v>87.2</v>
      </c>
      <c r="G60">
        <v>4.8</v>
      </c>
      <c r="H60" s="7" t="s">
        <v>818</v>
      </c>
      <c r="I60" s="13" t="s">
        <v>818</v>
      </c>
      <c r="J60" s="7" t="s">
        <v>818</v>
      </c>
      <c r="K60">
        <v>0.06</v>
      </c>
      <c r="L60" s="7" t="s">
        <v>818</v>
      </c>
      <c r="M60" s="7" t="s">
        <v>818</v>
      </c>
      <c r="AA60" s="10"/>
    </row>
    <row r="61" spans="1:27">
      <c r="A61" t="s">
        <v>924</v>
      </c>
      <c r="B61" t="s">
        <v>865</v>
      </c>
      <c r="C61" t="s">
        <v>900</v>
      </c>
      <c r="D61">
        <v>1.33</v>
      </c>
      <c r="E61">
        <v>720</v>
      </c>
      <c r="F61">
        <v>92.6</v>
      </c>
      <c r="G61">
        <v>5.33</v>
      </c>
      <c r="H61" s="7" t="s">
        <v>818</v>
      </c>
      <c r="I61" s="13" t="s">
        <v>818</v>
      </c>
      <c r="J61" s="7" t="s">
        <v>818</v>
      </c>
      <c r="K61">
        <v>0.08</v>
      </c>
      <c r="L61" s="7" t="s">
        <v>818</v>
      </c>
      <c r="M61" s="7" t="s">
        <v>818</v>
      </c>
      <c r="AA61" s="10"/>
    </row>
    <row r="62" spans="1:27">
      <c r="A62" t="s">
        <v>924</v>
      </c>
      <c r="B62" t="s">
        <v>865</v>
      </c>
      <c r="C62" t="s">
        <v>899</v>
      </c>
      <c r="D62">
        <v>1.33</v>
      </c>
      <c r="E62">
        <v>81</v>
      </c>
      <c r="F62">
        <v>93.8</v>
      </c>
      <c r="G62">
        <v>5.25</v>
      </c>
      <c r="H62" s="7" t="s">
        <v>818</v>
      </c>
      <c r="I62" s="13" t="s">
        <v>818</v>
      </c>
      <c r="J62" s="7" t="s">
        <v>818</v>
      </c>
      <c r="K62">
        <v>0.06</v>
      </c>
      <c r="L62" s="7" t="s">
        <v>818</v>
      </c>
      <c r="M62" s="7" t="s">
        <v>818</v>
      </c>
      <c r="AA62" s="10"/>
    </row>
    <row r="63" spans="1:27">
      <c r="A63" t="s">
        <v>924</v>
      </c>
      <c r="B63" t="s">
        <v>865</v>
      </c>
      <c r="C63" t="s">
        <v>847</v>
      </c>
      <c r="D63">
        <v>1.33</v>
      </c>
      <c r="E63">
        <v>2940</v>
      </c>
      <c r="F63">
        <v>94.7</v>
      </c>
      <c r="G63">
        <v>4.3099999999999996</v>
      </c>
      <c r="H63" s="7" t="s">
        <v>818</v>
      </c>
      <c r="I63" s="13" t="s">
        <v>818</v>
      </c>
      <c r="J63" s="7" t="s">
        <v>818</v>
      </c>
      <c r="K63">
        <v>0.06</v>
      </c>
      <c r="L63" s="7" t="s">
        <v>818</v>
      </c>
      <c r="M63" s="7" t="s">
        <v>818</v>
      </c>
      <c r="AA63" s="10"/>
    </row>
    <row r="64" spans="1:27">
      <c r="A64" t="s">
        <v>924</v>
      </c>
      <c r="B64" s="12" t="s">
        <v>865</v>
      </c>
      <c r="C64" s="1" t="s">
        <v>885</v>
      </c>
      <c r="D64" s="11">
        <v>1.33</v>
      </c>
      <c r="E64" s="1">
        <v>40</v>
      </c>
      <c r="F64">
        <v>100</v>
      </c>
      <c r="G64">
        <v>3.08</v>
      </c>
      <c r="H64" s="7" t="s">
        <v>818</v>
      </c>
      <c r="I64" s="13" t="s">
        <v>818</v>
      </c>
      <c r="J64" s="7" t="s">
        <v>818</v>
      </c>
      <c r="K64">
        <v>0.09</v>
      </c>
      <c r="L64" s="7" t="s">
        <v>818</v>
      </c>
      <c r="M64" s="7" t="s">
        <v>818</v>
      </c>
      <c r="AA64" s="12"/>
    </row>
    <row r="65" spans="1:27">
      <c r="A65" t="s">
        <v>924</v>
      </c>
      <c r="B65" t="s">
        <v>865</v>
      </c>
      <c r="C65" t="s">
        <v>898</v>
      </c>
      <c r="D65">
        <v>1.33</v>
      </c>
      <c r="E65">
        <v>130</v>
      </c>
      <c r="F65">
        <v>100</v>
      </c>
      <c r="G65">
        <v>5.2</v>
      </c>
      <c r="H65" s="7" t="s">
        <v>818</v>
      </c>
      <c r="I65" s="13" t="s">
        <v>818</v>
      </c>
      <c r="J65" s="7" t="s">
        <v>818</v>
      </c>
      <c r="K65">
        <v>0.06</v>
      </c>
      <c r="L65" s="7" t="s">
        <v>818</v>
      </c>
      <c r="M65" s="7" t="s">
        <v>818</v>
      </c>
      <c r="AA65" s="12"/>
    </row>
    <row r="66" spans="1:27">
      <c r="A66" t="s">
        <v>924</v>
      </c>
      <c r="B66" t="s">
        <v>865</v>
      </c>
      <c r="C66" t="s">
        <v>901</v>
      </c>
      <c r="D66">
        <v>1.33</v>
      </c>
      <c r="E66">
        <v>265</v>
      </c>
      <c r="F66">
        <v>100</v>
      </c>
      <c r="G66">
        <v>6.82</v>
      </c>
      <c r="H66" s="7" t="s">
        <v>818</v>
      </c>
      <c r="I66" s="13" t="s">
        <v>818</v>
      </c>
      <c r="J66" s="7" t="s">
        <v>818</v>
      </c>
      <c r="K66">
        <v>0.06</v>
      </c>
      <c r="L66" s="7" t="s">
        <v>818</v>
      </c>
      <c r="M66" s="7" t="s">
        <v>818</v>
      </c>
      <c r="AA66" s="12"/>
    </row>
    <row r="67" spans="1:27">
      <c r="A67" t="s">
        <v>362</v>
      </c>
      <c r="B67" t="s">
        <v>923</v>
      </c>
      <c r="C67" s="8" t="s">
        <v>929</v>
      </c>
      <c r="D67" s="5" t="s">
        <v>5</v>
      </c>
      <c r="E67" s="5">
        <v>268</v>
      </c>
      <c r="F67">
        <v>55</v>
      </c>
      <c r="G67" s="7" t="s">
        <v>818</v>
      </c>
      <c r="H67" s="7" t="s">
        <v>818</v>
      </c>
      <c r="I67" s="7" t="s">
        <v>818</v>
      </c>
      <c r="J67" s="7" t="s">
        <v>818</v>
      </c>
      <c r="K67" s="7" t="s">
        <v>818</v>
      </c>
      <c r="L67" s="7" t="s">
        <v>818</v>
      </c>
      <c r="M67" s="7" t="s">
        <v>818</v>
      </c>
      <c r="AA67" s="12"/>
    </row>
    <row r="68" spans="1:27">
      <c r="A68" t="s">
        <v>849</v>
      </c>
      <c r="B68" s="11" t="s">
        <v>925</v>
      </c>
      <c r="C68" s="12" t="s">
        <v>833</v>
      </c>
      <c r="D68" s="1">
        <v>1</v>
      </c>
      <c r="E68" s="11">
        <v>200</v>
      </c>
      <c r="F68" s="11">
        <v>59</v>
      </c>
      <c r="G68">
        <v>1.35</v>
      </c>
      <c r="H68">
        <v>1.32</v>
      </c>
      <c r="I68" s="1">
        <v>6.46</v>
      </c>
      <c r="J68" s="1">
        <v>0.63</v>
      </c>
      <c r="K68" s="7" t="s">
        <v>818</v>
      </c>
      <c r="L68" s="7" t="s">
        <v>818</v>
      </c>
      <c r="M68" s="7" t="s">
        <v>818</v>
      </c>
      <c r="AA68" s="12"/>
    </row>
    <row r="69" spans="1:27">
      <c r="A69" t="s">
        <v>849</v>
      </c>
      <c r="B69" s="11" t="s">
        <v>925</v>
      </c>
      <c r="C69" s="12" t="s">
        <v>834</v>
      </c>
      <c r="D69" s="1">
        <v>1</v>
      </c>
      <c r="E69" s="11">
        <v>200</v>
      </c>
      <c r="F69" s="11">
        <v>63.5</v>
      </c>
      <c r="G69">
        <v>0.64</v>
      </c>
      <c r="H69">
        <v>1.32</v>
      </c>
      <c r="I69" s="1">
        <v>2.6</v>
      </c>
      <c r="J69" s="1">
        <v>0.43</v>
      </c>
      <c r="K69" s="7" t="s">
        <v>818</v>
      </c>
      <c r="L69" s="7" t="s">
        <v>818</v>
      </c>
      <c r="M69" s="7" t="s">
        <v>818</v>
      </c>
      <c r="AA69" s="12"/>
    </row>
    <row r="70" spans="1:27">
      <c r="A70" t="s">
        <v>849</v>
      </c>
      <c r="B70" s="11" t="s">
        <v>925</v>
      </c>
      <c r="C70" s="12" t="s">
        <v>831</v>
      </c>
      <c r="D70" s="1">
        <v>1</v>
      </c>
      <c r="E70" s="11">
        <v>200</v>
      </c>
      <c r="F70" s="11">
        <v>84</v>
      </c>
      <c r="G70">
        <v>2.4</v>
      </c>
      <c r="H70">
        <v>2.17</v>
      </c>
      <c r="I70" s="1">
        <v>6.87</v>
      </c>
      <c r="J70" s="1">
        <v>0.56000000000000005</v>
      </c>
      <c r="K70" s="7" t="s">
        <v>818</v>
      </c>
      <c r="L70" s="7" t="s">
        <v>818</v>
      </c>
      <c r="M70" s="7" t="s">
        <v>818</v>
      </c>
      <c r="AA70" s="12"/>
    </row>
    <row r="71" spans="1:27">
      <c r="A71" t="s">
        <v>849</v>
      </c>
      <c r="B71" s="11" t="s">
        <v>925</v>
      </c>
      <c r="C71" s="12" t="s">
        <v>832</v>
      </c>
      <c r="D71" s="1">
        <v>1</v>
      </c>
      <c r="E71" s="11">
        <v>200</v>
      </c>
      <c r="F71" s="11">
        <v>97.5</v>
      </c>
      <c r="G71">
        <v>1.28</v>
      </c>
      <c r="H71">
        <v>1.17</v>
      </c>
      <c r="I71" s="1">
        <v>5.35</v>
      </c>
      <c r="J71" s="1">
        <v>0.37</v>
      </c>
      <c r="K71" s="7" t="s">
        <v>818</v>
      </c>
      <c r="L71" s="7" t="s">
        <v>818</v>
      </c>
      <c r="M71" s="7" t="s">
        <v>818</v>
      </c>
      <c r="AA71" s="12"/>
    </row>
    <row r="72" spans="1:27">
      <c r="A72" t="s">
        <v>849</v>
      </c>
      <c r="B72" s="9" t="s">
        <v>926</v>
      </c>
      <c r="C72" s="10" t="s">
        <v>830</v>
      </c>
      <c r="D72" s="1">
        <v>1.25</v>
      </c>
      <c r="E72" s="11">
        <v>96</v>
      </c>
      <c r="F72" s="11">
        <v>40</v>
      </c>
      <c r="G72" s="1">
        <v>7.0000000000000007E-2</v>
      </c>
      <c r="H72" s="1">
        <v>7.0000000000000007E-2</v>
      </c>
      <c r="I72" s="7" t="s">
        <v>818</v>
      </c>
      <c r="J72" s="7" t="s">
        <v>818</v>
      </c>
      <c r="K72" s="7" t="s">
        <v>818</v>
      </c>
      <c r="L72" s="7" t="s">
        <v>818</v>
      </c>
      <c r="M72" s="7" t="s">
        <v>818</v>
      </c>
      <c r="AA72" s="12"/>
    </row>
    <row r="73" spans="1:27">
      <c r="A73" t="s">
        <v>849</v>
      </c>
      <c r="B73" s="9" t="s">
        <v>926</v>
      </c>
      <c r="C73" s="10" t="s">
        <v>827</v>
      </c>
      <c r="D73" s="1">
        <v>1.25</v>
      </c>
      <c r="E73" s="11">
        <v>96</v>
      </c>
      <c r="F73" s="11">
        <v>40</v>
      </c>
      <c r="G73" s="1">
        <v>2</v>
      </c>
      <c r="H73" s="1">
        <v>1.1299999999999999</v>
      </c>
      <c r="I73" s="7" t="s">
        <v>818</v>
      </c>
      <c r="J73" s="7" t="s">
        <v>818</v>
      </c>
      <c r="K73" s="7" t="s">
        <v>818</v>
      </c>
      <c r="L73" s="7" t="s">
        <v>818</v>
      </c>
      <c r="M73" s="7" t="s">
        <v>818</v>
      </c>
      <c r="AA73" s="12"/>
    </row>
    <row r="74" spans="1:27">
      <c r="A74" t="s">
        <v>849</v>
      </c>
      <c r="B74" s="9" t="s">
        <v>926</v>
      </c>
      <c r="C74" s="10" t="s">
        <v>828</v>
      </c>
      <c r="D74" s="1">
        <v>1.25</v>
      </c>
      <c r="E74" s="11">
        <v>96</v>
      </c>
      <c r="F74" s="11">
        <v>41</v>
      </c>
      <c r="G74" s="1">
        <v>0.13</v>
      </c>
      <c r="H74" s="1">
        <v>0.13</v>
      </c>
      <c r="I74" s="7" t="s">
        <v>818</v>
      </c>
      <c r="J74" s="7" t="s">
        <v>818</v>
      </c>
      <c r="K74" s="7" t="s">
        <v>818</v>
      </c>
      <c r="L74" s="7" t="s">
        <v>818</v>
      </c>
      <c r="M74" s="7" t="s">
        <v>818</v>
      </c>
      <c r="AA74" s="12"/>
    </row>
    <row r="75" spans="1:27">
      <c r="A75" t="s">
        <v>849</v>
      </c>
      <c r="B75" s="9" t="s">
        <v>926</v>
      </c>
      <c r="C75" s="10" t="s">
        <v>829</v>
      </c>
      <c r="D75" s="1">
        <v>1.25</v>
      </c>
      <c r="E75" s="11">
        <v>96</v>
      </c>
      <c r="F75" s="11">
        <v>42</v>
      </c>
      <c r="G75" s="1">
        <v>0.4</v>
      </c>
      <c r="H75" s="1">
        <v>0.33</v>
      </c>
      <c r="I75" s="7" t="s">
        <v>818</v>
      </c>
      <c r="J75" s="7" t="s">
        <v>818</v>
      </c>
      <c r="K75" s="7" t="s">
        <v>818</v>
      </c>
      <c r="L75" s="7" t="s">
        <v>818</v>
      </c>
      <c r="M75" s="7" t="s">
        <v>818</v>
      </c>
      <c r="AA75" s="12"/>
    </row>
    <row r="76" spans="1:27">
      <c r="A76" t="s">
        <v>849</v>
      </c>
      <c r="B76" s="9" t="s">
        <v>926</v>
      </c>
      <c r="C76" s="10" t="s">
        <v>826</v>
      </c>
      <c r="D76" s="1">
        <v>1.25</v>
      </c>
      <c r="E76" s="11">
        <v>96</v>
      </c>
      <c r="F76" s="11">
        <v>51</v>
      </c>
      <c r="G76" s="1">
        <v>0.33</v>
      </c>
      <c r="H76" s="1">
        <v>0.2</v>
      </c>
      <c r="I76" s="7" t="s">
        <v>818</v>
      </c>
      <c r="J76" s="7" t="s">
        <v>818</v>
      </c>
      <c r="K76" s="7" t="s">
        <v>818</v>
      </c>
      <c r="L76" s="7" t="s">
        <v>818</v>
      </c>
      <c r="M76" s="7" t="s">
        <v>818</v>
      </c>
      <c r="AA76" s="12"/>
    </row>
    <row r="77" spans="1:27">
      <c r="A77" t="s">
        <v>924</v>
      </c>
      <c r="B77" t="s">
        <v>903</v>
      </c>
      <c r="C77" t="s">
        <v>904</v>
      </c>
      <c r="D77">
        <v>0.28999999999999998</v>
      </c>
      <c r="E77" s="5">
        <v>15</v>
      </c>
      <c r="F77">
        <v>93</v>
      </c>
      <c r="G77">
        <v>0.31</v>
      </c>
      <c r="H77" s="7" t="s">
        <v>818</v>
      </c>
      <c r="I77" s="13" t="s">
        <v>818</v>
      </c>
      <c r="J77" s="7" t="s">
        <v>818</v>
      </c>
      <c r="K77" s="7" t="s">
        <v>818</v>
      </c>
      <c r="L77" s="7" t="s">
        <v>818</v>
      </c>
      <c r="M77" s="7" t="s">
        <v>818</v>
      </c>
      <c r="AA77" s="12"/>
    </row>
    <row r="78" spans="1:27">
      <c r="A78" t="s">
        <v>362</v>
      </c>
      <c r="B78" t="s">
        <v>1070</v>
      </c>
      <c r="C78" t="s">
        <v>1091</v>
      </c>
      <c r="D78">
        <v>2</v>
      </c>
      <c r="E78">
        <v>73</v>
      </c>
      <c r="F78">
        <v>5</v>
      </c>
      <c r="G78" s="7" t="s">
        <v>818</v>
      </c>
      <c r="H78" s="7" t="s">
        <v>818</v>
      </c>
      <c r="I78" s="7" t="s">
        <v>818</v>
      </c>
      <c r="J78" s="7" t="s">
        <v>818</v>
      </c>
      <c r="K78" s="7" t="s">
        <v>818</v>
      </c>
      <c r="L78" s="7" t="s">
        <v>818</v>
      </c>
      <c r="M78" s="7" t="s">
        <v>818</v>
      </c>
      <c r="AA78" s="12"/>
    </row>
    <row r="79" spans="1:27">
      <c r="A79" t="s">
        <v>362</v>
      </c>
      <c r="B79" t="s">
        <v>1070</v>
      </c>
      <c r="C79" t="s">
        <v>1083</v>
      </c>
      <c r="D79">
        <v>1</v>
      </c>
      <c r="E79" s="7">
        <v>46</v>
      </c>
      <c r="F79">
        <v>27</v>
      </c>
      <c r="G79">
        <v>0.9</v>
      </c>
      <c r="H79">
        <v>1.2</v>
      </c>
      <c r="I79" s="13" t="s">
        <v>818</v>
      </c>
      <c r="J79" s="7" t="s">
        <v>818</v>
      </c>
      <c r="K79">
        <v>0.01</v>
      </c>
      <c r="L79">
        <v>0.02</v>
      </c>
      <c r="M79" s="7" t="s">
        <v>818</v>
      </c>
      <c r="AA79" s="12"/>
    </row>
    <row r="80" spans="1:27">
      <c r="A80" t="s">
        <v>362</v>
      </c>
      <c r="B80" t="s">
        <v>1070</v>
      </c>
      <c r="C80" t="s">
        <v>1075</v>
      </c>
      <c r="D80">
        <v>2</v>
      </c>
      <c r="E80">
        <v>47</v>
      </c>
      <c r="F80">
        <v>28</v>
      </c>
      <c r="G80">
        <v>3.96</v>
      </c>
      <c r="H80">
        <v>4.82</v>
      </c>
      <c r="I80" s="13" t="s">
        <v>818</v>
      </c>
      <c r="J80" s="7" t="s">
        <v>818</v>
      </c>
      <c r="K80">
        <v>0.04</v>
      </c>
      <c r="L80">
        <v>0.04</v>
      </c>
      <c r="M80" s="7" t="s">
        <v>818</v>
      </c>
      <c r="AA80" s="12"/>
    </row>
    <row r="81" spans="1:27">
      <c r="A81" t="s">
        <v>362</v>
      </c>
      <c r="B81" t="s">
        <v>1070</v>
      </c>
      <c r="C81" t="s">
        <v>1084</v>
      </c>
      <c r="D81">
        <v>2</v>
      </c>
      <c r="E81">
        <v>53</v>
      </c>
      <c r="F81">
        <v>60</v>
      </c>
      <c r="G81">
        <v>2.0099999999999998</v>
      </c>
      <c r="H81">
        <v>2.2200000000000002</v>
      </c>
      <c r="I81" s="13" t="s">
        <v>818</v>
      </c>
      <c r="J81" s="7" t="s">
        <v>818</v>
      </c>
      <c r="K81">
        <v>0.02</v>
      </c>
      <c r="L81">
        <v>0.02</v>
      </c>
      <c r="M81" s="7" t="s">
        <v>818</v>
      </c>
      <c r="AA81" s="12"/>
    </row>
    <row r="82" spans="1:27">
      <c r="A82" t="s">
        <v>362</v>
      </c>
      <c r="B82" t="s">
        <v>1070</v>
      </c>
      <c r="C82" t="s">
        <v>1079</v>
      </c>
      <c r="D82">
        <v>2</v>
      </c>
      <c r="E82">
        <v>51</v>
      </c>
      <c r="F82">
        <v>61</v>
      </c>
      <c r="G82">
        <v>1.75</v>
      </c>
      <c r="H82">
        <v>1.1000000000000001</v>
      </c>
      <c r="I82" s="13" t="s">
        <v>818</v>
      </c>
      <c r="J82" s="7" t="s">
        <v>818</v>
      </c>
      <c r="K82">
        <v>0.02</v>
      </c>
      <c r="L82">
        <v>0.01</v>
      </c>
      <c r="M82" s="7" t="s">
        <v>818</v>
      </c>
      <c r="AA82" s="12"/>
    </row>
    <row r="83" spans="1:27">
      <c r="A83" t="s">
        <v>362</v>
      </c>
      <c r="B83" t="s">
        <v>1070</v>
      </c>
      <c r="C83" t="s">
        <v>1085</v>
      </c>
      <c r="D83">
        <v>2</v>
      </c>
      <c r="E83">
        <v>78</v>
      </c>
      <c r="F83">
        <v>77</v>
      </c>
      <c r="G83">
        <v>1.68</v>
      </c>
      <c r="H83">
        <v>1.01</v>
      </c>
      <c r="I83" s="13" t="s">
        <v>818</v>
      </c>
      <c r="J83" s="7" t="s">
        <v>818</v>
      </c>
      <c r="K83">
        <v>0.02</v>
      </c>
      <c r="L83">
        <v>0.01</v>
      </c>
      <c r="M83" s="7" t="s">
        <v>818</v>
      </c>
    </row>
    <row r="84" spans="1:27">
      <c r="A84" t="s">
        <v>362</v>
      </c>
      <c r="B84" t="s">
        <v>1070</v>
      </c>
      <c r="C84" t="s">
        <v>1078</v>
      </c>
      <c r="D84">
        <v>2</v>
      </c>
      <c r="E84">
        <v>40</v>
      </c>
      <c r="F84">
        <v>78</v>
      </c>
      <c r="G84">
        <v>2.15</v>
      </c>
      <c r="H84">
        <v>1.72</v>
      </c>
      <c r="I84" s="13" t="s">
        <v>818</v>
      </c>
      <c r="J84" s="7" t="s">
        <v>818</v>
      </c>
      <c r="K84">
        <v>0.04</v>
      </c>
      <c r="L84">
        <v>0.03</v>
      </c>
      <c r="M84" s="7" t="s">
        <v>818</v>
      </c>
    </row>
    <row r="85" spans="1:27">
      <c r="A85" t="s">
        <v>362</v>
      </c>
      <c r="B85" t="s">
        <v>1070</v>
      </c>
      <c r="C85" t="s">
        <v>1074</v>
      </c>
      <c r="D85">
        <v>2</v>
      </c>
      <c r="E85">
        <v>34</v>
      </c>
      <c r="F85">
        <v>79</v>
      </c>
      <c r="G85">
        <v>2.0699999999999998</v>
      </c>
      <c r="H85">
        <v>2.95</v>
      </c>
      <c r="I85" s="13" t="s">
        <v>818</v>
      </c>
      <c r="J85" s="7" t="s">
        <v>818</v>
      </c>
      <c r="K85">
        <v>0.05</v>
      </c>
      <c r="L85">
        <v>0.06</v>
      </c>
      <c r="M85" s="7" t="s">
        <v>818</v>
      </c>
    </row>
    <row r="86" spans="1:27">
      <c r="A86" t="s">
        <v>362</v>
      </c>
      <c r="B86" t="s">
        <v>1070</v>
      </c>
      <c r="C86" t="s">
        <v>1087</v>
      </c>
      <c r="D86">
        <v>2</v>
      </c>
      <c r="E86">
        <v>72</v>
      </c>
      <c r="F86">
        <v>81</v>
      </c>
      <c r="G86">
        <v>0.97</v>
      </c>
      <c r="H86">
        <v>1.03</v>
      </c>
      <c r="I86" s="13" t="s">
        <v>818</v>
      </c>
      <c r="J86" s="7" t="s">
        <v>818</v>
      </c>
      <c r="K86">
        <v>0.01</v>
      </c>
      <c r="L86">
        <v>0.01</v>
      </c>
      <c r="M86" s="7" t="s">
        <v>818</v>
      </c>
    </row>
    <row r="87" spans="1:27">
      <c r="A87" t="s">
        <v>362</v>
      </c>
      <c r="B87" t="s">
        <v>1070</v>
      </c>
      <c r="C87" t="s">
        <v>1071</v>
      </c>
      <c r="D87">
        <v>1</v>
      </c>
      <c r="E87" s="7">
        <v>94</v>
      </c>
      <c r="F87">
        <v>81</v>
      </c>
      <c r="G87">
        <v>1.56</v>
      </c>
      <c r="H87">
        <v>1.71</v>
      </c>
      <c r="I87" s="13" t="s">
        <v>818</v>
      </c>
      <c r="J87" s="7" t="s">
        <v>818</v>
      </c>
      <c r="K87">
        <v>0.03</v>
      </c>
      <c r="L87">
        <v>0.02</v>
      </c>
      <c r="M87" s="7" t="s">
        <v>818</v>
      </c>
    </row>
    <row r="88" spans="1:27">
      <c r="A88" t="s">
        <v>362</v>
      </c>
      <c r="B88" t="s">
        <v>1070</v>
      </c>
      <c r="C88" t="s">
        <v>1090</v>
      </c>
      <c r="D88">
        <v>2</v>
      </c>
      <c r="E88">
        <v>84</v>
      </c>
      <c r="F88">
        <v>83</v>
      </c>
      <c r="G88">
        <v>1.39</v>
      </c>
      <c r="H88">
        <v>1.1299999999999999</v>
      </c>
      <c r="I88" s="13" t="s">
        <v>818</v>
      </c>
      <c r="J88" s="7" t="s">
        <v>818</v>
      </c>
      <c r="K88">
        <v>0.02</v>
      </c>
      <c r="L88">
        <v>0.01</v>
      </c>
      <c r="M88" s="7" t="s">
        <v>818</v>
      </c>
    </row>
    <row r="89" spans="1:27">
      <c r="A89" t="s">
        <v>362</v>
      </c>
      <c r="B89" t="s">
        <v>1070</v>
      </c>
      <c r="C89" t="s">
        <v>1077</v>
      </c>
      <c r="D89">
        <v>2</v>
      </c>
      <c r="E89">
        <v>85</v>
      </c>
      <c r="F89">
        <v>88</v>
      </c>
      <c r="G89">
        <v>1.92</v>
      </c>
      <c r="H89">
        <v>1.9</v>
      </c>
      <c r="I89" s="13" t="s">
        <v>818</v>
      </c>
      <c r="J89" s="7" t="s">
        <v>818</v>
      </c>
      <c r="K89">
        <v>0.03</v>
      </c>
      <c r="L89">
        <v>0.04</v>
      </c>
      <c r="M89" s="7" t="s">
        <v>818</v>
      </c>
    </row>
    <row r="90" spans="1:27">
      <c r="A90" t="s">
        <v>362</v>
      </c>
      <c r="B90" t="s">
        <v>1070</v>
      </c>
      <c r="C90" t="s">
        <v>1089</v>
      </c>
      <c r="D90">
        <v>2</v>
      </c>
      <c r="E90">
        <v>18</v>
      </c>
      <c r="F90">
        <v>89</v>
      </c>
      <c r="G90">
        <v>2.64</v>
      </c>
      <c r="H90">
        <v>1.32</v>
      </c>
      <c r="I90" s="13" t="s">
        <v>818</v>
      </c>
      <c r="J90" s="7" t="s">
        <v>818</v>
      </c>
      <c r="K90">
        <v>0.05</v>
      </c>
      <c r="L90">
        <v>0.03</v>
      </c>
      <c r="M90" s="7" t="s">
        <v>818</v>
      </c>
    </row>
    <row r="91" spans="1:27">
      <c r="A91" t="s">
        <v>362</v>
      </c>
      <c r="B91" t="s">
        <v>1070</v>
      </c>
      <c r="C91" t="s">
        <v>929</v>
      </c>
      <c r="D91">
        <v>2</v>
      </c>
      <c r="E91">
        <v>61</v>
      </c>
      <c r="F91">
        <v>90</v>
      </c>
      <c r="G91">
        <v>0.34</v>
      </c>
      <c r="H91">
        <v>0.64</v>
      </c>
      <c r="I91" s="13" t="s">
        <v>818</v>
      </c>
      <c r="J91" s="7" t="s">
        <v>818</v>
      </c>
      <c r="K91">
        <v>0.01</v>
      </c>
      <c r="L91">
        <v>0.01</v>
      </c>
      <c r="M91" s="7" t="s">
        <v>818</v>
      </c>
    </row>
    <row r="92" spans="1:27">
      <c r="A92" t="s">
        <v>362</v>
      </c>
      <c r="B92" t="s">
        <v>1070</v>
      </c>
      <c r="C92" t="s">
        <v>1073</v>
      </c>
      <c r="D92">
        <v>2</v>
      </c>
      <c r="E92">
        <v>13</v>
      </c>
      <c r="F92">
        <v>92</v>
      </c>
      <c r="G92">
        <v>1.21</v>
      </c>
      <c r="H92">
        <v>1.1100000000000001</v>
      </c>
      <c r="I92" s="13" t="s">
        <v>818</v>
      </c>
      <c r="J92" s="7" t="s">
        <v>818</v>
      </c>
      <c r="K92">
        <v>0.02</v>
      </c>
      <c r="L92">
        <v>0.01</v>
      </c>
      <c r="M92" s="7" t="s">
        <v>818</v>
      </c>
    </row>
    <row r="93" spans="1:27">
      <c r="A93" t="s">
        <v>362</v>
      </c>
      <c r="B93" t="s">
        <v>1070</v>
      </c>
      <c r="C93" t="s">
        <v>1082</v>
      </c>
      <c r="D93">
        <v>2</v>
      </c>
      <c r="E93">
        <v>55</v>
      </c>
      <c r="F93">
        <v>95</v>
      </c>
      <c r="G93">
        <v>1.66</v>
      </c>
      <c r="H93">
        <v>1.72</v>
      </c>
      <c r="I93" s="13" t="s">
        <v>818</v>
      </c>
      <c r="J93" s="7" t="s">
        <v>818</v>
      </c>
      <c r="K93">
        <v>0.05</v>
      </c>
      <c r="L93">
        <v>0.04</v>
      </c>
      <c r="M93" s="7" t="s">
        <v>818</v>
      </c>
    </row>
    <row r="94" spans="1:27">
      <c r="A94" t="s">
        <v>362</v>
      </c>
      <c r="B94" t="s">
        <v>1070</v>
      </c>
      <c r="C94" t="s">
        <v>1072</v>
      </c>
      <c r="D94">
        <v>2</v>
      </c>
      <c r="E94">
        <v>102</v>
      </c>
      <c r="F94">
        <v>95</v>
      </c>
      <c r="G94">
        <v>1.97</v>
      </c>
      <c r="H94">
        <v>1.57</v>
      </c>
      <c r="I94" s="13" t="s">
        <v>818</v>
      </c>
      <c r="J94" s="7" t="s">
        <v>818</v>
      </c>
      <c r="K94">
        <v>0.01</v>
      </c>
      <c r="L94">
        <v>0.02</v>
      </c>
      <c r="M94" s="7" t="s">
        <v>818</v>
      </c>
    </row>
    <row r="95" spans="1:27">
      <c r="A95" t="s">
        <v>362</v>
      </c>
      <c r="B95" t="s">
        <v>1070</v>
      </c>
      <c r="C95" t="s">
        <v>1081</v>
      </c>
      <c r="D95">
        <v>2</v>
      </c>
      <c r="E95">
        <v>113</v>
      </c>
      <c r="F95">
        <v>95</v>
      </c>
      <c r="G95">
        <v>2.89</v>
      </c>
      <c r="H95">
        <v>2.0499999999999998</v>
      </c>
      <c r="I95" s="13" t="s">
        <v>818</v>
      </c>
      <c r="J95" s="7" t="s">
        <v>818</v>
      </c>
      <c r="K95">
        <v>0.03</v>
      </c>
      <c r="L95">
        <v>0.03</v>
      </c>
      <c r="M95" s="7" t="s">
        <v>818</v>
      </c>
    </row>
    <row r="96" spans="1:27">
      <c r="A96" t="s">
        <v>362</v>
      </c>
      <c r="B96" t="s">
        <v>1070</v>
      </c>
      <c r="C96" t="s">
        <v>1076</v>
      </c>
      <c r="D96">
        <v>2</v>
      </c>
      <c r="E96">
        <v>73</v>
      </c>
      <c r="F96">
        <v>95</v>
      </c>
      <c r="G96">
        <v>4.05</v>
      </c>
      <c r="H96">
        <v>1.68</v>
      </c>
      <c r="I96" s="13" t="s">
        <v>818</v>
      </c>
      <c r="J96" s="7" t="s">
        <v>818</v>
      </c>
      <c r="K96">
        <v>0.04</v>
      </c>
      <c r="L96">
        <v>0.02</v>
      </c>
      <c r="M96" s="7" t="s">
        <v>818</v>
      </c>
    </row>
    <row r="97" spans="1:13">
      <c r="A97" t="s">
        <v>362</v>
      </c>
      <c r="B97" t="s">
        <v>1070</v>
      </c>
      <c r="C97" t="s">
        <v>1086</v>
      </c>
      <c r="D97">
        <v>2</v>
      </c>
      <c r="E97">
        <v>25</v>
      </c>
      <c r="F97">
        <v>96</v>
      </c>
      <c r="G97">
        <v>2.59</v>
      </c>
      <c r="H97">
        <v>1.27</v>
      </c>
      <c r="I97" s="13" t="s">
        <v>818</v>
      </c>
      <c r="J97" s="7" t="s">
        <v>818</v>
      </c>
      <c r="K97">
        <v>0.06</v>
      </c>
      <c r="L97">
        <v>0.03</v>
      </c>
      <c r="M97" s="7" t="s">
        <v>818</v>
      </c>
    </row>
    <row r="98" spans="1:13">
      <c r="A98" t="s">
        <v>362</v>
      </c>
      <c r="B98" t="s">
        <v>1070</v>
      </c>
      <c r="C98" t="s">
        <v>1088</v>
      </c>
      <c r="D98">
        <v>2</v>
      </c>
      <c r="E98">
        <v>41</v>
      </c>
      <c r="F98">
        <v>98</v>
      </c>
      <c r="G98">
        <v>0.55000000000000004</v>
      </c>
      <c r="H98">
        <v>0.45</v>
      </c>
      <c r="I98" s="13" t="s">
        <v>818</v>
      </c>
      <c r="J98" s="7" t="s">
        <v>818</v>
      </c>
      <c r="K98">
        <v>0</v>
      </c>
      <c r="L98">
        <v>0.01</v>
      </c>
      <c r="M98" s="7" t="s">
        <v>818</v>
      </c>
    </row>
    <row r="99" spans="1:13">
      <c r="A99" t="s">
        <v>362</v>
      </c>
      <c r="B99" t="s">
        <v>1070</v>
      </c>
      <c r="C99" t="s">
        <v>1080</v>
      </c>
      <c r="D99">
        <v>2</v>
      </c>
      <c r="E99">
        <v>54</v>
      </c>
      <c r="F99">
        <v>98</v>
      </c>
      <c r="G99">
        <v>5.18</v>
      </c>
      <c r="H99">
        <v>3.66</v>
      </c>
      <c r="I99" s="13" t="s">
        <v>818</v>
      </c>
      <c r="J99" s="7" t="s">
        <v>818</v>
      </c>
      <c r="K99">
        <v>0.06</v>
      </c>
      <c r="L99">
        <v>0.05</v>
      </c>
      <c r="M99" s="7" t="s">
        <v>818</v>
      </c>
    </row>
    <row r="100" spans="1:13">
      <c r="A100" t="s">
        <v>924</v>
      </c>
      <c r="B100" t="s">
        <v>928</v>
      </c>
      <c r="C100" t="s">
        <v>907</v>
      </c>
      <c r="D100">
        <v>4.75</v>
      </c>
      <c r="E100">
        <v>11</v>
      </c>
      <c r="F100">
        <v>9</v>
      </c>
      <c r="G100">
        <v>0.2</v>
      </c>
      <c r="H100" s="7" t="s">
        <v>818</v>
      </c>
      <c r="I100" s="13" t="s">
        <v>818</v>
      </c>
      <c r="J100" s="7" t="s">
        <v>818</v>
      </c>
      <c r="K100" s="7" t="s">
        <v>818</v>
      </c>
      <c r="L100" s="7" t="s">
        <v>818</v>
      </c>
      <c r="M100" t="s">
        <v>906</v>
      </c>
    </row>
    <row r="101" spans="1:13">
      <c r="A101" t="s">
        <v>924</v>
      </c>
      <c r="B101" t="s">
        <v>928</v>
      </c>
      <c r="C101" t="s">
        <v>905</v>
      </c>
      <c r="D101">
        <v>4.75</v>
      </c>
      <c r="E101">
        <v>10</v>
      </c>
      <c r="F101">
        <v>10</v>
      </c>
      <c r="G101">
        <v>0.18</v>
      </c>
      <c r="H101" s="7" t="s">
        <v>818</v>
      </c>
      <c r="I101" s="13" t="s">
        <v>818</v>
      </c>
      <c r="J101" s="7" t="s">
        <v>818</v>
      </c>
      <c r="K101" s="7" t="s">
        <v>818</v>
      </c>
      <c r="L101" s="7" t="s">
        <v>818</v>
      </c>
      <c r="M101" t="s">
        <v>906</v>
      </c>
    </row>
    <row r="102" spans="1:13">
      <c r="A102" t="s">
        <v>924</v>
      </c>
      <c r="B102" t="s">
        <v>928</v>
      </c>
      <c r="C102" t="s">
        <v>908</v>
      </c>
      <c r="D102">
        <v>4.75</v>
      </c>
      <c r="E102">
        <v>16</v>
      </c>
      <c r="F102">
        <v>13</v>
      </c>
      <c r="G102">
        <v>0.45</v>
      </c>
      <c r="H102" s="7" t="s">
        <v>818</v>
      </c>
      <c r="I102" s="13" t="s">
        <v>818</v>
      </c>
      <c r="J102" s="7" t="s">
        <v>818</v>
      </c>
      <c r="K102" s="7" t="s">
        <v>818</v>
      </c>
      <c r="L102" s="7" t="s">
        <v>818</v>
      </c>
      <c r="M102" t="s">
        <v>906</v>
      </c>
    </row>
    <row r="103" spans="1:13">
      <c r="A103" t="s">
        <v>924</v>
      </c>
      <c r="B103" t="s">
        <v>928</v>
      </c>
      <c r="C103" t="s">
        <v>915</v>
      </c>
      <c r="D103">
        <v>4.75</v>
      </c>
      <c r="E103">
        <v>18</v>
      </c>
      <c r="F103">
        <v>17</v>
      </c>
      <c r="G103">
        <v>2.41</v>
      </c>
      <c r="H103" s="7" t="s">
        <v>818</v>
      </c>
      <c r="I103" s="13" t="s">
        <v>818</v>
      </c>
      <c r="J103" s="7" t="s">
        <v>818</v>
      </c>
      <c r="K103" s="7" t="s">
        <v>818</v>
      </c>
      <c r="L103" s="7" t="s">
        <v>818</v>
      </c>
      <c r="M103" t="s">
        <v>906</v>
      </c>
    </row>
    <row r="104" spans="1:13">
      <c r="A104" t="s">
        <v>924</v>
      </c>
      <c r="B104" t="s">
        <v>928</v>
      </c>
      <c r="C104" t="s">
        <v>919</v>
      </c>
      <c r="D104">
        <v>4.75</v>
      </c>
      <c r="E104">
        <v>19</v>
      </c>
      <c r="F104">
        <v>21</v>
      </c>
      <c r="G104">
        <v>3.93</v>
      </c>
      <c r="H104" s="7" t="s">
        <v>818</v>
      </c>
      <c r="I104" s="13" t="s">
        <v>818</v>
      </c>
      <c r="J104" s="7" t="s">
        <v>818</v>
      </c>
      <c r="K104" s="7" t="s">
        <v>818</v>
      </c>
      <c r="L104" s="7" t="s">
        <v>818</v>
      </c>
      <c r="M104" t="s">
        <v>906</v>
      </c>
    </row>
    <row r="105" spans="1:13">
      <c r="A105" t="s">
        <v>924</v>
      </c>
      <c r="B105" t="s">
        <v>928</v>
      </c>
      <c r="C105" t="s">
        <v>917</v>
      </c>
      <c r="D105">
        <v>4.75</v>
      </c>
      <c r="E105">
        <v>19</v>
      </c>
      <c r="F105">
        <v>26</v>
      </c>
      <c r="G105">
        <v>3.27</v>
      </c>
      <c r="H105" s="7" t="s">
        <v>818</v>
      </c>
      <c r="I105" s="13" t="s">
        <v>818</v>
      </c>
      <c r="J105" s="7" t="s">
        <v>818</v>
      </c>
      <c r="K105" s="7" t="s">
        <v>818</v>
      </c>
      <c r="L105" s="7" t="s">
        <v>818</v>
      </c>
      <c r="M105" t="s">
        <v>906</v>
      </c>
    </row>
    <row r="106" spans="1:13">
      <c r="A106" t="s">
        <v>924</v>
      </c>
      <c r="B106" t="s">
        <v>928</v>
      </c>
      <c r="C106" t="s">
        <v>913</v>
      </c>
      <c r="D106">
        <v>4.75</v>
      </c>
      <c r="E106">
        <v>15</v>
      </c>
      <c r="F106">
        <v>27</v>
      </c>
      <c r="G106">
        <v>1.82</v>
      </c>
      <c r="H106" s="7" t="s">
        <v>818</v>
      </c>
      <c r="I106" s="13" t="s">
        <v>818</v>
      </c>
      <c r="J106" s="7" t="s">
        <v>818</v>
      </c>
      <c r="K106" s="7" t="s">
        <v>818</v>
      </c>
      <c r="L106" s="7" t="s">
        <v>818</v>
      </c>
      <c r="M106" t="s">
        <v>906</v>
      </c>
    </row>
    <row r="107" spans="1:13">
      <c r="A107" t="s">
        <v>924</v>
      </c>
      <c r="B107" t="s">
        <v>928</v>
      </c>
      <c r="C107" t="s">
        <v>916</v>
      </c>
      <c r="D107">
        <v>4.75</v>
      </c>
      <c r="E107">
        <v>18</v>
      </c>
      <c r="F107">
        <v>28</v>
      </c>
      <c r="G107">
        <v>2.64</v>
      </c>
      <c r="H107" s="7" t="s">
        <v>818</v>
      </c>
      <c r="I107" s="13" t="s">
        <v>818</v>
      </c>
      <c r="J107" s="7" t="s">
        <v>818</v>
      </c>
      <c r="K107" s="7" t="s">
        <v>818</v>
      </c>
      <c r="L107" s="7" t="s">
        <v>818</v>
      </c>
      <c r="M107" t="s">
        <v>906</v>
      </c>
    </row>
    <row r="108" spans="1:13">
      <c r="A108" t="s">
        <v>924</v>
      </c>
      <c r="B108" t="s">
        <v>928</v>
      </c>
      <c r="C108" t="s">
        <v>914</v>
      </c>
      <c r="D108">
        <v>4.75</v>
      </c>
      <c r="E108">
        <v>19</v>
      </c>
      <c r="F108">
        <v>32</v>
      </c>
      <c r="G108">
        <v>1.82</v>
      </c>
      <c r="H108" s="7" t="s">
        <v>818</v>
      </c>
      <c r="I108" s="13" t="s">
        <v>818</v>
      </c>
      <c r="J108" s="7" t="s">
        <v>818</v>
      </c>
      <c r="K108" s="7" t="s">
        <v>818</v>
      </c>
      <c r="L108" s="7" t="s">
        <v>818</v>
      </c>
      <c r="M108" t="s">
        <v>906</v>
      </c>
    </row>
    <row r="109" spans="1:13">
      <c r="A109" t="s">
        <v>924</v>
      </c>
      <c r="B109" t="s">
        <v>928</v>
      </c>
      <c r="C109" t="s">
        <v>918</v>
      </c>
      <c r="D109">
        <v>4.75</v>
      </c>
      <c r="E109">
        <v>37</v>
      </c>
      <c r="F109">
        <v>32</v>
      </c>
      <c r="G109">
        <v>3.57</v>
      </c>
      <c r="H109" s="7" t="s">
        <v>818</v>
      </c>
      <c r="I109" s="13" t="s">
        <v>818</v>
      </c>
      <c r="J109" s="7" t="s">
        <v>818</v>
      </c>
      <c r="K109" s="7" t="s">
        <v>818</v>
      </c>
      <c r="L109" s="7" t="s">
        <v>818</v>
      </c>
      <c r="M109" t="s">
        <v>906</v>
      </c>
    </row>
    <row r="110" spans="1:13">
      <c r="A110" t="s">
        <v>924</v>
      </c>
      <c r="B110" t="s">
        <v>928</v>
      </c>
      <c r="C110" t="s">
        <v>911</v>
      </c>
      <c r="D110">
        <v>4.75</v>
      </c>
      <c r="E110">
        <v>19</v>
      </c>
      <c r="F110">
        <v>37</v>
      </c>
      <c r="G110">
        <v>1.57</v>
      </c>
      <c r="H110" s="7" t="s">
        <v>818</v>
      </c>
      <c r="I110" s="13" t="s">
        <v>818</v>
      </c>
      <c r="J110" s="7" t="s">
        <v>818</v>
      </c>
      <c r="K110" s="7" t="s">
        <v>818</v>
      </c>
      <c r="L110" s="7" t="s">
        <v>818</v>
      </c>
      <c r="M110" t="s">
        <v>906</v>
      </c>
    </row>
    <row r="111" spans="1:13">
      <c r="A111" t="s">
        <v>924</v>
      </c>
      <c r="B111" t="s">
        <v>928</v>
      </c>
      <c r="C111" t="s">
        <v>912</v>
      </c>
      <c r="D111">
        <v>4.75</v>
      </c>
      <c r="E111">
        <v>15</v>
      </c>
      <c r="F111">
        <v>53</v>
      </c>
      <c r="G111">
        <v>1.43</v>
      </c>
      <c r="H111" s="7" t="s">
        <v>818</v>
      </c>
      <c r="I111" s="13" t="s">
        <v>818</v>
      </c>
      <c r="J111" s="7" t="s">
        <v>818</v>
      </c>
      <c r="K111" s="7" t="s">
        <v>818</v>
      </c>
      <c r="L111" s="7" t="s">
        <v>818</v>
      </c>
      <c r="M111" t="s">
        <v>906</v>
      </c>
    </row>
    <row r="112" spans="1:13">
      <c r="A112" t="s">
        <v>924</v>
      </c>
      <c r="B112" t="s">
        <v>928</v>
      </c>
      <c r="C112" t="s">
        <v>909</v>
      </c>
      <c r="D112">
        <v>4.75</v>
      </c>
      <c r="E112">
        <v>24</v>
      </c>
      <c r="F112">
        <v>88</v>
      </c>
      <c r="G112">
        <v>0.64</v>
      </c>
      <c r="H112" s="7" t="s">
        <v>818</v>
      </c>
      <c r="I112" s="13" t="s">
        <v>818</v>
      </c>
      <c r="J112" s="7" t="s">
        <v>818</v>
      </c>
      <c r="K112" s="7" t="s">
        <v>818</v>
      </c>
      <c r="L112" s="7" t="s">
        <v>818</v>
      </c>
      <c r="M112" t="s">
        <v>910</v>
      </c>
    </row>
    <row r="113" spans="1:13">
      <c r="A113" t="s">
        <v>924</v>
      </c>
      <c r="B113" t="s">
        <v>928</v>
      </c>
      <c r="C113" t="s">
        <v>911</v>
      </c>
      <c r="D113">
        <v>4.75</v>
      </c>
      <c r="E113">
        <v>14</v>
      </c>
      <c r="F113">
        <v>100</v>
      </c>
      <c r="G113">
        <v>1.1599999999999999</v>
      </c>
      <c r="H113" s="7" t="s">
        <v>818</v>
      </c>
      <c r="I113" s="13" t="s">
        <v>818</v>
      </c>
      <c r="J113" s="7" t="s">
        <v>818</v>
      </c>
      <c r="K113" s="7" t="s">
        <v>818</v>
      </c>
      <c r="L113" s="7" t="s">
        <v>818</v>
      </c>
      <c r="M113" t="s">
        <v>910</v>
      </c>
    </row>
    <row r="114" spans="1:13">
      <c r="E114" s="7"/>
    </row>
    <row r="115" spans="1:13">
      <c r="E115" s="7"/>
    </row>
    <row r="116" spans="1:13">
      <c r="E116" s="7"/>
    </row>
    <row r="117" spans="1:13">
      <c r="D117" s="7"/>
    </row>
    <row r="118" spans="1:13">
      <c r="D118" s="7"/>
    </row>
    <row r="119" spans="1:13">
      <c r="E119" s="7"/>
    </row>
  </sheetData>
  <sortState xmlns:xlrd2="http://schemas.microsoft.com/office/spreadsheetml/2017/richdata2" ref="AO1:AO976">
    <sortCondition ref="AO1:AO976"/>
  </sortState>
  <phoneticPr fontId="23" type="noConversion"/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IncludedStudies</vt:lpstr>
      <vt:lpstr>MasterList</vt:lpstr>
      <vt:lpstr>BiomassData</vt:lpstr>
      <vt:lpstr>SaplingData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Culbertson</dc:creator>
  <cp:lastModifiedBy>Katherine Culbertson</cp:lastModifiedBy>
  <dcterms:created xsi:type="dcterms:W3CDTF">2021-08-02T16:17:32Z</dcterms:created>
  <dcterms:modified xsi:type="dcterms:W3CDTF">2022-05-17T16:26:23Z</dcterms:modified>
</cp:coreProperties>
</file>