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聊大第4篇-韭蛆滞育状态\上传数据\"/>
    </mc:Choice>
  </mc:AlternateContent>
  <xr:revisionPtr revIDLastSave="0" documentId="13_ncr:1_{567E2FBC-6E55-44B8-AD19-8561A67719E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at" sheetId="1" r:id="rId1"/>
    <sheet name="Trehalose" sheetId="2" r:id="rId2"/>
    <sheet name="Protein" sheetId="4" r:id="rId3"/>
    <sheet name="Glycogen" sheetId="5" r:id="rId4"/>
    <sheet name="README" sheetId="3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2" l="1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<sst xmlns="http://schemas.openxmlformats.org/spreadsheetml/2006/main" count="259" uniqueCount="64">
  <si>
    <t>Tested number</t>
    <phoneticPr fontId="1" type="noConversion"/>
  </si>
  <si>
    <t>Raw data belonging to:</t>
  </si>
  <si>
    <t>Column</t>
  </si>
  <si>
    <t>Entry</t>
  </si>
  <si>
    <t>Value</t>
  </si>
  <si>
    <t>Unit</t>
  </si>
  <si>
    <t>Explanatation</t>
  </si>
  <si>
    <t>A</t>
  </si>
  <si>
    <t>B</t>
  </si>
  <si>
    <t>d</t>
    <phoneticPr fontId="2" type="noConversion"/>
  </si>
  <si>
    <t>C</t>
  </si>
  <si>
    <t>Repeats</t>
    <phoneticPr fontId="2" type="noConversion"/>
  </si>
  <si>
    <t>D</t>
  </si>
  <si>
    <t>The number of tested larva after mild heat hardening</t>
    <phoneticPr fontId="2" type="noConversion"/>
  </si>
  <si>
    <t>E</t>
  </si>
  <si>
    <t>F</t>
  </si>
  <si>
    <t>G</t>
  </si>
  <si>
    <t>H</t>
  </si>
  <si>
    <t>Repeats</t>
    <phoneticPr fontId="1" type="noConversion"/>
  </si>
  <si>
    <t>Treatment</t>
    <phoneticPr fontId="1" type="noConversion"/>
  </si>
  <si>
    <t>Time (d)</t>
    <phoneticPr fontId="1" type="noConversion"/>
  </si>
  <si>
    <t>34°C</t>
    <phoneticPr fontId="1" type="noConversion"/>
  </si>
  <si>
    <t>Long-term mild heat hardening treatments times</t>
    <phoneticPr fontId="2" type="noConversion"/>
  </si>
  <si>
    <t>0-30</t>
    <phoneticPr fontId="2" type="noConversion"/>
  </si>
  <si>
    <t>Total Weight(g)</t>
    <phoneticPr fontId="1" type="noConversion"/>
  </si>
  <si>
    <t>Centrifuge tube Weight (g)</t>
    <phoneticPr fontId="1" type="noConversion"/>
  </si>
  <si>
    <t>Fresh Total Larval Weight(g)</t>
    <phoneticPr fontId="1" type="noConversion"/>
  </si>
  <si>
    <t>1-3</t>
    <phoneticPr fontId="2" type="noConversion"/>
  </si>
  <si>
    <t>g</t>
    <phoneticPr fontId="2" type="noConversion"/>
  </si>
  <si>
    <t>1-2</t>
    <phoneticPr fontId="1" type="noConversion"/>
  </si>
  <si>
    <t>1-2</t>
    <phoneticPr fontId="2" type="noConversion"/>
  </si>
  <si>
    <t xml:space="preserve"> The Weight of empty Centrifuge tube without larvae</t>
    <phoneticPr fontId="2" type="noConversion"/>
  </si>
  <si>
    <t>Residue Weight(g)</t>
    <phoneticPr fontId="1" type="noConversion"/>
  </si>
  <si>
    <t>I</t>
    <phoneticPr fontId="1" type="noConversion"/>
  </si>
  <si>
    <t>Total Weight of Centrifuge tube with 50 larvae and steel balls</t>
    <phoneticPr fontId="2" type="noConversion"/>
  </si>
  <si>
    <t xml:space="preserve"> Total Larval Fat Weight(g)</t>
    <phoneticPr fontId="1" type="noConversion"/>
  </si>
  <si>
    <t>Larval Average Fat Weight(mg)</t>
    <phoneticPr fontId="1" type="noConversion"/>
  </si>
  <si>
    <t>Estimated value</t>
    <phoneticPr fontId="1" type="noConversion"/>
  </si>
  <si>
    <t>Calculated value</t>
    <phoneticPr fontId="1" type="noConversion"/>
  </si>
  <si>
    <t>Trehalose content(mg/g)</t>
    <phoneticPr fontId="1" type="noConversion"/>
  </si>
  <si>
    <t>Long-term mild heat hardening treatments temperatures</t>
    <phoneticPr fontId="1" type="noConversion"/>
  </si>
  <si>
    <t>J</t>
    <phoneticPr fontId="1" type="noConversion"/>
  </si>
  <si>
    <t>Fresh Total Larval Weight of 50 larvae</t>
    <phoneticPr fontId="2" type="noConversion"/>
  </si>
  <si>
    <t>Metadata for tab "Trehalose"</t>
    <phoneticPr fontId="2" type="noConversion"/>
  </si>
  <si>
    <t>mg/g</t>
    <phoneticPr fontId="2" type="noConversion"/>
  </si>
  <si>
    <t>Trehalose content</t>
    <phoneticPr fontId="2" type="noConversion"/>
  </si>
  <si>
    <t>Average Protein Content(mg/g)</t>
    <phoneticPr fontId="1" type="noConversion"/>
  </si>
  <si>
    <t>Protein Concentration (mg/ml)</t>
    <phoneticPr fontId="1" type="noConversion"/>
  </si>
  <si>
    <t>Total Protein Content (mg)</t>
    <phoneticPr fontId="1" type="noConversion"/>
  </si>
  <si>
    <t>Metadata for tab "Fat"</t>
    <phoneticPr fontId="1" type="noConversion"/>
  </si>
  <si>
    <t>Metadata for tab "Protein"</t>
    <phoneticPr fontId="1" type="noConversion"/>
  </si>
  <si>
    <t>Metadata for tab "Glycogen"</t>
    <phoneticPr fontId="1" type="noConversion"/>
  </si>
  <si>
    <t>Fat content</t>
    <phoneticPr fontId="2" type="noConversion"/>
  </si>
  <si>
    <t>Protein content</t>
    <phoneticPr fontId="2" type="noConversion"/>
  </si>
  <si>
    <t>Glycogen content(mg/g)</t>
    <phoneticPr fontId="1" type="noConversion"/>
  </si>
  <si>
    <t>Glycogen content</t>
    <phoneticPr fontId="2" type="noConversion"/>
  </si>
  <si>
    <t>K</t>
    <phoneticPr fontId="1" type="noConversion"/>
  </si>
  <si>
    <t>Zhu Guodong, Wenjuan Ding, Yongfei Zhao, Xue Ming, Haipeng Zhao, Qu Cheng  (2022)Biological and physiological responses of Bradysia odoriphaga 4th instar larvae to long-term mild heat stress</t>
    <phoneticPr fontId="2" type="noConversion"/>
  </si>
  <si>
    <t>Raw data belonging to:Zhu Guodong, Wenjuan Ding, Yongfei Zhao, Xue Ming, Haipeng Zhao, Qu Cheng  (2022)Biological and physiological responses of Bradysia odoriphaga 4th instar larvae to long-term mild heat stress</t>
    <phoneticPr fontId="1" type="noConversion"/>
  </si>
  <si>
    <t>Content</t>
    <phoneticPr fontId="1" type="noConversion"/>
  </si>
  <si>
    <r>
      <rPr>
        <sz val="11"/>
        <color theme="1"/>
        <rFont val="Segoe UI Symbol"/>
        <family val="1"/>
      </rPr>
      <t>℃</t>
    </r>
    <phoneticPr fontId="1" type="noConversion"/>
  </si>
  <si>
    <t>35°C</t>
  </si>
  <si>
    <t>36°C</t>
  </si>
  <si>
    <t>37°C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</si>
</sst>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  <font>
      <sz val="11"/>
      <color theme="1"/>
      <name val="等线"/>
      <family val="2"/>
      <charset val="1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Segoe UI Symbol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3" fillId="0" borderId="0" xfId="0" applyFont="1" applyBorder="1" applyAlignment="1">
      <alignment horizontal="left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vertical="center"/>
    </xf>
  </cellXfs>
  <cellStyles count="2">
    <cellStyle name="Normal 2 2" xfId="1" xr:uid="{11508EA1-D43D-4D90-88CB-B107EA6B4173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A23" sqref="A23:I25"/>
    </sheetView>
  </sheetViews>
  <sheetFormatPr defaultRowHeight="14.25" x14ac:dyDescent="0.2"/>
  <cols>
    <col min="1" max="1" width="12.5" style="1" customWidth="1"/>
    <col min="2" max="2" width="9.25" style="1" customWidth="1"/>
    <col min="3" max="3" width="8" style="1" customWidth="1"/>
    <col min="4" max="4" width="9" style="1" customWidth="1"/>
    <col min="5" max="8" width="22.625" style="1" customWidth="1"/>
    <col min="9" max="9" width="27.625" style="1" customWidth="1"/>
    <col min="10" max="10" width="17.5" style="1" customWidth="1"/>
    <col min="11" max="16384" width="9" style="1"/>
  </cols>
  <sheetData>
    <row r="1" spans="1:9" s="2" customFormat="1" ht="28.5" x14ac:dyDescent="0.2">
      <c r="A1" s="2" t="s">
        <v>19</v>
      </c>
      <c r="B1" s="2" t="s">
        <v>20</v>
      </c>
      <c r="C1" s="2" t="s">
        <v>18</v>
      </c>
      <c r="D1" s="3" t="s">
        <v>0</v>
      </c>
      <c r="E1" s="2" t="s">
        <v>25</v>
      </c>
      <c r="F1" s="2" t="s">
        <v>24</v>
      </c>
      <c r="G1" s="2" t="s">
        <v>32</v>
      </c>
      <c r="H1" s="2" t="s">
        <v>35</v>
      </c>
      <c r="I1" s="2" t="s">
        <v>36</v>
      </c>
    </row>
    <row r="2" spans="1:9" x14ac:dyDescent="0.2">
      <c r="A2" s="19" t="s">
        <v>21</v>
      </c>
      <c r="B2" s="19">
        <v>0</v>
      </c>
      <c r="C2" s="1">
        <v>1</v>
      </c>
      <c r="D2" s="1">
        <v>50</v>
      </c>
      <c r="E2" s="5">
        <v>1.1001000000000001</v>
      </c>
      <c r="F2" s="5">
        <v>1.3645</v>
      </c>
      <c r="G2" s="1">
        <v>1.3625</v>
      </c>
      <c r="H2" s="1">
        <v>2.0000000000000018E-3</v>
      </c>
      <c r="I2" s="18">
        <v>45.351473922902507</v>
      </c>
    </row>
    <row r="3" spans="1:9" x14ac:dyDescent="0.2">
      <c r="A3" s="19"/>
      <c r="B3" s="19"/>
      <c r="C3" s="1">
        <v>2</v>
      </c>
      <c r="D3" s="1">
        <v>50</v>
      </c>
      <c r="E3" s="5">
        <v>1.1034999999999999</v>
      </c>
      <c r="F3" s="5">
        <v>1.3705000000000001</v>
      </c>
      <c r="G3" s="1">
        <v>1.3675999999999999</v>
      </c>
      <c r="H3" s="1">
        <v>2.9000000000001247E-3</v>
      </c>
      <c r="I3" s="18">
        <v>58.116232464932295</v>
      </c>
    </row>
    <row r="4" spans="1:9" x14ac:dyDescent="0.2">
      <c r="A4" s="19"/>
      <c r="B4" s="19"/>
      <c r="C4" s="1">
        <v>3</v>
      </c>
      <c r="D4" s="1">
        <v>50</v>
      </c>
      <c r="E4" s="5">
        <v>1.1140000000000001</v>
      </c>
      <c r="F4" s="5">
        <v>1.379</v>
      </c>
      <c r="G4" s="1">
        <v>1.3761000000000001</v>
      </c>
      <c r="H4" s="1">
        <v>2.8999999999999027E-3</v>
      </c>
      <c r="I4" s="18">
        <v>60.924369747897288</v>
      </c>
    </row>
    <row r="5" spans="1:9" x14ac:dyDescent="0.2">
      <c r="A5" s="19" t="s">
        <v>21</v>
      </c>
      <c r="B5" s="19">
        <v>5</v>
      </c>
      <c r="C5" s="1">
        <v>1</v>
      </c>
      <c r="D5" s="1">
        <v>50</v>
      </c>
      <c r="E5" s="5">
        <v>1.0999000000000001</v>
      </c>
      <c r="F5" s="5">
        <v>1.3787</v>
      </c>
      <c r="G5" s="1">
        <v>1.3725000000000001</v>
      </c>
      <c r="H5" s="1">
        <v>6.1999999999999833E-3</v>
      </c>
      <c r="I5" s="18">
        <v>72.599531615924931</v>
      </c>
    </row>
    <row r="6" spans="1:9" x14ac:dyDescent="0.2">
      <c r="A6" s="19"/>
      <c r="B6" s="19"/>
      <c r="C6" s="1">
        <v>2</v>
      </c>
      <c r="D6" s="1">
        <v>50</v>
      </c>
      <c r="E6" s="5">
        <v>1.1154999999999999</v>
      </c>
      <c r="F6" s="5">
        <v>1.3874</v>
      </c>
      <c r="G6" s="1">
        <v>1.3818999999999999</v>
      </c>
      <c r="H6" s="1">
        <v>5.5000000000000604E-3</v>
      </c>
      <c r="I6" s="18">
        <v>90.909090909091915</v>
      </c>
    </row>
    <row r="7" spans="1:9" x14ac:dyDescent="0.2">
      <c r="A7" s="19"/>
      <c r="B7" s="19"/>
      <c r="C7" s="1">
        <v>3</v>
      </c>
      <c r="D7" s="1">
        <v>50</v>
      </c>
      <c r="E7" s="5">
        <v>1.0989</v>
      </c>
      <c r="F7" s="5">
        <v>1.3665</v>
      </c>
      <c r="G7" s="1">
        <v>1.3608</v>
      </c>
      <c r="H7" s="1">
        <v>5.7000000000000384E-3</v>
      </c>
      <c r="I7" s="18">
        <v>76.407506702413386</v>
      </c>
    </row>
    <row r="8" spans="1:9" x14ac:dyDescent="0.2">
      <c r="A8" s="19" t="s">
        <v>21</v>
      </c>
      <c r="B8" s="19">
        <v>10</v>
      </c>
      <c r="C8" s="1">
        <v>1</v>
      </c>
      <c r="D8" s="1">
        <v>50</v>
      </c>
      <c r="E8" s="5">
        <v>1.0967</v>
      </c>
      <c r="F8" s="5">
        <v>1.3617999999999999</v>
      </c>
      <c r="G8" s="1">
        <v>1.3566</v>
      </c>
      <c r="H8" s="1">
        <v>5.1999999999998714E-3</v>
      </c>
      <c r="I8" s="18">
        <v>107.2164948453582</v>
      </c>
    </row>
    <row r="9" spans="1:9" x14ac:dyDescent="0.2">
      <c r="A9" s="19"/>
      <c r="B9" s="19"/>
      <c r="C9" s="1">
        <v>2</v>
      </c>
      <c r="D9" s="1">
        <v>50</v>
      </c>
      <c r="E9" s="5">
        <v>1.0996999999999999</v>
      </c>
      <c r="F9" s="5">
        <v>1.3673999999999999</v>
      </c>
      <c r="G9" s="1">
        <v>1.3613999999999999</v>
      </c>
      <c r="H9" s="1">
        <v>6.0000000000000053E-3</v>
      </c>
      <c r="I9" s="18">
        <v>111.9402985074626</v>
      </c>
    </row>
    <row r="10" spans="1:9" x14ac:dyDescent="0.2">
      <c r="A10" s="19"/>
      <c r="B10" s="19"/>
      <c r="C10" s="1">
        <v>3</v>
      </c>
      <c r="D10" s="1">
        <v>50</v>
      </c>
      <c r="E10" s="5">
        <v>1.0969</v>
      </c>
      <c r="F10" s="5">
        <v>1.3633</v>
      </c>
      <c r="G10" s="1">
        <v>1.3583000000000001</v>
      </c>
      <c r="H10" s="1">
        <v>4.9999999999998934E-3</v>
      </c>
      <c r="I10" s="18">
        <v>97.847358121328782</v>
      </c>
    </row>
    <row r="11" spans="1:9" x14ac:dyDescent="0.2">
      <c r="A11" s="19" t="s">
        <v>21</v>
      </c>
      <c r="B11" s="19">
        <v>15</v>
      </c>
      <c r="C11" s="1">
        <v>1</v>
      </c>
      <c r="D11" s="1">
        <v>50</v>
      </c>
      <c r="E11" s="5">
        <v>1.0992</v>
      </c>
      <c r="F11" s="5">
        <v>1.3674999999999999</v>
      </c>
      <c r="G11" s="1">
        <v>1.3625</v>
      </c>
      <c r="H11" s="1">
        <v>4.9999999999998934E-3</v>
      </c>
      <c r="I11" s="18">
        <v>94.339622641507532</v>
      </c>
    </row>
    <row r="12" spans="1:9" x14ac:dyDescent="0.2">
      <c r="A12" s="19"/>
      <c r="B12" s="19"/>
      <c r="C12" s="1">
        <v>2</v>
      </c>
      <c r="D12" s="1">
        <v>50</v>
      </c>
      <c r="E12" s="5">
        <v>1.1009</v>
      </c>
      <c r="F12" s="5">
        <v>1.3716999999999999</v>
      </c>
      <c r="G12" s="1">
        <v>1.3671</v>
      </c>
      <c r="H12" s="1">
        <v>4.5999999999999375E-3</v>
      </c>
      <c r="I12" s="18">
        <v>88.803088803087476</v>
      </c>
    </row>
    <row r="13" spans="1:9" x14ac:dyDescent="0.2">
      <c r="A13" s="19"/>
      <c r="B13" s="19"/>
      <c r="C13" s="1">
        <v>3</v>
      </c>
      <c r="D13" s="1">
        <v>50</v>
      </c>
      <c r="E13" s="5">
        <v>1.0953999999999999</v>
      </c>
      <c r="F13" s="5">
        <v>1.3674999999999999</v>
      </c>
      <c r="G13" s="1">
        <v>1.3602000000000001</v>
      </c>
      <c r="H13" s="1">
        <v>7.2999999999998622E-3</v>
      </c>
      <c r="I13" s="18">
        <v>97.855227882035692</v>
      </c>
    </row>
    <row r="14" spans="1:9" x14ac:dyDescent="0.2">
      <c r="A14" s="19" t="s">
        <v>21</v>
      </c>
      <c r="B14" s="19">
        <v>20</v>
      </c>
      <c r="C14" s="1">
        <v>1</v>
      </c>
      <c r="D14" s="1">
        <v>50</v>
      </c>
      <c r="E14" s="5">
        <v>1.1003000000000001</v>
      </c>
      <c r="F14" s="5">
        <v>1.3726</v>
      </c>
      <c r="G14" s="1">
        <v>1.3673999999999999</v>
      </c>
      <c r="H14" s="1">
        <v>5.2000000000000934E-3</v>
      </c>
      <c r="I14" s="18">
        <v>87.394957983195013</v>
      </c>
    </row>
    <row r="15" spans="1:9" x14ac:dyDescent="0.2">
      <c r="A15" s="19"/>
      <c r="B15" s="19"/>
      <c r="C15" s="1">
        <v>2</v>
      </c>
      <c r="D15" s="1">
        <v>50</v>
      </c>
      <c r="E15" s="5">
        <v>1.0987</v>
      </c>
      <c r="F15" s="5">
        <v>1.3688</v>
      </c>
      <c r="G15" s="1">
        <v>1.3645</v>
      </c>
      <c r="H15" s="1">
        <v>4.2999999999999705E-3</v>
      </c>
      <c r="I15" s="18">
        <v>76.24113475177252</v>
      </c>
    </row>
    <row r="16" spans="1:9" x14ac:dyDescent="0.2">
      <c r="A16" s="19"/>
      <c r="B16" s="19"/>
      <c r="C16" s="1">
        <v>3</v>
      </c>
      <c r="D16" s="1">
        <v>50</v>
      </c>
      <c r="E16" s="5">
        <v>1.1012999999999999</v>
      </c>
      <c r="F16" s="5">
        <v>1.3703000000000001</v>
      </c>
      <c r="G16" s="1">
        <v>1.3653999999999999</v>
      </c>
      <c r="H16" s="1">
        <v>4.9000000000001265E-3</v>
      </c>
      <c r="I16" s="18">
        <v>88.129496402879823</v>
      </c>
    </row>
    <row r="17" spans="1:9" x14ac:dyDescent="0.2">
      <c r="A17" s="19" t="s">
        <v>21</v>
      </c>
      <c r="B17" s="19">
        <v>25</v>
      </c>
      <c r="C17" s="1">
        <v>1</v>
      </c>
      <c r="D17" s="1">
        <v>50</v>
      </c>
      <c r="E17" s="5">
        <v>1.0968</v>
      </c>
      <c r="F17" s="5">
        <v>1.3604000000000001</v>
      </c>
      <c r="G17" s="1">
        <v>1.3568</v>
      </c>
      <c r="H17" s="1">
        <v>3.6000000000000476E-3</v>
      </c>
      <c r="I17" s="18">
        <v>66.666666666667496</v>
      </c>
    </row>
    <row r="18" spans="1:9" x14ac:dyDescent="0.2">
      <c r="A18" s="19"/>
      <c r="B18" s="19"/>
      <c r="C18" s="1">
        <v>2</v>
      </c>
      <c r="D18" s="1">
        <v>50</v>
      </c>
      <c r="E18" s="5">
        <v>1.1021000000000001</v>
      </c>
      <c r="F18" s="5">
        <v>1.3694999999999999</v>
      </c>
      <c r="G18" s="1">
        <v>1.3657999999999999</v>
      </c>
      <c r="H18" s="1">
        <v>3.7000000000000366E-3</v>
      </c>
      <c r="I18" s="18">
        <v>71.566731141200137</v>
      </c>
    </row>
    <row r="19" spans="1:9" x14ac:dyDescent="0.2">
      <c r="A19" s="19"/>
      <c r="B19" s="19"/>
      <c r="C19" s="1">
        <v>3</v>
      </c>
      <c r="D19" s="1">
        <v>50</v>
      </c>
      <c r="E19" s="5">
        <v>1.0983000000000001</v>
      </c>
      <c r="F19" s="5">
        <v>1.3651</v>
      </c>
      <c r="G19" s="1">
        <v>1.3611</v>
      </c>
      <c r="H19" s="1">
        <v>4.0000000000000036E-3</v>
      </c>
      <c r="I19" s="18">
        <v>63.593004769475456</v>
      </c>
    </row>
    <row r="20" spans="1:9" x14ac:dyDescent="0.2">
      <c r="A20" s="19" t="s">
        <v>21</v>
      </c>
      <c r="B20" s="19">
        <v>30</v>
      </c>
      <c r="C20" s="1">
        <v>1</v>
      </c>
      <c r="D20" s="1">
        <v>50</v>
      </c>
      <c r="E20" s="5">
        <v>1.1015999999999999</v>
      </c>
      <c r="F20" s="5">
        <v>1.3706</v>
      </c>
      <c r="G20" s="1">
        <v>1.3674999999999999</v>
      </c>
      <c r="H20" s="1">
        <v>3.1000000000001027E-3</v>
      </c>
      <c r="I20" s="18">
        <v>54.290718038530549</v>
      </c>
    </row>
    <row r="21" spans="1:9" x14ac:dyDescent="0.2">
      <c r="A21" s="19"/>
      <c r="B21" s="19"/>
      <c r="C21" s="1">
        <v>2</v>
      </c>
      <c r="D21" s="1">
        <v>50</v>
      </c>
      <c r="E21" s="5">
        <v>1.1020000000000001</v>
      </c>
      <c r="F21" s="5">
        <v>1.3683000000000001</v>
      </c>
      <c r="G21" s="1">
        <v>1.3641000000000001</v>
      </c>
      <c r="H21" s="1">
        <v>4.1999999999999815E-3</v>
      </c>
      <c r="I21" s="18">
        <v>66.561014263074256</v>
      </c>
    </row>
    <row r="22" spans="1:9" x14ac:dyDescent="0.2">
      <c r="A22" s="19"/>
      <c r="B22" s="19"/>
      <c r="C22" s="1">
        <v>3</v>
      </c>
      <c r="D22" s="1">
        <v>50</v>
      </c>
      <c r="E22" s="5">
        <v>1.0998000000000001</v>
      </c>
      <c r="F22" s="5">
        <v>1.3693</v>
      </c>
      <c r="G22" s="1">
        <v>1.3653999999999999</v>
      </c>
      <c r="H22" s="1">
        <v>3.9000000000000146E-3</v>
      </c>
      <c r="I22" s="18">
        <v>60.465116279070202</v>
      </c>
    </row>
    <row r="23" spans="1:9" x14ac:dyDescent="0.2">
      <c r="A23" s="21" t="s">
        <v>61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 x14ac:dyDescent="0.2">
      <c r="A24" s="21" t="s">
        <v>62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x14ac:dyDescent="0.2">
      <c r="A25" s="21" t="s">
        <v>63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</sheetData>
  <mergeCells count="14">
    <mergeCell ref="A20:A22"/>
    <mergeCell ref="A2:A4"/>
    <mergeCell ref="A5:A7"/>
    <mergeCell ref="A8:A10"/>
    <mergeCell ref="A11:A13"/>
    <mergeCell ref="A14:A16"/>
    <mergeCell ref="A17:A19"/>
    <mergeCell ref="B17:B19"/>
    <mergeCell ref="B20:B22"/>
    <mergeCell ref="B2:B4"/>
    <mergeCell ref="B5:B7"/>
    <mergeCell ref="B8:B10"/>
    <mergeCell ref="B11:B13"/>
    <mergeCell ref="B14:B1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7FA73-39D3-476B-A1C8-BDCE6E73F645}">
  <dimension ref="A1:J24"/>
  <sheetViews>
    <sheetView workbookViewId="0">
      <selection activeCell="A23" sqref="A23:XFD28"/>
    </sheetView>
  </sheetViews>
  <sheetFormatPr defaultRowHeight="14.25" x14ac:dyDescent="0.2"/>
  <cols>
    <col min="1" max="1" width="12.5" style="1" customWidth="1"/>
    <col min="2" max="2" width="9.25" style="1" customWidth="1"/>
    <col min="3" max="3" width="8" style="1" customWidth="1"/>
    <col min="4" max="4" width="9" style="1" customWidth="1"/>
    <col min="5" max="6" width="22.625" style="1" customWidth="1"/>
    <col min="7" max="8" width="24.125" style="1" customWidth="1"/>
    <col min="9" max="9" width="17.75" style="1" customWidth="1"/>
    <col min="10" max="10" width="28.375" style="1" customWidth="1"/>
    <col min="11" max="11" width="17.5" style="1" customWidth="1"/>
    <col min="12" max="16384" width="9" style="1"/>
  </cols>
  <sheetData>
    <row r="1" spans="1:10" s="2" customFormat="1" ht="28.5" x14ac:dyDescent="0.2">
      <c r="A1" s="2" t="s">
        <v>19</v>
      </c>
      <c r="B1" s="2" t="s">
        <v>20</v>
      </c>
      <c r="C1" s="2" t="s">
        <v>18</v>
      </c>
      <c r="D1" s="3" t="s">
        <v>0</v>
      </c>
      <c r="E1" s="2" t="s">
        <v>25</v>
      </c>
      <c r="F1" s="2" t="s">
        <v>24</v>
      </c>
      <c r="G1" s="2" t="s">
        <v>26</v>
      </c>
      <c r="H1" s="2" t="s">
        <v>37</v>
      </c>
      <c r="I1" s="2" t="s">
        <v>38</v>
      </c>
      <c r="J1" s="2" t="s">
        <v>39</v>
      </c>
    </row>
    <row r="2" spans="1:10" x14ac:dyDescent="0.2">
      <c r="A2" s="19" t="s">
        <v>21</v>
      </c>
      <c r="B2" s="19">
        <v>0</v>
      </c>
      <c r="C2" s="1">
        <v>1</v>
      </c>
      <c r="D2" s="1">
        <v>50</v>
      </c>
      <c r="E2" s="5">
        <v>1.0972999999999999</v>
      </c>
      <c r="F2" s="5">
        <v>1.1362000000000001</v>
      </c>
      <c r="G2" s="5">
        <f>F2-E2</f>
        <v>3.8900000000000157E-2</v>
      </c>
      <c r="H2" s="5">
        <f>AVERAGE(F2:G2)</f>
        <v>0.58755000000000013</v>
      </c>
      <c r="I2" s="4">
        <v>68.177215189873408</v>
      </c>
      <c r="J2" s="5">
        <v>35.049999999999997</v>
      </c>
    </row>
    <row r="3" spans="1:10" x14ac:dyDescent="0.2">
      <c r="A3" s="19"/>
      <c r="B3" s="19"/>
      <c r="C3" s="1">
        <v>2</v>
      </c>
      <c r="D3" s="1">
        <v>50</v>
      </c>
      <c r="E3" s="5">
        <v>1.1014999999999999</v>
      </c>
      <c r="F3" s="5">
        <v>1.1541999999999999</v>
      </c>
      <c r="G3" s="5">
        <f t="shared" ref="G3:G22" si="0">F3-E3</f>
        <v>5.2699999999999969E-2</v>
      </c>
      <c r="H3" s="5">
        <f t="shared" ref="H3:H22" si="1">AVERAGE(F3:G3)</f>
        <v>0.60344999999999993</v>
      </c>
      <c r="I3" s="4">
        <v>62.544303797468352</v>
      </c>
      <c r="J3" s="5">
        <v>23.74</v>
      </c>
    </row>
    <row r="4" spans="1:10" x14ac:dyDescent="0.2">
      <c r="A4" s="19"/>
      <c r="B4" s="19"/>
      <c r="C4" s="1">
        <v>3</v>
      </c>
      <c r="D4" s="1">
        <v>50</v>
      </c>
      <c r="E4" s="5">
        <v>1.1008</v>
      </c>
      <c r="F4" s="5">
        <v>1.1394</v>
      </c>
      <c r="G4" s="5">
        <f t="shared" si="0"/>
        <v>3.8599999999999968E-2</v>
      </c>
      <c r="H4" s="5">
        <f t="shared" si="1"/>
        <v>0.58899999999999997</v>
      </c>
      <c r="I4" s="4">
        <v>53.620253164556964</v>
      </c>
      <c r="J4" s="5">
        <v>27.78</v>
      </c>
    </row>
    <row r="5" spans="1:10" x14ac:dyDescent="0.2">
      <c r="A5" s="19" t="s">
        <v>21</v>
      </c>
      <c r="B5" s="19">
        <v>5</v>
      </c>
      <c r="C5" s="1">
        <v>1</v>
      </c>
      <c r="D5" s="1">
        <v>50</v>
      </c>
      <c r="E5" s="5">
        <v>1.1015999999999999</v>
      </c>
      <c r="F5" s="5">
        <v>1.1648000000000001</v>
      </c>
      <c r="G5" s="5">
        <f t="shared" si="0"/>
        <v>6.3200000000000145E-2</v>
      </c>
      <c r="H5" s="5">
        <f t="shared" si="1"/>
        <v>0.6140000000000001</v>
      </c>
      <c r="I5" s="4">
        <v>114.63291139240505</v>
      </c>
      <c r="J5" s="5">
        <v>36.28</v>
      </c>
    </row>
    <row r="6" spans="1:10" x14ac:dyDescent="0.2">
      <c r="A6" s="19"/>
      <c r="B6" s="19"/>
      <c r="C6" s="1">
        <v>2</v>
      </c>
      <c r="D6" s="1">
        <v>50</v>
      </c>
      <c r="E6" s="5">
        <v>1.1016999999999999</v>
      </c>
      <c r="F6" s="5">
        <v>1.1592</v>
      </c>
      <c r="G6" s="5">
        <f t="shared" si="0"/>
        <v>5.7500000000000107E-2</v>
      </c>
      <c r="H6" s="5">
        <f t="shared" si="1"/>
        <v>0.60835000000000006</v>
      </c>
      <c r="I6" s="4">
        <v>126.72151898734174</v>
      </c>
      <c r="J6" s="5">
        <v>44.08</v>
      </c>
    </row>
    <row r="7" spans="1:10" x14ac:dyDescent="0.2">
      <c r="A7" s="19"/>
      <c r="B7" s="19"/>
      <c r="C7" s="1">
        <v>3</v>
      </c>
      <c r="D7" s="1">
        <v>50</v>
      </c>
      <c r="E7" s="5">
        <v>1.0961000000000001</v>
      </c>
      <c r="F7" s="5">
        <v>1.1671</v>
      </c>
      <c r="G7" s="5">
        <f t="shared" si="0"/>
        <v>7.0999999999999952E-2</v>
      </c>
      <c r="H7" s="5">
        <f t="shared" si="1"/>
        <v>0.61904999999999999</v>
      </c>
      <c r="I7" s="4">
        <v>121.2151898734177</v>
      </c>
      <c r="J7" s="5">
        <v>34.15</v>
      </c>
    </row>
    <row r="8" spans="1:10" x14ac:dyDescent="0.2">
      <c r="A8" s="19" t="s">
        <v>21</v>
      </c>
      <c r="B8" s="19">
        <v>10</v>
      </c>
      <c r="C8" s="1">
        <v>1</v>
      </c>
      <c r="D8" s="1">
        <v>50</v>
      </c>
      <c r="E8" s="5">
        <v>1.1028</v>
      </c>
      <c r="F8" s="5">
        <v>1.1701999999999999</v>
      </c>
      <c r="G8" s="5">
        <f t="shared" si="0"/>
        <v>6.7399999999999904E-2</v>
      </c>
      <c r="H8" s="5">
        <f t="shared" si="1"/>
        <v>0.61879999999999991</v>
      </c>
      <c r="I8" s="4">
        <v>109.1898734177215</v>
      </c>
      <c r="J8" s="5">
        <v>32.4</v>
      </c>
    </row>
    <row r="9" spans="1:10" x14ac:dyDescent="0.2">
      <c r="A9" s="19"/>
      <c r="B9" s="19"/>
      <c r="C9" s="1">
        <v>2</v>
      </c>
      <c r="D9" s="1">
        <v>50</v>
      </c>
      <c r="E9" s="5">
        <v>1.1147</v>
      </c>
      <c r="F9" s="5">
        <v>1.1872</v>
      </c>
      <c r="G9" s="5">
        <f t="shared" si="0"/>
        <v>7.2500000000000009E-2</v>
      </c>
      <c r="H9" s="5">
        <f t="shared" si="1"/>
        <v>0.62985000000000002</v>
      </c>
      <c r="I9" s="4">
        <v>137.54430379746833</v>
      </c>
      <c r="J9" s="5">
        <v>37.94</v>
      </c>
    </row>
    <row r="10" spans="1:10" x14ac:dyDescent="0.2">
      <c r="A10" s="19"/>
      <c r="B10" s="19"/>
      <c r="C10" s="1">
        <v>3</v>
      </c>
      <c r="D10" s="1">
        <v>50</v>
      </c>
      <c r="E10" s="5">
        <v>1.0988</v>
      </c>
      <c r="F10" s="5">
        <v>1.1891</v>
      </c>
      <c r="G10" s="5">
        <f t="shared" si="0"/>
        <v>9.0300000000000047E-2</v>
      </c>
      <c r="H10" s="5">
        <f t="shared" si="1"/>
        <v>0.63970000000000005</v>
      </c>
      <c r="I10" s="4">
        <v>126.15189873417719</v>
      </c>
      <c r="J10" s="5">
        <v>27.94</v>
      </c>
    </row>
    <row r="11" spans="1:10" x14ac:dyDescent="0.2">
      <c r="A11" s="19" t="s">
        <v>21</v>
      </c>
      <c r="B11" s="19">
        <v>15</v>
      </c>
      <c r="C11" s="1">
        <v>1</v>
      </c>
      <c r="D11" s="1">
        <v>50</v>
      </c>
      <c r="E11" s="5">
        <v>1.1021000000000001</v>
      </c>
      <c r="F11" s="5">
        <v>1.1653</v>
      </c>
      <c r="G11" s="5">
        <f t="shared" si="0"/>
        <v>6.3199999999999923E-2</v>
      </c>
      <c r="H11" s="5">
        <f t="shared" si="1"/>
        <v>0.61424999999999996</v>
      </c>
      <c r="I11" s="4">
        <v>90.772151898734165</v>
      </c>
      <c r="J11" s="5">
        <v>28.73</v>
      </c>
    </row>
    <row r="12" spans="1:10" x14ac:dyDescent="0.2">
      <c r="A12" s="19"/>
      <c r="B12" s="19"/>
      <c r="C12" s="1">
        <v>2</v>
      </c>
      <c r="D12" s="1">
        <v>50</v>
      </c>
      <c r="E12" s="5">
        <v>1.0964</v>
      </c>
      <c r="F12" s="5">
        <v>1.1617999999999999</v>
      </c>
      <c r="G12" s="5">
        <f t="shared" si="0"/>
        <v>6.5399999999999903E-2</v>
      </c>
      <c r="H12" s="5">
        <f t="shared" si="1"/>
        <v>0.61359999999999992</v>
      </c>
      <c r="I12" s="4">
        <v>80.202531645569607</v>
      </c>
      <c r="J12" s="5">
        <v>24.53</v>
      </c>
    </row>
    <row r="13" spans="1:10" x14ac:dyDescent="0.2">
      <c r="A13" s="19"/>
      <c r="B13" s="19"/>
      <c r="C13" s="1">
        <v>3</v>
      </c>
      <c r="D13" s="1">
        <v>50</v>
      </c>
      <c r="E13" s="5">
        <v>1.1022000000000001</v>
      </c>
      <c r="F13" s="5">
        <v>1.1646000000000001</v>
      </c>
      <c r="G13" s="5">
        <f t="shared" si="0"/>
        <v>6.2400000000000011E-2</v>
      </c>
      <c r="H13" s="5">
        <f t="shared" si="1"/>
        <v>0.61350000000000005</v>
      </c>
      <c r="I13" s="4">
        <v>81.341772151898724</v>
      </c>
      <c r="J13" s="5">
        <v>26.07</v>
      </c>
    </row>
    <row r="14" spans="1:10" x14ac:dyDescent="0.2">
      <c r="A14" s="19" t="s">
        <v>21</v>
      </c>
      <c r="B14" s="19">
        <v>20</v>
      </c>
      <c r="C14" s="1">
        <v>1</v>
      </c>
      <c r="D14" s="1">
        <v>50</v>
      </c>
      <c r="E14" s="5">
        <v>1.0987</v>
      </c>
      <c r="F14" s="5">
        <v>1.1627000000000001</v>
      </c>
      <c r="G14" s="5">
        <f t="shared" si="0"/>
        <v>6.4000000000000057E-2</v>
      </c>
      <c r="H14" s="5">
        <f t="shared" si="1"/>
        <v>0.61335000000000006</v>
      </c>
      <c r="I14" s="4">
        <v>76.08860759493669</v>
      </c>
      <c r="J14" s="5">
        <v>23.78</v>
      </c>
    </row>
    <row r="15" spans="1:10" x14ac:dyDescent="0.2">
      <c r="A15" s="19"/>
      <c r="B15" s="19"/>
      <c r="C15" s="1">
        <v>2</v>
      </c>
      <c r="D15" s="1">
        <v>50</v>
      </c>
      <c r="E15" s="5">
        <v>1.0996999999999999</v>
      </c>
      <c r="F15" s="5">
        <v>1.1657999999999999</v>
      </c>
      <c r="G15" s="5">
        <f t="shared" si="0"/>
        <v>6.6100000000000048E-2</v>
      </c>
      <c r="H15" s="5">
        <f t="shared" si="1"/>
        <v>0.61595</v>
      </c>
      <c r="I15" s="4">
        <v>63.873417721518976</v>
      </c>
      <c r="J15" s="5">
        <v>19.329999999999998</v>
      </c>
    </row>
    <row r="16" spans="1:10" x14ac:dyDescent="0.2">
      <c r="A16" s="19"/>
      <c r="B16" s="19"/>
      <c r="C16" s="1">
        <v>3</v>
      </c>
      <c r="D16" s="1">
        <v>50</v>
      </c>
      <c r="E16" s="5">
        <v>1.1140000000000001</v>
      </c>
      <c r="F16" s="5">
        <v>1.1777</v>
      </c>
      <c r="G16" s="5">
        <f t="shared" si="0"/>
        <v>6.3699999999999868E-2</v>
      </c>
      <c r="H16" s="5">
        <f t="shared" si="1"/>
        <v>0.62069999999999992</v>
      </c>
      <c r="I16" s="4">
        <v>82.60759493670885</v>
      </c>
      <c r="J16" s="5">
        <v>25.94</v>
      </c>
    </row>
    <row r="17" spans="1:10" x14ac:dyDescent="0.2">
      <c r="A17" s="19" t="s">
        <v>21</v>
      </c>
      <c r="B17" s="19">
        <v>25</v>
      </c>
      <c r="C17" s="1">
        <v>1</v>
      </c>
      <c r="D17" s="1">
        <v>50</v>
      </c>
      <c r="E17" s="5">
        <v>1.1012999999999999</v>
      </c>
      <c r="F17" s="5">
        <v>1.1639999999999999</v>
      </c>
      <c r="G17" s="5">
        <f t="shared" si="0"/>
        <v>6.2699999999999978E-2</v>
      </c>
      <c r="H17" s="5">
        <f t="shared" si="1"/>
        <v>0.61334999999999995</v>
      </c>
      <c r="I17" s="4">
        <v>48.999999999999993</v>
      </c>
      <c r="J17" s="5">
        <v>15.63</v>
      </c>
    </row>
    <row r="18" spans="1:10" x14ac:dyDescent="0.2">
      <c r="A18" s="19"/>
      <c r="B18" s="19"/>
      <c r="C18" s="1">
        <v>2</v>
      </c>
      <c r="D18" s="1">
        <v>50</v>
      </c>
      <c r="E18" s="5">
        <v>1.0999000000000001</v>
      </c>
      <c r="F18" s="5">
        <v>1.1559999999999999</v>
      </c>
      <c r="G18" s="5">
        <f t="shared" si="0"/>
        <v>5.6099999999999817E-2</v>
      </c>
      <c r="H18" s="5">
        <f t="shared" si="1"/>
        <v>0.60604999999999987</v>
      </c>
      <c r="I18" s="4">
        <v>34</v>
      </c>
      <c r="J18" s="5">
        <v>12.12</v>
      </c>
    </row>
    <row r="19" spans="1:10" x14ac:dyDescent="0.2">
      <c r="A19" s="19"/>
      <c r="B19" s="19"/>
      <c r="C19" s="1">
        <v>3</v>
      </c>
      <c r="D19" s="1">
        <v>50</v>
      </c>
      <c r="E19" s="5">
        <v>1.1013999999999999</v>
      </c>
      <c r="F19" s="5">
        <v>1.1564000000000001</v>
      </c>
      <c r="G19" s="5">
        <f t="shared" si="0"/>
        <v>5.500000000000016E-2</v>
      </c>
      <c r="H19" s="5">
        <f t="shared" si="1"/>
        <v>0.60570000000000013</v>
      </c>
      <c r="I19" s="4">
        <v>38.24050632911392</v>
      </c>
      <c r="J19" s="5">
        <v>13.91</v>
      </c>
    </row>
    <row r="20" spans="1:10" x14ac:dyDescent="0.2">
      <c r="A20" s="19" t="s">
        <v>21</v>
      </c>
      <c r="B20" s="19">
        <v>30</v>
      </c>
      <c r="C20" s="1">
        <v>1</v>
      </c>
      <c r="D20" s="1">
        <v>50</v>
      </c>
      <c r="E20" s="5">
        <v>1.0999000000000001</v>
      </c>
      <c r="F20" s="5">
        <v>1.1489</v>
      </c>
      <c r="G20" s="5">
        <f t="shared" si="0"/>
        <v>4.8999999999999932E-2</v>
      </c>
      <c r="H20" s="5">
        <f t="shared" si="1"/>
        <v>0.59894999999999998</v>
      </c>
      <c r="I20" s="4">
        <v>33.177215189873415</v>
      </c>
      <c r="J20" s="5">
        <v>13.54</v>
      </c>
    </row>
    <row r="21" spans="1:10" x14ac:dyDescent="0.2">
      <c r="A21" s="19"/>
      <c r="B21" s="19"/>
      <c r="C21" s="1">
        <v>2</v>
      </c>
      <c r="D21" s="1">
        <v>50</v>
      </c>
      <c r="E21" s="5">
        <v>1.1011</v>
      </c>
      <c r="F21" s="5">
        <v>1.1554</v>
      </c>
      <c r="G21" s="5">
        <f t="shared" si="0"/>
        <v>5.4300000000000015E-2</v>
      </c>
      <c r="H21" s="5">
        <f t="shared" si="1"/>
        <v>0.60485</v>
      </c>
      <c r="I21" s="4">
        <v>40.772151898734172</v>
      </c>
      <c r="J21" s="5">
        <v>15.02</v>
      </c>
    </row>
    <row r="22" spans="1:10" x14ac:dyDescent="0.2">
      <c r="A22" s="19"/>
      <c r="B22" s="19"/>
      <c r="C22" s="1">
        <v>3</v>
      </c>
      <c r="D22" s="1">
        <v>50</v>
      </c>
      <c r="E22" s="5">
        <v>1.101</v>
      </c>
      <c r="F22" s="5">
        <v>1.1545000000000001</v>
      </c>
      <c r="G22" s="5">
        <f t="shared" si="0"/>
        <v>5.3500000000000103E-2</v>
      </c>
      <c r="H22" s="5">
        <f t="shared" si="1"/>
        <v>0.60400000000000009</v>
      </c>
      <c r="I22" s="4">
        <v>43.177215189873415</v>
      </c>
      <c r="J22" s="5">
        <v>16.14</v>
      </c>
    </row>
    <row r="23" spans="1:10" x14ac:dyDescent="0.2">
      <c r="E23" s="5"/>
    </row>
    <row r="24" spans="1:10" x14ac:dyDescent="0.2">
      <c r="E24" s="5"/>
    </row>
  </sheetData>
  <mergeCells count="14">
    <mergeCell ref="A20:A22"/>
    <mergeCell ref="B20:B22"/>
    <mergeCell ref="A11:A13"/>
    <mergeCell ref="B11:B13"/>
    <mergeCell ref="A14:A16"/>
    <mergeCell ref="B14:B16"/>
    <mergeCell ref="A17:A19"/>
    <mergeCell ref="B17:B19"/>
    <mergeCell ref="A2:A4"/>
    <mergeCell ref="B2:B4"/>
    <mergeCell ref="A5:A7"/>
    <mergeCell ref="B5:B7"/>
    <mergeCell ref="A8:A10"/>
    <mergeCell ref="B8:B10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30318-19B4-4239-BC6A-0008857845CF}">
  <dimension ref="A1:J22"/>
  <sheetViews>
    <sheetView workbookViewId="0">
      <selection activeCell="A23" sqref="A23:XFD29"/>
    </sheetView>
  </sheetViews>
  <sheetFormatPr defaultRowHeight="14.25" x14ac:dyDescent="0.2"/>
  <cols>
    <col min="1" max="4" width="9" style="1"/>
    <col min="5" max="10" width="13.5" style="1" customWidth="1"/>
    <col min="11" max="16384" width="9" style="1"/>
  </cols>
  <sheetData>
    <row r="1" spans="1:10" s="2" customFormat="1" ht="28.5" x14ac:dyDescent="0.2">
      <c r="A1" s="2" t="s">
        <v>19</v>
      </c>
      <c r="B1" s="2" t="s">
        <v>20</v>
      </c>
      <c r="C1" s="2" t="s">
        <v>18</v>
      </c>
      <c r="D1" s="3" t="s">
        <v>0</v>
      </c>
      <c r="E1" s="2" t="s">
        <v>25</v>
      </c>
      <c r="F1" s="2" t="s">
        <v>24</v>
      </c>
      <c r="G1" s="2" t="s">
        <v>37</v>
      </c>
      <c r="H1" s="2" t="s">
        <v>47</v>
      </c>
      <c r="I1" s="2" t="s">
        <v>48</v>
      </c>
      <c r="J1" s="2" t="s">
        <v>46</v>
      </c>
    </row>
    <row r="2" spans="1:10" x14ac:dyDescent="0.2">
      <c r="A2" s="19" t="s">
        <v>21</v>
      </c>
      <c r="B2" s="19">
        <v>0</v>
      </c>
      <c r="C2" s="1">
        <v>1</v>
      </c>
      <c r="D2" s="1">
        <v>50</v>
      </c>
      <c r="E2" s="5">
        <v>1.1012999999999999</v>
      </c>
      <c r="F2" s="5">
        <v>1.1423000000000001</v>
      </c>
      <c r="G2" s="5">
        <v>0.4995</v>
      </c>
      <c r="H2" s="1">
        <v>0.99824902723735409</v>
      </c>
      <c r="I2" s="1">
        <v>1.9964980544747082</v>
      </c>
      <c r="J2" s="1">
        <v>48.7</v>
      </c>
    </row>
    <row r="3" spans="1:10" x14ac:dyDescent="0.2">
      <c r="A3" s="19"/>
      <c r="B3" s="19"/>
      <c r="C3" s="1">
        <v>2</v>
      </c>
      <c r="D3" s="1">
        <v>50</v>
      </c>
      <c r="E3" s="5">
        <v>1.1022000000000001</v>
      </c>
      <c r="F3" s="5">
        <v>1.1465000000000001</v>
      </c>
      <c r="G3" s="5">
        <v>0.41649999999999998</v>
      </c>
      <c r="H3" s="1">
        <v>0.83677042801556412</v>
      </c>
      <c r="I3" s="1">
        <v>1.6735408560311282</v>
      </c>
      <c r="J3" s="1">
        <v>37.78</v>
      </c>
    </row>
    <row r="4" spans="1:10" x14ac:dyDescent="0.2">
      <c r="A4" s="19"/>
      <c r="B4" s="19"/>
      <c r="C4" s="1">
        <v>3</v>
      </c>
      <c r="D4" s="1">
        <v>50</v>
      </c>
      <c r="E4" s="5">
        <v>1.1035999999999999</v>
      </c>
      <c r="F4" s="5">
        <v>1.1534</v>
      </c>
      <c r="G4" s="5">
        <v>0.55649999999999999</v>
      </c>
      <c r="H4" s="1">
        <v>1.1091439688715952</v>
      </c>
      <c r="I4" s="1">
        <v>2.2182879377431903</v>
      </c>
      <c r="J4" s="1">
        <v>44.54</v>
      </c>
    </row>
    <row r="5" spans="1:10" x14ac:dyDescent="0.2">
      <c r="A5" s="19" t="s">
        <v>21</v>
      </c>
      <c r="B5" s="19">
        <v>5</v>
      </c>
      <c r="C5" s="1">
        <v>1</v>
      </c>
      <c r="D5" s="1">
        <v>50</v>
      </c>
      <c r="E5" s="5">
        <v>1.0985</v>
      </c>
      <c r="F5" s="5">
        <v>1.1654</v>
      </c>
      <c r="G5" s="5">
        <v>0.76300000000000001</v>
      </c>
      <c r="H5" s="1">
        <v>1.5108949416342412</v>
      </c>
      <c r="I5" s="1">
        <v>3.0217898832684824</v>
      </c>
      <c r="J5" s="1">
        <v>45.17</v>
      </c>
    </row>
    <row r="6" spans="1:10" x14ac:dyDescent="0.2">
      <c r="A6" s="19"/>
      <c r="B6" s="19"/>
      <c r="C6" s="1">
        <v>2</v>
      </c>
      <c r="D6" s="1">
        <v>50</v>
      </c>
      <c r="E6" s="5">
        <v>1.0988</v>
      </c>
      <c r="F6" s="5">
        <v>1.1660999999999999</v>
      </c>
      <c r="G6" s="5">
        <v>0.71950000000000003</v>
      </c>
      <c r="H6" s="1">
        <v>1.4262645914396885</v>
      </c>
      <c r="I6" s="1">
        <v>2.8525291828793771</v>
      </c>
      <c r="J6" s="1">
        <v>42.39</v>
      </c>
    </row>
    <row r="7" spans="1:10" x14ac:dyDescent="0.2">
      <c r="A7" s="19"/>
      <c r="B7" s="19"/>
      <c r="C7" s="1">
        <v>3</v>
      </c>
      <c r="D7" s="1">
        <v>50</v>
      </c>
      <c r="E7" s="5">
        <v>1.1039000000000001</v>
      </c>
      <c r="F7" s="5">
        <v>1.1660999999999999</v>
      </c>
      <c r="G7" s="5">
        <v>0.82599999999999996</v>
      </c>
      <c r="H7" s="1">
        <v>1.633463035019455</v>
      </c>
      <c r="I7" s="1">
        <v>3.26692607003891</v>
      </c>
      <c r="J7" s="1">
        <v>52.52</v>
      </c>
    </row>
    <row r="8" spans="1:10" x14ac:dyDescent="0.2">
      <c r="A8" s="19" t="s">
        <v>21</v>
      </c>
      <c r="B8" s="19">
        <v>10</v>
      </c>
      <c r="C8" s="1">
        <v>1</v>
      </c>
      <c r="D8" s="1">
        <v>50</v>
      </c>
      <c r="E8" s="5">
        <v>1.1012999999999999</v>
      </c>
      <c r="F8" s="5">
        <v>1.1891</v>
      </c>
      <c r="G8" s="5">
        <v>1.4590000000000001</v>
      </c>
      <c r="H8" s="1">
        <v>2.8649805447470817</v>
      </c>
      <c r="I8" s="1">
        <v>5.7299610894941635</v>
      </c>
      <c r="J8" s="1">
        <v>65.260000000000005</v>
      </c>
    </row>
    <row r="9" spans="1:10" x14ac:dyDescent="0.2">
      <c r="A9" s="19"/>
      <c r="B9" s="19"/>
      <c r="C9" s="1">
        <v>2</v>
      </c>
      <c r="D9" s="1">
        <v>50</v>
      </c>
      <c r="E9" s="5">
        <v>1.1028</v>
      </c>
      <c r="F9" s="5">
        <v>1.1838</v>
      </c>
      <c r="G9" s="5">
        <v>1.2105000000000001</v>
      </c>
      <c r="H9" s="1">
        <v>2.3815175097276269</v>
      </c>
      <c r="I9" s="1">
        <v>4.7630350194552538</v>
      </c>
      <c r="J9" s="1">
        <v>58.8</v>
      </c>
    </row>
    <row r="10" spans="1:10" x14ac:dyDescent="0.2">
      <c r="A10" s="19"/>
      <c r="B10" s="19"/>
      <c r="C10" s="1">
        <v>3</v>
      </c>
      <c r="D10" s="1">
        <v>50</v>
      </c>
      <c r="E10" s="5">
        <v>1.1014999999999999</v>
      </c>
      <c r="F10" s="5">
        <v>1.1841999999999999</v>
      </c>
      <c r="G10" s="5">
        <v>1.4624999999999999</v>
      </c>
      <c r="H10" s="1">
        <v>2.8717898832684825</v>
      </c>
      <c r="I10" s="1">
        <v>5.743579766536965</v>
      </c>
      <c r="J10" s="1">
        <v>69.45</v>
      </c>
    </row>
    <row r="11" spans="1:10" x14ac:dyDescent="0.2">
      <c r="A11" s="19" t="s">
        <v>21</v>
      </c>
      <c r="B11" s="19">
        <v>15</v>
      </c>
      <c r="C11" s="1">
        <v>1</v>
      </c>
      <c r="D11" s="1">
        <v>50</v>
      </c>
      <c r="E11" s="5">
        <v>1.1028</v>
      </c>
      <c r="F11" s="5">
        <v>1.1718</v>
      </c>
      <c r="G11" s="5">
        <v>1.234</v>
      </c>
      <c r="H11" s="1">
        <v>2.4272373540856029</v>
      </c>
      <c r="I11" s="1">
        <v>4.8544747081712059</v>
      </c>
      <c r="J11" s="1">
        <v>70.349999999999994</v>
      </c>
    </row>
    <row r="12" spans="1:10" x14ac:dyDescent="0.2">
      <c r="A12" s="19"/>
      <c r="B12" s="19"/>
      <c r="C12" s="1">
        <v>2</v>
      </c>
      <c r="D12" s="1">
        <v>50</v>
      </c>
      <c r="E12" s="5">
        <v>1.1031</v>
      </c>
      <c r="F12" s="5">
        <v>1.1569</v>
      </c>
      <c r="G12" s="5">
        <v>1.1930000000000001</v>
      </c>
      <c r="H12" s="1">
        <v>2.3474708171206227</v>
      </c>
      <c r="I12" s="1">
        <v>4.6949416342412453</v>
      </c>
      <c r="J12" s="1">
        <v>87.27</v>
      </c>
    </row>
    <row r="13" spans="1:10" x14ac:dyDescent="0.2">
      <c r="A13" s="19"/>
      <c r="B13" s="19"/>
      <c r="C13" s="1">
        <v>3</v>
      </c>
      <c r="D13" s="1">
        <v>50</v>
      </c>
      <c r="E13" s="5">
        <v>1.0988</v>
      </c>
      <c r="F13" s="5">
        <v>1.1612</v>
      </c>
      <c r="G13" s="5">
        <v>1.1805000000000001</v>
      </c>
      <c r="H13" s="1">
        <v>2.3231517509727628</v>
      </c>
      <c r="I13" s="1">
        <v>4.6463035019455257</v>
      </c>
      <c r="J13" s="1">
        <v>74.459999999999994</v>
      </c>
    </row>
    <row r="14" spans="1:10" x14ac:dyDescent="0.2">
      <c r="A14" s="19" t="s">
        <v>21</v>
      </c>
      <c r="B14" s="19">
        <v>20</v>
      </c>
      <c r="C14" s="1">
        <v>1</v>
      </c>
      <c r="D14" s="1">
        <v>50</v>
      </c>
      <c r="E14" s="5">
        <v>1.1014999999999999</v>
      </c>
      <c r="F14" s="5">
        <v>1.1546000000000001</v>
      </c>
      <c r="G14" s="5">
        <v>0.95850000000000002</v>
      </c>
      <c r="H14" s="1">
        <v>1.8912451361867704</v>
      </c>
      <c r="I14" s="1">
        <v>3.7824902723735407</v>
      </c>
      <c r="J14" s="1">
        <v>71.23</v>
      </c>
    </row>
    <row r="15" spans="1:10" x14ac:dyDescent="0.2">
      <c r="A15" s="19"/>
      <c r="B15" s="19"/>
      <c r="C15" s="1">
        <v>2</v>
      </c>
      <c r="D15" s="1">
        <v>50</v>
      </c>
      <c r="E15" s="5">
        <v>1.1020000000000001</v>
      </c>
      <c r="F15" s="5">
        <v>1.1623000000000001</v>
      </c>
      <c r="G15" s="5">
        <v>0.88</v>
      </c>
      <c r="H15" s="1">
        <v>1.7385214007782099</v>
      </c>
      <c r="I15" s="1">
        <v>3.4770428015564199</v>
      </c>
      <c r="J15" s="1">
        <v>57.66</v>
      </c>
    </row>
    <row r="16" spans="1:10" x14ac:dyDescent="0.2">
      <c r="A16" s="19"/>
      <c r="B16" s="19"/>
      <c r="C16" s="1">
        <v>3</v>
      </c>
      <c r="D16" s="1">
        <v>50</v>
      </c>
      <c r="E16" s="5">
        <v>1.1015999999999999</v>
      </c>
      <c r="F16" s="5">
        <v>1.1564000000000001</v>
      </c>
      <c r="G16" s="5">
        <v>0.74399999999999999</v>
      </c>
      <c r="H16" s="1">
        <v>1.473929961089494</v>
      </c>
      <c r="I16" s="1">
        <v>2.9478599221789881</v>
      </c>
      <c r="J16" s="1">
        <v>53.79</v>
      </c>
    </row>
    <row r="17" spans="1:10" x14ac:dyDescent="0.2">
      <c r="A17" s="19" t="s">
        <v>21</v>
      </c>
      <c r="B17" s="19">
        <v>25</v>
      </c>
      <c r="C17" s="1">
        <v>1</v>
      </c>
      <c r="D17" s="1">
        <v>50</v>
      </c>
      <c r="E17" s="5">
        <v>1.1009</v>
      </c>
      <c r="F17" s="5">
        <v>1.1584000000000001</v>
      </c>
      <c r="G17" s="5">
        <v>0.80499999999999994</v>
      </c>
      <c r="H17" s="1">
        <v>1.5926070038910503</v>
      </c>
      <c r="I17" s="1">
        <v>3.1852140077821005</v>
      </c>
      <c r="J17" s="1">
        <v>55.4</v>
      </c>
    </row>
    <row r="18" spans="1:10" x14ac:dyDescent="0.2">
      <c r="A18" s="19"/>
      <c r="B18" s="19"/>
      <c r="C18" s="1">
        <v>2</v>
      </c>
      <c r="D18" s="1">
        <v>50</v>
      </c>
      <c r="E18" s="5">
        <v>1.1001000000000001</v>
      </c>
      <c r="F18" s="5">
        <v>1.1606000000000001</v>
      </c>
      <c r="G18" s="5">
        <v>0.69950000000000001</v>
      </c>
      <c r="H18" s="1">
        <v>1.3873540856031128</v>
      </c>
      <c r="I18" s="1">
        <v>2.7747081712062256</v>
      </c>
      <c r="J18" s="1">
        <v>45.86</v>
      </c>
    </row>
    <row r="19" spans="1:10" x14ac:dyDescent="0.2">
      <c r="A19" s="19"/>
      <c r="B19" s="19"/>
      <c r="C19" s="1">
        <v>3</v>
      </c>
      <c r="D19" s="1">
        <v>50</v>
      </c>
      <c r="E19" s="5">
        <v>1.1032</v>
      </c>
      <c r="F19" s="5">
        <v>1.1598999999999999</v>
      </c>
      <c r="G19" s="5">
        <v>0.71899999999999997</v>
      </c>
      <c r="H19" s="1">
        <v>1.4252918287937741</v>
      </c>
      <c r="I19" s="1">
        <v>2.8505836575875483</v>
      </c>
      <c r="J19" s="1">
        <v>50.27</v>
      </c>
    </row>
    <row r="20" spans="1:10" x14ac:dyDescent="0.2">
      <c r="A20" s="19" t="s">
        <v>21</v>
      </c>
      <c r="B20" s="19">
        <v>30</v>
      </c>
      <c r="C20" s="1">
        <v>1</v>
      </c>
      <c r="D20" s="1">
        <v>50</v>
      </c>
      <c r="E20" s="5">
        <v>1.1036999999999999</v>
      </c>
      <c r="F20" s="5">
        <v>1.1536999999999999</v>
      </c>
      <c r="G20" s="5">
        <v>0.52150000000000007</v>
      </c>
      <c r="H20" s="1">
        <v>1.0410505836575876</v>
      </c>
      <c r="I20" s="1">
        <v>2.0821011673151752</v>
      </c>
      <c r="J20" s="1">
        <v>41.64</v>
      </c>
    </row>
    <row r="21" spans="1:10" x14ac:dyDescent="0.2">
      <c r="A21" s="19"/>
      <c r="B21" s="19"/>
      <c r="C21" s="1">
        <v>2</v>
      </c>
      <c r="D21" s="1">
        <v>50</v>
      </c>
      <c r="E21" s="5">
        <v>1.1024</v>
      </c>
      <c r="F21" s="5">
        <v>1.1567000000000001</v>
      </c>
      <c r="G21" s="5">
        <v>0.622</v>
      </c>
      <c r="H21" s="1">
        <v>1.2365758754863811</v>
      </c>
      <c r="I21" s="1">
        <v>2.4731517509727623</v>
      </c>
      <c r="J21" s="1">
        <v>45.55</v>
      </c>
    </row>
    <row r="22" spans="1:10" x14ac:dyDescent="0.2">
      <c r="A22" s="19"/>
      <c r="B22" s="19"/>
      <c r="C22" s="1">
        <v>3</v>
      </c>
      <c r="D22" s="1">
        <v>50</v>
      </c>
      <c r="E22" s="5">
        <v>1.1017999999999999</v>
      </c>
      <c r="F22" s="5">
        <v>1.1573</v>
      </c>
      <c r="G22" s="5">
        <v>0.48149999999999998</v>
      </c>
      <c r="H22" s="1">
        <v>0.96322957198443571</v>
      </c>
      <c r="I22" s="1">
        <v>1.9264591439688714</v>
      </c>
      <c r="J22" s="1">
        <v>34.71</v>
      </c>
    </row>
  </sheetData>
  <mergeCells count="14">
    <mergeCell ref="A2:A4"/>
    <mergeCell ref="B2:B4"/>
    <mergeCell ref="A5:A7"/>
    <mergeCell ref="B5:B7"/>
    <mergeCell ref="A8:A10"/>
    <mergeCell ref="B8:B10"/>
    <mergeCell ref="A20:A22"/>
    <mergeCell ref="B20:B22"/>
    <mergeCell ref="A11:A13"/>
    <mergeCell ref="B11:B13"/>
    <mergeCell ref="A14:A16"/>
    <mergeCell ref="B14:B16"/>
    <mergeCell ref="A17:A19"/>
    <mergeCell ref="B17:B19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C604F-CA05-4696-9AE6-561A346A06A2}">
  <dimension ref="A1:K22"/>
  <sheetViews>
    <sheetView workbookViewId="0">
      <selection activeCell="A23" sqref="A23:XFD29"/>
    </sheetView>
  </sheetViews>
  <sheetFormatPr defaultRowHeight="14.25" x14ac:dyDescent="0.2"/>
  <cols>
    <col min="1" max="4" width="9" style="1"/>
    <col min="5" max="11" width="23.25" style="1" customWidth="1"/>
    <col min="12" max="16384" width="9" style="1"/>
  </cols>
  <sheetData>
    <row r="1" spans="1:11" s="2" customFormat="1" ht="28.5" x14ac:dyDescent="0.2">
      <c r="A1" s="2" t="s">
        <v>19</v>
      </c>
      <c r="B1" s="2" t="s">
        <v>20</v>
      </c>
      <c r="C1" s="2" t="s">
        <v>18</v>
      </c>
      <c r="D1" s="3" t="s">
        <v>0</v>
      </c>
      <c r="E1" s="2" t="s">
        <v>25</v>
      </c>
      <c r="F1" s="2" t="s">
        <v>24</v>
      </c>
      <c r="G1" s="2" t="s">
        <v>37</v>
      </c>
      <c r="H1" s="2" t="s">
        <v>47</v>
      </c>
      <c r="I1" s="2" t="s">
        <v>48</v>
      </c>
      <c r="J1" s="2" t="s">
        <v>46</v>
      </c>
      <c r="K1" s="2" t="s">
        <v>59</v>
      </c>
    </row>
    <row r="2" spans="1:11" x14ac:dyDescent="0.2">
      <c r="A2" s="19" t="s">
        <v>21</v>
      </c>
      <c r="B2" s="19">
        <v>0</v>
      </c>
      <c r="C2" s="1">
        <v>1</v>
      </c>
      <c r="D2" s="1">
        <v>50</v>
      </c>
      <c r="E2" s="5">
        <v>1.0972999999999999</v>
      </c>
      <c r="F2" s="5">
        <v>1.1362000000000001</v>
      </c>
      <c r="G2" s="5">
        <v>3.8900000000000157E-2</v>
      </c>
      <c r="H2" s="1">
        <v>0.1235</v>
      </c>
      <c r="I2" s="1">
        <v>342.75</v>
      </c>
      <c r="J2" s="1">
        <v>881.10539845757989</v>
      </c>
      <c r="K2" s="1">
        <v>0.88</v>
      </c>
    </row>
    <row r="3" spans="1:11" x14ac:dyDescent="0.2">
      <c r="A3" s="19"/>
      <c r="B3" s="19"/>
      <c r="C3" s="1">
        <v>2</v>
      </c>
      <c r="D3" s="1">
        <v>50</v>
      </c>
      <c r="E3" s="5">
        <v>1.1014999999999999</v>
      </c>
      <c r="F3" s="5">
        <v>1.1541999999999999</v>
      </c>
      <c r="G3" s="5">
        <v>5.2699999999999969E-2</v>
      </c>
      <c r="H3" s="1">
        <v>0.1225</v>
      </c>
      <c r="I3" s="1">
        <v>340.25</v>
      </c>
      <c r="J3" s="1">
        <v>645.63567362428887</v>
      </c>
      <c r="K3" s="1">
        <v>0.65</v>
      </c>
    </row>
    <row r="4" spans="1:11" x14ac:dyDescent="0.2">
      <c r="A4" s="19"/>
      <c r="B4" s="19"/>
      <c r="C4" s="1">
        <v>3</v>
      </c>
      <c r="D4" s="1">
        <v>50</v>
      </c>
      <c r="E4" s="5">
        <v>1.1008</v>
      </c>
      <c r="F4" s="5">
        <v>1.1394</v>
      </c>
      <c r="G4" s="5">
        <v>3.8599999999999968E-2</v>
      </c>
      <c r="H4" s="1">
        <v>0.123</v>
      </c>
      <c r="I4" s="1">
        <v>341.5</v>
      </c>
      <c r="J4" s="1">
        <v>884.7150259067364</v>
      </c>
      <c r="K4" s="1">
        <v>0.88</v>
      </c>
    </row>
    <row r="5" spans="1:11" x14ac:dyDescent="0.2">
      <c r="A5" s="19" t="s">
        <v>21</v>
      </c>
      <c r="B5" s="19">
        <v>5</v>
      </c>
      <c r="C5" s="1">
        <v>1</v>
      </c>
      <c r="D5" s="1">
        <v>50</v>
      </c>
      <c r="E5" s="5">
        <v>1.1034999999999999</v>
      </c>
      <c r="F5" s="5">
        <v>1.1698999999999999</v>
      </c>
      <c r="G5" s="5">
        <v>6.6400000000000015E-2</v>
      </c>
      <c r="H5" s="1">
        <v>0.23449999999999999</v>
      </c>
      <c r="I5" s="1">
        <v>620.24999999999989</v>
      </c>
      <c r="J5" s="1">
        <v>934.11144578313213</v>
      </c>
      <c r="K5" s="1">
        <v>0.93</v>
      </c>
    </row>
    <row r="6" spans="1:11" x14ac:dyDescent="0.2">
      <c r="A6" s="19"/>
      <c r="B6" s="19"/>
      <c r="C6" s="1">
        <v>2</v>
      </c>
      <c r="D6" s="1">
        <v>50</v>
      </c>
      <c r="E6" s="5">
        <v>1.0999000000000001</v>
      </c>
      <c r="F6" s="5">
        <v>1.1627000000000001</v>
      </c>
      <c r="G6" s="5">
        <v>6.2799999999999967E-2</v>
      </c>
      <c r="H6" s="1">
        <v>0.27350000000000002</v>
      </c>
      <c r="I6" s="1">
        <v>717.75</v>
      </c>
      <c r="J6" s="1">
        <v>1142.9140127388541</v>
      </c>
      <c r="K6" s="1">
        <v>1.1399999999999999</v>
      </c>
    </row>
    <row r="7" spans="1:11" x14ac:dyDescent="0.2">
      <c r="A7" s="19"/>
      <c r="B7" s="19"/>
      <c r="C7" s="1">
        <v>3</v>
      </c>
      <c r="D7" s="1">
        <v>50</v>
      </c>
      <c r="E7" s="5">
        <v>1.1152</v>
      </c>
      <c r="F7" s="5">
        <v>1.1879999999999999</v>
      </c>
      <c r="G7" s="5">
        <v>7.2799999999999976E-2</v>
      </c>
      <c r="H7" s="1">
        <v>0.32200000000000001</v>
      </c>
      <c r="I7" s="1">
        <v>839</v>
      </c>
      <c r="J7" s="1">
        <v>1152.4725274725279</v>
      </c>
      <c r="K7" s="1">
        <v>1.1499999999999999</v>
      </c>
    </row>
    <row r="8" spans="1:11" x14ac:dyDescent="0.2">
      <c r="A8" s="19" t="s">
        <v>21</v>
      </c>
      <c r="B8" s="19">
        <v>10</v>
      </c>
      <c r="C8" s="1">
        <v>1</v>
      </c>
      <c r="D8" s="1">
        <v>50</v>
      </c>
      <c r="E8" s="5">
        <v>1.1021000000000001</v>
      </c>
      <c r="F8" s="5">
        <v>1.1653</v>
      </c>
      <c r="G8" s="5">
        <v>6.3199999999999923E-2</v>
      </c>
      <c r="H8" s="1">
        <v>0.4335</v>
      </c>
      <c r="I8" s="1">
        <v>1117.75</v>
      </c>
      <c r="J8" s="1">
        <v>1768.5917721519011</v>
      </c>
      <c r="K8" s="1">
        <v>1.77</v>
      </c>
    </row>
    <row r="9" spans="1:11" x14ac:dyDescent="0.2">
      <c r="A9" s="19"/>
      <c r="B9" s="19"/>
      <c r="C9" s="1">
        <v>2</v>
      </c>
      <c r="D9" s="1">
        <v>50</v>
      </c>
      <c r="E9" s="5">
        <v>1.0964</v>
      </c>
      <c r="F9" s="5">
        <v>1.1617999999999999</v>
      </c>
      <c r="G9" s="5">
        <v>6.5399999999999903E-2</v>
      </c>
      <c r="H9" s="1">
        <v>0.52950000000000008</v>
      </c>
      <c r="I9" s="1">
        <v>1357.75</v>
      </c>
      <c r="J9" s="1">
        <v>2076.0703363914404</v>
      </c>
      <c r="K9" s="1">
        <v>2.08</v>
      </c>
    </row>
    <row r="10" spans="1:11" x14ac:dyDescent="0.2">
      <c r="A10" s="19"/>
      <c r="B10" s="19"/>
      <c r="C10" s="1">
        <v>3</v>
      </c>
      <c r="D10" s="1">
        <v>50</v>
      </c>
      <c r="E10" s="5">
        <v>1.1022000000000001</v>
      </c>
      <c r="F10" s="5">
        <v>1.1646000000000001</v>
      </c>
      <c r="G10" s="5">
        <v>6.2400000000000011E-2</v>
      </c>
      <c r="H10" s="1">
        <v>0.45300000000000001</v>
      </c>
      <c r="I10" s="1">
        <v>1166.5</v>
      </c>
      <c r="J10" s="1">
        <v>1869.3910256410254</v>
      </c>
      <c r="K10" s="1">
        <v>1.87</v>
      </c>
    </row>
    <row r="11" spans="1:11" x14ac:dyDescent="0.2">
      <c r="A11" s="19" t="s">
        <v>21</v>
      </c>
      <c r="B11" s="19">
        <v>15</v>
      </c>
      <c r="C11" s="1">
        <v>1</v>
      </c>
      <c r="D11" s="1">
        <v>50</v>
      </c>
      <c r="E11" s="5">
        <v>1.0987</v>
      </c>
      <c r="F11" s="5">
        <v>1.1567000000000001</v>
      </c>
      <c r="G11" s="5">
        <v>5.8000000000000052E-2</v>
      </c>
      <c r="H11" s="1">
        <v>0.42849999999999999</v>
      </c>
      <c r="I11" s="1">
        <v>1105.25</v>
      </c>
      <c r="J11" s="1">
        <v>1905.6034482758605</v>
      </c>
      <c r="K11" s="1">
        <v>1.91</v>
      </c>
    </row>
    <row r="12" spans="1:11" x14ac:dyDescent="0.2">
      <c r="A12" s="19"/>
      <c r="B12" s="19"/>
      <c r="C12" s="1">
        <v>2</v>
      </c>
      <c r="D12" s="1">
        <v>50</v>
      </c>
      <c r="E12" s="5">
        <v>1.0996999999999999</v>
      </c>
      <c r="F12" s="5">
        <v>1.1557999999999999</v>
      </c>
      <c r="G12" s="5">
        <v>5.6100000000000039E-2</v>
      </c>
      <c r="H12" s="1">
        <v>0.57850000000000001</v>
      </c>
      <c r="I12" s="1">
        <v>1480.2499999999998</v>
      </c>
      <c r="J12" s="1">
        <v>2638.5918003565039</v>
      </c>
      <c r="K12" s="1">
        <v>2.64</v>
      </c>
    </row>
    <row r="13" spans="1:11" x14ac:dyDescent="0.2">
      <c r="A13" s="19"/>
      <c r="B13" s="19"/>
      <c r="C13" s="1">
        <v>3</v>
      </c>
      <c r="D13" s="1">
        <v>50</v>
      </c>
      <c r="E13" s="5">
        <v>1.1140000000000001</v>
      </c>
      <c r="F13" s="5">
        <v>1.1777</v>
      </c>
      <c r="G13" s="5">
        <v>6.3699999999999868E-2</v>
      </c>
      <c r="H13" s="1">
        <v>0.5615</v>
      </c>
      <c r="I13" s="1">
        <v>1437.7499999999998</v>
      </c>
      <c r="J13" s="1">
        <v>2257.0643642072255</v>
      </c>
      <c r="K13" s="1">
        <v>2.2599999999999998</v>
      </c>
    </row>
    <row r="14" spans="1:11" x14ac:dyDescent="0.2">
      <c r="A14" s="19" t="s">
        <v>21</v>
      </c>
      <c r="B14" s="19">
        <v>20</v>
      </c>
      <c r="C14" s="1">
        <v>1</v>
      </c>
      <c r="D14" s="1">
        <v>50</v>
      </c>
      <c r="E14" s="5">
        <v>1.1020000000000001</v>
      </c>
      <c r="F14" s="5">
        <v>1.1702999999999999</v>
      </c>
      <c r="G14" s="5">
        <v>6.8299999999999805E-2</v>
      </c>
      <c r="H14" s="1">
        <v>0.50900000000000001</v>
      </c>
      <c r="I14" s="1">
        <v>1306.4999999999998</v>
      </c>
      <c r="J14" s="1">
        <v>1912.8843338213815</v>
      </c>
      <c r="K14" s="1">
        <v>1.91</v>
      </c>
    </row>
    <row r="15" spans="1:11" x14ac:dyDescent="0.2">
      <c r="A15" s="19"/>
      <c r="B15" s="19"/>
      <c r="C15" s="1">
        <v>2</v>
      </c>
      <c r="D15" s="1">
        <v>50</v>
      </c>
      <c r="E15" s="5">
        <v>1.1015999999999999</v>
      </c>
      <c r="F15" s="5">
        <v>1.1605000000000001</v>
      </c>
      <c r="G15" s="5">
        <v>5.8900000000000174E-2</v>
      </c>
      <c r="H15" s="1">
        <v>0.40749999999999997</v>
      </c>
      <c r="I15" s="1">
        <v>1052.7499999999998</v>
      </c>
      <c r="J15" s="1">
        <v>1787.3514431239332</v>
      </c>
      <c r="K15" s="1">
        <v>1.79</v>
      </c>
    </row>
    <row r="16" spans="1:11" x14ac:dyDescent="0.2">
      <c r="A16" s="19"/>
      <c r="B16" s="19"/>
      <c r="C16" s="1">
        <v>3</v>
      </c>
      <c r="D16" s="1">
        <v>50</v>
      </c>
      <c r="E16" s="5">
        <v>1.1029</v>
      </c>
      <c r="F16" s="5">
        <v>1.1608000000000001</v>
      </c>
      <c r="G16" s="5">
        <v>5.7900000000000063E-2</v>
      </c>
      <c r="H16" s="1">
        <v>0.52</v>
      </c>
      <c r="I16" s="1">
        <v>1333.9999999999998</v>
      </c>
      <c r="J16" s="1">
        <v>2303.9723661485291</v>
      </c>
      <c r="K16" s="1">
        <v>2.2999999999999998</v>
      </c>
    </row>
    <row r="17" spans="1:11" x14ac:dyDescent="0.2">
      <c r="A17" s="19" t="s">
        <v>21</v>
      </c>
      <c r="B17" s="19">
        <v>25</v>
      </c>
      <c r="C17" s="1">
        <v>1</v>
      </c>
      <c r="D17" s="1">
        <v>50</v>
      </c>
      <c r="E17" s="5">
        <v>1.1012999999999999</v>
      </c>
      <c r="F17" s="5">
        <v>1.1639999999999999</v>
      </c>
      <c r="G17" s="5">
        <v>6.2699999999999978E-2</v>
      </c>
      <c r="H17" s="1">
        <v>0.45</v>
      </c>
      <c r="I17" s="1">
        <v>1159</v>
      </c>
      <c r="J17" s="1">
        <v>1848.4848484848492</v>
      </c>
      <c r="K17" s="1">
        <v>1.85</v>
      </c>
    </row>
    <row r="18" spans="1:11" x14ac:dyDescent="0.2">
      <c r="A18" s="19"/>
      <c r="B18" s="19"/>
      <c r="C18" s="1">
        <v>2</v>
      </c>
      <c r="D18" s="1">
        <v>50</v>
      </c>
      <c r="E18" s="5">
        <v>1.0999000000000001</v>
      </c>
      <c r="F18" s="5">
        <v>1.1559999999999999</v>
      </c>
      <c r="G18" s="5">
        <v>5.6099999999999817E-2</v>
      </c>
      <c r="H18" s="1">
        <v>0.29549999999999998</v>
      </c>
      <c r="I18" s="1">
        <v>772.74999999999989</v>
      </c>
      <c r="J18" s="1">
        <v>1377.4509803921612</v>
      </c>
      <c r="K18" s="1">
        <v>1.38</v>
      </c>
    </row>
    <row r="19" spans="1:11" x14ac:dyDescent="0.2">
      <c r="A19" s="19"/>
      <c r="B19" s="19"/>
      <c r="C19" s="1">
        <v>3</v>
      </c>
      <c r="D19" s="1">
        <v>50</v>
      </c>
      <c r="E19" s="5">
        <v>1.1013999999999999</v>
      </c>
      <c r="F19" s="5">
        <v>1.1564000000000001</v>
      </c>
      <c r="G19" s="5">
        <v>5.500000000000016E-2</v>
      </c>
      <c r="H19" s="1">
        <v>0.33300000000000002</v>
      </c>
      <c r="I19" s="1">
        <v>866.5</v>
      </c>
      <c r="J19" s="1">
        <v>1575.4545454545409</v>
      </c>
      <c r="K19" s="1">
        <v>1.58</v>
      </c>
    </row>
    <row r="20" spans="1:11" x14ac:dyDescent="0.2">
      <c r="A20" s="19" t="s">
        <v>21</v>
      </c>
      <c r="B20" s="19">
        <v>30</v>
      </c>
      <c r="C20" s="1">
        <v>1</v>
      </c>
      <c r="D20" s="1">
        <v>50</v>
      </c>
      <c r="E20" s="5">
        <v>1.0999000000000001</v>
      </c>
      <c r="F20" s="5">
        <v>1.1489</v>
      </c>
      <c r="G20" s="5">
        <v>4.8999999999999932E-2</v>
      </c>
      <c r="H20" s="1">
        <v>0.25950000000000001</v>
      </c>
      <c r="I20" s="1">
        <v>682.75</v>
      </c>
      <c r="J20" s="1">
        <v>1393.3673469387775</v>
      </c>
      <c r="K20" s="1">
        <v>1.39</v>
      </c>
    </row>
    <row r="21" spans="1:11" x14ac:dyDescent="0.2">
      <c r="A21" s="19"/>
      <c r="B21" s="19"/>
      <c r="C21" s="1">
        <v>2</v>
      </c>
      <c r="D21" s="1">
        <v>50</v>
      </c>
      <c r="E21" s="5">
        <v>1.1011</v>
      </c>
      <c r="F21" s="5">
        <v>1.1554</v>
      </c>
      <c r="G21" s="5">
        <v>5.4300000000000015E-2</v>
      </c>
      <c r="H21" s="1">
        <v>0.23599999999999999</v>
      </c>
      <c r="I21" s="1">
        <v>623.99999999999989</v>
      </c>
      <c r="J21" s="1">
        <v>1149.1712707182317</v>
      </c>
      <c r="K21" s="1">
        <v>1.1499999999999999</v>
      </c>
    </row>
    <row r="22" spans="1:11" x14ac:dyDescent="0.2">
      <c r="A22" s="19"/>
      <c r="B22" s="19"/>
      <c r="C22" s="1">
        <v>3</v>
      </c>
      <c r="D22" s="1">
        <v>50</v>
      </c>
      <c r="E22" s="5">
        <v>1.101</v>
      </c>
      <c r="F22" s="5">
        <v>1.1545000000000001</v>
      </c>
      <c r="G22" s="5">
        <v>5.3500000000000103E-2</v>
      </c>
      <c r="H22" s="1">
        <v>0.17049999999999998</v>
      </c>
      <c r="I22" s="1">
        <v>460.24999999999994</v>
      </c>
      <c r="J22" s="1">
        <v>860.280373831774</v>
      </c>
      <c r="K22" s="1">
        <v>0.86</v>
      </c>
    </row>
  </sheetData>
  <mergeCells count="14">
    <mergeCell ref="A2:A4"/>
    <mergeCell ref="B2:B4"/>
    <mergeCell ref="A5:A7"/>
    <mergeCell ref="B5:B7"/>
    <mergeCell ref="A8:A10"/>
    <mergeCell ref="B8:B10"/>
    <mergeCell ref="A20:A22"/>
    <mergeCell ref="B20:B22"/>
    <mergeCell ref="A11:A13"/>
    <mergeCell ref="B11:B13"/>
    <mergeCell ref="A14:A16"/>
    <mergeCell ref="B14:B16"/>
    <mergeCell ref="A17:A19"/>
    <mergeCell ref="B17:B19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3F50D-B3D5-4BAD-8355-C886C3AB4F93}">
  <dimension ref="A1:N58"/>
  <sheetViews>
    <sheetView topLeftCell="A22" workbookViewId="0">
      <selection activeCell="A15" sqref="A15"/>
    </sheetView>
  </sheetViews>
  <sheetFormatPr defaultRowHeight="15" x14ac:dyDescent="0.2"/>
  <cols>
    <col min="1" max="1" width="13.375" style="11" customWidth="1"/>
    <col min="2" max="2" width="29" style="11" customWidth="1"/>
    <col min="3" max="3" width="13.125" style="6" customWidth="1"/>
    <col min="4" max="4" width="9" style="6"/>
    <col min="5" max="16384" width="9" style="11"/>
  </cols>
  <sheetData>
    <row r="1" spans="1:14" x14ac:dyDescent="0.25">
      <c r="A1" s="20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17" t="s">
        <v>43</v>
      </c>
      <c r="B2" s="12"/>
      <c r="C2" s="12"/>
    </row>
    <row r="3" spans="1:14" x14ac:dyDescent="0.25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/>
      <c r="G3" s="13"/>
      <c r="H3" s="13"/>
      <c r="I3" s="13"/>
      <c r="J3" s="13"/>
    </row>
    <row r="4" spans="1:14" ht="16.5" x14ac:dyDescent="0.25">
      <c r="A4" s="12" t="s">
        <v>7</v>
      </c>
      <c r="B4" s="6" t="s">
        <v>19</v>
      </c>
      <c r="C4" s="6">
        <v>34</v>
      </c>
      <c r="D4" s="6" t="s">
        <v>60</v>
      </c>
      <c r="E4" s="7" t="s">
        <v>40</v>
      </c>
      <c r="F4" s="6"/>
      <c r="G4" s="6"/>
      <c r="H4" s="6"/>
      <c r="I4" s="13"/>
      <c r="J4" s="13"/>
    </row>
    <row r="5" spans="1:14" x14ac:dyDescent="0.25">
      <c r="A5" s="12" t="s">
        <v>8</v>
      </c>
      <c r="B5" s="6" t="s">
        <v>20</v>
      </c>
      <c r="C5" s="6" t="s">
        <v>23</v>
      </c>
      <c r="D5" s="6" t="s">
        <v>9</v>
      </c>
      <c r="E5" s="7" t="s">
        <v>22</v>
      </c>
      <c r="F5" s="6"/>
      <c r="G5" s="6"/>
      <c r="H5" s="6"/>
      <c r="I5" s="13"/>
      <c r="J5" s="13"/>
    </row>
    <row r="6" spans="1:14" x14ac:dyDescent="0.25">
      <c r="A6" s="12" t="s">
        <v>10</v>
      </c>
      <c r="B6" s="6" t="s">
        <v>18</v>
      </c>
      <c r="C6" s="8" t="s">
        <v>27</v>
      </c>
      <c r="E6" s="7" t="s">
        <v>11</v>
      </c>
      <c r="F6" s="6"/>
      <c r="G6" s="6"/>
      <c r="H6" s="6"/>
      <c r="I6" s="13"/>
      <c r="J6" s="13"/>
    </row>
    <row r="7" spans="1:14" x14ac:dyDescent="0.25">
      <c r="A7" s="12" t="s">
        <v>12</v>
      </c>
      <c r="B7" s="14" t="s">
        <v>0</v>
      </c>
      <c r="C7" s="6">
        <v>50</v>
      </c>
      <c r="E7" s="7" t="s">
        <v>13</v>
      </c>
      <c r="F7" s="6"/>
      <c r="G7" s="6"/>
      <c r="H7" s="6"/>
      <c r="I7" s="13"/>
      <c r="J7" s="13"/>
    </row>
    <row r="8" spans="1:14" x14ac:dyDescent="0.25">
      <c r="A8" s="12" t="s">
        <v>14</v>
      </c>
      <c r="B8" s="6" t="s">
        <v>25</v>
      </c>
      <c r="C8" s="8" t="s">
        <v>29</v>
      </c>
      <c r="D8" s="6" t="s">
        <v>28</v>
      </c>
      <c r="E8" s="7" t="s">
        <v>31</v>
      </c>
      <c r="F8" s="6"/>
      <c r="G8" s="6"/>
      <c r="H8" s="6"/>
      <c r="I8" s="13"/>
      <c r="J8" s="13"/>
    </row>
    <row r="9" spans="1:14" x14ac:dyDescent="0.25">
      <c r="A9" s="12" t="s">
        <v>15</v>
      </c>
      <c r="B9" s="6" t="s">
        <v>24</v>
      </c>
      <c r="C9" s="8" t="s">
        <v>30</v>
      </c>
      <c r="D9" s="6" t="s">
        <v>28</v>
      </c>
      <c r="E9" s="7" t="s">
        <v>34</v>
      </c>
      <c r="F9" s="6"/>
      <c r="G9" s="6"/>
      <c r="H9" s="6"/>
      <c r="I9" s="13"/>
      <c r="J9" s="13"/>
    </row>
    <row r="10" spans="1:14" ht="20.25" customHeight="1" x14ac:dyDescent="0.25">
      <c r="A10" s="12" t="s">
        <v>16</v>
      </c>
      <c r="B10" s="6" t="s">
        <v>26</v>
      </c>
      <c r="C10" s="8" t="s">
        <v>30</v>
      </c>
      <c r="D10" s="6" t="s">
        <v>28</v>
      </c>
      <c r="E10" s="7" t="s">
        <v>42</v>
      </c>
      <c r="F10" s="6"/>
      <c r="G10" s="6"/>
      <c r="H10" s="6"/>
    </row>
    <row r="11" spans="1:14" x14ac:dyDescent="0.25">
      <c r="A11" s="12" t="s">
        <v>17</v>
      </c>
      <c r="B11" s="6" t="s">
        <v>37</v>
      </c>
      <c r="C11" s="8"/>
      <c r="E11" s="7"/>
      <c r="F11" s="6"/>
      <c r="G11" s="6"/>
      <c r="H11" s="6"/>
    </row>
    <row r="12" spans="1:14" x14ac:dyDescent="0.25">
      <c r="A12" s="12" t="s">
        <v>33</v>
      </c>
      <c r="B12" s="6" t="s">
        <v>38</v>
      </c>
      <c r="C12" s="8"/>
      <c r="E12" s="7"/>
      <c r="F12" s="6"/>
      <c r="G12" s="6"/>
      <c r="H12" s="6"/>
    </row>
    <row r="13" spans="1:14" x14ac:dyDescent="0.25">
      <c r="A13" s="12" t="s">
        <v>41</v>
      </c>
      <c r="B13" s="6" t="s">
        <v>39</v>
      </c>
      <c r="D13" s="6" t="s">
        <v>44</v>
      </c>
      <c r="E13" s="7" t="s">
        <v>45</v>
      </c>
    </row>
    <row r="14" spans="1:14" x14ac:dyDescent="0.25">
      <c r="A14" s="17" t="s">
        <v>1</v>
      </c>
      <c r="B14" s="12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3"/>
    </row>
    <row r="15" spans="1:14" x14ac:dyDescent="0.25">
      <c r="A15" s="17" t="s">
        <v>49</v>
      </c>
      <c r="B15" s="12"/>
      <c r="C15" s="12"/>
    </row>
    <row r="16" spans="1:14" x14ac:dyDescent="0.25">
      <c r="A16" s="12" t="s">
        <v>2</v>
      </c>
      <c r="B16" s="12" t="s">
        <v>3</v>
      </c>
      <c r="C16" s="12" t="s">
        <v>4</v>
      </c>
      <c r="D16" s="12" t="s">
        <v>5</v>
      </c>
      <c r="E16" s="13" t="s">
        <v>6</v>
      </c>
      <c r="F16" s="13"/>
      <c r="G16" s="13"/>
      <c r="H16" s="13"/>
      <c r="I16" s="13"/>
      <c r="J16" s="13"/>
    </row>
    <row r="17" spans="1:10" ht="16.5" x14ac:dyDescent="0.25">
      <c r="A17" s="12" t="s">
        <v>7</v>
      </c>
      <c r="B17" s="6" t="s">
        <v>19</v>
      </c>
      <c r="C17" s="6">
        <v>34</v>
      </c>
      <c r="D17" s="6" t="s">
        <v>60</v>
      </c>
      <c r="E17" s="7" t="s">
        <v>40</v>
      </c>
      <c r="F17" s="9"/>
      <c r="G17" s="9"/>
      <c r="H17" s="9"/>
      <c r="I17" s="13"/>
      <c r="J17" s="13"/>
    </row>
    <row r="18" spans="1:10" x14ac:dyDescent="0.25">
      <c r="A18" s="12" t="s">
        <v>8</v>
      </c>
      <c r="B18" s="6" t="s">
        <v>20</v>
      </c>
      <c r="C18" s="6" t="s">
        <v>23</v>
      </c>
      <c r="D18" s="6" t="s">
        <v>9</v>
      </c>
      <c r="E18" s="7" t="s">
        <v>22</v>
      </c>
      <c r="F18" s="9"/>
      <c r="G18" s="9"/>
      <c r="H18" s="9"/>
      <c r="I18" s="13"/>
      <c r="J18" s="13"/>
    </row>
    <row r="19" spans="1:10" x14ac:dyDescent="0.25">
      <c r="A19" s="12" t="s">
        <v>10</v>
      </c>
      <c r="B19" s="6" t="s">
        <v>18</v>
      </c>
      <c r="C19" s="8" t="s">
        <v>27</v>
      </c>
      <c r="E19" s="7" t="s">
        <v>11</v>
      </c>
      <c r="F19" s="9"/>
      <c r="G19" s="9"/>
      <c r="H19" s="9"/>
      <c r="I19" s="13"/>
      <c r="J19" s="13"/>
    </row>
    <row r="20" spans="1:10" x14ac:dyDescent="0.25">
      <c r="A20" s="12" t="s">
        <v>12</v>
      </c>
      <c r="B20" s="14" t="s">
        <v>0</v>
      </c>
      <c r="C20" s="6">
        <v>50</v>
      </c>
      <c r="E20" s="7" t="s">
        <v>13</v>
      </c>
      <c r="F20" s="9"/>
      <c r="G20" s="9"/>
      <c r="H20" s="9"/>
      <c r="I20" s="13"/>
      <c r="J20" s="13"/>
    </row>
    <row r="21" spans="1:10" x14ac:dyDescent="0.25">
      <c r="A21" s="12" t="s">
        <v>14</v>
      </c>
      <c r="B21" s="6" t="s">
        <v>25</v>
      </c>
      <c r="C21" s="8" t="s">
        <v>29</v>
      </c>
      <c r="D21" s="6" t="s">
        <v>28</v>
      </c>
      <c r="E21" s="7" t="s">
        <v>31</v>
      </c>
      <c r="F21" s="9"/>
      <c r="G21" s="9"/>
      <c r="H21" s="9"/>
      <c r="I21" s="13"/>
      <c r="J21" s="13"/>
    </row>
    <row r="22" spans="1:10" x14ac:dyDescent="0.25">
      <c r="A22" s="12" t="s">
        <v>15</v>
      </c>
      <c r="B22" s="6" t="s">
        <v>24</v>
      </c>
      <c r="C22" s="8" t="s">
        <v>30</v>
      </c>
      <c r="D22" s="6" t="s">
        <v>28</v>
      </c>
      <c r="E22" s="7" t="s">
        <v>34</v>
      </c>
      <c r="F22" s="9"/>
      <c r="G22" s="9"/>
      <c r="H22" s="9"/>
      <c r="I22" s="13"/>
      <c r="J22" s="13"/>
    </row>
    <row r="23" spans="1:10" x14ac:dyDescent="0.25">
      <c r="A23" s="12" t="s">
        <v>16</v>
      </c>
      <c r="B23" s="6" t="s">
        <v>26</v>
      </c>
      <c r="C23" s="8" t="s">
        <v>30</v>
      </c>
      <c r="D23" s="6" t="s">
        <v>28</v>
      </c>
      <c r="E23" s="7" t="s">
        <v>42</v>
      </c>
      <c r="F23" s="9"/>
      <c r="G23" s="9"/>
      <c r="H23" s="9"/>
    </row>
    <row r="24" spans="1:10" x14ac:dyDescent="0.25">
      <c r="A24" s="12" t="s">
        <v>17</v>
      </c>
      <c r="B24" s="6" t="s">
        <v>32</v>
      </c>
      <c r="C24" s="8"/>
      <c r="E24" s="7"/>
      <c r="F24" s="9"/>
      <c r="G24" s="9"/>
      <c r="H24" s="9"/>
    </row>
    <row r="25" spans="1:10" x14ac:dyDescent="0.25">
      <c r="A25" s="12" t="s">
        <v>33</v>
      </c>
      <c r="B25" s="6" t="s">
        <v>35</v>
      </c>
      <c r="C25" s="8"/>
      <c r="E25" s="7"/>
      <c r="F25" s="9"/>
      <c r="G25" s="9"/>
      <c r="H25" s="9"/>
    </row>
    <row r="26" spans="1:10" x14ac:dyDescent="0.25">
      <c r="A26" s="12" t="s">
        <v>41</v>
      </c>
      <c r="B26" s="6" t="s">
        <v>36</v>
      </c>
      <c r="D26" s="6" t="s">
        <v>44</v>
      </c>
      <c r="E26" s="7" t="s">
        <v>52</v>
      </c>
      <c r="F26" s="9"/>
      <c r="G26" s="9"/>
      <c r="H26" s="9"/>
    </row>
    <row r="27" spans="1:10" x14ac:dyDescent="0.25">
      <c r="A27" s="17" t="s">
        <v>1</v>
      </c>
      <c r="B27" s="12"/>
      <c r="D27" s="15"/>
      <c r="E27" s="16"/>
      <c r="F27" s="16"/>
      <c r="G27" s="16"/>
      <c r="H27" s="9"/>
    </row>
    <row r="28" spans="1:10" ht="15.75" x14ac:dyDescent="0.25">
      <c r="A28" s="10" t="s">
        <v>57</v>
      </c>
      <c r="D28" s="15"/>
      <c r="E28" s="16"/>
      <c r="F28" s="16"/>
      <c r="G28" s="16"/>
      <c r="H28" s="9"/>
    </row>
    <row r="29" spans="1:10" x14ac:dyDescent="0.25">
      <c r="A29" s="17" t="s">
        <v>50</v>
      </c>
      <c r="B29" s="12"/>
      <c r="C29" s="12"/>
      <c r="H29" s="9"/>
    </row>
    <row r="30" spans="1:10" x14ac:dyDescent="0.25">
      <c r="A30" s="12" t="s">
        <v>2</v>
      </c>
      <c r="B30" s="12" t="s">
        <v>3</v>
      </c>
      <c r="C30" s="12" t="s">
        <v>4</v>
      </c>
      <c r="D30" s="12" t="s">
        <v>5</v>
      </c>
      <c r="E30" s="13" t="s">
        <v>6</v>
      </c>
      <c r="F30" s="13"/>
      <c r="G30" s="13"/>
      <c r="H30" s="9"/>
    </row>
    <row r="31" spans="1:10" ht="16.5" x14ac:dyDescent="0.25">
      <c r="A31" s="12" t="s">
        <v>7</v>
      </c>
      <c r="B31" s="6" t="s">
        <v>19</v>
      </c>
      <c r="C31" s="6">
        <v>34</v>
      </c>
      <c r="D31" s="6" t="s">
        <v>60</v>
      </c>
      <c r="E31" s="7" t="s">
        <v>40</v>
      </c>
      <c r="F31" s="9"/>
      <c r="G31" s="9"/>
      <c r="H31" s="9"/>
    </row>
    <row r="32" spans="1:10" x14ac:dyDescent="0.25">
      <c r="A32" s="12" t="s">
        <v>8</v>
      </c>
      <c r="B32" s="6" t="s">
        <v>20</v>
      </c>
      <c r="C32" s="6" t="s">
        <v>23</v>
      </c>
      <c r="D32" s="6" t="s">
        <v>9</v>
      </c>
      <c r="E32" s="7" t="s">
        <v>22</v>
      </c>
      <c r="F32" s="9"/>
      <c r="G32" s="9"/>
      <c r="H32" s="9"/>
    </row>
    <row r="33" spans="1:8" x14ac:dyDescent="0.25">
      <c r="A33" s="12" t="s">
        <v>10</v>
      </c>
      <c r="B33" s="6" t="s">
        <v>18</v>
      </c>
      <c r="C33" s="8" t="s">
        <v>27</v>
      </c>
      <c r="E33" s="7" t="s">
        <v>11</v>
      </c>
      <c r="F33" s="9"/>
      <c r="G33" s="9"/>
      <c r="H33" s="9"/>
    </row>
    <row r="34" spans="1:8" x14ac:dyDescent="0.25">
      <c r="A34" s="12" t="s">
        <v>12</v>
      </c>
      <c r="B34" s="14" t="s">
        <v>0</v>
      </c>
      <c r="C34" s="6">
        <v>50</v>
      </c>
      <c r="E34" s="7" t="s">
        <v>13</v>
      </c>
      <c r="F34" s="9"/>
      <c r="G34" s="9"/>
      <c r="H34" s="9"/>
    </row>
    <row r="35" spans="1:8" x14ac:dyDescent="0.25">
      <c r="A35" s="12" t="s">
        <v>14</v>
      </c>
      <c r="B35" s="6" t="s">
        <v>25</v>
      </c>
      <c r="C35" s="8" t="s">
        <v>29</v>
      </c>
      <c r="D35" s="6" t="s">
        <v>28</v>
      </c>
      <c r="E35" s="7" t="s">
        <v>31</v>
      </c>
      <c r="F35" s="9"/>
      <c r="G35" s="9"/>
      <c r="H35" s="9"/>
    </row>
    <row r="36" spans="1:8" x14ac:dyDescent="0.25">
      <c r="A36" s="12" t="s">
        <v>15</v>
      </c>
      <c r="B36" s="6" t="s">
        <v>24</v>
      </c>
      <c r="C36" s="8" t="s">
        <v>30</v>
      </c>
      <c r="D36" s="6" t="s">
        <v>28</v>
      </c>
      <c r="E36" s="7" t="s">
        <v>34</v>
      </c>
      <c r="F36" s="9"/>
      <c r="G36" s="9"/>
      <c r="H36" s="9"/>
    </row>
    <row r="37" spans="1:8" x14ac:dyDescent="0.25">
      <c r="A37" s="12" t="s">
        <v>16</v>
      </c>
      <c r="B37" s="6" t="s">
        <v>26</v>
      </c>
      <c r="C37" s="8" t="s">
        <v>30</v>
      </c>
      <c r="D37" s="6" t="s">
        <v>28</v>
      </c>
      <c r="E37" s="7" t="s">
        <v>42</v>
      </c>
      <c r="F37" s="9"/>
      <c r="G37" s="9"/>
      <c r="H37" s="9"/>
    </row>
    <row r="38" spans="1:8" x14ac:dyDescent="0.25">
      <c r="A38" s="12" t="s">
        <v>17</v>
      </c>
      <c r="B38" s="6" t="s">
        <v>37</v>
      </c>
      <c r="C38" s="8"/>
      <c r="E38" s="7"/>
      <c r="F38" s="9"/>
      <c r="G38" s="9"/>
      <c r="H38" s="9"/>
    </row>
    <row r="39" spans="1:8" x14ac:dyDescent="0.25">
      <c r="A39" s="12" t="s">
        <v>33</v>
      </c>
      <c r="B39" s="6" t="s">
        <v>47</v>
      </c>
      <c r="C39" s="8"/>
      <c r="E39" s="7"/>
      <c r="F39" s="9"/>
      <c r="G39" s="9"/>
      <c r="H39" s="9"/>
    </row>
    <row r="40" spans="1:8" x14ac:dyDescent="0.25">
      <c r="A40" s="12" t="s">
        <v>41</v>
      </c>
      <c r="B40" s="6" t="s">
        <v>48</v>
      </c>
      <c r="D40" s="6" t="s">
        <v>44</v>
      </c>
      <c r="E40" s="7" t="s">
        <v>53</v>
      </c>
      <c r="F40" s="9"/>
      <c r="G40" s="9"/>
      <c r="H40" s="9"/>
    </row>
    <row r="41" spans="1:8" x14ac:dyDescent="0.25">
      <c r="A41" s="12" t="s">
        <v>56</v>
      </c>
      <c r="B41" s="6" t="s">
        <v>46</v>
      </c>
      <c r="C41" s="9"/>
      <c r="D41" s="9"/>
      <c r="E41" s="9"/>
      <c r="F41" s="9"/>
      <c r="G41" s="9"/>
      <c r="H41" s="9"/>
    </row>
    <row r="42" spans="1:8" x14ac:dyDescent="0.25">
      <c r="A42" s="17" t="s">
        <v>1</v>
      </c>
      <c r="B42" s="12"/>
      <c r="D42" s="15"/>
      <c r="E42" s="16"/>
      <c r="F42" s="16"/>
      <c r="G42" s="16"/>
      <c r="H42" s="9"/>
    </row>
    <row r="43" spans="1:8" ht="15.75" x14ac:dyDescent="0.25">
      <c r="A43" s="10" t="s">
        <v>57</v>
      </c>
      <c r="D43" s="15"/>
      <c r="E43" s="16"/>
      <c r="F43" s="16"/>
      <c r="G43" s="16"/>
      <c r="H43" s="9"/>
    </row>
    <row r="44" spans="1:8" x14ac:dyDescent="0.25">
      <c r="A44" s="17" t="s">
        <v>51</v>
      </c>
      <c r="B44" s="12"/>
      <c r="C44" s="12"/>
      <c r="H44" s="9"/>
    </row>
    <row r="45" spans="1:8" x14ac:dyDescent="0.25">
      <c r="A45" s="12" t="s">
        <v>2</v>
      </c>
      <c r="B45" s="12" t="s">
        <v>3</v>
      </c>
      <c r="C45" s="12" t="s">
        <v>4</v>
      </c>
      <c r="D45" s="12" t="s">
        <v>5</v>
      </c>
      <c r="E45" s="13" t="s">
        <v>6</v>
      </c>
      <c r="F45" s="13"/>
      <c r="G45" s="13"/>
      <c r="H45" s="9"/>
    </row>
    <row r="46" spans="1:8" ht="16.5" x14ac:dyDescent="0.25">
      <c r="A46" s="12" t="s">
        <v>7</v>
      </c>
      <c r="B46" s="6" t="s">
        <v>19</v>
      </c>
      <c r="C46" s="6">
        <v>34</v>
      </c>
      <c r="D46" s="6" t="s">
        <v>60</v>
      </c>
      <c r="E46" s="7" t="s">
        <v>40</v>
      </c>
      <c r="F46" s="9"/>
      <c r="G46" s="9"/>
      <c r="H46" s="9"/>
    </row>
    <row r="47" spans="1:8" x14ac:dyDescent="0.25">
      <c r="A47" s="12" t="s">
        <v>8</v>
      </c>
      <c r="B47" s="6" t="s">
        <v>20</v>
      </c>
      <c r="C47" s="6" t="s">
        <v>23</v>
      </c>
      <c r="D47" s="6" t="s">
        <v>9</v>
      </c>
      <c r="E47" s="7" t="s">
        <v>22</v>
      </c>
      <c r="F47" s="9"/>
      <c r="G47" s="9"/>
      <c r="H47" s="9"/>
    </row>
    <row r="48" spans="1:8" x14ac:dyDescent="0.25">
      <c r="A48" s="12" t="s">
        <v>10</v>
      </c>
      <c r="B48" s="6" t="s">
        <v>18</v>
      </c>
      <c r="C48" s="8" t="s">
        <v>27</v>
      </c>
      <c r="E48" s="7" t="s">
        <v>11</v>
      </c>
      <c r="F48" s="9"/>
      <c r="G48" s="9"/>
      <c r="H48" s="9"/>
    </row>
    <row r="49" spans="1:8" x14ac:dyDescent="0.25">
      <c r="A49" s="12" t="s">
        <v>12</v>
      </c>
      <c r="B49" s="14" t="s">
        <v>0</v>
      </c>
      <c r="C49" s="6">
        <v>50</v>
      </c>
      <c r="E49" s="7" t="s">
        <v>13</v>
      </c>
      <c r="F49" s="9"/>
      <c r="G49" s="9"/>
      <c r="H49" s="9"/>
    </row>
    <row r="50" spans="1:8" x14ac:dyDescent="0.25">
      <c r="A50" s="12" t="s">
        <v>14</v>
      </c>
      <c r="B50" s="6" t="s">
        <v>25</v>
      </c>
      <c r="C50" s="8" t="s">
        <v>29</v>
      </c>
      <c r="D50" s="6" t="s">
        <v>28</v>
      </c>
      <c r="E50" s="7" t="s">
        <v>31</v>
      </c>
      <c r="F50" s="9"/>
      <c r="G50" s="9"/>
      <c r="H50" s="9"/>
    </row>
    <row r="51" spans="1:8" x14ac:dyDescent="0.25">
      <c r="A51" s="12" t="s">
        <v>15</v>
      </c>
      <c r="B51" s="6" t="s">
        <v>24</v>
      </c>
      <c r="C51" s="8" t="s">
        <v>30</v>
      </c>
      <c r="D51" s="6" t="s">
        <v>28</v>
      </c>
      <c r="E51" s="7" t="s">
        <v>34</v>
      </c>
      <c r="F51" s="9"/>
      <c r="G51" s="9"/>
      <c r="H51" s="9"/>
    </row>
    <row r="52" spans="1:8" x14ac:dyDescent="0.25">
      <c r="A52" s="12" t="s">
        <v>16</v>
      </c>
      <c r="B52" s="6" t="s">
        <v>26</v>
      </c>
      <c r="C52" s="8" t="s">
        <v>30</v>
      </c>
      <c r="D52" s="6" t="s">
        <v>28</v>
      </c>
      <c r="E52" s="7" t="s">
        <v>42</v>
      </c>
      <c r="F52" s="9"/>
      <c r="G52" s="9"/>
      <c r="H52" s="9"/>
    </row>
    <row r="53" spans="1:8" x14ac:dyDescent="0.25">
      <c r="A53" s="12" t="s">
        <v>17</v>
      </c>
      <c r="B53" s="6" t="s">
        <v>37</v>
      </c>
      <c r="C53" s="8"/>
      <c r="E53" s="7"/>
      <c r="F53" s="9"/>
      <c r="G53" s="9"/>
      <c r="H53" s="9"/>
    </row>
    <row r="54" spans="1:8" x14ac:dyDescent="0.25">
      <c r="A54" s="12" t="s">
        <v>33</v>
      </c>
      <c r="B54" s="6" t="s">
        <v>38</v>
      </c>
      <c r="C54" s="8"/>
      <c r="E54" s="7"/>
      <c r="F54" s="9"/>
      <c r="G54" s="9"/>
      <c r="H54" s="9"/>
    </row>
    <row r="55" spans="1:8" x14ac:dyDescent="0.25">
      <c r="A55" s="12" t="s">
        <v>41</v>
      </c>
      <c r="B55" s="6" t="s">
        <v>54</v>
      </c>
      <c r="D55" s="6" t="s">
        <v>44</v>
      </c>
      <c r="E55" s="7" t="s">
        <v>55</v>
      </c>
      <c r="F55" s="9"/>
      <c r="G55" s="9"/>
      <c r="H55" s="9"/>
    </row>
    <row r="56" spans="1:8" x14ac:dyDescent="0.25">
      <c r="A56" s="12"/>
      <c r="B56" s="9"/>
      <c r="C56" s="9"/>
      <c r="D56" s="9"/>
      <c r="E56" s="9"/>
      <c r="F56" s="9"/>
      <c r="G56" s="9"/>
      <c r="H56" s="9"/>
    </row>
    <row r="57" spans="1:8" x14ac:dyDescent="0.25">
      <c r="A57" s="12"/>
      <c r="B57" s="9"/>
      <c r="C57" s="9"/>
      <c r="D57" s="9"/>
      <c r="E57" s="9"/>
      <c r="F57" s="9"/>
      <c r="G57" s="9"/>
      <c r="H57" s="9"/>
    </row>
    <row r="58" spans="1:8" x14ac:dyDescent="0.2">
      <c r="B58" s="9"/>
      <c r="C58" s="9"/>
      <c r="D58" s="9"/>
      <c r="E58" s="9"/>
      <c r="F58" s="9"/>
      <c r="G58" s="9"/>
      <c r="H58" s="9"/>
    </row>
  </sheetData>
  <mergeCells count="1">
    <mergeCell ref="A1:N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Fat</vt:lpstr>
      <vt:lpstr>Trehalose</vt:lpstr>
      <vt:lpstr>Protein</vt:lpstr>
      <vt:lpstr>Glycogen</vt:lpstr>
      <vt:lpstr>README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祝国栋</dc:creator>
  <cp:lastModifiedBy>祝国栋</cp:lastModifiedBy>
  <dcterms:created xsi:type="dcterms:W3CDTF">2015-06-05T18:19:34Z</dcterms:created>
  <dcterms:modified xsi:type="dcterms:W3CDTF">2022-06-21T02:45:15Z</dcterms:modified>
</cp:coreProperties>
</file>