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davidkimbro/Desktop/"/>
    </mc:Choice>
  </mc:AlternateContent>
  <xr:revisionPtr revIDLastSave="0" documentId="13_ncr:1_{10C29EF7-7695-1340-8B06-FFB11B9C907B}" xr6:coauthVersionLast="47" xr6:coauthVersionMax="47" xr10:uidLastSave="{00000000-0000-0000-0000-000000000000}"/>
  <bookViews>
    <workbookView xWindow="0" yWindow="460" windowWidth="28800" windowHeight="16540" xr2:uid="{00000000-000D-0000-FFFF-FFFF00000000}"/>
  </bookViews>
  <sheets>
    <sheet name="Fig. 2A" sheetId="2" r:id="rId1"/>
    <sheet name="Fig 2B,C,D" sheetId="3" r:id="rId2"/>
    <sheet name="Fig. 3" sheetId="5" r:id="rId3"/>
    <sheet name="Fig. 4" sheetId="6" r:id="rId4"/>
    <sheet name="PLP studies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</calcChain>
</file>

<file path=xl/sharedStrings.xml><?xml version="1.0" encoding="utf-8"?>
<sst xmlns="http://schemas.openxmlformats.org/spreadsheetml/2006/main" count="458" uniqueCount="131">
  <si>
    <t>Year</t>
  </si>
  <si>
    <t>NCE</t>
  </si>
  <si>
    <t>NCE or TMIE</t>
  </si>
  <si>
    <t>Trait response only</t>
  </si>
  <si>
    <t>Fig. 2B</t>
  </si>
  <si>
    <t>TMIE</t>
  </si>
  <si>
    <t>Reproduction</t>
  </si>
  <si>
    <t>Mortality</t>
  </si>
  <si>
    <t>Somatic growth</t>
  </si>
  <si>
    <t>Biomass change</t>
  </si>
  <si>
    <t>Tissue Loss</t>
  </si>
  <si>
    <t>Condition</t>
  </si>
  <si>
    <t>vertebrate</t>
  </si>
  <si>
    <t>invertebrate</t>
  </si>
  <si>
    <t>Amphibian</t>
  </si>
  <si>
    <t>Bird</t>
  </si>
  <si>
    <t>Fish</t>
  </si>
  <si>
    <t>Mammal</t>
  </si>
  <si>
    <t>Reptile</t>
  </si>
  <si>
    <t>Mollusc</t>
  </si>
  <si>
    <t>Crustacean</t>
  </si>
  <si>
    <t>Insect</t>
  </si>
  <si>
    <t>Other invertebrate</t>
  </si>
  <si>
    <t># studies</t>
  </si>
  <si>
    <t>NCE-All</t>
  </si>
  <si>
    <t>NCE-PLP</t>
  </si>
  <si>
    <t>TMIE-ALL</t>
  </si>
  <si>
    <t>TMIE-PLP</t>
  </si>
  <si>
    <t>Fitness correlate</t>
  </si>
  <si>
    <t>Invertebrate</t>
  </si>
  <si>
    <t>Vertebrate</t>
  </si>
  <si>
    <t>Growth</t>
  </si>
  <si>
    <t>Growth, Mortality</t>
  </si>
  <si>
    <t>Growth, Reproduction</t>
  </si>
  <si>
    <t>Condition, Mortality, Reproduction</t>
  </si>
  <si>
    <t>Condition, Reproduction</t>
  </si>
  <si>
    <t>Reproduction, Condition</t>
  </si>
  <si>
    <t>Pop. growth rate</t>
  </si>
  <si>
    <t>Abundance</t>
  </si>
  <si>
    <t>Tissue</t>
  </si>
  <si>
    <t>Biomass</t>
  </si>
  <si>
    <t>Mollusca</t>
  </si>
  <si>
    <t>Echinoderm</t>
  </si>
  <si>
    <t>Alvarez, M. &amp; Peckarsky, B.L. (2014). Cascading effects of predatory fish on the composition of benthic algae in high-altitude streams. Oikos, 123.</t>
  </si>
  <si>
    <t>Atwood, T.B., Madin, E.M.P., Harborne, A.R., Hammill, E., Luiz, O.J., Ollivier, Q.R., et al. (2018). Predators shape sedimentary organic carbon storage in a coral reef ecosystem. Front. Ecol. Evol., 6, 1–11.</t>
  </si>
  <si>
    <t>Babcock, R.C., Shears, N.T., Alcala, A.C., Barrett, N.S., Edgar, G.J., Lafferty, K.D., et al. (2010). Decadal trends in marine reserves reveal differential rates of change in direct and indirect effects. Proc. Natl. Acad. Sci. U. S. A., 107, 18256–18261.</t>
  </si>
  <si>
    <t>Barley, S., Meekan, M. &amp; Meeuwig, J. (2017). Diet and habitat use of mesopredatory reef fishes in relation to shark abundance. Limnol. Oceanogr., 565, 1–19.</t>
  </si>
  <si>
    <t>Beschta, R.L., Painter, L.E. &amp; Ripple, W.J. (2018). Trophic cascades at multiple spatial scales shape recovery of young aspen in Yellowstone. For. Ecol. Manage., 413, 62–69.</t>
  </si>
  <si>
    <t>Billman, E.J., Tjarks, B.J. &amp; Belk, M.C. (2011). Effect of predation and habitat quality on growth and reproduction of a stream fish. Ecol. Freshw. Fish, 20, 102–113.</t>
  </si>
  <si>
    <t>Burkholder, D.A., Heithaus, M.R., Fourqurean, J.W., Wirsing, A. &amp; Dill, L.M. (2013). Patterns of top-down control in a seagrass ecosystem: Could a roving apex predator induce a behaviour-mediated trophic cascade? J. Anim. Ecol., 82, 1192–1202.</t>
  </si>
  <si>
    <t>Byrnes, J., Stachowicz, J.J., Hultgren, K.M., Randall Hughes, A., Olyarnik, S. V. &amp; Thornber, C.S. (2006). Predator diversity strengthens trophic cascades in kelp forests by modifying herbivore behaviour. Ecol. Lett., 9, 61–71.</t>
  </si>
  <si>
    <t>Christianson, D. &amp; Creel, S. (2014). Ecosystem Scale Declines in Elk Recruitment and Population Growth with Wolf Colonization : A Before- After-Control-Impact Approach. PLoS One, 9, doi:10.1371/journal.pone.0102330.</t>
  </si>
  <si>
    <t>Creel, S., Winnie, J.A. &amp; Christianson, D. (2009). Glucocorticoid stress hormones and the effect of predation risk on elk reproduction. Proc. Natl. Acad. Sci. U. S. A., 106, 12388–12393.</t>
  </si>
  <si>
    <t>Dalton, C.M., Mokiao-Lee, A., Sakihara, T.S., Weber, M.G., Roco, C.A., Han, Z., et al. (2013). Density- and trait-mediated top-down effects modify bottom-up control of a highly endemic tropical aquatic food web. Oikos, 122, 790–800.</t>
  </si>
  <si>
    <t>Davidson, A., Griffin, J.N., Angelini, C., Coleman, F., Atkins, R.L. &amp; Silliman, B.R. (2015). Non-consumptive predator effects intensify grazer-plant interactions by driving vertical habitat shifts. Mar. Ecol. Prog. Ser., 537, 49–58.</t>
  </si>
  <si>
    <t>Davis, A.C.D. (2018). Differential effects of native vs. invasive predators on a common Caribbean reef fish. Environ. Biol. Fishes, 101, 1537–1548.</t>
  </si>
  <si>
    <t>DeWitt, P.D., Schuler, M.S., Visscher, D.R. &amp; Thiel, R.P. (2017). Nutritional state reveals complex consequences of risk in a wild predator – prey community. Proc. R. Soc. B Biol. Sci., 284, 10–12.</t>
  </si>
  <si>
    <t>Dudley, B.D., Mackenzie, R.A., Sakihara, T.S., Riney, M.H. &amp; Ostertag, R. (2017). Effects of invasion at two trophic levels on diet, body condition, and population size structure of Hawaiian red shrimp. Ecosphere, 8.</t>
  </si>
  <si>
    <t>Dunn, J.C., Hamer, K.C. &amp; Benton, T.G. (2010). Fear for the family has negative consequences: Indirect effects of nest predators on chick growth in a farmland bird. J. Appl. Ecol., 47, 994–1002.</t>
  </si>
  <si>
    <t>Flagel, D.G., Belovsky, G.E. &amp; Beyer, D.E. (2016). Natural and experimental tests of trophic cascades: gray wolves and white-tailed deer in a Great Lakes forest. Oecologia, 180, 1183–1194.</t>
  </si>
  <si>
    <t>Frank, D.A. (2008). Evidence for top predator control of a grazing ecosystem. Oikos, 117, 1718–1724.</t>
  </si>
  <si>
    <t>Gehr, B., Hofer, E.J., Pewsner, M., Ryser, A., Vimercati, E., Vogt, K., et al. (2018). Hunting-mediated predator facilitation and superadditive mortality in a European ungulate. Ecol. Evol., 8, 109–119.</t>
  </si>
  <si>
    <t>Gehr, B., Hofer, E.J., Ryser, A., Vimercati, E., Vogt, K. &amp; Keller, L.F. (2018). Evidence for nonconsumptive effects from a large predator in an ungulate prey? Behav. Ecol., 29, 724–735.</t>
  </si>
  <si>
    <t>Greeney, H.F., Meneses, M.R., Hamilton, C.E., Lichter-Marck, E., Mannan, R.W., Snyder, N., et al. (2015). Trait-mediated trophic cascade creates enemy-free space for nesting hummingbirds. Sci. Adv., 1, 1–6.</t>
  </si>
  <si>
    <t>Hall, A.E. &amp; Kingsford, M.J. (2016). Variation in the population demographics of Scolopsis bilineatus in response to predators. Coral Reefs, 35, 1173–1185.</t>
  </si>
  <si>
    <t>Jaatinen, K., Seltmann, M.W. &amp; Öst, M. (2014). Context-dependent stress responses and their connections to fitness in a landscape of fear. J. Zool., 294, 147–153.</t>
  </si>
  <si>
    <t>Kauffman, M.J., Brodie, J.F. &amp; Jules, E.S. (2010). Are wolves saving Yellowstone’s aspen? A landscape-level test of a behaviorally mediated trophic cascade. Ecology, 91, 2742–2755.</t>
  </si>
  <si>
    <t>Kenison, E.K., Litt, A.R., Pilliod, D.S. &amp; McMahon, T.E. (2016). Larval long- Toed salamanders incur nonconsumptive effects in the presence of nonnative trout. Ecosphere, 7, 1–11.</t>
  </si>
  <si>
    <t>Kimbro, D.L. (2012). Tidal regime dictates the cascading consumptive and nonconsumptive effects of multiple predators on a marsh plant. Ecology, 93, 334–344.</t>
  </si>
  <si>
    <t>Lamanna, J.A. &amp; Martin, T.E. (2016). Costs of fear: Behavioural and life-history responses to risk and their demographic consequences vary across species. Ecol. Lett., 19, 403–413.</t>
  </si>
  <si>
    <t>Leblond, M., Dussault, C. &amp; Ouellet, J.P. (2013). Impacts of human disturbance on large prey species: do behavioral reactions translate to fitness consequences? PLoS One, 8.</t>
  </si>
  <si>
    <t>Lebrun, E.G., Plowes, R.M. &amp; Gilbert, L.E. (2009). Indirect competition facilitates widespread displacement of one naturalized parasitoid of imported fire ants by another. Ecology, 90, 1184–1194.</t>
  </si>
  <si>
    <t>Letnic, M. &amp; Dworjanyn, S.A. (2011). Does a top predator reduce the predatory impact of an invasive mesopredator on an endangered rodent? Ecography (Cop.)., 34, 827–835.</t>
  </si>
  <si>
    <t>Lima, M., Julliard, R., Stenseth, N.C. &amp; Jaksic, F.M. (2001). Demographic dynamics of a neotropical small rodent (Phyllotis darwini): Feedback structure, predation and climatic factors. J. Anim. Ecol., 70, 761–775.</t>
  </si>
  <si>
    <t>Mabille, G., Stien, A., Tveraa, T., Mysterud, A., Brøseth, H. &amp; Linnell, J.D.C. (2016). Mortality and lamb body mass growth in free-ranging domestic sheep – environmental impacts including lethal and non-lethal impacts of predators. Ecography (Cop.)., 39, 763–773.</t>
  </si>
  <si>
    <t>Macleod, C.D., Macleod, R., Learmonth, J.A., Cresswell, W. &amp; Pierce, G.J. (2014). Predicting population-level risk effects of predation from the responses of individuals. Ecology, 95, 2006–2015.</t>
  </si>
  <si>
    <t>Madin, E.M.P., Gaines, S.D., Madin, J.S. &amp; Warner, R.R. (2010). Fishing indirectly structures macroalgal assemblages by altering herbivore behavior. Am. Nat., 176, 785–801.</t>
  </si>
  <si>
    <t>Madin, E.M.P., Madin, J.S. &amp; Booth, D.J. (2011). Landscape of fear visible from space. Sci. Rep., 1, 1–4.</t>
  </si>
  <si>
    <t>Møller, A.P., Flensted-Jensen, E. &amp; Nielsen, J.T. (2016). Indirect effects of the generalist avian predator, the goshawk, on life history of an uncommon prey species, the stock dove. Oecologia, 182, 1045–1052.</t>
  </si>
  <si>
    <t>Mueller, A.K., Chakarov, N., Heseker, H. &amp; Krüger, O. (2016). Intraguild predation leads to cascading effects on habitat choice, behaviour and reproductive performance. J. Anim. Ecol., 85, 774–784.</t>
  </si>
  <si>
    <t>Pangle, K.L., Malinich, T.D., Bunnell, D.B., DeVries, D.R. &amp; Ludsin, S.A. (2012). Context-dependent planktivory: interacting effects of turbidity and predation risk on adaptive foraging. Ecosphere, 3, art114.</t>
  </si>
  <si>
    <t>Pardee, G.L. &amp; Philpott, S.M. (2011). Cascading indirect effects in a coffee agroecosystem: Effects of parasitic phorid flies on ants and the coffee berry borer in a high-shade and low-shade habitat. Environ. Entomol., 40, 581–588.</t>
  </si>
  <si>
    <t>Pierce, J.L.B., Dalinsky, S.A., Chenaille, A.A., Lolya, L.M., Maguder, J.L., Mattilio, C., et al. (2015). Scale-dependent effects of coyote-predation risk on patterns of white-tailed deer browsing along linear forest edges. Northeast. Nat., 22, 262–272.</t>
  </si>
  <si>
    <t>Raimondi, P.T., Forde, S.E., Delph, L.F. &amp; Lively, C.M. (2000). Processes structuring communities: Evidence for trait-mediated indirect effects through induced polymorphisms. Oikos, 91, 353–361.</t>
  </si>
  <si>
    <t>Rasher, D.B., Hoey, A.S. &amp; Hay, M.E. (2017). Cascading predator effects in a Fijian coral reef ecosystem. Sci. Rep., 7, 1–10.</t>
  </si>
  <si>
    <t>Rennie, M.D., Purchase, C.F., Shuter, B.J., Collins, N.C., Abrams, P.A. &amp; Morgan, G.E. (2010). Prey life-history and bioenergetic responses across a predation gradient. J. Fish Biol., 77, 1230–1251.</t>
  </si>
  <si>
    <t>Ripple, W.J. &amp; Beschta, R.L. (2004). Wolves, elk, willows, and trophic cascades in the upper Gallatin Range of southwestern Montana, USA. For. Ecol. Manage., 200, 161–181.</t>
  </si>
  <si>
    <t>Ripple, W.J. &amp; Beschta, R.L. (2003). Wolf reintroduction, predation risk, and cottonwood recovery in Yellowstone National Park. For. Ecol. Manage., 184, 299–313.</t>
  </si>
  <si>
    <t>Ripple, W.J. &amp; Beschta, R.L. (2006). Linking wolves to willows via risk-sensitive foraging by ungulates in the northern Yellowstone ecosystem. For. Ecol. Manage., 230, 96–106.</t>
  </si>
  <si>
    <t>Ripple, W.J. &amp; Beschta, R.L. (2007). Restoring Yellowstone’s aspen with wolves. Biol. Conserv., 138.</t>
  </si>
  <si>
    <t>Ripple, W.J. &amp; Beschta, R.L. (2012). Trophic cascades in Yellowstone: The first 15years after wolf reintroduction. Biol. Conserv., 145, 205–213.</t>
  </si>
  <si>
    <t>Rosau, C.S. &amp; DeSouza, O. (2011). Spiders, ants and an amazonian myrmecophyte: A tale of trophic cascades. Sociobiology, 58, 403–418.</t>
  </si>
  <si>
    <t>Schmidt, K.A. (2006). Non-additivity among multiple cues of predation risk: A behaviorally-driven trophic cascade between owls and songbirds. Oikos, 113, 82–90.</t>
  </si>
  <si>
    <t>Schmitz, O.J., Buchkowski, R.W., Smith, J.R., Telthorst, M. &amp; Rosenblatt, A.E. (2017). Predator community composition is linked to soil carbon retention across a human land use gradient. Ecology, 98, 1256–1265.</t>
  </si>
  <si>
    <t>Sheriff, M.J., Mcmahon, E.K., Krebs, C.J. &amp; Boonstra, R. (2015). Predator-induced maternal stress and population demography in snowshoe hares: The more severe the risk, the longer the generational effect. J. Zool., 296, 305–310.</t>
  </si>
  <si>
    <t>Sheriff, M.J., Krebs, C.J. &amp; Boonstra, R. (2009). The sensitive hare: Sublethal effects of predator stress on reproduction in snowshoe hares. J. Anim. Ecol., 78, 1249–1258.</t>
  </si>
  <si>
    <t>Steyaert, S.M.J.G., Leclerc, M., Pelletier, F., Kindberg, J., Brunberg, S., Swenson, J.E., et al. (2016). Human shields mediate sexual conflict in a top predator. Proc. R. Soc. B, 283, 20160906.</t>
  </si>
  <si>
    <t>Thomsen, S.K. &amp; Green, D.J. (2016). Cascading effects of predation risk determine how marine predators become terrestrial prey on an oceanic island. Ecology, 97, 3530–3537.</t>
  </si>
  <si>
    <t>Valentine, J.F., Heck, K.L., Blackmon, D., Goecker, M.E., Christian, J., Kroutil, R.M., et al. (2007). Food web interactions along seagrass-coral reef boundaries: Effects of piscivore reductions on cross-habitat energy exchange. Mar. Ecol. Prog. Ser., 333, 37–50.</t>
  </si>
  <si>
    <t>Ward, D. M., Nislow, &amp; K.H., Folt, C.L. (2011). Seasonal shift in the effect of predators on juvenile Atlantic salmon (Salmo salar) energetics. Can. J. Fish. Aquat. Sci., 68, 80–2089.</t>
  </si>
  <si>
    <t>White, P.J., Garrott, R.A., Hamlin, K.L., Cook, R.C., Cook, J.G. &amp; Cunningham, J.A. (2011). Body condition and pregnancy in northern Yellowstone elk: Evidence for predation risk effects? Ecol. Appl., 21, 3–8.</t>
  </si>
  <si>
    <t>Winnie, J.A. (2012). Predation risk, elk, and aspen: Tests of a behaviorally mediated trophic cascade in the Greater Yellowstone Ecosystem. Ecology, 93, 2600–2614.</t>
  </si>
  <si>
    <t>Zanette, L., Clinchy, M. &amp; Smith, J.N.M. (2006). Food and predators affect egg production in song sparrows. Ecology, 87, 2459–2467.</t>
  </si>
  <si>
    <t>EcologyTotal</t>
  </si>
  <si>
    <t>Normalized</t>
  </si>
  <si>
    <t>NCE 3-yr normalized</t>
  </si>
  <si>
    <t>TMIE-3yr normalized</t>
  </si>
  <si>
    <t>Response measured</t>
  </si>
  <si>
    <t>n/a</t>
  </si>
  <si>
    <t>total studies</t>
  </si>
  <si>
    <t>No Field NCE</t>
  </si>
  <si>
    <t>No Field TMIE</t>
  </si>
  <si>
    <t>Field Component NCE</t>
  </si>
  <si>
    <t>Field Component TMIE</t>
  </si>
  <si>
    <t>PLP Field component NCE</t>
  </si>
  <si>
    <t>PLP Field component TMIE</t>
  </si>
  <si>
    <t>PLP Population growth rate NCE</t>
  </si>
  <si>
    <t>PLP Population growth rate TME</t>
  </si>
  <si>
    <t>PLP Abundance NCE</t>
  </si>
  <si>
    <t>PLP Abundance TMIE</t>
  </si>
  <si>
    <t>NCE-All-percent</t>
  </si>
  <si>
    <t>NCE-PLP-percent</t>
  </si>
  <si>
    <t>TMIE-ALL-percent</t>
  </si>
  <si>
    <t>TMIE-PLP-percent</t>
  </si>
  <si>
    <t>Predation effect</t>
  </si>
  <si>
    <t>Invertebrate or Vertebrate</t>
  </si>
  <si>
    <t>orgnaim type</t>
  </si>
  <si>
    <t>specific response measured</t>
  </si>
  <si>
    <t>year published</t>
  </si>
  <si>
    <t>citation</t>
  </si>
  <si>
    <t>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</si>
</sst>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65" fontId="0" fillId="0" borderId="0" xfId="0" applyNumberFormat="1" applyFill="1"/>
    <xf numFmtId="0" fontId="1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51CF-6E96-4973-A8A5-079988296BCF}">
  <dimension ref="A1:H30"/>
  <sheetViews>
    <sheetView tabSelected="1" workbookViewId="0">
      <selection activeCell="E33" sqref="E33"/>
    </sheetView>
  </sheetViews>
  <sheetFormatPr baseColWidth="10" defaultColWidth="8.83203125" defaultRowHeight="15" x14ac:dyDescent="0.2"/>
  <cols>
    <col min="8" max="8" width="7" customWidth="1"/>
  </cols>
  <sheetData>
    <row r="1" spans="1:8" x14ac:dyDescent="0.2">
      <c r="A1" t="s">
        <v>0</v>
      </c>
      <c r="B1" t="s">
        <v>2</v>
      </c>
      <c r="C1" t="s">
        <v>1</v>
      </c>
      <c r="D1" t="s">
        <v>5</v>
      </c>
      <c r="E1" t="s">
        <v>105</v>
      </c>
      <c r="F1" t="s">
        <v>106</v>
      </c>
      <c r="G1" s="8" t="s">
        <v>103</v>
      </c>
      <c r="H1" s="8" t="s">
        <v>104</v>
      </c>
    </row>
    <row r="2" spans="1:8" x14ac:dyDescent="0.2">
      <c r="A2">
        <v>1990</v>
      </c>
      <c r="B2">
        <v>1</v>
      </c>
      <c r="C2">
        <v>0</v>
      </c>
      <c r="D2">
        <v>1</v>
      </c>
      <c r="E2" t="s">
        <v>108</v>
      </c>
      <c r="F2" t="s">
        <v>108</v>
      </c>
      <c r="G2" t="s">
        <v>108</v>
      </c>
      <c r="H2" t="s">
        <v>108</v>
      </c>
    </row>
    <row r="3" spans="1:8" x14ac:dyDescent="0.2">
      <c r="A3">
        <v>1991</v>
      </c>
      <c r="B3">
        <v>1</v>
      </c>
      <c r="C3">
        <v>1</v>
      </c>
      <c r="D3">
        <v>0</v>
      </c>
      <c r="E3" s="2">
        <v>1</v>
      </c>
      <c r="F3" s="2">
        <v>0.33333333333333298</v>
      </c>
      <c r="G3" s="8">
        <v>521</v>
      </c>
      <c r="H3" s="9">
        <f>G3/SUM(G$3:G$29)</f>
        <v>1.1741109658809213E-2</v>
      </c>
    </row>
    <row r="4" spans="1:8" x14ac:dyDescent="0.2">
      <c r="A4">
        <v>1992</v>
      </c>
      <c r="B4">
        <v>2</v>
      </c>
      <c r="C4">
        <v>2</v>
      </c>
      <c r="D4">
        <v>0</v>
      </c>
      <c r="E4" s="2">
        <v>1.3333333333333333</v>
      </c>
      <c r="F4" s="2">
        <v>0</v>
      </c>
      <c r="G4" s="8">
        <v>604</v>
      </c>
      <c r="H4" s="9">
        <f t="shared" ref="H4:H29" si="0">G4/SUM(G$3:G$29)</f>
        <v>1.3611574345337359E-2</v>
      </c>
    </row>
    <row r="5" spans="1:8" x14ac:dyDescent="0.2">
      <c r="A5">
        <v>1993</v>
      </c>
      <c r="B5">
        <v>1</v>
      </c>
      <c r="C5">
        <v>1</v>
      </c>
      <c r="D5">
        <v>0</v>
      </c>
      <c r="E5" s="2">
        <v>1</v>
      </c>
      <c r="F5" s="2">
        <v>0</v>
      </c>
      <c r="G5" s="8">
        <v>582</v>
      </c>
      <c r="H5" s="9">
        <f t="shared" si="0"/>
        <v>1.3115788524811827E-2</v>
      </c>
    </row>
    <row r="6" spans="1:8" x14ac:dyDescent="0.2">
      <c r="A6">
        <v>1994</v>
      </c>
      <c r="B6">
        <v>0</v>
      </c>
      <c r="C6">
        <v>0</v>
      </c>
      <c r="D6">
        <v>0</v>
      </c>
      <c r="E6" s="2">
        <v>1.6666666666666667</v>
      </c>
      <c r="F6" s="2">
        <v>0.33333333333333331</v>
      </c>
      <c r="G6" s="8">
        <v>684</v>
      </c>
      <c r="H6" s="9">
        <f t="shared" si="0"/>
        <v>1.5414431874521116E-2</v>
      </c>
    </row>
    <row r="7" spans="1:8" x14ac:dyDescent="0.2">
      <c r="A7">
        <v>1995</v>
      </c>
      <c r="B7">
        <v>4</v>
      </c>
      <c r="C7">
        <v>4</v>
      </c>
      <c r="D7">
        <v>1</v>
      </c>
      <c r="E7" s="2">
        <v>2</v>
      </c>
      <c r="F7" s="2">
        <v>0.66666666666666663</v>
      </c>
      <c r="G7" s="8">
        <v>759</v>
      </c>
      <c r="H7" s="9">
        <f t="shared" si="0"/>
        <v>1.7104610808130888E-2</v>
      </c>
    </row>
    <row r="8" spans="1:8" x14ac:dyDescent="0.2">
      <c r="A8">
        <v>1996</v>
      </c>
      <c r="B8">
        <v>2</v>
      </c>
      <c r="C8">
        <v>2</v>
      </c>
      <c r="D8">
        <v>1</v>
      </c>
      <c r="E8" s="2">
        <v>3</v>
      </c>
      <c r="F8" s="2">
        <v>1.3333333333333333</v>
      </c>
      <c r="G8" s="8">
        <v>855</v>
      </c>
      <c r="H8" s="9">
        <f t="shared" si="0"/>
        <v>1.9268039843151397E-2</v>
      </c>
    </row>
    <row r="9" spans="1:8" x14ac:dyDescent="0.2">
      <c r="A9">
        <v>1997</v>
      </c>
      <c r="B9">
        <v>4</v>
      </c>
      <c r="C9">
        <v>3</v>
      </c>
      <c r="D9">
        <v>2</v>
      </c>
      <c r="E9" s="2">
        <v>3</v>
      </c>
      <c r="F9" s="2">
        <v>1.6666666666666667</v>
      </c>
      <c r="G9" s="8">
        <v>809</v>
      </c>
      <c r="H9" s="9">
        <f t="shared" si="0"/>
        <v>1.8231396763870734E-2</v>
      </c>
    </row>
    <row r="10" spans="1:8" x14ac:dyDescent="0.2">
      <c r="A10">
        <v>1998</v>
      </c>
      <c r="B10">
        <v>5</v>
      </c>
      <c r="C10">
        <v>4</v>
      </c>
      <c r="D10">
        <v>2</v>
      </c>
      <c r="E10" s="2">
        <v>2.3333333333333335</v>
      </c>
      <c r="F10" s="2">
        <v>2.3333333333333335</v>
      </c>
      <c r="G10" s="8">
        <v>931</v>
      </c>
      <c r="H10" s="9">
        <f t="shared" si="0"/>
        <v>2.0980754495875963E-2</v>
      </c>
    </row>
    <row r="11" spans="1:8" x14ac:dyDescent="0.2">
      <c r="A11">
        <v>1999</v>
      </c>
      <c r="B11">
        <v>3</v>
      </c>
      <c r="C11">
        <v>0</v>
      </c>
      <c r="D11">
        <v>3</v>
      </c>
      <c r="E11" s="2">
        <v>3</v>
      </c>
      <c r="F11" s="2">
        <v>4.333333333333333</v>
      </c>
      <c r="G11" s="8">
        <v>1033</v>
      </c>
      <c r="H11" s="9">
        <f t="shared" si="0"/>
        <v>2.3279397845585251E-2</v>
      </c>
    </row>
    <row r="12" spans="1:8" x14ac:dyDescent="0.2">
      <c r="A12">
        <v>2000</v>
      </c>
      <c r="B12">
        <v>9</v>
      </c>
      <c r="C12">
        <v>5</v>
      </c>
      <c r="D12">
        <v>8</v>
      </c>
      <c r="E12" s="2">
        <v>4</v>
      </c>
      <c r="F12" s="2">
        <v>4.666666666666667</v>
      </c>
      <c r="G12" s="8">
        <v>1036</v>
      </c>
      <c r="H12" s="9">
        <f t="shared" si="0"/>
        <v>2.3347005002929643E-2</v>
      </c>
    </row>
    <row r="13" spans="1:8" x14ac:dyDescent="0.2">
      <c r="A13">
        <v>2001</v>
      </c>
      <c r="B13">
        <v>9</v>
      </c>
      <c r="C13">
        <v>7</v>
      </c>
      <c r="D13">
        <v>3</v>
      </c>
      <c r="E13" s="2">
        <v>8.3333333333333339</v>
      </c>
      <c r="F13" s="2">
        <v>6.333333333333333</v>
      </c>
      <c r="G13" s="8">
        <v>1121</v>
      </c>
      <c r="H13" s="9">
        <f t="shared" si="0"/>
        <v>2.5262541127687384E-2</v>
      </c>
    </row>
    <row r="14" spans="1:8" x14ac:dyDescent="0.2">
      <c r="A14">
        <v>2002</v>
      </c>
      <c r="B14">
        <v>16</v>
      </c>
      <c r="C14">
        <v>13</v>
      </c>
      <c r="D14">
        <v>8</v>
      </c>
      <c r="E14" s="2">
        <v>8.3333333333333339</v>
      </c>
      <c r="F14" s="2">
        <v>5.666666666666667</v>
      </c>
      <c r="G14" s="8">
        <v>1134</v>
      </c>
      <c r="H14" s="9">
        <f t="shared" si="0"/>
        <v>2.5555505476179744E-2</v>
      </c>
    </row>
    <row r="15" spans="1:8" x14ac:dyDescent="0.2">
      <c r="A15">
        <v>2003</v>
      </c>
      <c r="B15">
        <v>11</v>
      </c>
      <c r="C15">
        <v>5</v>
      </c>
      <c r="D15">
        <v>6</v>
      </c>
      <c r="E15" s="2">
        <v>9.6666666666666661</v>
      </c>
      <c r="F15" s="2">
        <v>6</v>
      </c>
      <c r="G15" s="8">
        <v>1318</v>
      </c>
      <c r="H15" s="9">
        <f t="shared" si="0"/>
        <v>2.9702077793302386E-2</v>
      </c>
    </row>
    <row r="16" spans="1:8" x14ac:dyDescent="0.2">
      <c r="A16">
        <v>2004</v>
      </c>
      <c r="B16">
        <v>15</v>
      </c>
      <c r="C16">
        <v>11</v>
      </c>
      <c r="D16">
        <v>4</v>
      </c>
      <c r="E16" s="2">
        <v>7.666666666666667</v>
      </c>
      <c r="F16" s="2">
        <v>5</v>
      </c>
      <c r="G16" s="8">
        <v>1392</v>
      </c>
      <c r="H16" s="9">
        <f t="shared" si="0"/>
        <v>3.1369721007797356E-2</v>
      </c>
    </row>
    <row r="17" spans="1:8" x14ac:dyDescent="0.2">
      <c r="A17">
        <v>2005</v>
      </c>
      <c r="B17">
        <v>11</v>
      </c>
      <c r="C17">
        <v>7</v>
      </c>
      <c r="D17">
        <v>5</v>
      </c>
      <c r="E17" s="2">
        <v>10.666666666666666</v>
      </c>
      <c r="F17" s="2">
        <v>9.6666666666666661</v>
      </c>
      <c r="G17" s="8">
        <v>1541</v>
      </c>
      <c r="H17" s="9">
        <f t="shared" si="0"/>
        <v>3.4727543155902103E-2</v>
      </c>
    </row>
    <row r="18" spans="1:8" x14ac:dyDescent="0.2">
      <c r="A18">
        <v>2006</v>
      </c>
      <c r="B18">
        <v>30</v>
      </c>
      <c r="C18">
        <v>14</v>
      </c>
      <c r="D18">
        <v>20</v>
      </c>
      <c r="E18" s="2">
        <v>11.333333333333334</v>
      </c>
      <c r="F18" s="2">
        <v>11</v>
      </c>
      <c r="G18" s="8">
        <v>1726</v>
      </c>
      <c r="H18" s="9">
        <f t="shared" si="0"/>
        <v>3.8896651192139538E-2</v>
      </c>
    </row>
    <row r="19" spans="1:8" x14ac:dyDescent="0.2">
      <c r="A19">
        <v>2007</v>
      </c>
      <c r="B19">
        <v>17</v>
      </c>
      <c r="C19">
        <v>13</v>
      </c>
      <c r="D19">
        <v>8</v>
      </c>
      <c r="E19" s="2">
        <v>15.333333333333334</v>
      </c>
      <c r="F19" s="2">
        <v>13.666666666666666</v>
      </c>
      <c r="G19" s="8">
        <v>1901</v>
      </c>
      <c r="H19" s="9">
        <f t="shared" si="0"/>
        <v>4.2840402037229011E-2</v>
      </c>
    </row>
    <row r="20" spans="1:8" x14ac:dyDescent="0.2">
      <c r="A20">
        <v>2008</v>
      </c>
      <c r="B20">
        <v>28</v>
      </c>
      <c r="C20">
        <v>19</v>
      </c>
      <c r="D20">
        <v>13</v>
      </c>
      <c r="E20" s="2">
        <v>12.666666666666666</v>
      </c>
      <c r="F20" s="2">
        <v>11</v>
      </c>
      <c r="G20" s="8">
        <v>1976</v>
      </c>
      <c r="H20" s="9">
        <f t="shared" si="0"/>
        <v>4.4530580970838778E-2</v>
      </c>
    </row>
    <row r="21" spans="1:8" x14ac:dyDescent="0.2">
      <c r="A21">
        <v>2009</v>
      </c>
      <c r="B21">
        <v>17</v>
      </c>
      <c r="C21">
        <v>6</v>
      </c>
      <c r="D21">
        <v>12</v>
      </c>
      <c r="E21" s="2">
        <v>14</v>
      </c>
      <c r="F21" s="2">
        <v>14</v>
      </c>
      <c r="G21" s="8">
        <v>2162</v>
      </c>
      <c r="H21" s="9">
        <f t="shared" si="0"/>
        <v>4.8722224726191012E-2</v>
      </c>
    </row>
    <row r="22" spans="1:8" x14ac:dyDescent="0.2">
      <c r="A22">
        <v>2010</v>
      </c>
      <c r="B22">
        <v>31</v>
      </c>
      <c r="C22">
        <v>17</v>
      </c>
      <c r="D22">
        <v>17</v>
      </c>
      <c r="E22" s="2">
        <v>16.666666666666668</v>
      </c>
      <c r="F22" s="2">
        <v>15</v>
      </c>
      <c r="G22" s="8">
        <v>2384</v>
      </c>
      <c r="H22" s="9">
        <f t="shared" si="0"/>
        <v>5.372515436967594E-2</v>
      </c>
    </row>
    <row r="23" spans="1:8" x14ac:dyDescent="0.2">
      <c r="A23">
        <v>2011</v>
      </c>
      <c r="B23">
        <v>38</v>
      </c>
      <c r="C23">
        <v>27</v>
      </c>
      <c r="D23">
        <v>16</v>
      </c>
      <c r="E23" s="2">
        <v>22.333333333333332</v>
      </c>
      <c r="F23" s="2">
        <v>15.333333333333334</v>
      </c>
      <c r="G23" s="8">
        <v>2526</v>
      </c>
      <c r="H23" s="9">
        <f t="shared" si="0"/>
        <v>5.6925226483977104E-2</v>
      </c>
    </row>
    <row r="24" spans="1:8" x14ac:dyDescent="0.2">
      <c r="A24">
        <v>2012</v>
      </c>
      <c r="B24">
        <v>33</v>
      </c>
      <c r="C24">
        <v>23</v>
      </c>
      <c r="D24">
        <v>13</v>
      </c>
      <c r="E24" s="2">
        <v>24.666666666666668</v>
      </c>
      <c r="F24" s="2">
        <v>18.333333333333332</v>
      </c>
      <c r="G24" s="8">
        <v>2567</v>
      </c>
      <c r="H24" s="9">
        <f t="shared" si="0"/>
        <v>5.7849190967683782E-2</v>
      </c>
    </row>
    <row r="25" spans="1:8" x14ac:dyDescent="0.2">
      <c r="A25">
        <v>2013</v>
      </c>
      <c r="B25">
        <v>49</v>
      </c>
      <c r="C25">
        <v>24</v>
      </c>
      <c r="D25">
        <v>26</v>
      </c>
      <c r="E25" s="2">
        <v>23</v>
      </c>
      <c r="F25" s="2">
        <v>19.666666666666668</v>
      </c>
      <c r="G25" s="8">
        <v>2648</v>
      </c>
      <c r="H25" s="9">
        <f t="shared" si="0"/>
        <v>5.9674584215982332E-2</v>
      </c>
    </row>
    <row r="26" spans="1:8" x14ac:dyDescent="0.2">
      <c r="A26">
        <v>2014</v>
      </c>
      <c r="B26">
        <v>43</v>
      </c>
      <c r="C26">
        <v>22</v>
      </c>
      <c r="D26">
        <v>20</v>
      </c>
      <c r="E26" s="2">
        <v>21.333333333333332</v>
      </c>
      <c r="F26" s="2">
        <v>24</v>
      </c>
      <c r="G26" s="8">
        <v>2806</v>
      </c>
      <c r="H26" s="9">
        <f t="shared" si="0"/>
        <v>6.3235227836120247E-2</v>
      </c>
    </row>
    <row r="27" spans="1:8" x14ac:dyDescent="0.2">
      <c r="A27">
        <v>2015</v>
      </c>
      <c r="B27">
        <v>39</v>
      </c>
      <c r="C27">
        <v>18</v>
      </c>
      <c r="D27">
        <v>26</v>
      </c>
      <c r="E27" s="2">
        <v>23</v>
      </c>
      <c r="F27" s="2">
        <v>22.333333333333332</v>
      </c>
      <c r="G27" s="8">
        <v>3026</v>
      </c>
      <c r="H27" s="9">
        <f t="shared" si="0"/>
        <v>6.8193086041375583E-2</v>
      </c>
    </row>
    <row r="28" spans="1:8" x14ac:dyDescent="0.2">
      <c r="A28">
        <v>2016</v>
      </c>
      <c r="B28">
        <v>49</v>
      </c>
      <c r="C28">
        <v>29</v>
      </c>
      <c r="D28">
        <v>21</v>
      </c>
      <c r="E28" s="2">
        <v>27.666666666666668</v>
      </c>
      <c r="F28" s="2">
        <v>21.333333333333332</v>
      </c>
      <c r="G28" s="8">
        <v>3051</v>
      </c>
      <c r="H28" s="9">
        <f t="shared" si="0"/>
        <v>6.8756479019245503E-2</v>
      </c>
    </row>
    <row r="29" spans="1:8" x14ac:dyDescent="0.2">
      <c r="A29">
        <v>2017</v>
      </c>
      <c r="B29">
        <v>49</v>
      </c>
      <c r="C29">
        <v>36</v>
      </c>
      <c r="D29">
        <v>17</v>
      </c>
      <c r="E29" s="2">
        <v>33.666666666666664</v>
      </c>
      <c r="F29" s="2">
        <v>20</v>
      </c>
      <c r="G29" s="8">
        <v>3281</v>
      </c>
      <c r="H29" s="9">
        <f t="shared" si="0"/>
        <v>7.3939694415648807E-2</v>
      </c>
    </row>
    <row r="30" spans="1:8" x14ac:dyDescent="0.2">
      <c r="A30">
        <v>2018</v>
      </c>
      <c r="B30">
        <v>52</v>
      </c>
      <c r="C30">
        <v>36</v>
      </c>
      <c r="D30">
        <v>22</v>
      </c>
      <c r="E30" t="s">
        <v>108</v>
      </c>
      <c r="F30" t="s">
        <v>108</v>
      </c>
      <c r="G30" t="s">
        <v>108</v>
      </c>
      <c r="H30" t="s">
        <v>108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D3DA-2FF7-4965-AAD6-D31926306840}">
  <dimension ref="A1:B13"/>
  <sheetViews>
    <sheetView workbookViewId="0">
      <selection activeCell="D10" sqref="D10"/>
    </sheetView>
  </sheetViews>
  <sheetFormatPr baseColWidth="10" defaultColWidth="8.83203125" defaultRowHeight="15" x14ac:dyDescent="0.2"/>
  <cols>
    <col min="1" max="1" width="22.5" customWidth="1"/>
  </cols>
  <sheetData>
    <row r="1" spans="1:2" x14ac:dyDescent="0.2">
      <c r="A1" t="s">
        <v>4</v>
      </c>
      <c r="B1" t="s">
        <v>109</v>
      </c>
    </row>
    <row r="2" spans="1:2" x14ac:dyDescent="0.2">
      <c r="A2" t="s">
        <v>3</v>
      </c>
      <c r="B2">
        <v>3194</v>
      </c>
    </row>
    <row r="3" spans="1:2" x14ac:dyDescent="0.2">
      <c r="A3" t="s">
        <v>2</v>
      </c>
      <c r="B3">
        <v>747</v>
      </c>
    </row>
    <row r="4" spans="1:2" x14ac:dyDescent="0.2">
      <c r="A4" t="s">
        <v>110</v>
      </c>
      <c r="B4">
        <v>220</v>
      </c>
    </row>
    <row r="5" spans="1:2" x14ac:dyDescent="0.2">
      <c r="A5" t="s">
        <v>111</v>
      </c>
      <c r="B5">
        <v>113</v>
      </c>
    </row>
    <row r="6" spans="1:2" x14ac:dyDescent="0.2">
      <c r="A6" t="s">
        <v>112</v>
      </c>
      <c r="B6">
        <v>103</v>
      </c>
    </row>
    <row r="7" spans="1:2" x14ac:dyDescent="0.2">
      <c r="A7" t="s">
        <v>113</v>
      </c>
      <c r="B7">
        <v>127</v>
      </c>
    </row>
    <row r="8" spans="1:2" x14ac:dyDescent="0.2">
      <c r="A8" t="s">
        <v>114</v>
      </c>
      <c r="B8">
        <v>23</v>
      </c>
    </row>
    <row r="9" spans="1:2" x14ac:dyDescent="0.2">
      <c r="A9" t="s">
        <v>115</v>
      </c>
      <c r="B9">
        <v>21</v>
      </c>
    </row>
    <row r="10" spans="1:2" x14ac:dyDescent="0.2">
      <c r="A10" t="s">
        <v>116</v>
      </c>
      <c r="B10">
        <v>1</v>
      </c>
    </row>
    <row r="11" spans="1:2" x14ac:dyDescent="0.2">
      <c r="A11" t="s">
        <v>117</v>
      </c>
      <c r="B11">
        <v>0</v>
      </c>
    </row>
    <row r="12" spans="1:2" x14ac:dyDescent="0.2">
      <c r="A12" t="s">
        <v>118</v>
      </c>
      <c r="B12">
        <v>3</v>
      </c>
    </row>
    <row r="13" spans="1:2" x14ac:dyDescent="0.2">
      <c r="A13" t="s">
        <v>119</v>
      </c>
      <c r="B13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6EA7-7D34-4634-8B9E-D106C7B21457}">
  <dimension ref="A1:C7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21" customWidth="1"/>
  </cols>
  <sheetData>
    <row r="1" spans="1:3" x14ac:dyDescent="0.2">
      <c r="A1" t="s">
        <v>107</v>
      </c>
      <c r="B1" t="s">
        <v>1</v>
      </c>
      <c r="C1" t="s">
        <v>5</v>
      </c>
    </row>
    <row r="2" spans="1:3" x14ac:dyDescent="0.2">
      <c r="A2" t="s">
        <v>6</v>
      </c>
      <c r="B2">
        <v>13</v>
      </c>
      <c r="C2">
        <v>7</v>
      </c>
    </row>
    <row r="3" spans="1:3" x14ac:dyDescent="0.2">
      <c r="A3" t="s">
        <v>11</v>
      </c>
      <c r="B3">
        <v>6</v>
      </c>
      <c r="C3">
        <v>0</v>
      </c>
    </row>
    <row r="4" spans="1:3" x14ac:dyDescent="0.2">
      <c r="A4" t="s">
        <v>8</v>
      </c>
      <c r="B4">
        <v>7</v>
      </c>
      <c r="C4">
        <v>6</v>
      </c>
    </row>
    <row r="5" spans="1:3" x14ac:dyDescent="0.2">
      <c r="A5" t="s">
        <v>9</v>
      </c>
      <c r="B5">
        <v>0</v>
      </c>
      <c r="C5">
        <v>3</v>
      </c>
    </row>
    <row r="6" spans="1:3" x14ac:dyDescent="0.2">
      <c r="A6" t="s">
        <v>10</v>
      </c>
      <c r="B6">
        <v>0</v>
      </c>
      <c r="C6">
        <v>4</v>
      </c>
    </row>
    <row r="7" spans="1:3" x14ac:dyDescent="0.2">
      <c r="A7" t="s">
        <v>7</v>
      </c>
      <c r="B7">
        <v>5</v>
      </c>
      <c r="C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A84A-97AB-498A-90C6-4D4E30507E26}">
  <dimension ref="A1:I12"/>
  <sheetViews>
    <sheetView workbookViewId="0">
      <selection activeCell="I27" sqref="I27"/>
    </sheetView>
  </sheetViews>
  <sheetFormatPr baseColWidth="10" defaultColWidth="8.83203125" defaultRowHeight="15" x14ac:dyDescent="0.2"/>
  <sheetData>
    <row r="1" spans="1:9" x14ac:dyDescent="0.2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120</v>
      </c>
      <c r="G1" t="s">
        <v>121</v>
      </c>
      <c r="H1" t="s">
        <v>122</v>
      </c>
      <c r="I1" t="s">
        <v>123</v>
      </c>
    </row>
    <row r="2" spans="1:9" x14ac:dyDescent="0.2">
      <c r="A2" t="s">
        <v>12</v>
      </c>
      <c r="B2">
        <v>169</v>
      </c>
      <c r="C2">
        <v>25</v>
      </c>
      <c r="D2">
        <v>81</v>
      </c>
      <c r="E2">
        <v>24</v>
      </c>
      <c r="F2" s="1" t="s">
        <v>108</v>
      </c>
      <c r="G2" s="1" t="s">
        <v>108</v>
      </c>
      <c r="H2" s="1" t="s">
        <v>108</v>
      </c>
      <c r="I2" s="1" t="s">
        <v>108</v>
      </c>
    </row>
    <row r="3" spans="1:9" x14ac:dyDescent="0.2">
      <c r="A3" t="s">
        <v>13</v>
      </c>
      <c r="B3">
        <v>182</v>
      </c>
      <c r="C3">
        <v>1</v>
      </c>
      <c r="D3">
        <v>194</v>
      </c>
      <c r="E3">
        <v>11</v>
      </c>
      <c r="F3" s="1" t="s">
        <v>108</v>
      </c>
      <c r="G3" s="1" t="s">
        <v>108</v>
      </c>
      <c r="H3" s="1" t="s">
        <v>108</v>
      </c>
      <c r="I3" s="1" t="s">
        <v>108</v>
      </c>
    </row>
    <row r="4" spans="1:9" x14ac:dyDescent="0.2">
      <c r="A4" t="s">
        <v>14</v>
      </c>
      <c r="B4">
        <v>81</v>
      </c>
      <c r="C4">
        <v>1</v>
      </c>
      <c r="D4">
        <v>24</v>
      </c>
      <c r="E4">
        <v>0</v>
      </c>
      <c r="F4" s="1">
        <v>0.23076923076923078</v>
      </c>
      <c r="G4" s="1">
        <v>3.8461538461538464E-2</v>
      </c>
      <c r="H4" s="1">
        <v>8.4507042253521125E-2</v>
      </c>
      <c r="I4" s="3">
        <v>0</v>
      </c>
    </row>
    <row r="5" spans="1:9" x14ac:dyDescent="0.2">
      <c r="A5" t="s">
        <v>15</v>
      </c>
      <c r="B5">
        <v>21</v>
      </c>
      <c r="C5">
        <v>6</v>
      </c>
      <c r="D5">
        <v>2</v>
      </c>
      <c r="E5">
        <v>2</v>
      </c>
      <c r="F5" s="1">
        <v>5.9829059829059832E-2</v>
      </c>
      <c r="G5" s="1">
        <v>0.23076923076923078</v>
      </c>
      <c r="H5" s="1">
        <v>7.0422535211267607E-3</v>
      </c>
      <c r="I5" s="1">
        <v>5.7142857142857141E-2</v>
      </c>
    </row>
    <row r="6" spans="1:9" x14ac:dyDescent="0.2">
      <c r="A6" t="s">
        <v>16</v>
      </c>
      <c r="B6">
        <v>34</v>
      </c>
      <c r="C6">
        <v>6</v>
      </c>
      <c r="D6">
        <v>20</v>
      </c>
      <c r="E6">
        <v>6</v>
      </c>
      <c r="F6" s="1">
        <v>9.686609686609686E-2</v>
      </c>
      <c r="G6" s="1">
        <v>0.23076923076923078</v>
      </c>
      <c r="H6" s="1">
        <v>7.0422535211267609E-2</v>
      </c>
      <c r="I6" s="1">
        <v>0.17142857142857143</v>
      </c>
    </row>
    <row r="7" spans="1:9" x14ac:dyDescent="0.2">
      <c r="A7" t="s">
        <v>17</v>
      </c>
      <c r="B7">
        <v>29</v>
      </c>
      <c r="C7">
        <v>12</v>
      </c>
      <c r="D7">
        <v>31</v>
      </c>
      <c r="E7">
        <v>16</v>
      </c>
      <c r="F7" s="1">
        <v>8.2621082621082614E-2</v>
      </c>
      <c r="G7" s="1">
        <v>0.46153846153846156</v>
      </c>
      <c r="H7" s="1">
        <v>0.10915492957746478</v>
      </c>
      <c r="I7" s="1">
        <v>0.45714285714285713</v>
      </c>
    </row>
    <row r="8" spans="1:9" x14ac:dyDescent="0.2">
      <c r="A8" t="s">
        <v>18</v>
      </c>
      <c r="B8">
        <v>5</v>
      </c>
      <c r="C8">
        <v>0</v>
      </c>
      <c r="D8">
        <v>4</v>
      </c>
      <c r="E8">
        <v>0</v>
      </c>
      <c r="F8" s="1">
        <v>1.4245014245014245E-2</v>
      </c>
      <c r="G8" s="3">
        <v>0</v>
      </c>
      <c r="H8" s="1">
        <v>1.4084507042253521E-2</v>
      </c>
      <c r="I8" s="3">
        <v>0</v>
      </c>
    </row>
    <row r="9" spans="1:9" x14ac:dyDescent="0.2">
      <c r="A9" t="s">
        <v>19</v>
      </c>
      <c r="B9">
        <v>44</v>
      </c>
      <c r="C9">
        <v>0</v>
      </c>
      <c r="D9">
        <v>41</v>
      </c>
      <c r="E9">
        <v>2</v>
      </c>
      <c r="F9" s="1">
        <v>0.12535612535612536</v>
      </c>
      <c r="G9" s="3">
        <v>0</v>
      </c>
      <c r="H9" s="1">
        <v>0.14436619718309859</v>
      </c>
      <c r="I9" s="1">
        <v>5.7142857142857141E-2</v>
      </c>
    </row>
    <row r="10" spans="1:9" x14ac:dyDescent="0.2">
      <c r="A10" t="s">
        <v>20</v>
      </c>
      <c r="B10">
        <v>32</v>
      </c>
      <c r="C10">
        <v>1</v>
      </c>
      <c r="D10">
        <v>46</v>
      </c>
      <c r="E10">
        <v>2</v>
      </c>
      <c r="F10" s="1">
        <v>9.1168091168091173E-2</v>
      </c>
      <c r="G10" s="1">
        <v>3.8461538461538464E-2</v>
      </c>
      <c r="H10" s="1">
        <v>0.1619718309859155</v>
      </c>
      <c r="I10" s="1">
        <v>5.7142857142857141E-2</v>
      </c>
    </row>
    <row r="11" spans="1:9" x14ac:dyDescent="0.2">
      <c r="A11" t="s">
        <v>21</v>
      </c>
      <c r="B11">
        <v>94</v>
      </c>
      <c r="C11">
        <v>0</v>
      </c>
      <c r="D11">
        <v>94</v>
      </c>
      <c r="E11">
        <v>5</v>
      </c>
      <c r="F11" s="1">
        <v>0.26780626780626782</v>
      </c>
      <c r="G11" s="3">
        <v>0</v>
      </c>
      <c r="H11" s="1">
        <v>0.33098591549295775</v>
      </c>
      <c r="I11" s="1">
        <v>0.14285714285714285</v>
      </c>
    </row>
    <row r="12" spans="1:9" x14ac:dyDescent="0.2">
      <c r="A12" t="s">
        <v>22</v>
      </c>
      <c r="B12">
        <v>11</v>
      </c>
      <c r="C12">
        <v>0</v>
      </c>
      <c r="D12">
        <v>22</v>
      </c>
      <c r="E12">
        <v>2</v>
      </c>
      <c r="F12" s="1">
        <v>3.1339031339031341E-2</v>
      </c>
      <c r="G12" s="3">
        <v>0</v>
      </c>
      <c r="H12" s="1">
        <v>7.746478873239436E-2</v>
      </c>
      <c r="I12" s="1">
        <v>5.7142857142857141E-2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49E0-4A4D-4F97-9028-BF8E2B635A24}">
  <dimension ref="A1:G65"/>
  <sheetViews>
    <sheetView workbookViewId="0">
      <selection activeCell="A66" sqref="A66:XFD99"/>
    </sheetView>
  </sheetViews>
  <sheetFormatPr baseColWidth="10" defaultColWidth="8.83203125" defaultRowHeight="15" x14ac:dyDescent="0.2"/>
  <cols>
    <col min="1" max="1" width="9" style="11"/>
    <col min="2" max="2" width="23.6640625" style="11" customWidth="1"/>
    <col min="3" max="7" width="17.5" style="11" customWidth="1"/>
    <col min="8" max="16384" width="8.83203125" style="13"/>
  </cols>
  <sheetData>
    <row r="1" spans="1:7" x14ac:dyDescent="0.2">
      <c r="A1" s="11" t="s">
        <v>124</v>
      </c>
      <c r="B1" s="11" t="s">
        <v>107</v>
      </c>
      <c r="C1" s="11" t="s">
        <v>125</v>
      </c>
      <c r="D1" s="12" t="s">
        <v>126</v>
      </c>
      <c r="E1" s="12" t="s">
        <v>127</v>
      </c>
      <c r="F1" s="12" t="s">
        <v>128</v>
      </c>
      <c r="G1" s="12" t="s">
        <v>129</v>
      </c>
    </row>
    <row r="2" spans="1:7" ht="14.25" customHeight="1" x14ac:dyDescent="0.2">
      <c r="A2" s="13" t="s">
        <v>5</v>
      </c>
      <c r="B2" s="7" t="s">
        <v>38</v>
      </c>
      <c r="C2" s="4" t="s">
        <v>29</v>
      </c>
      <c r="D2" s="4" t="s">
        <v>21</v>
      </c>
      <c r="E2" s="14" t="s">
        <v>130</v>
      </c>
      <c r="F2" s="5">
        <v>2014</v>
      </c>
      <c r="G2" s="11" t="s">
        <v>43</v>
      </c>
    </row>
    <row r="3" spans="1:7" ht="14.25" customHeight="1" x14ac:dyDescent="0.2">
      <c r="A3" s="13" t="s">
        <v>5</v>
      </c>
      <c r="B3" s="7" t="s">
        <v>38</v>
      </c>
      <c r="C3" s="10" t="s">
        <v>30</v>
      </c>
      <c r="D3" s="10" t="s">
        <v>16</v>
      </c>
      <c r="E3" s="14" t="s">
        <v>130</v>
      </c>
      <c r="F3" s="5">
        <v>2018</v>
      </c>
      <c r="G3" s="11" t="s">
        <v>44</v>
      </c>
    </row>
    <row r="4" spans="1:7" ht="14.25" customHeight="1" x14ac:dyDescent="0.2">
      <c r="A4" s="13" t="s">
        <v>5</v>
      </c>
      <c r="B4" s="7" t="s">
        <v>38</v>
      </c>
      <c r="C4" s="4" t="s">
        <v>29</v>
      </c>
      <c r="D4" s="4" t="s">
        <v>42</v>
      </c>
      <c r="E4" s="14" t="s">
        <v>130</v>
      </c>
      <c r="F4" s="5">
        <v>2010</v>
      </c>
      <c r="G4" s="11" t="s">
        <v>45</v>
      </c>
    </row>
    <row r="5" spans="1:7" ht="14.25" customHeight="1" x14ac:dyDescent="0.2">
      <c r="A5" s="14" t="s">
        <v>1</v>
      </c>
      <c r="B5" s="4" t="s">
        <v>28</v>
      </c>
      <c r="C5" s="10" t="s">
        <v>30</v>
      </c>
      <c r="D5" s="10" t="s">
        <v>16</v>
      </c>
      <c r="E5" s="10" t="s">
        <v>11</v>
      </c>
      <c r="F5" s="5">
        <v>2017</v>
      </c>
      <c r="G5" s="11" t="s">
        <v>46</v>
      </c>
    </row>
    <row r="6" spans="1:7" ht="14.25" customHeight="1" x14ac:dyDescent="0.2">
      <c r="A6" s="13" t="s">
        <v>5</v>
      </c>
      <c r="B6" s="4" t="s">
        <v>28</v>
      </c>
      <c r="C6" s="10" t="s">
        <v>30</v>
      </c>
      <c r="D6" s="10" t="s">
        <v>17</v>
      </c>
      <c r="E6" s="10" t="s">
        <v>31</v>
      </c>
      <c r="F6" s="5">
        <v>2018</v>
      </c>
      <c r="G6" s="11" t="s">
        <v>47</v>
      </c>
    </row>
    <row r="7" spans="1:7" ht="14.25" customHeight="1" x14ac:dyDescent="0.2">
      <c r="A7" s="14" t="s">
        <v>1</v>
      </c>
      <c r="B7" s="4" t="s">
        <v>28</v>
      </c>
      <c r="C7" s="10" t="s">
        <v>30</v>
      </c>
      <c r="D7" s="10" t="s">
        <v>16</v>
      </c>
      <c r="E7" s="4" t="s">
        <v>33</v>
      </c>
      <c r="F7" s="5">
        <v>2011</v>
      </c>
      <c r="G7" s="11" t="s">
        <v>48</v>
      </c>
    </row>
    <row r="8" spans="1:7" ht="14.25" customHeight="1" x14ac:dyDescent="0.2">
      <c r="A8" s="13" t="s">
        <v>5</v>
      </c>
      <c r="B8" s="4" t="s">
        <v>28</v>
      </c>
      <c r="C8" s="10" t="s">
        <v>30</v>
      </c>
      <c r="D8" s="10" t="s">
        <v>17</v>
      </c>
      <c r="E8" s="4" t="s">
        <v>40</v>
      </c>
      <c r="F8" s="5">
        <v>2013</v>
      </c>
      <c r="G8" s="11" t="s">
        <v>49</v>
      </c>
    </row>
    <row r="9" spans="1:7" ht="14.25" customHeight="1" x14ac:dyDescent="0.2">
      <c r="A9" s="13" t="s">
        <v>5</v>
      </c>
      <c r="B9" s="7" t="s">
        <v>38</v>
      </c>
      <c r="C9" s="4" t="s">
        <v>29</v>
      </c>
      <c r="D9" s="4" t="s">
        <v>42</v>
      </c>
      <c r="E9" s="14" t="s">
        <v>130</v>
      </c>
      <c r="F9" s="5">
        <v>2006</v>
      </c>
      <c r="G9" s="11" t="s">
        <v>50</v>
      </c>
    </row>
    <row r="10" spans="1:7" ht="14.25" customHeight="1" x14ac:dyDescent="0.2">
      <c r="A10" s="14" t="s">
        <v>1</v>
      </c>
      <c r="B10" s="10" t="s">
        <v>38</v>
      </c>
      <c r="C10" s="10" t="s">
        <v>30</v>
      </c>
      <c r="D10" s="10" t="s">
        <v>17</v>
      </c>
      <c r="E10" s="10" t="s">
        <v>130</v>
      </c>
      <c r="F10" s="5">
        <v>2014</v>
      </c>
      <c r="G10" s="11" t="s">
        <v>51</v>
      </c>
    </row>
    <row r="11" spans="1:7" ht="14.25" customHeight="1" x14ac:dyDescent="0.2">
      <c r="A11" s="14" t="s">
        <v>1</v>
      </c>
      <c r="B11" s="4" t="s">
        <v>28</v>
      </c>
      <c r="C11" s="10" t="s">
        <v>30</v>
      </c>
      <c r="D11" s="10" t="s">
        <v>17</v>
      </c>
      <c r="E11" s="4" t="s">
        <v>6</v>
      </c>
      <c r="F11" s="5">
        <v>2009</v>
      </c>
      <c r="G11" s="11" t="s">
        <v>52</v>
      </c>
    </row>
    <row r="12" spans="1:7" ht="14.25" customHeight="1" x14ac:dyDescent="0.2">
      <c r="A12" s="13" t="s">
        <v>5</v>
      </c>
      <c r="B12" s="7" t="s">
        <v>38</v>
      </c>
      <c r="C12" s="4" t="s">
        <v>29</v>
      </c>
      <c r="D12" s="4" t="s">
        <v>20</v>
      </c>
      <c r="E12" s="14" t="s">
        <v>130</v>
      </c>
      <c r="F12" s="5">
        <v>2013</v>
      </c>
      <c r="G12" s="11" t="s">
        <v>53</v>
      </c>
    </row>
    <row r="13" spans="1:7" ht="14.25" customHeight="1" x14ac:dyDescent="0.2">
      <c r="A13" s="13" t="s">
        <v>5</v>
      </c>
      <c r="B13" s="4" t="s">
        <v>28</v>
      </c>
      <c r="C13" s="4" t="s">
        <v>29</v>
      </c>
      <c r="D13" s="4" t="s">
        <v>41</v>
      </c>
      <c r="E13" s="4" t="s">
        <v>39</v>
      </c>
      <c r="F13" s="5">
        <v>2015</v>
      </c>
      <c r="G13" s="11" t="s">
        <v>54</v>
      </c>
    </row>
    <row r="14" spans="1:7" ht="14.25" customHeight="1" x14ac:dyDescent="0.2">
      <c r="A14" s="14" t="s">
        <v>1</v>
      </c>
      <c r="B14" s="4" t="s">
        <v>28</v>
      </c>
      <c r="C14" s="10" t="s">
        <v>30</v>
      </c>
      <c r="D14" s="10" t="s">
        <v>16</v>
      </c>
      <c r="E14" s="10" t="s">
        <v>6</v>
      </c>
      <c r="F14" s="5">
        <v>2018</v>
      </c>
      <c r="G14" s="11" t="s">
        <v>55</v>
      </c>
    </row>
    <row r="15" spans="1:7" ht="14.25" customHeight="1" x14ac:dyDescent="0.2">
      <c r="A15" s="14" t="s">
        <v>1</v>
      </c>
      <c r="B15" s="4" t="s">
        <v>28</v>
      </c>
      <c r="C15" s="10" t="s">
        <v>30</v>
      </c>
      <c r="D15" s="10" t="s">
        <v>17</v>
      </c>
      <c r="E15" s="4" t="s">
        <v>34</v>
      </c>
      <c r="F15" s="5">
        <v>2017</v>
      </c>
      <c r="G15" s="11" t="s">
        <v>56</v>
      </c>
    </row>
    <row r="16" spans="1:7" ht="14.25" customHeight="1" x14ac:dyDescent="0.2">
      <c r="A16" s="14" t="s">
        <v>1</v>
      </c>
      <c r="B16" s="4" t="s">
        <v>28</v>
      </c>
      <c r="C16" s="10" t="s">
        <v>29</v>
      </c>
      <c r="D16" s="10" t="s">
        <v>20</v>
      </c>
      <c r="E16" s="4" t="s">
        <v>11</v>
      </c>
      <c r="F16" s="5">
        <v>2017</v>
      </c>
      <c r="G16" s="11" t="s">
        <v>57</v>
      </c>
    </row>
    <row r="17" spans="1:7" ht="14.25" customHeight="1" x14ac:dyDescent="0.2">
      <c r="A17" s="14" t="s">
        <v>1</v>
      </c>
      <c r="B17" s="4" t="s">
        <v>28</v>
      </c>
      <c r="C17" s="10" t="s">
        <v>30</v>
      </c>
      <c r="D17" s="10" t="s">
        <v>15</v>
      </c>
      <c r="E17" s="10" t="s">
        <v>31</v>
      </c>
      <c r="F17" s="5">
        <v>2010</v>
      </c>
      <c r="G17" s="11" t="s">
        <v>58</v>
      </c>
    </row>
    <row r="18" spans="1:7" ht="14.25" customHeight="1" x14ac:dyDescent="0.2">
      <c r="A18" s="13" t="s">
        <v>5</v>
      </c>
      <c r="B18" s="4" t="s">
        <v>28</v>
      </c>
      <c r="C18" s="10" t="s">
        <v>30</v>
      </c>
      <c r="D18" s="10" t="s">
        <v>17</v>
      </c>
      <c r="E18" s="4" t="s">
        <v>39</v>
      </c>
      <c r="F18" s="5">
        <v>2016</v>
      </c>
      <c r="G18" s="11" t="s">
        <v>59</v>
      </c>
    </row>
    <row r="19" spans="1:7" ht="14.25" customHeight="1" x14ac:dyDescent="0.2">
      <c r="A19" s="13" t="s">
        <v>5</v>
      </c>
      <c r="B19" s="7" t="s">
        <v>38</v>
      </c>
      <c r="C19" s="10" t="s">
        <v>30</v>
      </c>
      <c r="D19" s="10" t="s">
        <v>17</v>
      </c>
      <c r="E19" s="14" t="s">
        <v>130</v>
      </c>
      <c r="F19" s="5">
        <v>2016</v>
      </c>
      <c r="G19" s="11" t="s">
        <v>59</v>
      </c>
    </row>
    <row r="20" spans="1:7" ht="14.25" customHeight="1" x14ac:dyDescent="0.2">
      <c r="A20" s="13" t="s">
        <v>5</v>
      </c>
      <c r="B20" s="4" t="s">
        <v>28</v>
      </c>
      <c r="C20" s="10" t="s">
        <v>30</v>
      </c>
      <c r="D20" s="10" t="s">
        <v>17</v>
      </c>
      <c r="E20" s="10" t="s">
        <v>40</v>
      </c>
      <c r="F20" s="5">
        <v>2008</v>
      </c>
      <c r="G20" s="11" t="s">
        <v>60</v>
      </c>
    </row>
    <row r="21" spans="1:7" ht="14.25" customHeight="1" x14ac:dyDescent="0.2">
      <c r="A21" s="14" t="s">
        <v>1</v>
      </c>
      <c r="B21" s="4" t="s">
        <v>28</v>
      </c>
      <c r="C21" s="10" t="s">
        <v>30</v>
      </c>
      <c r="D21" s="10" t="s">
        <v>17</v>
      </c>
      <c r="E21" s="10" t="s">
        <v>7</v>
      </c>
      <c r="F21" s="5">
        <v>2018</v>
      </c>
      <c r="G21" s="11" t="s">
        <v>61</v>
      </c>
    </row>
    <row r="22" spans="1:7" ht="14.25" customHeight="1" x14ac:dyDescent="0.2">
      <c r="A22" s="14" t="s">
        <v>1</v>
      </c>
      <c r="B22" s="4" t="s">
        <v>28</v>
      </c>
      <c r="C22" s="10" t="s">
        <v>30</v>
      </c>
      <c r="D22" s="10" t="s">
        <v>17</v>
      </c>
      <c r="E22" s="10" t="s">
        <v>7</v>
      </c>
      <c r="F22" s="5">
        <v>2018</v>
      </c>
      <c r="G22" s="11" t="s">
        <v>62</v>
      </c>
    </row>
    <row r="23" spans="1:7" ht="14.25" customHeight="1" x14ac:dyDescent="0.2">
      <c r="A23" s="13" t="s">
        <v>5</v>
      </c>
      <c r="B23" s="4" t="s">
        <v>28</v>
      </c>
      <c r="C23" s="10" t="s">
        <v>30</v>
      </c>
      <c r="D23" s="10" t="s">
        <v>15</v>
      </c>
      <c r="E23" s="4" t="s">
        <v>6</v>
      </c>
      <c r="F23" s="5">
        <v>2015</v>
      </c>
      <c r="G23" s="11" t="s">
        <v>63</v>
      </c>
    </row>
    <row r="24" spans="1:7" ht="14.25" customHeight="1" x14ac:dyDescent="0.2">
      <c r="A24" s="14" t="s">
        <v>1</v>
      </c>
      <c r="B24" s="4" t="s">
        <v>28</v>
      </c>
      <c r="C24" s="10" t="s">
        <v>30</v>
      </c>
      <c r="D24" s="10" t="s">
        <v>16</v>
      </c>
      <c r="E24" s="10" t="s">
        <v>33</v>
      </c>
      <c r="F24" s="5">
        <v>2016</v>
      </c>
      <c r="G24" s="11" t="s">
        <v>64</v>
      </c>
    </row>
    <row r="25" spans="1:7" ht="14.25" customHeight="1" x14ac:dyDescent="0.2">
      <c r="A25" s="14" t="s">
        <v>1</v>
      </c>
      <c r="B25" s="4" t="s">
        <v>28</v>
      </c>
      <c r="C25" s="10" t="s">
        <v>30</v>
      </c>
      <c r="D25" s="10" t="s">
        <v>15</v>
      </c>
      <c r="E25" s="4" t="s">
        <v>6</v>
      </c>
      <c r="F25" s="5">
        <v>2014</v>
      </c>
      <c r="G25" s="11" t="s">
        <v>65</v>
      </c>
    </row>
    <row r="26" spans="1:7" ht="14.25" customHeight="1" x14ac:dyDescent="0.2">
      <c r="A26" s="13" t="s">
        <v>5</v>
      </c>
      <c r="B26" s="7" t="s">
        <v>38</v>
      </c>
      <c r="C26" s="10" t="s">
        <v>30</v>
      </c>
      <c r="D26" s="10" t="s">
        <v>17</v>
      </c>
      <c r="E26" s="14" t="s">
        <v>130</v>
      </c>
      <c r="F26" s="5">
        <v>2010</v>
      </c>
      <c r="G26" s="11" t="s">
        <v>66</v>
      </c>
    </row>
    <row r="27" spans="1:7" ht="14.25" customHeight="1" x14ac:dyDescent="0.2">
      <c r="A27" s="14" t="s">
        <v>1</v>
      </c>
      <c r="B27" s="4" t="s">
        <v>28</v>
      </c>
      <c r="C27" s="4" t="s">
        <v>30</v>
      </c>
      <c r="D27" s="4" t="s">
        <v>14</v>
      </c>
      <c r="E27" s="4" t="s">
        <v>31</v>
      </c>
      <c r="F27" s="5">
        <v>2016</v>
      </c>
      <c r="G27" s="11" t="s">
        <v>67</v>
      </c>
    </row>
    <row r="28" spans="1:7" ht="14.25" customHeight="1" x14ac:dyDescent="0.2">
      <c r="A28" s="13" t="s">
        <v>5</v>
      </c>
      <c r="B28" s="4" t="s">
        <v>28</v>
      </c>
      <c r="C28" s="4" t="s">
        <v>29</v>
      </c>
      <c r="D28" s="4" t="s">
        <v>41</v>
      </c>
      <c r="E28" s="4" t="s">
        <v>40</v>
      </c>
      <c r="F28" s="5">
        <v>2012</v>
      </c>
      <c r="G28" s="11" t="s">
        <v>68</v>
      </c>
    </row>
    <row r="29" spans="1:7" ht="14.25" customHeight="1" x14ac:dyDescent="0.2">
      <c r="A29" s="14" t="s">
        <v>1</v>
      </c>
      <c r="B29" s="4" t="s">
        <v>28</v>
      </c>
      <c r="C29" s="10" t="s">
        <v>30</v>
      </c>
      <c r="D29" s="10" t="s">
        <v>15</v>
      </c>
      <c r="E29" s="10" t="s">
        <v>6</v>
      </c>
      <c r="F29" s="5">
        <v>2016</v>
      </c>
      <c r="G29" s="11" t="s">
        <v>69</v>
      </c>
    </row>
    <row r="30" spans="1:7" ht="14.25" customHeight="1" x14ac:dyDescent="0.2">
      <c r="A30" s="14" t="s">
        <v>1</v>
      </c>
      <c r="B30" s="4" t="s">
        <v>28</v>
      </c>
      <c r="C30" s="10" t="s">
        <v>30</v>
      </c>
      <c r="D30" s="10" t="s">
        <v>17</v>
      </c>
      <c r="E30" s="10" t="s">
        <v>6</v>
      </c>
      <c r="F30" s="5">
        <v>2013</v>
      </c>
      <c r="G30" s="11" t="s">
        <v>70</v>
      </c>
    </row>
    <row r="31" spans="1:7" ht="14.25" customHeight="1" x14ac:dyDescent="0.2">
      <c r="A31" s="13" t="s">
        <v>5</v>
      </c>
      <c r="B31" s="7" t="s">
        <v>38</v>
      </c>
      <c r="C31" s="4" t="s">
        <v>29</v>
      </c>
      <c r="D31" s="4" t="s">
        <v>21</v>
      </c>
      <c r="E31" s="14" t="s">
        <v>130</v>
      </c>
      <c r="F31" s="5">
        <v>2009</v>
      </c>
      <c r="G31" s="11" t="s">
        <v>71</v>
      </c>
    </row>
    <row r="32" spans="1:7" ht="14.25" customHeight="1" x14ac:dyDescent="0.2">
      <c r="A32" s="13" t="s">
        <v>5</v>
      </c>
      <c r="B32" s="7" t="s">
        <v>38</v>
      </c>
      <c r="C32" s="10" t="s">
        <v>30</v>
      </c>
      <c r="D32" s="10" t="s">
        <v>17</v>
      </c>
      <c r="E32" s="14" t="s">
        <v>130</v>
      </c>
      <c r="F32" s="5">
        <v>2011</v>
      </c>
      <c r="G32" s="11" t="s">
        <v>72</v>
      </c>
    </row>
    <row r="33" spans="1:7" ht="14.25" customHeight="1" x14ac:dyDescent="0.2">
      <c r="A33" s="14" t="s">
        <v>1</v>
      </c>
      <c r="B33" s="10" t="s">
        <v>38</v>
      </c>
      <c r="C33" s="10" t="s">
        <v>30</v>
      </c>
      <c r="D33" s="10" t="s">
        <v>17</v>
      </c>
      <c r="E33" s="10" t="s">
        <v>130</v>
      </c>
      <c r="F33" s="6">
        <v>2001</v>
      </c>
      <c r="G33" s="11" t="s">
        <v>73</v>
      </c>
    </row>
    <row r="34" spans="1:7" ht="14.25" customHeight="1" x14ac:dyDescent="0.2">
      <c r="A34" s="14" t="s">
        <v>1</v>
      </c>
      <c r="B34" s="4" t="s">
        <v>28</v>
      </c>
      <c r="C34" s="10" t="s">
        <v>30</v>
      </c>
      <c r="D34" s="10" t="s">
        <v>17</v>
      </c>
      <c r="E34" s="4" t="s">
        <v>11</v>
      </c>
      <c r="F34" s="5">
        <v>2016</v>
      </c>
      <c r="G34" s="11" t="s">
        <v>74</v>
      </c>
    </row>
    <row r="35" spans="1:7" ht="14.25" customHeight="1" x14ac:dyDescent="0.2">
      <c r="A35" s="14" t="s">
        <v>1</v>
      </c>
      <c r="B35" s="4" t="s">
        <v>28</v>
      </c>
      <c r="C35" s="10" t="s">
        <v>30</v>
      </c>
      <c r="D35" s="10" t="s">
        <v>17</v>
      </c>
      <c r="E35" s="4" t="s">
        <v>32</v>
      </c>
      <c r="F35" s="5">
        <v>2014</v>
      </c>
      <c r="G35" s="11" t="s">
        <v>75</v>
      </c>
    </row>
    <row r="36" spans="1:7" ht="14.25" customHeight="1" x14ac:dyDescent="0.2">
      <c r="A36" s="13" t="s">
        <v>5</v>
      </c>
      <c r="B36" s="7" t="s">
        <v>38</v>
      </c>
      <c r="C36" s="10" t="s">
        <v>30</v>
      </c>
      <c r="D36" s="10" t="s">
        <v>16</v>
      </c>
      <c r="E36" s="14" t="s">
        <v>130</v>
      </c>
      <c r="F36" s="5">
        <v>2011</v>
      </c>
      <c r="G36" s="11" t="s">
        <v>76</v>
      </c>
    </row>
    <row r="37" spans="1:7" ht="14.25" customHeight="1" x14ac:dyDescent="0.2">
      <c r="A37" s="13" t="s">
        <v>5</v>
      </c>
      <c r="B37" s="7" t="s">
        <v>38</v>
      </c>
      <c r="C37" s="10" t="s">
        <v>30</v>
      </c>
      <c r="D37" s="10" t="s">
        <v>16</v>
      </c>
      <c r="E37" s="14" t="s">
        <v>130</v>
      </c>
      <c r="F37" s="5">
        <v>2010</v>
      </c>
      <c r="G37" s="11" t="s">
        <v>77</v>
      </c>
    </row>
    <row r="38" spans="1:7" ht="14.25" customHeight="1" x14ac:dyDescent="0.2">
      <c r="A38" s="14" t="s">
        <v>1</v>
      </c>
      <c r="B38" s="4" t="s">
        <v>28</v>
      </c>
      <c r="C38" s="10" t="s">
        <v>30</v>
      </c>
      <c r="D38" s="10" t="s">
        <v>15</v>
      </c>
      <c r="E38" s="10" t="s">
        <v>6</v>
      </c>
      <c r="F38" s="5">
        <v>2016</v>
      </c>
      <c r="G38" s="11" t="s">
        <v>78</v>
      </c>
    </row>
    <row r="39" spans="1:7" ht="14.25" customHeight="1" x14ac:dyDescent="0.2">
      <c r="A39" s="14" t="s">
        <v>1</v>
      </c>
      <c r="B39" s="4" t="s">
        <v>28</v>
      </c>
      <c r="C39" s="10" t="s">
        <v>30</v>
      </c>
      <c r="D39" s="10" t="s">
        <v>15</v>
      </c>
      <c r="E39" s="4" t="s">
        <v>6</v>
      </c>
      <c r="F39" s="5">
        <v>2016</v>
      </c>
      <c r="G39" s="11" t="s">
        <v>79</v>
      </c>
    </row>
    <row r="40" spans="1:7" ht="14.25" customHeight="1" x14ac:dyDescent="0.2">
      <c r="A40" s="13" t="s">
        <v>5</v>
      </c>
      <c r="B40" s="4" t="s">
        <v>28</v>
      </c>
      <c r="C40" s="10" t="s">
        <v>30</v>
      </c>
      <c r="D40" s="10" t="s">
        <v>15</v>
      </c>
      <c r="E40" s="4" t="s">
        <v>6</v>
      </c>
      <c r="F40" s="5">
        <v>2016</v>
      </c>
      <c r="G40" s="11" t="s">
        <v>79</v>
      </c>
    </row>
    <row r="41" spans="1:7" ht="14.25" customHeight="1" x14ac:dyDescent="0.2">
      <c r="A41" s="13" t="s">
        <v>5</v>
      </c>
      <c r="B41" s="4" t="s">
        <v>28</v>
      </c>
      <c r="C41" s="10" t="s">
        <v>30</v>
      </c>
      <c r="D41" s="10" t="s">
        <v>16</v>
      </c>
      <c r="E41" s="4" t="s">
        <v>7</v>
      </c>
      <c r="F41" s="5">
        <v>2012</v>
      </c>
      <c r="G41" s="11" t="s">
        <v>80</v>
      </c>
    </row>
    <row r="42" spans="1:7" ht="14.25" customHeight="1" x14ac:dyDescent="0.2">
      <c r="A42" s="13" t="s">
        <v>5</v>
      </c>
      <c r="B42" s="4" t="s">
        <v>28</v>
      </c>
      <c r="C42" s="4" t="s">
        <v>29</v>
      </c>
      <c r="D42" s="4" t="s">
        <v>21</v>
      </c>
      <c r="E42" s="4" t="s">
        <v>6</v>
      </c>
      <c r="F42" s="5">
        <v>2011</v>
      </c>
      <c r="G42" s="11" t="s">
        <v>81</v>
      </c>
    </row>
    <row r="43" spans="1:7" ht="14.25" customHeight="1" x14ac:dyDescent="0.2">
      <c r="A43" s="13" t="s">
        <v>5</v>
      </c>
      <c r="B43" s="4" t="s">
        <v>28</v>
      </c>
      <c r="C43" s="10" t="s">
        <v>30</v>
      </c>
      <c r="D43" s="10" t="s">
        <v>17</v>
      </c>
      <c r="E43" s="10" t="s">
        <v>39</v>
      </c>
      <c r="F43" s="5">
        <v>2015</v>
      </c>
      <c r="G43" s="11" t="s">
        <v>82</v>
      </c>
    </row>
    <row r="44" spans="1:7" ht="14.25" customHeight="1" x14ac:dyDescent="0.2">
      <c r="A44" s="13" t="s">
        <v>5</v>
      </c>
      <c r="B44" s="7" t="s">
        <v>38</v>
      </c>
      <c r="C44" s="4" t="s">
        <v>29</v>
      </c>
      <c r="D44" s="4" t="s">
        <v>20</v>
      </c>
      <c r="E44" s="14" t="s">
        <v>130</v>
      </c>
      <c r="F44" s="6">
        <v>2000</v>
      </c>
      <c r="G44" s="11" t="s">
        <v>83</v>
      </c>
    </row>
    <row r="45" spans="1:7" ht="14.25" customHeight="1" x14ac:dyDescent="0.2">
      <c r="A45" s="13" t="s">
        <v>5</v>
      </c>
      <c r="B45" s="7" t="s">
        <v>38</v>
      </c>
      <c r="C45" s="10" t="s">
        <v>30</v>
      </c>
      <c r="D45" s="10" t="s">
        <v>16</v>
      </c>
      <c r="E45" s="14" t="s">
        <v>130</v>
      </c>
      <c r="F45" s="5">
        <v>2017</v>
      </c>
      <c r="G45" s="11" t="s">
        <v>84</v>
      </c>
    </row>
    <row r="46" spans="1:7" ht="14.25" customHeight="1" x14ac:dyDescent="0.2">
      <c r="A46" s="14" t="s">
        <v>1</v>
      </c>
      <c r="B46" s="4" t="s">
        <v>28</v>
      </c>
      <c r="C46" s="10" t="s">
        <v>30</v>
      </c>
      <c r="D46" s="10" t="s">
        <v>16</v>
      </c>
      <c r="E46" s="4" t="s">
        <v>32</v>
      </c>
      <c r="F46" s="5">
        <v>2010</v>
      </c>
      <c r="G46" s="11" t="s">
        <v>85</v>
      </c>
    </row>
    <row r="47" spans="1:7" ht="14.25" customHeight="1" x14ac:dyDescent="0.2">
      <c r="A47" s="13" t="s">
        <v>5</v>
      </c>
      <c r="B47" s="4" t="s">
        <v>28</v>
      </c>
      <c r="C47" s="10" t="s">
        <v>30</v>
      </c>
      <c r="D47" s="10" t="s">
        <v>17</v>
      </c>
      <c r="E47" s="10" t="s">
        <v>31</v>
      </c>
      <c r="F47" s="6">
        <v>2004</v>
      </c>
      <c r="G47" s="11" t="s">
        <v>86</v>
      </c>
    </row>
    <row r="48" spans="1:7" ht="14.25" customHeight="1" x14ac:dyDescent="0.2">
      <c r="A48" s="13" t="s">
        <v>5</v>
      </c>
      <c r="B48" s="4" t="s">
        <v>28</v>
      </c>
      <c r="C48" s="10" t="s">
        <v>30</v>
      </c>
      <c r="D48" s="10" t="s">
        <v>17</v>
      </c>
      <c r="E48" s="10" t="s">
        <v>31</v>
      </c>
      <c r="F48" s="5">
        <v>2006</v>
      </c>
      <c r="G48" s="11" t="s">
        <v>87</v>
      </c>
    </row>
    <row r="49" spans="1:7" ht="14.25" customHeight="1" x14ac:dyDescent="0.2">
      <c r="A49" s="13" t="s">
        <v>5</v>
      </c>
      <c r="B49" s="4" t="s">
        <v>28</v>
      </c>
      <c r="C49" s="10" t="s">
        <v>30</v>
      </c>
      <c r="D49" s="10" t="s">
        <v>17</v>
      </c>
      <c r="E49" s="10" t="s">
        <v>31</v>
      </c>
      <c r="F49" s="5">
        <v>2007</v>
      </c>
      <c r="G49" s="11" t="s">
        <v>88</v>
      </c>
    </row>
    <row r="50" spans="1:7" ht="14.25" customHeight="1" x14ac:dyDescent="0.2">
      <c r="A50" s="13" t="s">
        <v>5</v>
      </c>
      <c r="B50" s="4" t="s">
        <v>28</v>
      </c>
      <c r="C50" s="10" t="s">
        <v>30</v>
      </c>
      <c r="D50" s="10" t="s">
        <v>17</v>
      </c>
      <c r="E50" s="10" t="s">
        <v>31</v>
      </c>
      <c r="F50" s="5">
        <v>2012</v>
      </c>
      <c r="G50" s="11" t="s">
        <v>89</v>
      </c>
    </row>
    <row r="51" spans="1:7" ht="14.25" customHeight="1" x14ac:dyDescent="0.2">
      <c r="A51" s="13" t="s">
        <v>5</v>
      </c>
      <c r="B51" s="7" t="s">
        <v>38</v>
      </c>
      <c r="C51" s="10" t="s">
        <v>30</v>
      </c>
      <c r="D51" s="10" t="s">
        <v>17</v>
      </c>
      <c r="E51" s="14" t="s">
        <v>130</v>
      </c>
      <c r="F51" s="6">
        <v>2004</v>
      </c>
      <c r="G51" s="11" t="s">
        <v>90</v>
      </c>
    </row>
    <row r="52" spans="1:7" ht="14.25" customHeight="1" x14ac:dyDescent="0.2">
      <c r="A52" s="13" t="s">
        <v>5</v>
      </c>
      <c r="B52" s="4" t="s">
        <v>28</v>
      </c>
      <c r="C52" s="10" t="s">
        <v>30</v>
      </c>
      <c r="D52" s="10" t="s">
        <v>17</v>
      </c>
      <c r="E52" s="10" t="s">
        <v>31</v>
      </c>
      <c r="F52" s="5">
        <v>2003</v>
      </c>
      <c r="G52" s="11" t="s">
        <v>90</v>
      </c>
    </row>
    <row r="53" spans="1:7" ht="14.25" customHeight="1" x14ac:dyDescent="0.2">
      <c r="A53" s="13" t="s">
        <v>5</v>
      </c>
      <c r="B53" s="4" t="s">
        <v>28</v>
      </c>
      <c r="C53" s="4" t="s">
        <v>29</v>
      </c>
      <c r="D53" s="4" t="s">
        <v>21</v>
      </c>
      <c r="E53" s="4" t="s">
        <v>39</v>
      </c>
      <c r="F53" s="5">
        <v>2011</v>
      </c>
      <c r="G53" s="11" t="s">
        <v>91</v>
      </c>
    </row>
    <row r="54" spans="1:7" ht="14.25" customHeight="1" x14ac:dyDescent="0.2">
      <c r="A54" s="13" t="s">
        <v>5</v>
      </c>
      <c r="B54" s="4" t="s">
        <v>28</v>
      </c>
      <c r="C54" s="10" t="s">
        <v>30</v>
      </c>
      <c r="D54" s="10" t="s">
        <v>17</v>
      </c>
      <c r="E54" s="10" t="s">
        <v>6</v>
      </c>
      <c r="F54" s="5">
        <v>2006</v>
      </c>
      <c r="G54" s="11" t="s">
        <v>92</v>
      </c>
    </row>
    <row r="55" spans="1:7" ht="14.25" customHeight="1" x14ac:dyDescent="0.2">
      <c r="A55" s="13" t="s">
        <v>5</v>
      </c>
      <c r="B55" s="7" t="s">
        <v>38</v>
      </c>
      <c r="C55" s="4" t="s">
        <v>29</v>
      </c>
      <c r="D55" s="4" t="s">
        <v>21</v>
      </c>
      <c r="E55" s="14" t="s">
        <v>130</v>
      </c>
      <c r="F55" s="5">
        <v>2017</v>
      </c>
      <c r="G55" s="11" t="s">
        <v>93</v>
      </c>
    </row>
    <row r="56" spans="1:7" ht="14.25" customHeight="1" x14ac:dyDescent="0.2">
      <c r="A56" s="14" t="s">
        <v>1</v>
      </c>
      <c r="B56" s="4" t="s">
        <v>28</v>
      </c>
      <c r="C56" s="10" t="s">
        <v>30</v>
      </c>
      <c r="D56" s="10" t="s">
        <v>17</v>
      </c>
      <c r="E56" s="4" t="s">
        <v>36</v>
      </c>
      <c r="F56" s="5">
        <v>2009</v>
      </c>
      <c r="G56" s="11" t="s">
        <v>94</v>
      </c>
    </row>
    <row r="57" spans="1:7" ht="14.25" customHeight="1" x14ac:dyDescent="0.2">
      <c r="A57" s="14" t="s">
        <v>1</v>
      </c>
      <c r="B57" s="10" t="s">
        <v>37</v>
      </c>
      <c r="C57" s="10" t="s">
        <v>30</v>
      </c>
      <c r="D57" s="10" t="s">
        <v>17</v>
      </c>
      <c r="E57" s="10" t="s">
        <v>130</v>
      </c>
      <c r="F57" s="5">
        <v>2015</v>
      </c>
      <c r="G57" s="11" t="s">
        <v>95</v>
      </c>
    </row>
    <row r="58" spans="1:7" ht="14.25" customHeight="1" x14ac:dyDescent="0.2">
      <c r="A58" s="14" t="s">
        <v>1</v>
      </c>
      <c r="B58" s="10" t="s">
        <v>38</v>
      </c>
      <c r="C58" s="10" t="s">
        <v>30</v>
      </c>
      <c r="D58" s="10" t="s">
        <v>17</v>
      </c>
      <c r="E58" s="10" t="s">
        <v>130</v>
      </c>
      <c r="F58" s="5">
        <v>2015</v>
      </c>
      <c r="G58" s="11" t="s">
        <v>95</v>
      </c>
    </row>
    <row r="59" spans="1:7" ht="14.25" customHeight="1" x14ac:dyDescent="0.2">
      <c r="A59" s="13" t="s">
        <v>5</v>
      </c>
      <c r="B59" s="4" t="s">
        <v>28</v>
      </c>
      <c r="C59" s="10" t="s">
        <v>30</v>
      </c>
      <c r="D59" s="10" t="s">
        <v>17</v>
      </c>
      <c r="E59" s="4" t="s">
        <v>6</v>
      </c>
      <c r="F59" s="5">
        <v>2016</v>
      </c>
      <c r="G59" s="11" t="s">
        <v>96</v>
      </c>
    </row>
    <row r="60" spans="1:7" ht="14.25" customHeight="1" x14ac:dyDescent="0.2">
      <c r="A60" s="13" t="s">
        <v>5</v>
      </c>
      <c r="B60" s="4" t="s">
        <v>28</v>
      </c>
      <c r="C60" s="10" t="s">
        <v>30</v>
      </c>
      <c r="D60" s="10" t="s">
        <v>17</v>
      </c>
      <c r="E60" s="10" t="s">
        <v>6</v>
      </c>
      <c r="F60" s="5">
        <v>2016</v>
      </c>
      <c r="G60" s="11" t="s">
        <v>97</v>
      </c>
    </row>
    <row r="61" spans="1:7" ht="14.25" customHeight="1" x14ac:dyDescent="0.2">
      <c r="A61" s="13" t="s">
        <v>5</v>
      </c>
      <c r="B61" s="7" t="s">
        <v>38</v>
      </c>
      <c r="C61" s="10" t="s">
        <v>30</v>
      </c>
      <c r="D61" s="10" t="s">
        <v>16</v>
      </c>
      <c r="E61" s="14" t="s">
        <v>130</v>
      </c>
      <c r="F61" s="5">
        <v>2007</v>
      </c>
      <c r="G61" s="11" t="s">
        <v>98</v>
      </c>
    </row>
    <row r="62" spans="1:7" ht="14.25" customHeight="1" x14ac:dyDescent="0.2">
      <c r="A62" s="14" t="s">
        <v>1</v>
      </c>
      <c r="B62" s="4" t="s">
        <v>28</v>
      </c>
      <c r="C62" s="10" t="s">
        <v>30</v>
      </c>
      <c r="D62" s="10" t="s">
        <v>16</v>
      </c>
      <c r="E62" s="4" t="s">
        <v>31</v>
      </c>
      <c r="F62" s="5">
        <v>2011</v>
      </c>
      <c r="G62" s="11" t="s">
        <v>99</v>
      </c>
    </row>
    <row r="63" spans="1:7" ht="14.25" customHeight="1" x14ac:dyDescent="0.2">
      <c r="A63" s="14" t="s">
        <v>1</v>
      </c>
      <c r="B63" s="4" t="s">
        <v>28</v>
      </c>
      <c r="C63" s="10" t="s">
        <v>30</v>
      </c>
      <c r="D63" s="10" t="s">
        <v>17</v>
      </c>
      <c r="E63" s="10" t="s">
        <v>35</v>
      </c>
      <c r="F63" s="5">
        <v>2011</v>
      </c>
      <c r="G63" s="11" t="s">
        <v>100</v>
      </c>
    </row>
    <row r="64" spans="1:7" ht="14.25" customHeight="1" x14ac:dyDescent="0.2">
      <c r="A64" s="13" t="s">
        <v>5</v>
      </c>
      <c r="B64" s="4" t="s">
        <v>28</v>
      </c>
      <c r="C64" s="10" t="s">
        <v>30</v>
      </c>
      <c r="D64" s="10" t="s">
        <v>17</v>
      </c>
      <c r="E64" s="10" t="s">
        <v>6</v>
      </c>
      <c r="F64" s="5">
        <v>2012</v>
      </c>
      <c r="G64" s="11" t="s">
        <v>101</v>
      </c>
    </row>
    <row r="65" spans="1:7" ht="14.25" customHeight="1" x14ac:dyDescent="0.2">
      <c r="A65" s="14" t="s">
        <v>1</v>
      </c>
      <c r="B65" s="4" t="s">
        <v>28</v>
      </c>
      <c r="C65" s="10" t="s">
        <v>30</v>
      </c>
      <c r="D65" s="10" t="s">
        <v>15</v>
      </c>
      <c r="E65" s="10" t="s">
        <v>6</v>
      </c>
      <c r="F65" s="5">
        <v>2006</v>
      </c>
      <c r="G65" s="11" t="s">
        <v>102</v>
      </c>
    </row>
  </sheetData>
  <sortState xmlns:xlrd2="http://schemas.microsoft.com/office/spreadsheetml/2017/richdata2" ref="A2:G65">
    <sortCondition ref="G2:G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2A</vt:lpstr>
      <vt:lpstr>Fig 2B,C,D</vt:lpstr>
      <vt:lpstr>Fig. 3</vt:lpstr>
      <vt:lpstr>Fig. 4</vt:lpstr>
      <vt:lpstr>PLP studies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Peacor, Scott</dc:creator>
  <cp:lastModifiedBy>David Kimbro</cp:lastModifiedBy>
  <dcterms:created xsi:type="dcterms:W3CDTF">2015-06-05T18:17:20Z</dcterms:created>
  <dcterms:modified xsi:type="dcterms:W3CDTF">2022-06-25T13:14:21Z</dcterms:modified>
</cp:coreProperties>
</file>