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sekazuko/Library/Mobile Documents/com~apple~CloudDocs/"/>
    </mc:Choice>
  </mc:AlternateContent>
  <xr:revisionPtr revIDLastSave="0" documentId="13_ncr:1_{F5218517-9D93-B94A-A289-F88DA0636919}" xr6:coauthVersionLast="44" xr6:coauthVersionMax="44" xr10:uidLastSave="{00000000-0000-0000-0000-000000000000}"/>
  <bookViews>
    <workbookView xWindow="6420" yWindow="460" windowWidth="34440" windowHeight="25660" activeTab="1" xr2:uid="{092AAFDF-ADCE-7245-9E3B-0A19B277BC50}"/>
  </bookViews>
  <sheets>
    <sheet name="Table S1" sheetId="1" r:id="rId1"/>
    <sheet name="Table S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2" l="1"/>
  <c r="F52" i="2"/>
  <c r="G52" i="2"/>
  <c r="H52" i="2"/>
  <c r="I52" i="2"/>
  <c r="D52" i="2"/>
  <c r="E51" i="2"/>
  <c r="F51" i="2"/>
  <c r="G51" i="2"/>
  <c r="H51" i="2"/>
  <c r="I51" i="2"/>
  <c r="D51" i="2"/>
  <c r="E28" i="2"/>
  <c r="F28" i="2"/>
  <c r="G28" i="2"/>
  <c r="H28" i="2"/>
  <c r="I28" i="2"/>
  <c r="D28" i="2"/>
  <c r="E27" i="2"/>
  <c r="F27" i="2"/>
  <c r="G27" i="2"/>
  <c r="H27" i="2"/>
  <c r="I27" i="2"/>
  <c r="D27" i="2"/>
  <c r="P52" i="1"/>
  <c r="O52" i="1"/>
  <c r="N52" i="1"/>
  <c r="M52" i="1"/>
  <c r="L52" i="1"/>
  <c r="K52" i="1"/>
  <c r="I52" i="1"/>
  <c r="H52" i="1"/>
  <c r="G52" i="1"/>
  <c r="F52" i="1"/>
  <c r="E52" i="1"/>
  <c r="D52" i="1"/>
  <c r="P51" i="1"/>
  <c r="O51" i="1"/>
  <c r="N51" i="1"/>
  <c r="M51" i="1"/>
  <c r="L51" i="1"/>
  <c r="K51" i="1"/>
  <c r="I51" i="1"/>
  <c r="H51" i="1"/>
  <c r="G51" i="1"/>
  <c r="F51" i="1"/>
  <c r="E51" i="1"/>
  <c r="D51" i="1"/>
  <c r="P28" i="1"/>
  <c r="O28" i="1"/>
  <c r="N28" i="1"/>
  <c r="M28" i="1"/>
  <c r="L28" i="1"/>
  <c r="K28" i="1"/>
  <c r="I28" i="1"/>
  <c r="H28" i="1"/>
  <c r="G28" i="1"/>
  <c r="F28" i="1"/>
  <c r="E28" i="1"/>
  <c r="D28" i="1"/>
  <c r="P27" i="1"/>
  <c r="O27" i="1"/>
  <c r="N27" i="1"/>
  <c r="M27" i="1"/>
  <c r="L27" i="1"/>
  <c r="K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<sst xmlns="http://schemas.openxmlformats.org/spreadsheetml/2006/main" count="394" uniqueCount="127">
  <si>
    <t>Nearest neighbor</t>
    <phoneticPr fontId="1"/>
  </si>
  <si>
    <t>1 week</t>
    <phoneticPr fontId="1"/>
  </si>
  <si>
    <t>2 weeks</t>
    <phoneticPr fontId="1"/>
  </si>
  <si>
    <t>3 weeks</t>
    <phoneticPr fontId="1"/>
  </si>
  <si>
    <t>4 weeks</t>
    <phoneticPr fontId="1"/>
  </si>
  <si>
    <t>5 weeks</t>
    <phoneticPr fontId="1"/>
  </si>
  <si>
    <t>P1</t>
    <phoneticPr fontId="1"/>
  </si>
  <si>
    <t>V1</t>
    <phoneticPr fontId="1"/>
  </si>
  <si>
    <t>P2</t>
    <phoneticPr fontId="1"/>
  </si>
  <si>
    <t>P3</t>
    <phoneticPr fontId="1"/>
  </si>
  <si>
    <t>V2</t>
    <phoneticPr fontId="1"/>
  </si>
  <si>
    <t>P4</t>
    <phoneticPr fontId="1"/>
  </si>
  <si>
    <t>P5</t>
    <phoneticPr fontId="1"/>
  </si>
  <si>
    <t>Z1</t>
    <phoneticPr fontId="1"/>
  </si>
  <si>
    <t>P6</t>
    <phoneticPr fontId="1"/>
  </si>
  <si>
    <t>P7</t>
    <phoneticPr fontId="1"/>
  </si>
  <si>
    <t>P8</t>
    <phoneticPr fontId="1"/>
  </si>
  <si>
    <t>P9</t>
    <phoneticPr fontId="1"/>
  </si>
  <si>
    <t>P11</t>
    <phoneticPr fontId="1"/>
  </si>
  <si>
    <t>P13</t>
    <phoneticPr fontId="1"/>
  </si>
  <si>
    <t>F1</t>
    <phoneticPr fontId="1"/>
  </si>
  <si>
    <t>P14</t>
    <phoneticPr fontId="1"/>
  </si>
  <si>
    <t>F2</t>
    <phoneticPr fontId="1"/>
  </si>
  <si>
    <t>P15</t>
    <phoneticPr fontId="1"/>
  </si>
  <si>
    <t>Z3</t>
    <phoneticPr fontId="1"/>
  </si>
  <si>
    <t>P16</t>
    <phoneticPr fontId="1"/>
  </si>
  <si>
    <t>P17</t>
  </si>
  <si>
    <t>P18</t>
  </si>
  <si>
    <t>P19</t>
  </si>
  <si>
    <t>P20</t>
  </si>
  <si>
    <t>P22</t>
  </si>
  <si>
    <t>P23</t>
  </si>
  <si>
    <t>P24</t>
  </si>
  <si>
    <t>mean</t>
    <phoneticPr fontId="1"/>
  </si>
  <si>
    <t>sd</t>
    <phoneticPr fontId="1"/>
  </si>
  <si>
    <t>M1</t>
    <phoneticPr fontId="1"/>
  </si>
  <si>
    <t>V1V2</t>
    <phoneticPr fontId="1"/>
  </si>
  <si>
    <t>M2</t>
    <phoneticPr fontId="1"/>
  </si>
  <si>
    <t>M4</t>
    <phoneticPr fontId="1"/>
  </si>
  <si>
    <t>V1Z1</t>
    <phoneticPr fontId="1"/>
  </si>
  <si>
    <t>M5</t>
    <phoneticPr fontId="1"/>
  </si>
  <si>
    <t>V2Z1</t>
    <phoneticPr fontId="1"/>
  </si>
  <si>
    <t>M6</t>
    <phoneticPr fontId="1"/>
  </si>
  <si>
    <t>M7</t>
    <phoneticPr fontId="1"/>
  </si>
  <si>
    <t>M9</t>
    <phoneticPr fontId="1"/>
  </si>
  <si>
    <t>M11</t>
    <phoneticPr fontId="1"/>
  </si>
  <si>
    <t>M12</t>
    <phoneticPr fontId="1"/>
  </si>
  <si>
    <t>M13</t>
    <phoneticPr fontId="1"/>
  </si>
  <si>
    <t>F1F2</t>
    <phoneticPr fontId="1"/>
  </si>
  <si>
    <t>M14</t>
    <phoneticPr fontId="1"/>
  </si>
  <si>
    <t>F1Z3</t>
    <phoneticPr fontId="1"/>
  </si>
  <si>
    <t>M15</t>
    <phoneticPr fontId="1"/>
  </si>
  <si>
    <t>F2Z3</t>
    <phoneticPr fontId="1"/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</si>
  <si>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</si>
  <si>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</si>
  <si>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</si>
  <si>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</si>
  <si>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</si>
  <si>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</si>
  <si>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</si>
  <si>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</si>
  <si>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</si>
  <si>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0 week</t>
    <phoneticPr fontId="1"/>
  </si>
  <si>
    <t>NA*</t>
    <phoneticPr fontId="1"/>
  </si>
  <si>
    <t>* one tadpole jumped out from the area.</t>
    <phoneticPr fontId="1"/>
  </si>
  <si>
    <t>Clutch</t>
    <phoneticPr fontId="1"/>
  </si>
  <si>
    <t>Cohort</t>
    <phoneticPr fontId="1"/>
  </si>
  <si>
    <t>Line</t>
    <phoneticPr fontId="1"/>
  </si>
  <si>
    <t>Pure</t>
    <phoneticPr fontId="1"/>
  </si>
  <si>
    <t>Mixed</t>
    <phoneticPr fontId="1"/>
  </si>
  <si>
    <t>Body size (mm)</t>
    <phoneticPr fontId="1"/>
  </si>
  <si>
    <t>Developmental stage</t>
    <phoneticPr fontId="1"/>
  </si>
  <si>
    <r>
      <t>Gosner, K. L. (1960). A simplified table for staging anuran embryos and larvae with notes on identification. </t>
    </r>
    <r>
      <rPr>
        <i/>
        <sz val="13"/>
        <color rgb="FF222222"/>
        <rFont val="Times New Roman"/>
        <family val="1"/>
      </rPr>
      <t>Herpetologica</t>
    </r>
    <r>
      <rPr>
        <sz val="13"/>
        <color rgb="FF222222"/>
        <rFont val="Times New Roman"/>
        <family val="1"/>
      </rPr>
      <t>, </t>
    </r>
    <r>
      <rPr>
        <i/>
        <sz val="13"/>
        <color rgb="FF222222"/>
        <rFont val="Times New Roman"/>
        <family val="1"/>
      </rPr>
      <t>16</t>
    </r>
    <r>
      <rPr>
        <sz val="13"/>
        <color rgb="FF222222"/>
        <rFont val="Times New Roman"/>
        <family val="1"/>
      </rPr>
      <t>(3), 183-190.</t>
    </r>
  </si>
  <si>
    <t>25–26</t>
    <phoneticPr fontId="1"/>
  </si>
  <si>
    <t>25–27</t>
    <phoneticPr fontId="1"/>
  </si>
  <si>
    <t>25–28</t>
    <phoneticPr fontId="1"/>
  </si>
  <si>
    <t>26–28</t>
    <phoneticPr fontId="1"/>
  </si>
  <si>
    <t>26–27</t>
    <phoneticPr fontId="1"/>
  </si>
  <si>
    <t>27–28</t>
    <phoneticPr fontId="1"/>
  </si>
  <si>
    <t>26–29</t>
    <phoneticPr fontId="1"/>
  </si>
  <si>
    <t>28–29</t>
    <phoneticPr fontId="1"/>
  </si>
  <si>
    <t>27–29</t>
    <phoneticPr fontId="1"/>
  </si>
  <si>
    <t>30–31</t>
    <phoneticPr fontId="1"/>
  </si>
  <si>
    <t>31–32</t>
    <phoneticPr fontId="1"/>
  </si>
  <si>
    <t>30–32</t>
    <phoneticPr fontId="1"/>
  </si>
  <si>
    <t>29–30</t>
    <phoneticPr fontId="1"/>
  </si>
  <si>
    <t>30–33</t>
    <phoneticPr fontId="1"/>
  </si>
  <si>
    <t>28–30</t>
    <phoneticPr fontId="1"/>
  </si>
  <si>
    <t>31–33</t>
    <phoneticPr fontId="1"/>
  </si>
  <si>
    <t>28–33</t>
    <phoneticPr fontId="1"/>
  </si>
  <si>
    <t>33–34</t>
    <phoneticPr fontId="1"/>
  </si>
  <si>
    <t>33–36</t>
    <phoneticPr fontId="1"/>
  </si>
  <si>
    <t>33–35</t>
    <phoneticPr fontId="1"/>
  </si>
  <si>
    <t>36–37</t>
    <phoneticPr fontId="1"/>
  </si>
  <si>
    <t>30–37</t>
    <phoneticPr fontId="1"/>
  </si>
  <si>
    <t>34–36</t>
    <phoneticPr fontId="1"/>
  </si>
  <si>
    <t>38–39</t>
    <phoneticPr fontId="1"/>
  </si>
  <si>
    <t>33–40</t>
    <phoneticPr fontId="1"/>
  </si>
  <si>
    <t>37–40</t>
    <phoneticPr fontId="1"/>
  </si>
  <si>
    <t>38–40</t>
    <phoneticPr fontId="1"/>
  </si>
  <si>
    <t>40–41</t>
    <phoneticPr fontId="1"/>
  </si>
  <si>
    <t>39–40</t>
    <phoneticPr fontId="1"/>
  </si>
  <si>
    <t>35–40</t>
    <phoneticPr fontId="1"/>
  </si>
  <si>
    <t>35–39</t>
    <phoneticPr fontId="1"/>
  </si>
  <si>
    <t>34–40</t>
    <phoneticPr fontId="1"/>
  </si>
  <si>
    <t>35–37</t>
    <phoneticPr fontId="1"/>
  </si>
  <si>
    <t>34–39</t>
    <phoneticPr fontId="1"/>
  </si>
  <si>
    <t>36–38</t>
    <phoneticPr fontId="1"/>
  </si>
  <si>
    <t>35–38</t>
    <phoneticPr fontId="1"/>
  </si>
  <si>
    <t>27–31</t>
    <phoneticPr fontId="1"/>
  </si>
  <si>
    <t>32–33</t>
    <phoneticPr fontId="1"/>
  </si>
  <si>
    <t>29–33</t>
    <phoneticPr fontId="1"/>
  </si>
  <si>
    <t>35–36</t>
    <phoneticPr fontId="1"/>
  </si>
  <si>
    <t>26–37</t>
    <phoneticPr fontId="1"/>
  </si>
  <si>
    <t>26–32</t>
    <phoneticPr fontId="1"/>
  </si>
  <si>
    <t>33–37</t>
    <phoneticPr fontId="1"/>
  </si>
  <si>
    <t>30–34</t>
    <phoneticPr fontId="1"/>
  </si>
  <si>
    <t>34–35</t>
    <phoneticPr fontId="1"/>
  </si>
  <si>
    <t>35–41</t>
    <phoneticPr fontId="1"/>
  </si>
  <si>
    <t>28–40</t>
    <phoneticPr fontId="1"/>
  </si>
  <si>
    <t>34–38</t>
    <phoneticPr fontId="1"/>
  </si>
  <si>
    <t>37–39</t>
    <phoneticPr fontId="1"/>
  </si>
  <si>
    <t>36–40</t>
    <phoneticPr fontId="1"/>
  </si>
  <si>
    <t>34–37</t>
    <phoneticPr fontId="1"/>
  </si>
  <si>
    <t>Individual distance</t>
    <phoneticPr fontId="1"/>
  </si>
  <si>
    <r>
      <rPr>
        <b/>
        <sz val="12"/>
        <color theme="1"/>
        <rFont val="Times New Roman"/>
        <family val="1"/>
      </rPr>
      <t>Table S1</t>
    </r>
    <r>
      <rPr>
        <sz val="12"/>
        <color theme="1"/>
        <rFont val="Times New Roman"/>
        <family val="1"/>
      </rPr>
      <t>. Detailed information for the shooting test. Rearing line, cohort ID, attribution of clutch types, mean values of nearest-neighbor, the mean values of individual distance among four tadpoles.</t>
    </r>
    <phoneticPr fontId="1"/>
  </si>
  <si>
    <r>
      <rPr>
        <b/>
        <sz val="12"/>
        <color theme="1"/>
        <rFont val="Times New Roman"/>
        <family val="1"/>
      </rPr>
      <t>Table S2</t>
    </r>
    <r>
      <rPr>
        <sz val="12"/>
        <color theme="1"/>
        <rFont val="Times New Roman"/>
        <family val="1"/>
      </rPr>
      <t>. Detailed information for the subject tadpoles.  Rearing line, cohort ID, attribution of clutch types, the mean value of body sizes, and the range of developmental stages (Gosner 1960).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</si>
</sst>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"/>
  </numFmts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222222"/>
      <name val="Times New Roman"/>
      <family val="1"/>
    </font>
    <font>
      <i/>
      <sz val="13"/>
      <color rgb="FF22222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34AC-9F2E-E441-8B3F-6AB181A42B0C}">
  <dimension ref="A1:R54"/>
  <sheetViews>
    <sheetView workbookViewId="0">
      <selection activeCell="A2" sqref="A2"/>
    </sheetView>
  </sheetViews>
  <sheetFormatPr baseColWidth="10" defaultRowHeight="20"/>
  <cols>
    <col min="2" max="2" width="10.7109375" style="2"/>
    <col min="3" max="3" width="7.140625" style="2" customWidth="1"/>
    <col min="10" max="10" width="2.28515625" customWidth="1"/>
  </cols>
  <sheetData>
    <row r="1" spans="1:18">
      <c r="A1" s="18" t="s">
        <v>125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 ht="8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3"/>
    </row>
    <row r="3" spans="1:18">
      <c r="A3" s="4" t="s">
        <v>67</v>
      </c>
      <c r="B3" s="4" t="s">
        <v>66</v>
      </c>
      <c r="C3" s="4" t="s">
        <v>65</v>
      </c>
      <c r="D3" s="4" t="s">
        <v>0</v>
      </c>
      <c r="E3" s="4"/>
      <c r="F3" s="4"/>
      <c r="G3" s="4"/>
      <c r="H3" s="4"/>
      <c r="I3" s="4"/>
      <c r="J3" s="6"/>
      <c r="K3" s="4" t="s">
        <v>124</v>
      </c>
      <c r="L3" s="4"/>
      <c r="M3" s="4"/>
      <c r="N3" s="4"/>
      <c r="O3" s="4"/>
      <c r="P3" s="4"/>
    </row>
    <row r="4" spans="1:18">
      <c r="A4" s="7"/>
      <c r="B4" s="7"/>
      <c r="C4" s="7"/>
      <c r="D4" s="8" t="s">
        <v>62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9"/>
      <c r="K4" s="8" t="s">
        <v>62</v>
      </c>
      <c r="L4" s="8" t="s">
        <v>1</v>
      </c>
      <c r="M4" s="8" t="s">
        <v>2</v>
      </c>
      <c r="N4" s="8" t="s">
        <v>3</v>
      </c>
      <c r="O4" s="8" t="s">
        <v>4</v>
      </c>
      <c r="P4" s="8" t="s">
        <v>5</v>
      </c>
      <c r="Q4" s="3"/>
      <c r="R4" s="3"/>
    </row>
    <row r="5" spans="1:18" ht="9" customHeight="1">
      <c r="A5" s="10"/>
      <c r="B5" s="10"/>
      <c r="C5" s="10"/>
      <c r="D5" s="10"/>
      <c r="E5" s="10"/>
      <c r="F5" s="10"/>
      <c r="G5" s="10"/>
      <c r="H5" s="10"/>
      <c r="I5" s="10"/>
      <c r="J5" s="5"/>
      <c r="K5" s="10"/>
      <c r="L5" s="10"/>
      <c r="M5" s="10"/>
      <c r="N5" s="10"/>
      <c r="O5" s="10"/>
      <c r="P5" s="10"/>
      <c r="Q5" s="3"/>
      <c r="R5" s="3"/>
    </row>
    <row r="6" spans="1:18">
      <c r="A6" s="11" t="s">
        <v>68</v>
      </c>
      <c r="B6" s="11" t="s">
        <v>6</v>
      </c>
      <c r="C6" s="11" t="s">
        <v>7</v>
      </c>
      <c r="D6" s="22">
        <v>231.45252249319748</v>
      </c>
      <c r="E6" s="22">
        <v>212.57335882731397</v>
      </c>
      <c r="F6" s="22">
        <v>224.00856878900959</v>
      </c>
      <c r="G6" s="22">
        <v>257.44359250336919</v>
      </c>
      <c r="H6" s="22">
        <v>213.40887188190831</v>
      </c>
      <c r="I6" s="22">
        <v>202.39838351524904</v>
      </c>
      <c r="J6" s="22"/>
      <c r="K6" s="22">
        <v>391.79027591769477</v>
      </c>
      <c r="L6" s="22">
        <v>354.5290988794755</v>
      </c>
      <c r="M6" s="22">
        <v>386.01992208051183</v>
      </c>
      <c r="N6" s="22">
        <v>404.50537388408281</v>
      </c>
      <c r="O6" s="22">
        <v>364.44640487832862</v>
      </c>
      <c r="P6" s="22">
        <v>365.93000294136925</v>
      </c>
    </row>
    <row r="7" spans="1:18">
      <c r="A7" s="11"/>
      <c r="B7" s="11" t="s">
        <v>8</v>
      </c>
      <c r="C7" s="11" t="s">
        <v>7</v>
      </c>
      <c r="D7" s="22">
        <v>228.92275664371351</v>
      </c>
      <c r="E7" s="22">
        <v>227.03010764891684</v>
      </c>
      <c r="F7" s="22">
        <v>181.52976310022905</v>
      </c>
      <c r="G7" s="22">
        <v>215.70052551796451</v>
      </c>
      <c r="H7" s="22">
        <v>221.20882771575967</v>
      </c>
      <c r="I7" s="22">
        <v>214.50906478956622</v>
      </c>
      <c r="J7" s="22"/>
      <c r="K7" s="22">
        <v>395.57202520695222</v>
      </c>
      <c r="L7" s="22">
        <v>390.57260368383561</v>
      </c>
      <c r="M7" s="22">
        <v>324.57070985108629</v>
      </c>
      <c r="N7" s="22">
        <v>366.2415539788941</v>
      </c>
      <c r="O7" s="22">
        <v>369.70230010568105</v>
      </c>
      <c r="P7" s="22">
        <v>385.78793840985736</v>
      </c>
    </row>
    <row r="8" spans="1:18">
      <c r="A8" s="11"/>
      <c r="B8" s="11" t="s">
        <v>9</v>
      </c>
      <c r="C8" s="11" t="s">
        <v>10</v>
      </c>
      <c r="D8" s="22">
        <v>222.08521751160859</v>
      </c>
      <c r="E8" s="22">
        <v>225.54429614861436</v>
      </c>
      <c r="F8" s="22">
        <v>201.2308280400843</v>
      </c>
      <c r="G8" s="22">
        <v>222.03608641684704</v>
      </c>
      <c r="H8" s="22">
        <v>218.41339966043307</v>
      </c>
      <c r="I8" s="22">
        <v>218.50996149458524</v>
      </c>
      <c r="J8" s="22"/>
      <c r="K8" s="22">
        <v>390.81037183322258</v>
      </c>
      <c r="L8" s="22">
        <v>380.43955375983734</v>
      </c>
      <c r="M8" s="22">
        <v>337.0991553397738</v>
      </c>
      <c r="N8" s="22">
        <v>383.52700042161774</v>
      </c>
      <c r="O8" s="22">
        <v>382.57434297597212</v>
      </c>
      <c r="P8" s="22">
        <v>365.96536460872301</v>
      </c>
    </row>
    <row r="9" spans="1:18">
      <c r="A9" s="11"/>
      <c r="B9" s="11" t="s">
        <v>11</v>
      </c>
      <c r="C9" s="11" t="s">
        <v>10</v>
      </c>
      <c r="D9" s="22">
        <v>194.98606867005188</v>
      </c>
      <c r="E9" s="22">
        <v>215.65477122474607</v>
      </c>
      <c r="F9" s="22">
        <v>219.77220288321615</v>
      </c>
      <c r="G9" s="22">
        <v>172.62459192822686</v>
      </c>
      <c r="H9" s="22">
        <v>201.11182090258657</v>
      </c>
      <c r="I9" s="22">
        <v>225.33531989345903</v>
      </c>
      <c r="J9" s="22"/>
      <c r="K9" s="22">
        <v>348.61866070545267</v>
      </c>
      <c r="L9" s="22">
        <v>366.18303227039581</v>
      </c>
      <c r="M9" s="22">
        <v>376.28641764857122</v>
      </c>
      <c r="N9" s="22">
        <v>310.53706095948365</v>
      </c>
      <c r="O9" s="22">
        <v>341.12205061105431</v>
      </c>
      <c r="P9" s="22">
        <v>369.3099293220053</v>
      </c>
    </row>
    <row r="10" spans="1:18">
      <c r="A10" s="11"/>
      <c r="B10" s="11" t="s">
        <v>12</v>
      </c>
      <c r="C10" s="11" t="s">
        <v>13</v>
      </c>
      <c r="D10" s="22">
        <v>234.81446055627339</v>
      </c>
      <c r="E10" s="22">
        <v>222.72013813197822</v>
      </c>
      <c r="F10" s="22">
        <v>207.14777864817984</v>
      </c>
      <c r="G10" s="22">
        <v>216.66767716303724</v>
      </c>
      <c r="H10" s="22">
        <v>222.12253435142654</v>
      </c>
      <c r="I10" s="22">
        <v>225.63567538424857</v>
      </c>
      <c r="J10" s="22"/>
      <c r="K10" s="22">
        <v>397.99117195531119</v>
      </c>
      <c r="L10" s="22">
        <v>375.562114877265</v>
      </c>
      <c r="M10" s="22">
        <v>353.53181082389278</v>
      </c>
      <c r="N10" s="22">
        <v>352.97114219208237</v>
      </c>
      <c r="O10" s="22">
        <v>376.39928530255054</v>
      </c>
      <c r="P10" s="22">
        <v>366.70612296519209</v>
      </c>
    </row>
    <row r="11" spans="1:18">
      <c r="A11" s="11"/>
      <c r="B11" s="11" t="s">
        <v>14</v>
      </c>
      <c r="C11" s="11" t="s">
        <v>13</v>
      </c>
      <c r="D11" s="22">
        <v>217.76864831358898</v>
      </c>
      <c r="E11" s="22">
        <v>238.47005133841697</v>
      </c>
      <c r="F11" s="22">
        <v>201.97758396001882</v>
      </c>
      <c r="G11" s="22">
        <v>213.91630508811329</v>
      </c>
      <c r="H11" s="22">
        <v>211.98375464326406</v>
      </c>
      <c r="I11" s="22">
        <v>250.08172889479889</v>
      </c>
      <c r="J11" s="22"/>
      <c r="K11" s="22">
        <v>380.56458859376204</v>
      </c>
      <c r="L11" s="22">
        <v>384.70678373407247</v>
      </c>
      <c r="M11" s="22">
        <v>341.50017843678864</v>
      </c>
      <c r="N11" s="22">
        <v>367.39506541560939</v>
      </c>
      <c r="O11" s="22">
        <v>366.9778294449751</v>
      </c>
      <c r="P11" s="22">
        <v>399.24094930187658</v>
      </c>
    </row>
    <row r="12" spans="1:18">
      <c r="A12" s="11"/>
      <c r="B12" s="11" t="s">
        <v>15</v>
      </c>
      <c r="C12" s="11" t="s">
        <v>7</v>
      </c>
      <c r="D12" s="22">
        <v>210.77930905913368</v>
      </c>
      <c r="E12" s="22">
        <v>233.54487199083391</v>
      </c>
      <c r="F12" s="22">
        <v>214.21141878939807</v>
      </c>
      <c r="G12" s="22">
        <v>222.73641438020962</v>
      </c>
      <c r="H12" s="22">
        <v>188.92074663530175</v>
      </c>
      <c r="I12" s="22">
        <v>155.43942429121543</v>
      </c>
      <c r="J12" s="22"/>
      <c r="K12" s="22">
        <v>362.38939950498639</v>
      </c>
      <c r="L12" s="22">
        <v>394.08952498968262</v>
      </c>
      <c r="M12" s="22">
        <v>369.41782071310098</v>
      </c>
      <c r="N12" s="22">
        <v>380.87350843935224</v>
      </c>
      <c r="O12" s="22">
        <v>347.13490771553751</v>
      </c>
      <c r="P12" s="22">
        <v>272.43477716091337</v>
      </c>
    </row>
    <row r="13" spans="1:18">
      <c r="A13" s="11"/>
      <c r="B13" s="11" t="s">
        <v>16</v>
      </c>
      <c r="C13" s="11" t="s">
        <v>7</v>
      </c>
      <c r="D13" s="22">
        <v>226.1019047517569</v>
      </c>
      <c r="E13" s="22">
        <v>228.83835840634933</v>
      </c>
      <c r="F13" s="22">
        <v>231.15359669690278</v>
      </c>
      <c r="G13" s="22">
        <v>260.2265585463241</v>
      </c>
      <c r="H13" s="22">
        <v>211.75990200886736</v>
      </c>
      <c r="I13" s="22">
        <v>205.61245722422206</v>
      </c>
      <c r="J13" s="22"/>
      <c r="K13" s="22">
        <v>392.48066755107908</v>
      </c>
      <c r="L13" s="22">
        <v>390.74056054139294</v>
      </c>
      <c r="M13" s="22">
        <v>389.01226150503584</v>
      </c>
      <c r="N13" s="22">
        <v>423.17669448794624</v>
      </c>
      <c r="O13" s="22">
        <v>372.19608701731505</v>
      </c>
      <c r="P13" s="22">
        <v>327.45476684564238</v>
      </c>
    </row>
    <row r="14" spans="1:18">
      <c r="A14" s="11"/>
      <c r="B14" s="11" t="s">
        <v>17</v>
      </c>
      <c r="C14" s="11" t="s">
        <v>10</v>
      </c>
      <c r="D14" s="22">
        <v>235.03507045300884</v>
      </c>
      <c r="E14" s="22">
        <v>210.36589758946383</v>
      </c>
      <c r="F14" s="22">
        <v>195.93626849557396</v>
      </c>
      <c r="G14" s="22">
        <v>187.63236981890455</v>
      </c>
      <c r="H14" s="22">
        <v>210.4179921553945</v>
      </c>
      <c r="I14" s="22">
        <v>204.65661599166404</v>
      </c>
      <c r="J14" s="22"/>
      <c r="K14" s="22">
        <v>399.35209079023485</v>
      </c>
      <c r="L14" s="22">
        <v>370.66554565726722</v>
      </c>
      <c r="M14" s="22">
        <v>331.34119781110996</v>
      </c>
      <c r="N14" s="22">
        <v>320.87741000351684</v>
      </c>
      <c r="O14" s="22">
        <v>367.19522472812872</v>
      </c>
      <c r="P14" s="22">
        <v>348.92308166395679</v>
      </c>
    </row>
    <row r="15" spans="1:18">
      <c r="A15" s="11"/>
      <c r="B15" s="11" t="s">
        <v>18</v>
      </c>
      <c r="C15" s="11" t="s">
        <v>13</v>
      </c>
      <c r="D15" s="22">
        <v>242.45681635133201</v>
      </c>
      <c r="E15" s="22">
        <v>217.50886633129761</v>
      </c>
      <c r="F15" s="22">
        <v>186.82790599488672</v>
      </c>
      <c r="G15" s="22">
        <v>200.43799116372014</v>
      </c>
      <c r="H15" s="22">
        <v>207.76058070971987</v>
      </c>
      <c r="I15" s="22">
        <v>209.00909127637769</v>
      </c>
      <c r="J15" s="22"/>
      <c r="K15" s="22">
        <v>419.25275281959307</v>
      </c>
      <c r="L15" s="22">
        <v>371.22714077402378</v>
      </c>
      <c r="M15" s="22">
        <v>307.55913612557202</v>
      </c>
      <c r="N15" s="22">
        <v>345.95653759602027</v>
      </c>
      <c r="O15" s="22">
        <v>338.55139494588013</v>
      </c>
      <c r="P15" s="22">
        <v>340.84219560716883</v>
      </c>
    </row>
    <row r="16" spans="1:18">
      <c r="A16" s="11"/>
      <c r="B16" s="11" t="s">
        <v>19</v>
      </c>
      <c r="C16" s="11" t="s">
        <v>20</v>
      </c>
      <c r="D16" s="22">
        <v>245.87405774417871</v>
      </c>
      <c r="E16" s="22">
        <v>149.59764985269922</v>
      </c>
      <c r="F16" s="22">
        <v>199.71751105160791</v>
      </c>
      <c r="G16" s="22">
        <v>180.41914440006985</v>
      </c>
      <c r="H16" s="22">
        <v>205.58955889494038</v>
      </c>
      <c r="I16" s="22">
        <v>227.16444914172607</v>
      </c>
      <c r="J16" s="22"/>
      <c r="K16" s="22">
        <v>401.3757550355121</v>
      </c>
      <c r="L16" s="22">
        <v>247.9717861764872</v>
      </c>
      <c r="M16" s="22">
        <v>371.67045298189606</v>
      </c>
      <c r="N16" s="22">
        <v>313.68186477829079</v>
      </c>
      <c r="O16" s="22">
        <v>328.33789568656192</v>
      </c>
      <c r="P16" s="22">
        <v>374.87982130008322</v>
      </c>
      <c r="R16" s="1"/>
    </row>
    <row r="17" spans="1:16">
      <c r="A17" s="11"/>
      <c r="B17" s="11" t="s">
        <v>21</v>
      </c>
      <c r="C17" s="11" t="s">
        <v>22</v>
      </c>
      <c r="D17" s="22">
        <v>242.05916419990209</v>
      </c>
      <c r="E17" s="22">
        <v>198.78682161126082</v>
      </c>
      <c r="F17" s="22">
        <v>175.14305158800175</v>
      </c>
      <c r="G17" s="22">
        <v>206.2991829178674</v>
      </c>
      <c r="H17" s="22">
        <v>158.41737668605106</v>
      </c>
      <c r="I17" s="22">
        <v>210.93332880647745</v>
      </c>
      <c r="J17" s="22"/>
      <c r="K17" s="22">
        <v>401.95727697028082</v>
      </c>
      <c r="L17" s="22">
        <v>332.99554215552018</v>
      </c>
      <c r="M17" s="22">
        <v>317.97240438628569</v>
      </c>
      <c r="N17" s="22">
        <v>369.38587954627332</v>
      </c>
      <c r="O17" s="22">
        <v>326.85250862232215</v>
      </c>
      <c r="P17" s="22">
        <v>367.61676608091011</v>
      </c>
    </row>
    <row r="18" spans="1:16">
      <c r="A18" s="11"/>
      <c r="B18" s="11" t="s">
        <v>23</v>
      </c>
      <c r="C18" s="11" t="s">
        <v>24</v>
      </c>
      <c r="D18" s="22">
        <v>209.9346312454135</v>
      </c>
      <c r="E18" s="22">
        <v>209.54054079392799</v>
      </c>
      <c r="F18" s="22">
        <v>202.37693037031059</v>
      </c>
      <c r="G18" s="22">
        <v>227.48062636831253</v>
      </c>
      <c r="H18" s="22">
        <v>230.36417170685866</v>
      </c>
      <c r="I18" s="22">
        <v>225.50875961311164</v>
      </c>
      <c r="J18" s="22"/>
      <c r="K18" s="22">
        <v>368.81356483322571</v>
      </c>
      <c r="L18" s="22">
        <v>367.81558540601617</v>
      </c>
      <c r="M18" s="22">
        <v>332.02149830308821</v>
      </c>
      <c r="N18" s="22">
        <v>369.93942249166435</v>
      </c>
      <c r="O18" s="22">
        <v>364.49700680911877</v>
      </c>
      <c r="P18" s="22">
        <v>393.26085715191738</v>
      </c>
    </row>
    <row r="19" spans="1:16">
      <c r="A19" s="11"/>
      <c r="B19" s="11" t="s">
        <v>25</v>
      </c>
      <c r="C19" s="11" t="s">
        <v>20</v>
      </c>
      <c r="D19" s="22">
        <v>193.90377849990594</v>
      </c>
      <c r="E19" s="22">
        <v>209.62833446787712</v>
      </c>
      <c r="F19" s="22">
        <v>224.93414935331018</v>
      </c>
      <c r="G19" s="22">
        <v>222.16656368455739</v>
      </c>
      <c r="H19" s="22">
        <v>140.22102696848708</v>
      </c>
      <c r="I19" s="22">
        <v>224.91516177224366</v>
      </c>
      <c r="J19" s="22"/>
      <c r="K19" s="22">
        <v>355.69240317019103</v>
      </c>
      <c r="L19" s="22">
        <v>362.79614038058617</v>
      </c>
      <c r="M19" s="22">
        <v>378.70273617083654</v>
      </c>
      <c r="N19" s="22">
        <v>368.22937631081101</v>
      </c>
      <c r="O19" s="22">
        <v>283.86759769905615</v>
      </c>
      <c r="P19" s="22">
        <v>374.66753430146292</v>
      </c>
    </row>
    <row r="20" spans="1:16">
      <c r="A20" s="11"/>
      <c r="B20" s="11" t="s">
        <v>26</v>
      </c>
      <c r="C20" s="11" t="s">
        <v>22</v>
      </c>
      <c r="D20" s="22">
        <v>218.44119537086948</v>
      </c>
      <c r="E20" s="22">
        <v>210.88587582337303</v>
      </c>
      <c r="F20" s="22">
        <v>228.04917520210071</v>
      </c>
      <c r="G20" s="22">
        <v>241.09559332428239</v>
      </c>
      <c r="H20" s="22">
        <v>211.5732232514394</v>
      </c>
      <c r="I20" s="22">
        <v>192.03459613224473</v>
      </c>
      <c r="J20" s="22"/>
      <c r="K20" s="22">
        <v>368.62072100809485</v>
      </c>
      <c r="L20" s="22">
        <v>373.4294347307864</v>
      </c>
      <c r="M20" s="22">
        <v>374.15372684076289</v>
      </c>
      <c r="N20" s="22">
        <v>394.41326170357939</v>
      </c>
      <c r="O20" s="22">
        <v>360.98409542309531</v>
      </c>
      <c r="P20" s="22">
        <v>326.51125684277031</v>
      </c>
    </row>
    <row r="21" spans="1:16">
      <c r="A21" s="11"/>
      <c r="B21" s="11" t="s">
        <v>27</v>
      </c>
      <c r="C21" s="11" t="s">
        <v>24</v>
      </c>
      <c r="D21" s="22">
        <v>208.79608283923082</v>
      </c>
      <c r="E21" s="22">
        <v>200.07101602905928</v>
      </c>
      <c r="F21" s="22">
        <v>246.92144283246523</v>
      </c>
      <c r="G21" s="22">
        <v>209.49419047808749</v>
      </c>
      <c r="H21" s="22">
        <v>219.28386889865456</v>
      </c>
      <c r="I21" s="22">
        <v>226.78902798895004</v>
      </c>
      <c r="J21" s="22"/>
      <c r="K21" s="22">
        <v>362.30208051678306</v>
      </c>
      <c r="L21" s="22">
        <v>356.22344579978363</v>
      </c>
      <c r="M21" s="22">
        <v>421.99655275867542</v>
      </c>
      <c r="N21" s="22">
        <v>340.19351994986306</v>
      </c>
      <c r="O21" s="22">
        <v>366.4843272009183</v>
      </c>
      <c r="P21" s="22">
        <v>370.42586037632827</v>
      </c>
    </row>
    <row r="22" spans="1:16">
      <c r="A22" s="11"/>
      <c r="B22" s="11" t="s">
        <v>28</v>
      </c>
      <c r="C22" s="11" t="s">
        <v>20</v>
      </c>
      <c r="D22" s="22">
        <v>224.95756543449622</v>
      </c>
      <c r="E22" s="22">
        <v>198.54739704787602</v>
      </c>
      <c r="F22" s="22">
        <v>209.06438454212207</v>
      </c>
      <c r="G22" s="22">
        <v>205.3602701953229</v>
      </c>
      <c r="H22" s="22">
        <v>211.64177976668296</v>
      </c>
      <c r="I22" s="22">
        <v>195.35476783749729</v>
      </c>
      <c r="J22" s="22"/>
      <c r="K22" s="22">
        <v>380.15911387892095</v>
      </c>
      <c r="L22" s="22">
        <v>351.74974643719554</v>
      </c>
      <c r="M22" s="22">
        <v>363.18570900090668</v>
      </c>
      <c r="N22" s="22">
        <v>357.02044066688757</v>
      </c>
      <c r="O22" s="22">
        <v>379.40816392181841</v>
      </c>
      <c r="P22" s="22">
        <v>326.42112031644035</v>
      </c>
    </row>
    <row r="23" spans="1:16">
      <c r="A23" s="11"/>
      <c r="B23" s="11" t="s">
        <v>29</v>
      </c>
      <c r="C23" s="11" t="s">
        <v>22</v>
      </c>
      <c r="D23" s="22">
        <v>223.06826640174302</v>
      </c>
      <c r="E23" s="22">
        <v>202.0120478665805</v>
      </c>
      <c r="F23" s="22">
        <v>213.223051802751</v>
      </c>
      <c r="G23" s="22">
        <v>201.57364352874032</v>
      </c>
      <c r="H23" s="22">
        <v>229.50777257978558</v>
      </c>
      <c r="I23" s="22">
        <v>202.67741336703008</v>
      </c>
      <c r="J23" s="22"/>
      <c r="K23" s="22">
        <v>382.21870622616495</v>
      </c>
      <c r="L23" s="22">
        <v>364.71342512255933</v>
      </c>
      <c r="M23" s="22">
        <v>401.94100141541304</v>
      </c>
      <c r="N23" s="22">
        <v>322.03189315658409</v>
      </c>
      <c r="O23" s="22">
        <v>374.77092456526378</v>
      </c>
      <c r="P23" s="22">
        <v>333.69504148447311</v>
      </c>
    </row>
    <row r="24" spans="1:16">
      <c r="A24" s="11"/>
      <c r="B24" s="11" t="s">
        <v>30</v>
      </c>
      <c r="C24" s="11" t="s">
        <v>20</v>
      </c>
      <c r="D24" s="22">
        <v>212.14854250290634</v>
      </c>
      <c r="E24" s="22">
        <v>236.15010468949288</v>
      </c>
      <c r="F24" s="22">
        <v>220.03152574950124</v>
      </c>
      <c r="G24" s="22">
        <v>217.55411247610087</v>
      </c>
      <c r="H24" s="22">
        <v>210.0166368514405</v>
      </c>
      <c r="I24" s="22">
        <v>207.61933873005756</v>
      </c>
      <c r="J24" s="22"/>
      <c r="K24" s="22">
        <v>379.49101872380521</v>
      </c>
      <c r="L24" s="22">
        <v>406.33612550377808</v>
      </c>
      <c r="M24" s="22">
        <v>378.4764856473231</v>
      </c>
      <c r="N24" s="22">
        <v>387.16133258733527</v>
      </c>
      <c r="O24" s="22">
        <v>371.49657416075655</v>
      </c>
      <c r="P24" s="22">
        <v>354.00813544415769</v>
      </c>
    </row>
    <row r="25" spans="1:16">
      <c r="A25" s="11"/>
      <c r="B25" s="11" t="s">
        <v>31</v>
      </c>
      <c r="C25" s="11" t="s">
        <v>22</v>
      </c>
      <c r="D25" s="22">
        <v>213.70239855807512</v>
      </c>
      <c r="E25" s="22">
        <v>211.80624528048691</v>
      </c>
      <c r="F25" s="22">
        <v>219.05287659532405</v>
      </c>
      <c r="G25" s="22">
        <v>207.30757898695305</v>
      </c>
      <c r="H25" s="22">
        <v>208.67254575092588</v>
      </c>
      <c r="I25" s="22">
        <v>188.11327749985597</v>
      </c>
      <c r="J25" s="22"/>
      <c r="K25" s="22">
        <v>369.84389414863017</v>
      </c>
      <c r="L25" s="22">
        <v>372.8500654795335</v>
      </c>
      <c r="M25" s="22">
        <v>371.59710859077506</v>
      </c>
      <c r="N25" s="22">
        <v>340.57161188210347</v>
      </c>
      <c r="O25" s="22">
        <v>356.91145456270169</v>
      </c>
      <c r="P25" s="22">
        <v>323.41164808577537</v>
      </c>
    </row>
    <row r="26" spans="1:16">
      <c r="A26" s="11"/>
      <c r="B26" s="11" t="s">
        <v>32</v>
      </c>
      <c r="C26" s="11" t="s">
        <v>24</v>
      </c>
      <c r="D26" s="22">
        <v>233.02065765756913</v>
      </c>
      <c r="E26" s="22">
        <v>202.21108130328977</v>
      </c>
      <c r="F26" s="22">
        <v>225.7245184891903</v>
      </c>
      <c r="G26" s="22">
        <v>216.9925162693296</v>
      </c>
      <c r="H26" s="22">
        <v>223.78629849589902</v>
      </c>
      <c r="I26" s="22">
        <v>213.94358759937631</v>
      </c>
      <c r="J26" s="22"/>
      <c r="K26" s="22">
        <v>384.94617646448228</v>
      </c>
      <c r="L26" s="22">
        <v>357.91937786304732</v>
      </c>
      <c r="M26" s="22">
        <v>386.33867980121551</v>
      </c>
      <c r="N26" s="22">
        <v>369.68521975746285</v>
      </c>
      <c r="O26" s="22">
        <v>376.10810930938732</v>
      </c>
      <c r="P26" s="22">
        <v>363.68190609074867</v>
      </c>
    </row>
    <row r="27" spans="1:16">
      <c r="A27" s="11"/>
      <c r="B27" s="12" t="s">
        <v>33</v>
      </c>
      <c r="C27" s="12"/>
      <c r="D27" s="24">
        <f t="shared" ref="D27:I27" si="0">AVERAGE(D6:D26)</f>
        <v>222.39567215514074</v>
      </c>
      <c r="E27" s="24">
        <f t="shared" si="0"/>
        <v>212.45180154304066</v>
      </c>
      <c r="F27" s="24">
        <f t="shared" si="0"/>
        <v>210.85878728448495</v>
      </c>
      <c r="G27" s="24">
        <f t="shared" si="0"/>
        <v>214.53169215030192</v>
      </c>
      <c r="H27" s="24">
        <f t="shared" si="0"/>
        <v>207.43727097694409</v>
      </c>
      <c r="I27" s="24">
        <f t="shared" si="0"/>
        <v>210.77340148780752</v>
      </c>
      <c r="J27" s="24"/>
      <c r="K27" s="24">
        <f>AVERAGE(K6:K26)</f>
        <v>382.58298646925618</v>
      </c>
      <c r="L27" s="24">
        <f>AVERAGE(L6:L26)</f>
        <v>365.40555401059714</v>
      </c>
      <c r="M27" s="24">
        <f t="shared" ref="M27:P27" si="1">AVERAGE(M6:M26)</f>
        <v>362.5902364872677</v>
      </c>
      <c r="N27" s="24">
        <f t="shared" si="1"/>
        <v>361.35119858140285</v>
      </c>
      <c r="O27" s="24">
        <f t="shared" si="1"/>
        <v>357.90564217554396</v>
      </c>
      <c r="P27" s="24">
        <f t="shared" si="1"/>
        <v>354.81786077627487</v>
      </c>
    </row>
    <row r="28" spans="1:16">
      <c r="A28" s="11"/>
      <c r="B28" s="12" t="s">
        <v>34</v>
      </c>
      <c r="C28" s="12"/>
      <c r="D28" s="24">
        <f t="shared" ref="D28:I28" si="2">STDEV(D6:D26)</f>
        <v>14.437018661789125</v>
      </c>
      <c r="E28" s="24">
        <f t="shared" si="2"/>
        <v>18.97200973416734</v>
      </c>
      <c r="F28" s="24">
        <f t="shared" si="2"/>
        <v>17.561452827862055</v>
      </c>
      <c r="G28" s="24">
        <f t="shared" si="2"/>
        <v>21.500734589200093</v>
      </c>
      <c r="H28" s="24">
        <f t="shared" si="2"/>
        <v>21.656868414169988</v>
      </c>
      <c r="I28" s="24">
        <f t="shared" si="2"/>
        <v>19.211009807794898</v>
      </c>
      <c r="J28" s="24"/>
      <c r="K28" s="24">
        <f>STDEV(K6:K26)</f>
        <v>17.71833707107071</v>
      </c>
      <c r="L28" s="24">
        <f t="shared" ref="L28:P28" si="3">STDEV(L6:L26)</f>
        <v>31.588235757491073</v>
      </c>
      <c r="M28" s="24">
        <f t="shared" si="3"/>
        <v>29.567493494823964</v>
      </c>
      <c r="N28" s="24">
        <f t="shared" si="3"/>
        <v>29.896772163604325</v>
      </c>
      <c r="O28" s="24">
        <f t="shared" si="3"/>
        <v>23.439421974153852</v>
      </c>
      <c r="P28" s="24">
        <f t="shared" si="3"/>
        <v>29.239185716704299</v>
      </c>
    </row>
    <row r="29" spans="1:16" ht="12" customHeight="1">
      <c r="A29" s="11"/>
      <c r="B29" s="11"/>
      <c r="C29" s="1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>
      <c r="A30" s="11" t="s">
        <v>69</v>
      </c>
      <c r="B30" s="11" t="s">
        <v>35</v>
      </c>
      <c r="C30" s="11" t="s">
        <v>36</v>
      </c>
      <c r="D30" s="22">
        <v>226.56594828449423</v>
      </c>
      <c r="E30" s="22">
        <v>217.95797143824029</v>
      </c>
      <c r="F30" s="22">
        <v>213.24514848578903</v>
      </c>
      <c r="G30" s="22">
        <v>207.57523591360464</v>
      </c>
      <c r="H30" s="22">
        <v>176.37740016075861</v>
      </c>
      <c r="I30" s="22">
        <v>203.72605989447118</v>
      </c>
      <c r="J30" s="22"/>
      <c r="K30" s="22">
        <v>392.77312720082159</v>
      </c>
      <c r="L30" s="22">
        <v>377.62740951069605</v>
      </c>
      <c r="M30" s="22">
        <v>361.79708585392524</v>
      </c>
      <c r="N30" s="22">
        <v>343.84790223913791</v>
      </c>
      <c r="O30" s="22">
        <v>305.94094803245264</v>
      </c>
      <c r="P30" s="22">
        <v>337.86771395122918</v>
      </c>
    </row>
    <row r="31" spans="1:16">
      <c r="A31" s="11"/>
      <c r="B31" s="11" t="s">
        <v>37</v>
      </c>
      <c r="C31" s="11" t="s">
        <v>36</v>
      </c>
      <c r="D31" s="22">
        <v>219.30432261808517</v>
      </c>
      <c r="E31" s="22">
        <v>230.73826153509066</v>
      </c>
      <c r="F31" s="22">
        <v>210.25338424737632</v>
      </c>
      <c r="G31" s="22">
        <v>212.91713695892054</v>
      </c>
      <c r="H31" s="22">
        <v>215.38272577409924</v>
      </c>
      <c r="I31" s="22">
        <v>225.97151343339732</v>
      </c>
      <c r="J31" s="22"/>
      <c r="K31" s="22">
        <v>393.95895790746977</v>
      </c>
      <c r="L31" s="22">
        <v>393.71029870930607</v>
      </c>
      <c r="M31" s="22">
        <v>371.193901022462</v>
      </c>
      <c r="N31" s="22">
        <v>345.0222283170034</v>
      </c>
      <c r="O31" s="22">
        <v>355.41753180868142</v>
      </c>
      <c r="P31" s="22">
        <v>368.72285877221782</v>
      </c>
    </row>
    <row r="32" spans="1:16">
      <c r="A32" s="11"/>
      <c r="B32" s="11" t="s">
        <v>38</v>
      </c>
      <c r="C32" s="11" t="s">
        <v>39</v>
      </c>
      <c r="D32" s="22">
        <v>229.00501002710044</v>
      </c>
      <c r="E32" s="22">
        <v>203.89213730317937</v>
      </c>
      <c r="F32" s="22">
        <v>191.65272153934669</v>
      </c>
      <c r="G32" s="22">
        <v>223.46343099971159</v>
      </c>
      <c r="H32" s="22">
        <v>200.71390780255572</v>
      </c>
      <c r="I32" s="22">
        <v>215.54431591968248</v>
      </c>
      <c r="J32" s="22"/>
      <c r="K32" s="22">
        <v>379.92605643462946</v>
      </c>
      <c r="L32" s="22">
        <v>380.54149747633323</v>
      </c>
      <c r="M32" s="22">
        <v>337.52404514893857</v>
      </c>
      <c r="N32" s="22">
        <v>374.64398870237812</v>
      </c>
      <c r="O32" s="22">
        <v>348.02474459758923</v>
      </c>
      <c r="P32" s="22">
        <v>366.42511408604292</v>
      </c>
    </row>
    <row r="33" spans="1:16">
      <c r="A33" s="11"/>
      <c r="B33" s="11" t="s">
        <v>40</v>
      </c>
      <c r="C33" s="11" t="s">
        <v>41</v>
      </c>
      <c r="D33" s="22">
        <v>237.30965394591865</v>
      </c>
      <c r="E33" s="22">
        <v>234.69145179090756</v>
      </c>
      <c r="F33" s="22">
        <v>218.20354011585289</v>
      </c>
      <c r="G33" s="22">
        <v>215.5180573659533</v>
      </c>
      <c r="H33" s="22">
        <v>200.72142602696647</v>
      </c>
      <c r="I33" s="22">
        <v>202.03500617748477</v>
      </c>
      <c r="J33" s="22"/>
      <c r="K33" s="22">
        <v>417.95461301934102</v>
      </c>
      <c r="L33" s="22">
        <v>382.91982465910701</v>
      </c>
      <c r="M33" s="22">
        <v>379.5908851745034</v>
      </c>
      <c r="N33" s="22">
        <v>349.90742664328559</v>
      </c>
      <c r="O33" s="22">
        <v>325.52455253282841</v>
      </c>
      <c r="P33" s="22">
        <v>340.13491913200068</v>
      </c>
    </row>
    <row r="34" spans="1:16">
      <c r="A34" s="11"/>
      <c r="B34" s="11" t="s">
        <v>42</v>
      </c>
      <c r="C34" s="11" t="s">
        <v>41</v>
      </c>
      <c r="D34" s="22">
        <v>224.18885516710043</v>
      </c>
      <c r="E34" s="22">
        <v>233.08349320867097</v>
      </c>
      <c r="F34" s="22">
        <v>173.78068991598917</v>
      </c>
      <c r="G34" s="22">
        <v>254.13071856079321</v>
      </c>
      <c r="H34" s="22">
        <v>231.72219501834473</v>
      </c>
      <c r="I34" s="22">
        <v>201.80107214511233</v>
      </c>
      <c r="J34" s="22"/>
      <c r="K34" s="22">
        <v>383.16487408447512</v>
      </c>
      <c r="L34" s="22">
        <v>394.15511781056887</v>
      </c>
      <c r="M34" s="22">
        <v>319.84647045986247</v>
      </c>
      <c r="N34" s="22">
        <v>396.54426924307444</v>
      </c>
      <c r="O34" s="22">
        <v>393.18124839629718</v>
      </c>
      <c r="P34" s="22">
        <v>359.77112485520593</v>
      </c>
    </row>
    <row r="35" spans="1:16">
      <c r="A35" s="11"/>
      <c r="B35" s="11" t="s">
        <v>43</v>
      </c>
      <c r="C35" s="11" t="s">
        <v>36</v>
      </c>
      <c r="D35" s="22">
        <v>242.62560117930755</v>
      </c>
      <c r="E35" s="22">
        <v>205.24891927721606</v>
      </c>
      <c r="F35" s="22">
        <v>167.35633843225256</v>
      </c>
      <c r="G35" s="22">
        <v>203.04127545491585</v>
      </c>
      <c r="H35" s="22">
        <v>209.95199332531755</v>
      </c>
      <c r="I35" s="22">
        <v>230.02447844339756</v>
      </c>
      <c r="J35" s="22"/>
      <c r="K35" s="22">
        <v>413.19163064714445</v>
      </c>
      <c r="L35" s="22">
        <v>374.26455786848743</v>
      </c>
      <c r="M35" s="22">
        <v>291.7069274426882</v>
      </c>
      <c r="N35" s="22">
        <v>337.27530531114149</v>
      </c>
      <c r="O35" s="22">
        <v>358.30368551549947</v>
      </c>
      <c r="P35" s="22">
        <v>387.76646957271043</v>
      </c>
    </row>
    <row r="36" spans="1:16">
      <c r="A36" s="11"/>
      <c r="B36" s="11" t="s">
        <v>44</v>
      </c>
      <c r="C36" s="11" t="s">
        <v>39</v>
      </c>
      <c r="D36" s="22">
        <v>227.35198154774505</v>
      </c>
      <c r="E36" s="22">
        <v>215.90402634081187</v>
      </c>
      <c r="F36" s="22">
        <v>199.99245954896668</v>
      </c>
      <c r="G36" s="22">
        <v>180.97765160420894</v>
      </c>
      <c r="H36" s="22">
        <v>201.1925495009925</v>
      </c>
      <c r="I36" s="22">
        <v>195.9624101471164</v>
      </c>
      <c r="J36" s="22"/>
      <c r="K36" s="22">
        <v>400.98303923970661</v>
      </c>
      <c r="L36" s="22">
        <v>375.40440871047235</v>
      </c>
      <c r="M36" s="22">
        <v>322.66563864057213</v>
      </c>
      <c r="N36" s="22">
        <v>288.34773258379022</v>
      </c>
      <c r="O36" s="22">
        <v>331.69111238962347</v>
      </c>
      <c r="P36" s="22">
        <v>330.60924265432362</v>
      </c>
    </row>
    <row r="37" spans="1:16">
      <c r="A37" s="11"/>
      <c r="B37" s="11" t="s">
        <v>45</v>
      </c>
      <c r="C37" s="11" t="s">
        <v>41</v>
      </c>
      <c r="D37" s="22">
        <v>246.63348946934204</v>
      </c>
      <c r="E37" s="22">
        <v>202.02880197490254</v>
      </c>
      <c r="F37" s="22">
        <v>193.27421139800984</v>
      </c>
      <c r="G37" s="22">
        <v>211.59568855925667</v>
      </c>
      <c r="H37" s="22">
        <v>206.5387928595155</v>
      </c>
      <c r="I37" s="22">
        <v>217.27710576893432</v>
      </c>
      <c r="J37" s="22"/>
      <c r="K37" s="22">
        <v>420.97576699401628</v>
      </c>
      <c r="L37" s="22">
        <v>334.11843433112062</v>
      </c>
      <c r="M37" s="22">
        <v>338.84743557217064</v>
      </c>
      <c r="N37" s="22">
        <v>372.74092803760755</v>
      </c>
      <c r="O37" s="22">
        <v>359.4577291073964</v>
      </c>
      <c r="P37" s="22">
        <v>370.66991557149754</v>
      </c>
    </row>
    <row r="38" spans="1:16">
      <c r="A38" s="11"/>
      <c r="B38" s="11" t="s">
        <v>46</v>
      </c>
      <c r="C38" s="11" t="s">
        <v>41</v>
      </c>
      <c r="D38" s="22">
        <v>235.39183091606449</v>
      </c>
      <c r="E38" s="22">
        <v>226.35739569880397</v>
      </c>
      <c r="F38" s="22">
        <v>212.34279234907922</v>
      </c>
      <c r="G38" s="22">
        <v>219.56508175304199</v>
      </c>
      <c r="H38" s="22">
        <v>201.18849775668642</v>
      </c>
      <c r="I38" s="22">
        <v>210.43874598545702</v>
      </c>
      <c r="J38" s="22"/>
      <c r="K38" s="22">
        <v>401.33466379440051</v>
      </c>
      <c r="L38" s="22">
        <v>389.09658719024509</v>
      </c>
      <c r="M38" s="22">
        <v>372.71306999724618</v>
      </c>
      <c r="N38" s="22">
        <v>353.57325139383715</v>
      </c>
      <c r="O38" s="22">
        <v>344.79757148770676</v>
      </c>
      <c r="P38" s="22">
        <v>351.94705154455414</v>
      </c>
    </row>
    <row r="39" spans="1:16">
      <c r="A39" s="11"/>
      <c r="B39" s="11" t="s">
        <v>47</v>
      </c>
      <c r="C39" s="11" t="s">
        <v>48</v>
      </c>
      <c r="D39" s="22">
        <v>222.76680508576572</v>
      </c>
      <c r="E39" s="22">
        <v>207.96090553545878</v>
      </c>
      <c r="F39" s="22">
        <v>217.95983921124767</v>
      </c>
      <c r="G39" s="22">
        <v>193.88637338973268</v>
      </c>
      <c r="H39" s="22">
        <v>169.75943060860138</v>
      </c>
      <c r="I39" s="22">
        <v>226.77291467864416</v>
      </c>
      <c r="J39" s="22"/>
      <c r="K39" s="22">
        <v>388.32068450346924</v>
      </c>
      <c r="L39" s="22">
        <v>366.39168776903563</v>
      </c>
      <c r="M39" s="22">
        <v>360.81603810116286</v>
      </c>
      <c r="N39" s="22">
        <v>352.82518078354963</v>
      </c>
      <c r="O39" s="22">
        <v>291.63985426646911</v>
      </c>
      <c r="P39" s="22">
        <v>370.01583017651689</v>
      </c>
    </row>
    <row r="40" spans="1:16">
      <c r="A40" s="11"/>
      <c r="B40" s="11" t="s">
        <v>49</v>
      </c>
      <c r="C40" s="11" t="s">
        <v>50</v>
      </c>
      <c r="D40" s="22">
        <v>209.29759890026645</v>
      </c>
      <c r="E40" s="22">
        <v>178.38333008504992</v>
      </c>
      <c r="F40" s="22">
        <v>227.39865095174045</v>
      </c>
      <c r="G40" s="22">
        <v>207.19933050489115</v>
      </c>
      <c r="H40" s="22">
        <v>197.4054485809927</v>
      </c>
      <c r="I40" s="22">
        <v>236.70874230654809</v>
      </c>
      <c r="J40" s="22"/>
      <c r="K40" s="22">
        <v>372.09178426712026</v>
      </c>
      <c r="L40" s="22">
        <v>319.10406153107664</v>
      </c>
      <c r="M40" s="22">
        <v>399.39949558825884</v>
      </c>
      <c r="N40" s="22">
        <v>368.39680081739573</v>
      </c>
      <c r="O40" s="22">
        <v>340.04706257896311</v>
      </c>
      <c r="P40" s="22">
        <v>390.92424555195129</v>
      </c>
    </row>
    <row r="41" spans="1:16">
      <c r="A41" s="11"/>
      <c r="B41" s="11" t="s">
        <v>51</v>
      </c>
      <c r="C41" s="11" t="s">
        <v>52</v>
      </c>
      <c r="D41" s="22">
        <v>251.49227239218772</v>
      </c>
      <c r="E41" s="22">
        <v>214.58548018445265</v>
      </c>
      <c r="F41" s="22">
        <v>234.75719267830149</v>
      </c>
      <c r="G41" s="22">
        <v>219.64505135435391</v>
      </c>
      <c r="H41" s="22">
        <v>230.66517177573996</v>
      </c>
      <c r="I41" s="22">
        <v>221.60084274566017</v>
      </c>
      <c r="J41" s="22"/>
      <c r="K41" s="22">
        <v>399.12126717266659</v>
      </c>
      <c r="L41" s="22">
        <v>366.82931488142236</v>
      </c>
      <c r="M41" s="22">
        <v>399.03019734018483</v>
      </c>
      <c r="N41" s="22">
        <v>364.6846720833193</v>
      </c>
      <c r="O41" s="22">
        <v>357.77451534080325</v>
      </c>
      <c r="P41" s="22">
        <v>375.09872782782958</v>
      </c>
    </row>
    <row r="42" spans="1:16">
      <c r="A42" s="11"/>
      <c r="B42" s="11" t="s">
        <v>53</v>
      </c>
      <c r="C42" s="11" t="s">
        <v>48</v>
      </c>
      <c r="D42" s="22">
        <v>221.14016481577599</v>
      </c>
      <c r="E42" s="22">
        <v>227.87174144837715</v>
      </c>
      <c r="F42" s="22">
        <v>237.8729209653857</v>
      </c>
      <c r="G42" s="22">
        <v>187.87200928769741</v>
      </c>
      <c r="H42" s="22">
        <v>187.87200928769741</v>
      </c>
      <c r="I42" s="22">
        <v>210.29226665700224</v>
      </c>
      <c r="J42" s="22"/>
      <c r="K42" s="22">
        <v>390.63325719434306</v>
      </c>
      <c r="L42" s="22">
        <v>390.43894036854311</v>
      </c>
      <c r="M42" s="22">
        <v>408.67131908207904</v>
      </c>
      <c r="N42" s="22">
        <v>329.07496702150593</v>
      </c>
      <c r="O42" s="22">
        <v>329.07496702150593</v>
      </c>
      <c r="P42" s="22">
        <v>353.87906621425867</v>
      </c>
    </row>
    <row r="43" spans="1:16">
      <c r="A43" s="11"/>
      <c r="B43" s="11" t="s">
        <v>54</v>
      </c>
      <c r="C43" s="11" t="s">
        <v>50</v>
      </c>
      <c r="D43" s="22">
        <v>225.87802064577264</v>
      </c>
      <c r="E43" s="22">
        <v>235.41759868233737</v>
      </c>
      <c r="F43" s="22">
        <v>209.04683215428634</v>
      </c>
      <c r="G43" s="22">
        <v>203.20410655628058</v>
      </c>
      <c r="H43" s="22">
        <v>207.96908351134931</v>
      </c>
      <c r="I43" s="22">
        <v>202.01122388643182</v>
      </c>
      <c r="J43" s="22"/>
      <c r="K43" s="22">
        <v>389.15930658023461</v>
      </c>
      <c r="L43" s="22">
        <v>386.14473851745015</v>
      </c>
      <c r="M43" s="22">
        <v>343.41280084335926</v>
      </c>
      <c r="N43" s="22">
        <v>364.50368955967275</v>
      </c>
      <c r="O43" s="22">
        <v>377.48698130484507</v>
      </c>
      <c r="P43" s="22">
        <v>330.76012153509726</v>
      </c>
    </row>
    <row r="44" spans="1:16">
      <c r="A44" s="11"/>
      <c r="B44" s="11" t="s">
        <v>55</v>
      </c>
      <c r="C44" s="11" t="s">
        <v>52</v>
      </c>
      <c r="D44" s="22">
        <v>226.88085057968289</v>
      </c>
      <c r="E44" s="22">
        <v>231.98997767172852</v>
      </c>
      <c r="F44" s="22">
        <v>209.07133781971183</v>
      </c>
      <c r="G44" s="22">
        <v>233.08968088404072</v>
      </c>
      <c r="H44" s="22">
        <v>224.29702411561348</v>
      </c>
      <c r="I44" s="22">
        <v>258.80677896701792</v>
      </c>
      <c r="J44" s="22"/>
      <c r="K44" s="22">
        <v>381.11519254344665</v>
      </c>
      <c r="L44" s="22">
        <v>376.96403397351855</v>
      </c>
      <c r="M44" s="22">
        <v>342.41411379870294</v>
      </c>
      <c r="N44" s="22">
        <v>388.62905412394485</v>
      </c>
      <c r="O44" s="22">
        <v>361.80383598590674</v>
      </c>
      <c r="P44" s="22">
        <v>403.39551463378035</v>
      </c>
    </row>
    <row r="45" spans="1:16">
      <c r="A45" s="11"/>
      <c r="B45" s="11" t="s">
        <v>56</v>
      </c>
      <c r="C45" s="11" t="s">
        <v>48</v>
      </c>
      <c r="D45" s="22">
        <v>238.98615190329855</v>
      </c>
      <c r="E45" s="22">
        <v>204.46042156380244</v>
      </c>
      <c r="F45" s="22">
        <v>204.2122602884557</v>
      </c>
      <c r="G45" s="22">
        <v>197.61024076442175</v>
      </c>
      <c r="H45" s="22">
        <v>197.61024076442175</v>
      </c>
      <c r="I45" s="22">
        <v>196.60465443669</v>
      </c>
      <c r="J45" s="22"/>
      <c r="K45" s="22">
        <v>402.36550010836601</v>
      </c>
      <c r="L45" s="22">
        <v>371.50076557814117</v>
      </c>
      <c r="M45" s="22">
        <v>347.95602305301225</v>
      </c>
      <c r="N45" s="22">
        <v>355.35736306075364</v>
      </c>
      <c r="O45" s="22">
        <v>355.35736306075364</v>
      </c>
      <c r="P45" s="22">
        <v>333.467267880988</v>
      </c>
    </row>
    <row r="46" spans="1:16">
      <c r="A46" s="11"/>
      <c r="B46" s="11" t="s">
        <v>57</v>
      </c>
      <c r="C46" s="11" t="s">
        <v>50</v>
      </c>
      <c r="D46" s="22">
        <v>225.2861473737205</v>
      </c>
      <c r="E46" s="22">
        <v>223.07484035242143</v>
      </c>
      <c r="F46" s="22">
        <v>202.69240680358283</v>
      </c>
      <c r="G46" s="22">
        <v>215.3497775376928</v>
      </c>
      <c r="H46" s="22">
        <v>218.4871830465494</v>
      </c>
      <c r="I46" s="22">
        <v>199.29443040345629</v>
      </c>
      <c r="J46" s="22"/>
      <c r="K46" s="22">
        <v>383.38745110443688</v>
      </c>
      <c r="L46" s="22">
        <v>385.30144194001724</v>
      </c>
      <c r="M46" s="22">
        <v>372.16648611188913</v>
      </c>
      <c r="N46" s="22">
        <v>354.36905849502614</v>
      </c>
      <c r="O46" s="22">
        <v>382.01938960299464</v>
      </c>
      <c r="P46" s="22">
        <v>350.5288980240357</v>
      </c>
    </row>
    <row r="47" spans="1:16">
      <c r="A47" s="11"/>
      <c r="B47" s="11" t="s">
        <v>58</v>
      </c>
      <c r="C47" s="11" t="s">
        <v>52</v>
      </c>
      <c r="D47" s="22">
        <v>207.41012369482456</v>
      </c>
      <c r="E47" s="22">
        <v>234.68112736896825</v>
      </c>
      <c r="F47" s="22">
        <v>207.72937848121953</v>
      </c>
      <c r="G47" s="22">
        <v>198.11689490150826</v>
      </c>
      <c r="H47" s="22">
        <v>214.20189440226787</v>
      </c>
      <c r="I47" s="22">
        <v>237.35503516316416</v>
      </c>
      <c r="J47" s="22"/>
      <c r="K47" s="22">
        <v>360.47054486629168</v>
      </c>
      <c r="L47" s="22">
        <v>387.96035553814124</v>
      </c>
      <c r="M47" s="22">
        <v>360.90122871969015</v>
      </c>
      <c r="N47" s="22">
        <v>358.50558321738504</v>
      </c>
      <c r="O47" s="22">
        <v>357.01879016465887</v>
      </c>
      <c r="P47" s="22">
        <v>402.73610526574697</v>
      </c>
    </row>
    <row r="48" spans="1:16">
      <c r="A48" s="11"/>
      <c r="B48" s="11" t="s">
        <v>59</v>
      </c>
      <c r="C48" s="11" t="s">
        <v>48</v>
      </c>
      <c r="D48" s="22">
        <v>226.72829362527636</v>
      </c>
      <c r="E48" s="22">
        <v>224.09488494034088</v>
      </c>
      <c r="F48" s="22">
        <v>214.25245065522728</v>
      </c>
      <c r="G48" s="22">
        <v>213.58376663281723</v>
      </c>
      <c r="H48" s="22">
        <v>214.90067281273767</v>
      </c>
      <c r="I48" s="22">
        <v>196.2093242159055</v>
      </c>
      <c r="J48" s="22"/>
      <c r="K48" s="22">
        <v>387.07574356076088</v>
      </c>
      <c r="L48" s="22">
        <v>383.88876317673174</v>
      </c>
      <c r="M48" s="22">
        <v>365.40644109523072</v>
      </c>
      <c r="N48" s="22">
        <v>380.48290266045359</v>
      </c>
      <c r="O48" s="22">
        <v>375.05982511705031</v>
      </c>
      <c r="P48" s="22">
        <v>327.1095958733203</v>
      </c>
    </row>
    <row r="49" spans="1:16">
      <c r="A49" s="11"/>
      <c r="B49" s="11" t="s">
        <v>60</v>
      </c>
      <c r="C49" s="11" t="s">
        <v>50</v>
      </c>
      <c r="D49" s="22">
        <v>236.06519713212859</v>
      </c>
      <c r="E49" s="22">
        <v>212.23727921450609</v>
      </c>
      <c r="F49" s="22">
        <v>240.9034959168595</v>
      </c>
      <c r="G49" s="22">
        <v>183.09448192480409</v>
      </c>
      <c r="H49" s="22">
        <v>198.29358455201358</v>
      </c>
      <c r="I49" s="22" t="s">
        <v>63</v>
      </c>
      <c r="J49" s="22"/>
      <c r="K49" s="22">
        <v>397.49090229284838</v>
      </c>
      <c r="L49" s="22">
        <v>380.79633199898961</v>
      </c>
      <c r="M49" s="22">
        <v>390.25283158506585</v>
      </c>
      <c r="N49" s="22">
        <v>318.98079283094052</v>
      </c>
      <c r="O49" s="22">
        <v>338.76605089360874</v>
      </c>
      <c r="P49" s="22" t="s">
        <v>63</v>
      </c>
    </row>
    <row r="50" spans="1:16">
      <c r="A50" s="11"/>
      <c r="B50" s="11" t="s">
        <v>61</v>
      </c>
      <c r="C50" s="11" t="s">
        <v>52</v>
      </c>
      <c r="D50" s="22">
        <v>236.83977839394788</v>
      </c>
      <c r="E50" s="22">
        <v>192.38057503066372</v>
      </c>
      <c r="F50" s="22">
        <v>192.33398775908969</v>
      </c>
      <c r="G50" s="22">
        <v>189.09676357913307</v>
      </c>
      <c r="H50" s="22">
        <v>204.64102646201465</v>
      </c>
      <c r="I50" s="22">
        <v>195.91510202830074</v>
      </c>
      <c r="J50" s="22"/>
      <c r="K50" s="22">
        <v>394.30121261232739</v>
      </c>
      <c r="L50" s="22">
        <v>343.50279852022788</v>
      </c>
      <c r="M50" s="22">
        <v>345.45342861380936</v>
      </c>
      <c r="N50" s="22">
        <v>319.79869180861044</v>
      </c>
      <c r="O50" s="22">
        <v>357.00146629886461</v>
      </c>
      <c r="P50" s="22">
        <v>337.84831650506572</v>
      </c>
    </row>
    <row r="51" spans="1:16">
      <c r="A51" s="11"/>
      <c r="B51" s="12" t="s">
        <v>33</v>
      </c>
      <c r="C51" s="12"/>
      <c r="D51" s="24">
        <f t="shared" ref="D51:I51" si="4">AVERAGE(D30:D50)</f>
        <v>229.38800465227646</v>
      </c>
      <c r="E51" s="24">
        <f t="shared" si="4"/>
        <v>217.00193431647287</v>
      </c>
      <c r="F51" s="24">
        <f t="shared" si="4"/>
        <v>208.49200189132239</v>
      </c>
      <c r="G51" s="24">
        <f t="shared" si="4"/>
        <v>208.12060735656095</v>
      </c>
      <c r="H51" s="24">
        <f t="shared" si="4"/>
        <v>205.23296467358267</v>
      </c>
      <c r="I51" s="24">
        <f t="shared" si="4"/>
        <v>214.21760117019372</v>
      </c>
      <c r="J51" s="24"/>
      <c r="K51" s="24">
        <f>AVERAGE(K30:K50)</f>
        <v>392.84740838706273</v>
      </c>
      <c r="L51" s="24">
        <f t="shared" ref="L51:P51" si="5">AVERAGE(L30:L50)</f>
        <v>374.31720809807769</v>
      </c>
      <c r="M51" s="24">
        <f t="shared" si="5"/>
        <v>358.65551729737206</v>
      </c>
      <c r="N51" s="24">
        <f t="shared" si="5"/>
        <v>353.21484709208642</v>
      </c>
      <c r="O51" s="24">
        <f t="shared" si="5"/>
        <v>349.78043930973803</v>
      </c>
      <c r="P51" s="24">
        <f t="shared" si="5"/>
        <v>359.48390498141862</v>
      </c>
    </row>
    <row r="52" spans="1:16">
      <c r="A52" s="10"/>
      <c r="B52" s="14" t="s">
        <v>34</v>
      </c>
      <c r="C52" s="14"/>
      <c r="D52" s="25">
        <f t="shared" ref="D52:I52" si="6">STDEV(D30:D50)</f>
        <v>11.032379302145459</v>
      </c>
      <c r="E52" s="25">
        <f t="shared" si="6"/>
        <v>15.541741947896293</v>
      </c>
      <c r="F52" s="25">
        <f t="shared" si="6"/>
        <v>18.731505295729715</v>
      </c>
      <c r="G52" s="25">
        <f t="shared" si="6"/>
        <v>17.335975291202733</v>
      </c>
      <c r="H52" s="25">
        <f t="shared" si="6"/>
        <v>15.539838607467141</v>
      </c>
      <c r="I52" s="25">
        <f t="shared" si="6"/>
        <v>17.407587731420882</v>
      </c>
      <c r="J52" s="25"/>
      <c r="K52" s="25">
        <f>STDEV(K30:K50)</f>
        <v>14.435669862549046</v>
      </c>
      <c r="L52" s="25">
        <f t="shared" ref="L52:P52" si="7">STDEV(L30:L50)</f>
        <v>19.62258677454664</v>
      </c>
      <c r="M52" s="25">
        <f t="shared" si="7"/>
        <v>28.92948220020455</v>
      </c>
      <c r="N52" s="25">
        <f t="shared" si="7"/>
        <v>25.237137273022469</v>
      </c>
      <c r="O52" s="25">
        <f t="shared" si="7"/>
        <v>24.2511263636945</v>
      </c>
      <c r="P52" s="25">
        <f t="shared" si="7"/>
        <v>24.129898713639811</v>
      </c>
    </row>
    <row r="53" spans="1:16" ht="12" customHeight="1" thickBot="1">
      <c r="A53" s="15"/>
      <c r="B53" s="17"/>
      <c r="C53" s="1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>
      <c r="A54" s="5"/>
      <c r="B54" s="20" t="s">
        <v>64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</sheetData>
  <mergeCells count="7">
    <mergeCell ref="A3:A4"/>
    <mergeCell ref="A1:P1"/>
    <mergeCell ref="K3:P3"/>
    <mergeCell ref="B54:P54"/>
    <mergeCell ref="B3:B4"/>
    <mergeCell ref="C3:C4"/>
    <mergeCell ref="D3:I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0A9DC-1DDC-2D4C-96F9-708AE4BDBEBC}">
  <dimension ref="A1:P55"/>
  <sheetViews>
    <sheetView tabSelected="1" workbookViewId="0">
      <selection sqref="A1:P1"/>
    </sheetView>
  </sheetViews>
  <sheetFormatPr baseColWidth="10" defaultRowHeight="20"/>
  <cols>
    <col min="3" max="3" width="7.140625" customWidth="1"/>
    <col min="4" max="4" width="10.7109375" style="2"/>
    <col min="10" max="10" width="2.28515625" customWidth="1"/>
  </cols>
  <sheetData>
    <row r="1" spans="1:16">
      <c r="A1" s="26" t="s">
        <v>126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3" customHeight="1" thickBot="1">
      <c r="A2" s="5"/>
      <c r="B2" s="5"/>
      <c r="C2" s="5"/>
      <c r="D2" s="1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4" t="s">
        <v>67</v>
      </c>
      <c r="B3" s="4" t="s">
        <v>66</v>
      </c>
      <c r="C3" s="4" t="s">
        <v>65</v>
      </c>
      <c r="D3" s="4" t="s">
        <v>70</v>
      </c>
      <c r="E3" s="4"/>
      <c r="F3" s="4"/>
      <c r="G3" s="4"/>
      <c r="H3" s="4"/>
      <c r="I3" s="4"/>
      <c r="J3" s="6"/>
      <c r="K3" s="4" t="s">
        <v>71</v>
      </c>
      <c r="L3" s="4"/>
      <c r="M3" s="4"/>
      <c r="N3" s="4"/>
      <c r="O3" s="4"/>
      <c r="P3" s="4"/>
    </row>
    <row r="4" spans="1:16">
      <c r="A4" s="7"/>
      <c r="B4" s="7"/>
      <c r="C4" s="7"/>
      <c r="D4" s="8" t="s">
        <v>62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9"/>
      <c r="K4" s="8" t="s">
        <v>62</v>
      </c>
      <c r="L4" s="8" t="s">
        <v>1</v>
      </c>
      <c r="M4" s="8" t="s">
        <v>2</v>
      </c>
      <c r="N4" s="8" t="s">
        <v>3</v>
      </c>
      <c r="O4" s="8" t="s">
        <v>4</v>
      </c>
      <c r="P4" s="8" t="s">
        <v>5</v>
      </c>
    </row>
    <row r="5" spans="1:16" ht="8" customHeight="1">
      <c r="A5" s="10"/>
      <c r="B5" s="10"/>
      <c r="C5" s="10"/>
      <c r="D5" s="10"/>
      <c r="E5" s="10"/>
      <c r="F5" s="10"/>
      <c r="G5" s="10"/>
      <c r="H5" s="10"/>
      <c r="I5" s="10"/>
      <c r="J5" s="5"/>
      <c r="K5" s="10"/>
      <c r="L5" s="10"/>
      <c r="M5" s="10"/>
      <c r="N5" s="10"/>
      <c r="O5" s="10"/>
      <c r="P5" s="10"/>
    </row>
    <row r="6" spans="1:16">
      <c r="A6" s="11" t="s">
        <v>68</v>
      </c>
      <c r="B6" s="11" t="s">
        <v>6</v>
      </c>
      <c r="C6" s="11" t="s">
        <v>7</v>
      </c>
      <c r="D6" s="21">
        <v>22.4</v>
      </c>
      <c r="E6" s="21">
        <v>32.200000000000003</v>
      </c>
      <c r="F6" s="21">
        <v>34.200000000000003</v>
      </c>
      <c r="G6" s="21">
        <v>38.1</v>
      </c>
      <c r="H6" s="21">
        <v>43.2</v>
      </c>
      <c r="I6" s="21">
        <v>52.4</v>
      </c>
      <c r="J6" s="5"/>
      <c r="K6" s="11">
        <v>25</v>
      </c>
      <c r="L6" s="11">
        <v>26</v>
      </c>
      <c r="M6" s="11" t="s">
        <v>78</v>
      </c>
      <c r="N6" s="11" t="s">
        <v>82</v>
      </c>
      <c r="O6" s="11" t="s">
        <v>90</v>
      </c>
      <c r="P6" s="11" t="s">
        <v>96</v>
      </c>
    </row>
    <row r="7" spans="1:16">
      <c r="A7" s="11"/>
      <c r="B7" s="11" t="s">
        <v>8</v>
      </c>
      <c r="C7" s="11" t="s">
        <v>7</v>
      </c>
      <c r="D7" s="21">
        <v>22.8</v>
      </c>
      <c r="E7" s="21">
        <v>32.200000000000003</v>
      </c>
      <c r="F7" s="21">
        <v>34.9</v>
      </c>
      <c r="G7" s="21">
        <v>34.299999999999997</v>
      </c>
      <c r="H7" s="21">
        <v>42.3</v>
      </c>
      <c r="I7" s="21">
        <v>49</v>
      </c>
      <c r="J7" s="5"/>
      <c r="K7" s="11">
        <v>25</v>
      </c>
      <c r="L7" s="11" t="s">
        <v>73</v>
      </c>
      <c r="M7" s="11" t="s">
        <v>76</v>
      </c>
      <c r="N7" s="11" t="s">
        <v>83</v>
      </c>
      <c r="O7" s="11" t="s">
        <v>90</v>
      </c>
      <c r="P7" s="11" t="s">
        <v>97</v>
      </c>
    </row>
    <row r="8" spans="1:16">
      <c r="A8" s="11"/>
      <c r="B8" s="11" t="s">
        <v>9</v>
      </c>
      <c r="C8" s="11" t="s">
        <v>10</v>
      </c>
      <c r="D8" s="21">
        <v>29.6</v>
      </c>
      <c r="E8" s="21">
        <v>33.6</v>
      </c>
      <c r="F8" s="21">
        <v>40.4</v>
      </c>
      <c r="G8" s="21">
        <v>42.2</v>
      </c>
      <c r="H8" s="21">
        <v>45.9</v>
      </c>
      <c r="I8" s="21">
        <v>52.2</v>
      </c>
      <c r="J8" s="5"/>
      <c r="K8" s="11">
        <v>25</v>
      </c>
      <c r="L8" s="11">
        <v>26</v>
      </c>
      <c r="M8" s="11" t="s">
        <v>78</v>
      </c>
      <c r="N8" s="11" t="s">
        <v>83</v>
      </c>
      <c r="O8" s="11" t="s">
        <v>91</v>
      </c>
      <c r="P8" s="11" t="s">
        <v>98</v>
      </c>
    </row>
    <row r="9" spans="1:16">
      <c r="A9" s="11"/>
      <c r="B9" s="11" t="s">
        <v>11</v>
      </c>
      <c r="C9" s="11" t="s">
        <v>10</v>
      </c>
      <c r="D9" s="21">
        <v>26.8</v>
      </c>
      <c r="E9" s="21">
        <v>35.799999999999997</v>
      </c>
      <c r="F9" s="21">
        <v>37</v>
      </c>
      <c r="G9" s="21">
        <v>41.4</v>
      </c>
      <c r="H9" s="21">
        <v>46</v>
      </c>
      <c r="I9" s="21">
        <v>51</v>
      </c>
      <c r="J9" s="5"/>
      <c r="K9" s="11">
        <v>25</v>
      </c>
      <c r="L9" s="11" t="s">
        <v>73</v>
      </c>
      <c r="M9" s="11" t="s">
        <v>78</v>
      </c>
      <c r="N9" s="11" t="s">
        <v>84</v>
      </c>
      <c r="O9" s="11" t="s">
        <v>91</v>
      </c>
      <c r="P9" s="11" t="s">
        <v>99</v>
      </c>
    </row>
    <row r="10" spans="1:16">
      <c r="A10" s="11"/>
      <c r="B10" s="11" t="s">
        <v>12</v>
      </c>
      <c r="C10" s="11" t="s">
        <v>13</v>
      </c>
      <c r="D10" s="21">
        <v>22.6</v>
      </c>
      <c r="E10" s="21">
        <v>32.6</v>
      </c>
      <c r="F10" s="21">
        <v>36.299999999999997</v>
      </c>
      <c r="G10" s="21">
        <v>40.299999999999997</v>
      </c>
      <c r="H10" s="21">
        <v>41.6</v>
      </c>
      <c r="I10" s="21">
        <v>50.7</v>
      </c>
      <c r="J10" s="5"/>
      <c r="K10" s="11">
        <v>25</v>
      </c>
      <c r="L10" s="11" t="s">
        <v>73</v>
      </c>
      <c r="M10" s="11" t="s">
        <v>76</v>
      </c>
      <c r="N10" s="11" t="s">
        <v>82</v>
      </c>
      <c r="O10" s="11">
        <v>33</v>
      </c>
      <c r="P10" s="11" t="s">
        <v>99</v>
      </c>
    </row>
    <row r="11" spans="1:16">
      <c r="A11" s="11"/>
      <c r="B11" s="11" t="s">
        <v>14</v>
      </c>
      <c r="C11" s="11" t="s">
        <v>13</v>
      </c>
      <c r="D11" s="21">
        <v>27.5</v>
      </c>
      <c r="E11" s="21">
        <v>38.1</v>
      </c>
      <c r="F11" s="21">
        <v>40.700000000000003</v>
      </c>
      <c r="G11" s="21">
        <v>44.2</v>
      </c>
      <c r="H11" s="21">
        <v>52.7</v>
      </c>
      <c r="I11" s="21">
        <v>54.8</v>
      </c>
      <c r="J11" s="5"/>
      <c r="K11" s="11">
        <v>25</v>
      </c>
      <c r="L11" s="11" t="s">
        <v>73</v>
      </c>
      <c r="M11" s="11" t="s">
        <v>76</v>
      </c>
      <c r="N11" s="11" t="s">
        <v>82</v>
      </c>
      <c r="O11" s="11" t="s">
        <v>91</v>
      </c>
      <c r="P11" s="11" t="s">
        <v>100</v>
      </c>
    </row>
    <row r="12" spans="1:16">
      <c r="A12" s="11"/>
      <c r="B12" s="11" t="s">
        <v>15</v>
      </c>
      <c r="C12" s="11" t="s">
        <v>7</v>
      </c>
      <c r="D12" s="21">
        <v>29.1</v>
      </c>
      <c r="E12" s="21">
        <v>31.6</v>
      </c>
      <c r="F12" s="21">
        <v>38</v>
      </c>
      <c r="G12" s="21">
        <v>40.6</v>
      </c>
      <c r="H12" s="21">
        <v>47.2</v>
      </c>
      <c r="I12" s="21">
        <v>47.3</v>
      </c>
      <c r="J12" s="5"/>
      <c r="K12" s="11">
        <v>25</v>
      </c>
      <c r="L12" s="11" t="s">
        <v>73</v>
      </c>
      <c r="M12" s="11" t="s">
        <v>77</v>
      </c>
      <c r="N12" s="11" t="s">
        <v>82</v>
      </c>
      <c r="O12" s="11" t="s">
        <v>92</v>
      </c>
      <c r="P12" s="11" t="s">
        <v>100</v>
      </c>
    </row>
    <row r="13" spans="1:16">
      <c r="A13" s="11"/>
      <c r="B13" s="11" t="s">
        <v>16</v>
      </c>
      <c r="C13" s="11" t="s">
        <v>7</v>
      </c>
      <c r="D13" s="21">
        <v>26.9</v>
      </c>
      <c r="E13" s="21">
        <v>34.299999999999997</v>
      </c>
      <c r="F13" s="21">
        <v>35.700000000000003</v>
      </c>
      <c r="G13" s="21">
        <v>38.200000000000003</v>
      </c>
      <c r="H13" s="21">
        <v>49.2</v>
      </c>
      <c r="I13" s="21">
        <v>39.4</v>
      </c>
      <c r="J13" s="5"/>
      <c r="K13" s="11">
        <v>25</v>
      </c>
      <c r="L13" s="11" t="s">
        <v>73</v>
      </c>
      <c r="M13" s="11" t="s">
        <v>77</v>
      </c>
      <c r="N13" s="11" t="s">
        <v>81</v>
      </c>
      <c r="O13" s="11" t="s">
        <v>92</v>
      </c>
      <c r="P13" s="11" t="s">
        <v>101</v>
      </c>
    </row>
    <row r="14" spans="1:16">
      <c r="A14" s="11"/>
      <c r="B14" s="11" t="s">
        <v>17</v>
      </c>
      <c r="C14" s="11" t="s">
        <v>10</v>
      </c>
      <c r="D14" s="21">
        <v>33.1</v>
      </c>
      <c r="E14" s="21">
        <v>41.1</v>
      </c>
      <c r="F14" s="21">
        <v>42.7</v>
      </c>
      <c r="G14" s="21">
        <v>44.7</v>
      </c>
      <c r="H14" s="21">
        <v>51.3</v>
      </c>
      <c r="I14" s="21">
        <v>53.3</v>
      </c>
      <c r="J14" s="5"/>
      <c r="K14" s="11" t="s">
        <v>73</v>
      </c>
      <c r="L14" s="11" t="s">
        <v>74</v>
      </c>
      <c r="M14" s="11" t="s">
        <v>78</v>
      </c>
      <c r="N14" s="11">
        <v>31</v>
      </c>
      <c r="O14" s="11" t="s">
        <v>93</v>
      </c>
      <c r="P14" s="11">
        <v>40</v>
      </c>
    </row>
    <row r="15" spans="1:16">
      <c r="A15" s="11"/>
      <c r="B15" s="11" t="s">
        <v>18</v>
      </c>
      <c r="C15" s="11" t="s">
        <v>13</v>
      </c>
      <c r="D15" s="21">
        <v>31.2</v>
      </c>
      <c r="E15" s="21">
        <v>35.200000000000003</v>
      </c>
      <c r="F15" s="21">
        <v>39.799999999999997</v>
      </c>
      <c r="G15" s="21">
        <v>44.6</v>
      </c>
      <c r="H15" s="21">
        <v>51.5</v>
      </c>
      <c r="I15" s="21">
        <v>54.1</v>
      </c>
      <c r="J15" s="5"/>
      <c r="K15" s="11" t="s">
        <v>73</v>
      </c>
      <c r="L15" s="11">
        <v>25</v>
      </c>
      <c r="M15" s="11" t="s">
        <v>77</v>
      </c>
      <c r="N15" s="11" t="s">
        <v>89</v>
      </c>
      <c r="O15" s="11" t="s">
        <v>94</v>
      </c>
      <c r="P15" s="11" t="s">
        <v>102</v>
      </c>
    </row>
    <row r="16" spans="1:16">
      <c r="A16" s="11"/>
      <c r="B16" s="11" t="s">
        <v>19</v>
      </c>
      <c r="C16" s="11" t="s">
        <v>20</v>
      </c>
      <c r="D16" s="21">
        <v>28.2</v>
      </c>
      <c r="E16" s="21">
        <v>32</v>
      </c>
      <c r="F16" s="21">
        <v>39.9</v>
      </c>
      <c r="G16" s="21">
        <v>41.7</v>
      </c>
      <c r="H16" s="21">
        <v>46.7</v>
      </c>
      <c r="I16" s="21">
        <v>51.2</v>
      </c>
      <c r="J16" s="5"/>
      <c r="K16" s="11">
        <v>25</v>
      </c>
      <c r="L16" s="11">
        <v>25</v>
      </c>
      <c r="M16" s="11" t="s">
        <v>74</v>
      </c>
      <c r="N16" s="11" t="s">
        <v>85</v>
      </c>
      <c r="O16" s="11" t="s">
        <v>90</v>
      </c>
      <c r="P16" s="11" t="s">
        <v>103</v>
      </c>
    </row>
    <row r="17" spans="1:16">
      <c r="A17" s="11"/>
      <c r="B17" s="11" t="s">
        <v>21</v>
      </c>
      <c r="C17" s="11" t="s">
        <v>22</v>
      </c>
      <c r="D17" s="21">
        <v>23.3</v>
      </c>
      <c r="E17" s="21">
        <v>34.9</v>
      </c>
      <c r="F17" s="21">
        <v>37.5</v>
      </c>
      <c r="G17" s="21">
        <v>44.3</v>
      </c>
      <c r="H17" s="21">
        <v>49.8</v>
      </c>
      <c r="I17" s="21">
        <v>54.4</v>
      </c>
      <c r="J17" s="5"/>
      <c r="K17" s="11" t="s">
        <v>73</v>
      </c>
      <c r="L17" s="11" t="s">
        <v>75</v>
      </c>
      <c r="M17" s="11" t="s">
        <v>79</v>
      </c>
      <c r="N17" s="11" t="s">
        <v>82</v>
      </c>
      <c r="O17" s="11" t="s">
        <v>92</v>
      </c>
      <c r="P17" s="11" t="s">
        <v>104</v>
      </c>
    </row>
    <row r="18" spans="1:16">
      <c r="A18" s="11"/>
      <c r="B18" s="11" t="s">
        <v>23</v>
      </c>
      <c r="C18" s="11" t="s">
        <v>24</v>
      </c>
      <c r="D18" s="21">
        <v>27.8</v>
      </c>
      <c r="E18" s="21">
        <v>38.5</v>
      </c>
      <c r="F18" s="21">
        <v>40.6</v>
      </c>
      <c r="G18" s="21">
        <v>45.1</v>
      </c>
      <c r="H18" s="21">
        <v>49.9</v>
      </c>
      <c r="I18" s="21">
        <v>50.5</v>
      </c>
      <c r="J18" s="5"/>
      <c r="K18" s="11">
        <v>25</v>
      </c>
      <c r="L18" s="11" t="s">
        <v>76</v>
      </c>
      <c r="M18" s="11" t="s">
        <v>80</v>
      </c>
      <c r="N18" s="11" t="s">
        <v>86</v>
      </c>
      <c r="O18" s="11" t="s">
        <v>93</v>
      </c>
      <c r="P18" s="11" t="s">
        <v>101</v>
      </c>
    </row>
    <row r="19" spans="1:16">
      <c r="A19" s="11"/>
      <c r="B19" s="11" t="s">
        <v>25</v>
      </c>
      <c r="C19" s="11" t="s">
        <v>20</v>
      </c>
      <c r="D19" s="21">
        <v>29</v>
      </c>
      <c r="E19" s="21">
        <v>34.5</v>
      </c>
      <c r="F19" s="21">
        <v>37.9</v>
      </c>
      <c r="G19" s="21">
        <v>41.8</v>
      </c>
      <c r="H19" s="21">
        <v>46.3</v>
      </c>
      <c r="I19" s="21">
        <v>47.6</v>
      </c>
      <c r="J19" s="5"/>
      <c r="K19" s="11">
        <v>25</v>
      </c>
      <c r="L19" s="11">
        <v>26</v>
      </c>
      <c r="M19" s="11" t="s">
        <v>78</v>
      </c>
      <c r="N19" s="11" t="s">
        <v>82</v>
      </c>
      <c r="O19" s="11">
        <v>34</v>
      </c>
      <c r="P19" s="11" t="s">
        <v>105</v>
      </c>
    </row>
    <row r="20" spans="1:16">
      <c r="A20" s="11"/>
      <c r="B20" s="11" t="s">
        <v>26</v>
      </c>
      <c r="C20" s="11" t="s">
        <v>22</v>
      </c>
      <c r="D20" s="21">
        <v>25.5</v>
      </c>
      <c r="E20" s="21">
        <v>31.9</v>
      </c>
      <c r="F20" s="21">
        <v>39.1</v>
      </c>
      <c r="G20" s="21">
        <v>43.9</v>
      </c>
      <c r="H20" s="21">
        <v>47.8</v>
      </c>
      <c r="I20" s="21">
        <v>49.3</v>
      </c>
      <c r="J20" s="5"/>
      <c r="K20" s="11">
        <v>25</v>
      </c>
      <c r="L20" s="11">
        <v>26</v>
      </c>
      <c r="M20" s="11">
        <v>27</v>
      </c>
      <c r="N20" s="11" t="s">
        <v>87</v>
      </c>
      <c r="O20" s="11" t="s">
        <v>90</v>
      </c>
      <c r="P20" s="11" t="s">
        <v>106</v>
      </c>
    </row>
    <row r="21" spans="1:16">
      <c r="A21" s="11"/>
      <c r="B21" s="11" t="s">
        <v>27</v>
      </c>
      <c r="C21" s="11" t="s">
        <v>24</v>
      </c>
      <c r="D21" s="21">
        <v>28.8</v>
      </c>
      <c r="E21" s="21">
        <v>32.700000000000003</v>
      </c>
      <c r="F21" s="21">
        <v>37</v>
      </c>
      <c r="G21" s="21">
        <v>44.2</v>
      </c>
      <c r="H21" s="21">
        <v>46</v>
      </c>
      <c r="I21" s="21">
        <v>44.4</v>
      </c>
      <c r="J21" s="5"/>
      <c r="K21" s="11">
        <v>25</v>
      </c>
      <c r="L21" s="11">
        <v>26</v>
      </c>
      <c r="M21" s="11">
        <v>27</v>
      </c>
      <c r="N21" s="11">
        <v>30</v>
      </c>
      <c r="O21" s="11">
        <v>3435</v>
      </c>
      <c r="P21" s="11" t="s">
        <v>102</v>
      </c>
    </row>
    <row r="22" spans="1:16">
      <c r="A22" s="11"/>
      <c r="B22" s="11" t="s">
        <v>28</v>
      </c>
      <c r="C22" s="11" t="s">
        <v>20</v>
      </c>
      <c r="D22" s="21">
        <v>28</v>
      </c>
      <c r="E22" s="21">
        <v>32.4</v>
      </c>
      <c r="F22" s="21">
        <v>37.700000000000003</v>
      </c>
      <c r="G22" s="21">
        <v>42.7</v>
      </c>
      <c r="H22" s="21">
        <v>47.4</v>
      </c>
      <c r="I22" s="21">
        <v>49.7</v>
      </c>
      <c r="J22" s="5"/>
      <c r="K22" s="11">
        <v>25</v>
      </c>
      <c r="L22" s="11" t="s">
        <v>77</v>
      </c>
      <c r="M22" s="11" t="s">
        <v>81</v>
      </c>
      <c r="N22" s="11">
        <v>31</v>
      </c>
      <c r="O22" s="11" t="s">
        <v>90</v>
      </c>
      <c r="P22" s="11" t="s">
        <v>105</v>
      </c>
    </row>
    <row r="23" spans="1:16">
      <c r="A23" s="11"/>
      <c r="B23" s="11" t="s">
        <v>29</v>
      </c>
      <c r="C23" s="11" t="s">
        <v>22</v>
      </c>
      <c r="D23" s="21">
        <v>26</v>
      </c>
      <c r="E23" s="21">
        <v>32.5</v>
      </c>
      <c r="F23" s="21">
        <v>39.700000000000003</v>
      </c>
      <c r="G23" s="21">
        <v>45.9</v>
      </c>
      <c r="H23" s="21">
        <v>52</v>
      </c>
      <c r="I23" s="21">
        <v>55.4</v>
      </c>
      <c r="J23" s="5"/>
      <c r="K23" s="11">
        <v>25</v>
      </c>
      <c r="L23" s="11">
        <v>26</v>
      </c>
      <c r="M23" s="11" t="s">
        <v>81</v>
      </c>
      <c r="N23" s="11" t="s">
        <v>82</v>
      </c>
      <c r="O23" s="11">
        <v>33</v>
      </c>
      <c r="P23" s="11" t="s">
        <v>107</v>
      </c>
    </row>
    <row r="24" spans="1:16">
      <c r="A24" s="11"/>
      <c r="B24" s="11" t="s">
        <v>30</v>
      </c>
      <c r="C24" s="11" t="s">
        <v>20</v>
      </c>
      <c r="D24" s="21">
        <v>28.3</v>
      </c>
      <c r="E24" s="21">
        <v>32.1</v>
      </c>
      <c r="F24" s="21">
        <v>34</v>
      </c>
      <c r="G24" s="21">
        <v>42.6</v>
      </c>
      <c r="H24" s="21">
        <v>47.8</v>
      </c>
      <c r="I24" s="21">
        <v>51.8</v>
      </c>
      <c r="J24" s="5"/>
      <c r="K24" s="11">
        <v>25</v>
      </c>
      <c r="L24" s="11">
        <v>26</v>
      </c>
      <c r="M24" s="11">
        <v>26</v>
      </c>
      <c r="N24" s="11">
        <v>30</v>
      </c>
      <c r="O24" s="11">
        <v>33</v>
      </c>
      <c r="P24" s="11" t="s">
        <v>105</v>
      </c>
    </row>
    <row r="25" spans="1:16">
      <c r="A25" s="11"/>
      <c r="B25" s="11" t="s">
        <v>31</v>
      </c>
      <c r="C25" s="11" t="s">
        <v>22</v>
      </c>
      <c r="D25" s="21">
        <v>27</v>
      </c>
      <c r="E25" s="21">
        <v>32.9</v>
      </c>
      <c r="F25" s="21">
        <v>37.6</v>
      </c>
      <c r="G25" s="21">
        <v>44.4</v>
      </c>
      <c r="H25" s="21">
        <v>48.1</v>
      </c>
      <c r="I25" s="21">
        <v>49.8</v>
      </c>
      <c r="J25" s="5"/>
      <c r="K25" s="11">
        <v>25</v>
      </c>
      <c r="L25" s="11">
        <v>26</v>
      </c>
      <c r="M25" s="11" t="s">
        <v>81</v>
      </c>
      <c r="N25" s="11">
        <v>30</v>
      </c>
      <c r="O25" s="11" t="s">
        <v>84</v>
      </c>
      <c r="P25" s="11" t="s">
        <v>108</v>
      </c>
    </row>
    <row r="26" spans="1:16">
      <c r="A26" s="11"/>
      <c r="B26" s="11" t="s">
        <v>32</v>
      </c>
      <c r="C26" s="11" t="s">
        <v>24</v>
      </c>
      <c r="D26" s="21">
        <v>28.6</v>
      </c>
      <c r="E26" s="21">
        <v>25.1</v>
      </c>
      <c r="F26" s="21">
        <v>37.4</v>
      </c>
      <c r="G26" s="21">
        <v>43.1</v>
      </c>
      <c r="H26" s="21">
        <v>45.9</v>
      </c>
      <c r="I26" s="21">
        <v>47.3</v>
      </c>
      <c r="J26" s="5"/>
      <c r="K26" s="11" t="s">
        <v>73</v>
      </c>
      <c r="L26" s="11" t="s">
        <v>77</v>
      </c>
      <c r="M26" s="11">
        <v>27</v>
      </c>
      <c r="N26" s="11" t="s">
        <v>88</v>
      </c>
      <c r="O26" s="11" t="s">
        <v>95</v>
      </c>
      <c r="P26" s="11" t="s">
        <v>101</v>
      </c>
    </row>
    <row r="27" spans="1:16" ht="22" customHeight="1">
      <c r="A27" s="11"/>
      <c r="B27" s="12" t="s">
        <v>33</v>
      </c>
      <c r="C27" s="12"/>
      <c r="D27" s="23">
        <f>AVERAGE(D6:D26)</f>
        <v>27.261904761904763</v>
      </c>
      <c r="E27" s="23">
        <f t="shared" ref="E27:I27" si="0">AVERAGE(E6:E26)</f>
        <v>33.628571428571433</v>
      </c>
      <c r="F27" s="23">
        <f t="shared" si="0"/>
        <v>38.004761904761914</v>
      </c>
      <c r="G27" s="23">
        <f t="shared" si="0"/>
        <v>42.300000000000004</v>
      </c>
      <c r="H27" s="23">
        <f t="shared" si="0"/>
        <v>47.552380952380943</v>
      </c>
      <c r="I27" s="23">
        <f t="shared" si="0"/>
        <v>50.266666666666666</v>
      </c>
      <c r="J27" s="5"/>
      <c r="K27" s="5"/>
      <c r="L27" s="5"/>
      <c r="M27" s="5"/>
      <c r="N27" s="5"/>
      <c r="O27" s="5"/>
      <c r="P27" s="5"/>
    </row>
    <row r="28" spans="1:16">
      <c r="A28" s="11"/>
      <c r="B28" s="12" t="s">
        <v>34</v>
      </c>
      <c r="C28" s="12"/>
      <c r="D28" s="23">
        <f>STDEV(D6:D26)</f>
        <v>2.7798338422424078</v>
      </c>
      <c r="E28" s="23">
        <f t="shared" ref="E28:I28" si="1">STDEV(E6:E26)</f>
        <v>3.1914170609844859</v>
      </c>
      <c r="F28" s="23">
        <f t="shared" si="1"/>
        <v>2.2797974011907707</v>
      </c>
      <c r="G28" s="23">
        <f t="shared" si="1"/>
        <v>2.8080242164197946</v>
      </c>
      <c r="H28" s="23">
        <f t="shared" si="1"/>
        <v>3.0355590996748929</v>
      </c>
      <c r="I28" s="23">
        <f t="shared" si="1"/>
        <v>3.7447741364911891</v>
      </c>
      <c r="J28" s="5"/>
      <c r="K28" s="5"/>
      <c r="L28" s="5"/>
      <c r="M28" s="5"/>
      <c r="N28" s="5"/>
      <c r="O28" s="5"/>
      <c r="P28" s="5"/>
    </row>
    <row r="29" spans="1:16" ht="10" customHeight="1">
      <c r="A29" s="11"/>
      <c r="B29" s="11"/>
      <c r="C29" s="11"/>
      <c r="D29" s="11"/>
      <c r="E29" s="5"/>
      <c r="F29" s="5"/>
      <c r="G29" s="5"/>
      <c r="I29" s="5"/>
      <c r="J29" s="5"/>
      <c r="K29" s="5"/>
      <c r="L29" s="5"/>
      <c r="M29" s="5"/>
      <c r="N29" s="5"/>
      <c r="O29" s="5"/>
      <c r="P29" s="5"/>
    </row>
    <row r="30" spans="1:16">
      <c r="A30" s="11" t="s">
        <v>69</v>
      </c>
      <c r="B30" s="11" t="s">
        <v>35</v>
      </c>
      <c r="C30" s="11" t="s">
        <v>36</v>
      </c>
      <c r="D30" s="21">
        <v>26.175000000000001</v>
      </c>
      <c r="E30" s="11">
        <v>37.200000000000003</v>
      </c>
      <c r="F30" s="11">
        <v>38.9</v>
      </c>
      <c r="G30" s="11">
        <v>41.1</v>
      </c>
      <c r="H30" s="11">
        <v>50.1</v>
      </c>
      <c r="I30" s="11">
        <v>53.5</v>
      </c>
      <c r="J30" s="5"/>
      <c r="K30" s="11">
        <v>25</v>
      </c>
      <c r="L30" s="11" t="s">
        <v>74</v>
      </c>
      <c r="M30" s="11" t="s">
        <v>73</v>
      </c>
      <c r="N30" s="11" t="s">
        <v>88</v>
      </c>
      <c r="O30" s="11">
        <v>35</v>
      </c>
      <c r="P30" s="11">
        <v>40</v>
      </c>
    </row>
    <row r="31" spans="1:16">
      <c r="A31" s="11"/>
      <c r="B31" s="11" t="s">
        <v>37</v>
      </c>
      <c r="C31" s="11" t="s">
        <v>36</v>
      </c>
      <c r="D31" s="21">
        <v>25.724999999999998</v>
      </c>
      <c r="E31" s="11">
        <v>36.700000000000003</v>
      </c>
      <c r="F31" s="11">
        <v>41.3</v>
      </c>
      <c r="G31" s="11">
        <v>44.7</v>
      </c>
      <c r="H31" s="11">
        <v>45.8</v>
      </c>
      <c r="I31" s="11">
        <v>53.1</v>
      </c>
      <c r="J31" s="5"/>
      <c r="K31" s="11">
        <v>25</v>
      </c>
      <c r="L31" s="11" t="s">
        <v>73</v>
      </c>
      <c r="M31" s="11" t="s">
        <v>74</v>
      </c>
      <c r="N31" s="11">
        <v>33</v>
      </c>
      <c r="O31" s="11" t="s">
        <v>95</v>
      </c>
      <c r="P31" s="11" t="s">
        <v>118</v>
      </c>
    </row>
    <row r="32" spans="1:16">
      <c r="A32" s="11"/>
      <c r="B32" s="11" t="s">
        <v>38</v>
      </c>
      <c r="C32" s="11" t="s">
        <v>39</v>
      </c>
      <c r="D32" s="21">
        <v>25.724999999999998</v>
      </c>
      <c r="E32" s="11">
        <v>38.299999999999997</v>
      </c>
      <c r="F32" s="11">
        <v>40.299999999999997</v>
      </c>
      <c r="G32" s="11">
        <v>46.4</v>
      </c>
      <c r="H32" s="11">
        <v>48.3</v>
      </c>
      <c r="I32" s="11">
        <v>48.3</v>
      </c>
      <c r="J32" s="5"/>
      <c r="K32" s="11">
        <v>25</v>
      </c>
      <c r="L32" s="11">
        <v>26</v>
      </c>
      <c r="M32" s="11" t="s">
        <v>74</v>
      </c>
      <c r="N32" s="11" t="s">
        <v>83</v>
      </c>
      <c r="O32" s="11" t="s">
        <v>92</v>
      </c>
      <c r="P32" s="11">
        <v>40</v>
      </c>
    </row>
    <row r="33" spans="1:16">
      <c r="A33" s="11"/>
      <c r="B33" s="11" t="s">
        <v>40</v>
      </c>
      <c r="C33" s="11" t="s">
        <v>41</v>
      </c>
      <c r="D33" s="11">
        <v>28</v>
      </c>
      <c r="E33" s="11">
        <v>39.4</v>
      </c>
      <c r="F33" s="11">
        <v>42</v>
      </c>
      <c r="G33" s="11">
        <v>45</v>
      </c>
      <c r="H33" s="11">
        <v>51.9</v>
      </c>
      <c r="I33" s="11">
        <v>52.7</v>
      </c>
      <c r="J33" s="5"/>
      <c r="K33" s="11">
        <v>25</v>
      </c>
      <c r="L33" s="11" t="s">
        <v>73</v>
      </c>
      <c r="M33" s="11" t="s">
        <v>74</v>
      </c>
      <c r="N33" s="11" t="s">
        <v>88</v>
      </c>
      <c r="O33" s="11" t="s">
        <v>112</v>
      </c>
      <c r="P33" s="11" t="s">
        <v>100</v>
      </c>
    </row>
    <row r="34" spans="1:16">
      <c r="A34" s="11"/>
      <c r="B34" s="11" t="s">
        <v>42</v>
      </c>
      <c r="C34" s="11" t="s">
        <v>41</v>
      </c>
      <c r="D34" s="11">
        <v>29</v>
      </c>
      <c r="E34" s="11">
        <v>34.5</v>
      </c>
      <c r="F34" s="11">
        <v>36.6</v>
      </c>
      <c r="G34" s="11">
        <v>42.5</v>
      </c>
      <c r="H34" s="11">
        <v>44.4</v>
      </c>
      <c r="I34" s="11">
        <v>50.5</v>
      </c>
      <c r="J34" s="5"/>
      <c r="K34" s="11">
        <v>25</v>
      </c>
      <c r="L34" s="11">
        <v>26</v>
      </c>
      <c r="M34" s="11" t="s">
        <v>73</v>
      </c>
      <c r="N34" s="11" t="s">
        <v>82</v>
      </c>
      <c r="O34" s="11" t="s">
        <v>91</v>
      </c>
      <c r="P34" s="11" t="s">
        <v>102</v>
      </c>
    </row>
    <row r="35" spans="1:16">
      <c r="A35" s="11"/>
      <c r="B35" s="11" t="s">
        <v>43</v>
      </c>
      <c r="C35" s="11" t="s">
        <v>36</v>
      </c>
      <c r="D35" s="11">
        <v>27.9</v>
      </c>
      <c r="E35" s="11">
        <v>36.799999999999997</v>
      </c>
      <c r="F35" s="11">
        <v>37.6</v>
      </c>
      <c r="G35" s="11">
        <v>41.5</v>
      </c>
      <c r="H35" s="11">
        <v>48.2</v>
      </c>
      <c r="I35" s="11">
        <v>51.2</v>
      </c>
      <c r="J35" s="5"/>
      <c r="K35" s="11">
        <v>25</v>
      </c>
      <c r="L35" s="11">
        <v>26</v>
      </c>
      <c r="M35" s="11" t="s">
        <v>73</v>
      </c>
      <c r="N35" s="11" t="s">
        <v>109</v>
      </c>
      <c r="O35" s="11" t="s">
        <v>91</v>
      </c>
      <c r="P35" s="11">
        <v>40</v>
      </c>
    </row>
    <row r="36" spans="1:16">
      <c r="A36" s="11"/>
      <c r="B36" s="11" t="s">
        <v>44</v>
      </c>
      <c r="C36" s="11" t="s">
        <v>39</v>
      </c>
      <c r="D36" s="11">
        <v>30.8</v>
      </c>
      <c r="E36" s="11">
        <v>33.6</v>
      </c>
      <c r="F36" s="11">
        <v>39</v>
      </c>
      <c r="G36" s="11">
        <v>44.9</v>
      </c>
      <c r="H36" s="11">
        <v>50.1</v>
      </c>
      <c r="I36" s="11">
        <v>51.6</v>
      </c>
      <c r="J36" s="5"/>
      <c r="K36" s="11">
        <v>25</v>
      </c>
      <c r="L36" s="11" t="s">
        <v>73</v>
      </c>
      <c r="M36" s="11" t="s">
        <v>73</v>
      </c>
      <c r="N36" s="11" t="s">
        <v>110</v>
      </c>
      <c r="O36" s="11" t="s">
        <v>112</v>
      </c>
      <c r="P36" s="11" t="s">
        <v>101</v>
      </c>
    </row>
    <row r="37" spans="1:16">
      <c r="A37" s="11"/>
      <c r="B37" s="11" t="s">
        <v>45</v>
      </c>
      <c r="C37" s="11" t="s">
        <v>41</v>
      </c>
      <c r="D37" s="11">
        <v>24.7</v>
      </c>
      <c r="E37" s="11">
        <v>33.299999999999997</v>
      </c>
      <c r="F37" s="11">
        <v>37.4</v>
      </c>
      <c r="G37" s="11">
        <v>41.3</v>
      </c>
      <c r="H37" s="11">
        <v>46.6</v>
      </c>
      <c r="I37" s="11">
        <v>46.5</v>
      </c>
      <c r="J37" s="5"/>
      <c r="K37" s="11">
        <v>25</v>
      </c>
      <c r="L37" s="11">
        <v>26</v>
      </c>
      <c r="M37" s="11">
        <v>26</v>
      </c>
      <c r="N37" s="11" t="s">
        <v>114</v>
      </c>
      <c r="O37" s="11" t="s">
        <v>113</v>
      </c>
      <c r="P37" s="11" t="s">
        <v>119</v>
      </c>
    </row>
    <row r="38" spans="1:16">
      <c r="A38" s="11"/>
      <c r="B38" s="11" t="s">
        <v>46</v>
      </c>
      <c r="C38" s="11" t="s">
        <v>41</v>
      </c>
      <c r="D38" s="11">
        <v>28.1</v>
      </c>
      <c r="E38" s="11">
        <v>34.799999999999997</v>
      </c>
      <c r="F38" s="11">
        <v>43.2</v>
      </c>
      <c r="G38" s="11">
        <v>48.4</v>
      </c>
      <c r="H38" s="11">
        <v>51.7</v>
      </c>
      <c r="I38" s="11">
        <v>56.6</v>
      </c>
      <c r="J38" s="5"/>
      <c r="K38" s="11">
        <v>25</v>
      </c>
      <c r="L38" s="11">
        <v>26</v>
      </c>
      <c r="M38" s="11">
        <v>26</v>
      </c>
      <c r="N38" s="11" t="s">
        <v>111</v>
      </c>
      <c r="O38" s="11" t="s">
        <v>115</v>
      </c>
      <c r="P38" s="11" t="s">
        <v>99</v>
      </c>
    </row>
    <row r="39" spans="1:16">
      <c r="A39" s="11"/>
      <c r="B39" s="11" t="s">
        <v>47</v>
      </c>
      <c r="C39" s="11" t="s">
        <v>48</v>
      </c>
      <c r="D39" s="11">
        <v>27.9</v>
      </c>
      <c r="E39" s="11">
        <v>30.2</v>
      </c>
      <c r="F39" s="11">
        <v>37</v>
      </c>
      <c r="G39" s="11">
        <v>46.3</v>
      </c>
      <c r="H39" s="11">
        <v>43.1</v>
      </c>
      <c r="I39" s="11">
        <v>50.3</v>
      </c>
      <c r="J39" s="5"/>
      <c r="K39" s="11">
        <v>25</v>
      </c>
      <c r="L39" s="11">
        <v>26</v>
      </c>
      <c r="M39" s="11">
        <v>26</v>
      </c>
      <c r="N39" s="11" t="s">
        <v>86</v>
      </c>
      <c r="O39" s="11" t="s">
        <v>90</v>
      </c>
      <c r="P39" s="11" t="s">
        <v>120</v>
      </c>
    </row>
    <row r="40" spans="1:16">
      <c r="A40" s="11"/>
      <c r="B40" s="11" t="s">
        <v>49</v>
      </c>
      <c r="C40" s="11" t="s">
        <v>50</v>
      </c>
      <c r="D40" s="11">
        <v>27.1</v>
      </c>
      <c r="E40" s="11">
        <v>32.4</v>
      </c>
      <c r="F40" s="11">
        <v>35.1</v>
      </c>
      <c r="G40" s="11">
        <v>42</v>
      </c>
      <c r="H40" s="11">
        <v>45.2</v>
      </c>
      <c r="I40" s="11">
        <v>47.4</v>
      </c>
      <c r="J40" s="5"/>
      <c r="K40" s="11">
        <v>25</v>
      </c>
      <c r="L40" s="11" t="s">
        <v>77</v>
      </c>
      <c r="M40" s="11" t="s">
        <v>77</v>
      </c>
      <c r="N40" s="11" t="s">
        <v>86</v>
      </c>
      <c r="O40" s="11" t="s">
        <v>91</v>
      </c>
      <c r="P40" s="11" t="s">
        <v>104</v>
      </c>
    </row>
    <row r="41" spans="1:16">
      <c r="A41" s="11"/>
      <c r="B41" s="11" t="s">
        <v>51</v>
      </c>
      <c r="C41" s="11" t="s">
        <v>52</v>
      </c>
      <c r="D41" s="11">
        <v>26.7</v>
      </c>
      <c r="E41" s="11">
        <v>33.6</v>
      </c>
      <c r="F41" s="11">
        <v>38.4</v>
      </c>
      <c r="G41" s="11">
        <v>44.4</v>
      </c>
      <c r="H41" s="11">
        <v>46.2</v>
      </c>
      <c r="I41" s="11">
        <v>50.3</v>
      </c>
      <c r="J41" s="5"/>
      <c r="K41" s="11" t="s">
        <v>73</v>
      </c>
      <c r="L41" s="11" t="s">
        <v>79</v>
      </c>
      <c r="M41" s="11" t="s">
        <v>79</v>
      </c>
      <c r="N41" s="11" t="s">
        <v>86</v>
      </c>
      <c r="O41" s="11" t="s">
        <v>91</v>
      </c>
      <c r="P41" s="11" t="s">
        <v>104</v>
      </c>
    </row>
    <row r="42" spans="1:16">
      <c r="A42" s="11"/>
      <c r="B42" s="11" t="s">
        <v>53</v>
      </c>
      <c r="C42" s="11" t="s">
        <v>48</v>
      </c>
      <c r="D42" s="11">
        <v>27.2</v>
      </c>
      <c r="E42" s="11">
        <v>32.4</v>
      </c>
      <c r="F42" s="11">
        <v>37</v>
      </c>
      <c r="G42" s="11">
        <v>46.2</v>
      </c>
      <c r="H42" s="11">
        <v>47.7</v>
      </c>
      <c r="I42" s="11">
        <v>50.3</v>
      </c>
      <c r="J42" s="5"/>
      <c r="K42" s="11">
        <v>25</v>
      </c>
      <c r="L42" s="11">
        <v>26</v>
      </c>
      <c r="M42" s="11">
        <v>26</v>
      </c>
      <c r="N42" s="11" t="s">
        <v>82</v>
      </c>
      <c r="O42" s="11" t="s">
        <v>90</v>
      </c>
      <c r="P42" s="11" t="s">
        <v>106</v>
      </c>
    </row>
    <row r="43" spans="1:16">
      <c r="A43" s="11"/>
      <c r="B43" s="11" t="s">
        <v>54</v>
      </c>
      <c r="C43" s="11" t="s">
        <v>50</v>
      </c>
      <c r="D43" s="11">
        <v>26</v>
      </c>
      <c r="E43" s="11">
        <v>34.1</v>
      </c>
      <c r="F43" s="11">
        <v>38.5</v>
      </c>
      <c r="G43" s="11">
        <v>44.4</v>
      </c>
      <c r="H43" s="11">
        <v>49.1</v>
      </c>
      <c r="I43" s="11">
        <v>51.2</v>
      </c>
      <c r="J43" s="5"/>
      <c r="K43" s="11" t="s">
        <v>73</v>
      </c>
      <c r="L43" s="11" t="s">
        <v>76</v>
      </c>
      <c r="M43" s="11" t="s">
        <v>76</v>
      </c>
      <c r="N43" s="11" t="s">
        <v>82</v>
      </c>
      <c r="O43" s="11" t="s">
        <v>91</v>
      </c>
      <c r="P43" s="11" t="s">
        <v>121</v>
      </c>
    </row>
    <row r="44" spans="1:16">
      <c r="A44" s="11"/>
      <c r="B44" s="11" t="s">
        <v>55</v>
      </c>
      <c r="C44" s="11" t="s">
        <v>52</v>
      </c>
      <c r="D44" s="11">
        <v>28</v>
      </c>
      <c r="E44" s="11">
        <v>33</v>
      </c>
      <c r="F44" s="11">
        <v>38.5</v>
      </c>
      <c r="G44" s="11">
        <v>45.6</v>
      </c>
      <c r="H44" s="11">
        <v>47.6</v>
      </c>
      <c r="I44" s="11">
        <v>51.2</v>
      </c>
      <c r="J44" s="5"/>
      <c r="K44" s="11" t="s">
        <v>73</v>
      </c>
      <c r="L44" s="11" t="s">
        <v>77</v>
      </c>
      <c r="M44" s="11" t="s">
        <v>77</v>
      </c>
      <c r="N44" s="11" t="s">
        <v>86</v>
      </c>
      <c r="O44" s="11" t="s">
        <v>92</v>
      </c>
      <c r="P44" s="11" t="s">
        <v>122</v>
      </c>
    </row>
    <row r="45" spans="1:16">
      <c r="A45" s="11"/>
      <c r="B45" s="11" t="s">
        <v>56</v>
      </c>
      <c r="C45" s="11" t="s">
        <v>48</v>
      </c>
      <c r="D45" s="11">
        <v>27.7</v>
      </c>
      <c r="E45" s="11">
        <v>33.299999999999997</v>
      </c>
      <c r="F45" s="11">
        <v>40.5</v>
      </c>
      <c r="G45" s="11">
        <v>46.7</v>
      </c>
      <c r="H45" s="11">
        <v>51.2</v>
      </c>
      <c r="I45" s="11">
        <v>52.3</v>
      </c>
      <c r="J45" s="5"/>
      <c r="K45" s="11">
        <v>25</v>
      </c>
      <c r="L45" s="11" t="s">
        <v>77</v>
      </c>
      <c r="M45" s="11" t="s">
        <v>77</v>
      </c>
      <c r="N45" s="11" t="s">
        <v>86</v>
      </c>
      <c r="O45" s="11" t="s">
        <v>92</v>
      </c>
      <c r="P45" s="11" t="s">
        <v>103</v>
      </c>
    </row>
    <row r="46" spans="1:16">
      <c r="A46" s="11"/>
      <c r="B46" s="11" t="s">
        <v>57</v>
      </c>
      <c r="C46" s="11" t="s">
        <v>50</v>
      </c>
      <c r="D46" s="11">
        <v>28.1</v>
      </c>
      <c r="E46" s="11">
        <v>35.1</v>
      </c>
      <c r="F46" s="11">
        <v>37.700000000000003</v>
      </c>
      <c r="G46" s="11">
        <v>44.6</v>
      </c>
      <c r="H46" s="11">
        <v>48.1</v>
      </c>
      <c r="I46" s="11">
        <v>53.3</v>
      </c>
      <c r="J46" s="5"/>
      <c r="K46" s="11">
        <v>25</v>
      </c>
      <c r="L46" s="11" t="s">
        <v>76</v>
      </c>
      <c r="M46" s="11" t="s">
        <v>76</v>
      </c>
      <c r="N46" s="11" t="s">
        <v>88</v>
      </c>
      <c r="O46" s="11" t="s">
        <v>95</v>
      </c>
      <c r="P46" s="11" t="s">
        <v>98</v>
      </c>
    </row>
    <row r="47" spans="1:16">
      <c r="A47" s="5"/>
      <c r="B47" s="11" t="s">
        <v>58</v>
      </c>
      <c r="C47" s="11" t="s">
        <v>52</v>
      </c>
      <c r="D47" s="11">
        <v>30.6</v>
      </c>
      <c r="E47" s="11">
        <v>34</v>
      </c>
      <c r="F47" s="11">
        <v>39.9</v>
      </c>
      <c r="G47" s="11">
        <v>45.5</v>
      </c>
      <c r="H47" s="11">
        <v>49.3</v>
      </c>
      <c r="I47" s="11">
        <v>51</v>
      </c>
      <c r="J47" s="5"/>
      <c r="K47" s="11">
        <v>25</v>
      </c>
      <c r="L47" s="11" t="s">
        <v>77</v>
      </c>
      <c r="M47" s="11" t="s">
        <v>77</v>
      </c>
      <c r="N47" s="11" t="s">
        <v>86</v>
      </c>
      <c r="O47" s="11" t="s">
        <v>91</v>
      </c>
      <c r="P47" s="11" t="s">
        <v>102</v>
      </c>
    </row>
    <row r="48" spans="1:16">
      <c r="A48" s="5"/>
      <c r="B48" s="11" t="s">
        <v>59</v>
      </c>
      <c r="C48" s="11" t="s">
        <v>48</v>
      </c>
      <c r="D48" s="11">
        <v>26.5</v>
      </c>
      <c r="E48" s="11">
        <v>31.5</v>
      </c>
      <c r="F48" s="11">
        <v>34.9</v>
      </c>
      <c r="G48" s="11">
        <v>41.1</v>
      </c>
      <c r="H48" s="11">
        <v>47.1</v>
      </c>
      <c r="I48" s="11">
        <v>49.1</v>
      </c>
      <c r="J48" s="5"/>
      <c r="K48" s="11">
        <v>25</v>
      </c>
      <c r="L48" s="11" t="s">
        <v>73</v>
      </c>
      <c r="M48" s="11" t="s">
        <v>73</v>
      </c>
      <c r="N48" s="11" t="s">
        <v>82</v>
      </c>
      <c r="O48" s="11" t="s">
        <v>116</v>
      </c>
      <c r="P48" s="11" t="s">
        <v>123</v>
      </c>
    </row>
    <row r="49" spans="1:16">
      <c r="A49" s="5"/>
      <c r="B49" s="11" t="s">
        <v>60</v>
      </c>
      <c r="C49" s="11" t="s">
        <v>50</v>
      </c>
      <c r="D49" s="11">
        <v>29</v>
      </c>
      <c r="E49" s="11">
        <v>35.799999999999997</v>
      </c>
      <c r="F49" s="11">
        <v>40.5</v>
      </c>
      <c r="G49" s="11">
        <v>46.3</v>
      </c>
      <c r="H49" s="11">
        <v>50.3</v>
      </c>
      <c r="I49" s="11">
        <v>49.3</v>
      </c>
      <c r="J49" s="5"/>
      <c r="K49" s="11">
        <v>25</v>
      </c>
      <c r="L49" s="11">
        <v>26</v>
      </c>
      <c r="M49" s="11">
        <v>26</v>
      </c>
      <c r="N49" s="11" t="s">
        <v>84</v>
      </c>
      <c r="O49" s="11" t="s">
        <v>117</v>
      </c>
      <c r="P49" s="11" t="s">
        <v>101</v>
      </c>
    </row>
    <row r="50" spans="1:16">
      <c r="A50" s="5"/>
      <c r="B50" s="11" t="s">
        <v>61</v>
      </c>
      <c r="C50" s="11" t="s">
        <v>52</v>
      </c>
      <c r="D50" s="11">
        <v>30.5</v>
      </c>
      <c r="E50" s="11">
        <v>37.9</v>
      </c>
      <c r="F50" s="11">
        <v>40.5</v>
      </c>
      <c r="G50" s="11">
        <v>47.6</v>
      </c>
      <c r="H50" s="11">
        <v>50.8</v>
      </c>
      <c r="I50" s="11">
        <v>52.3</v>
      </c>
      <c r="J50" s="5"/>
      <c r="K50" s="11">
        <v>25</v>
      </c>
      <c r="L50" s="11" t="s">
        <v>76</v>
      </c>
      <c r="M50" s="11" t="s">
        <v>76</v>
      </c>
      <c r="N50" s="11" t="s">
        <v>86</v>
      </c>
      <c r="O50" s="11" t="s">
        <v>115</v>
      </c>
      <c r="P50" s="11" t="s">
        <v>101</v>
      </c>
    </row>
    <row r="51" spans="1:16">
      <c r="A51" s="5"/>
      <c r="B51" s="12" t="s">
        <v>33</v>
      </c>
      <c r="C51" s="11"/>
      <c r="D51" s="23">
        <f>AVERAGE(D30:D50)</f>
        <v>27.68690476190476</v>
      </c>
      <c r="E51" s="23">
        <f t="shared" ref="E51:I51" si="2">AVERAGE(E30:E50)</f>
        <v>34.661904761904758</v>
      </c>
      <c r="F51" s="23">
        <f t="shared" si="2"/>
        <v>38.799999999999997</v>
      </c>
      <c r="G51" s="23">
        <f t="shared" si="2"/>
        <v>44.595238095238102</v>
      </c>
      <c r="H51" s="23">
        <f t="shared" si="2"/>
        <v>48.228571428571435</v>
      </c>
      <c r="I51" s="23">
        <f t="shared" si="2"/>
        <v>51.047619047619037</v>
      </c>
      <c r="J51" s="5"/>
      <c r="K51" s="11"/>
      <c r="L51" s="11"/>
      <c r="M51" s="11"/>
      <c r="N51" s="11"/>
      <c r="O51" s="11"/>
      <c r="P51" s="11"/>
    </row>
    <row r="52" spans="1:16" ht="16" customHeight="1">
      <c r="A52" s="5"/>
      <c r="B52" s="12" t="s">
        <v>34</v>
      </c>
      <c r="C52" s="11"/>
      <c r="D52" s="23">
        <f>STDEV(D30:D50)</f>
        <v>1.656551746996209</v>
      </c>
      <c r="E52" s="23">
        <f t="shared" ref="E52:I52" si="3">STDEV(E30:E50)</f>
        <v>2.3715978138116487</v>
      </c>
      <c r="F52" s="23">
        <f t="shared" si="3"/>
        <v>2.1587033144922909</v>
      </c>
      <c r="G52" s="23">
        <f t="shared" si="3"/>
        <v>2.2107637120407486</v>
      </c>
      <c r="H52" s="23">
        <f t="shared" si="3"/>
        <v>2.4386764560193006</v>
      </c>
      <c r="I52" s="23">
        <f t="shared" si="3"/>
        <v>2.2664110500125636</v>
      </c>
      <c r="J52" s="5"/>
      <c r="K52" s="5"/>
      <c r="L52" s="5"/>
      <c r="M52" s="5"/>
      <c r="N52" s="5"/>
      <c r="O52" s="5"/>
      <c r="P52" s="5"/>
    </row>
    <row r="53" spans="1:16" ht="11" customHeight="1" thickBot="1">
      <c r="A53" s="15"/>
      <c r="B53" s="15"/>
      <c r="C53" s="15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>
      <c r="A54" s="16" t="s">
        <v>72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>
      <c r="A55" s="5"/>
      <c r="B55" s="5"/>
      <c r="C55" s="5"/>
      <c r="D55" s="1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</sheetData>
  <mergeCells count="7">
    <mergeCell ref="A1:P1"/>
    <mergeCell ref="A3:A4"/>
    <mergeCell ref="B3:B4"/>
    <mergeCell ref="C3:C4"/>
    <mergeCell ref="D3:I3"/>
    <mergeCell ref="K3:P3"/>
    <mergeCell ref="A54:P5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2019-10-08T00:28:08Z</dcterms:created>
  <dcterms:modified xsi:type="dcterms:W3CDTF">2019-10-08T07:09:36Z</dcterms:modified>
</cp:coreProperties>
</file>