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luru/Dropbox (Personal)/PCB153-2017/"/>
    </mc:Choice>
  </mc:AlternateContent>
  <xr:revisionPtr revIDLastSave="0" documentId="8_{C0CC3F99-CDB5-AF40-95DB-A49A61117312}" xr6:coauthVersionLast="36" xr6:coauthVersionMax="36" xr10:uidLastSave="{00000000-0000-0000-0000-000000000000}"/>
  <bookViews>
    <workbookView xWindow="0" yWindow="460" windowWidth="28360" windowHeight="18580" tabRatio="500" xr2:uid="{00000000-000D-0000-FFFF-FFFF00000000}"/>
  </bookViews>
  <sheets>
    <sheet name="GO and KEGG summary" sheetId="1" r:id="rId1"/>
    <sheet name="Up" sheetId="5" r:id="rId2"/>
    <sheet name="Down" sheetId="6" r:id="rId3"/>
    <sheet name="301Core" sheetId="7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64" i="5"/>
  <c r="I63" i="5"/>
  <c r="I62" i="5"/>
  <c r="I61" i="5"/>
  <c r="I60" i="5"/>
  <c r="I73" i="5"/>
  <c r="I72" i="5"/>
  <c r="I71" i="5"/>
  <c r="I70" i="5"/>
  <c r="I69" i="5"/>
  <c r="I68" i="5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13" i="6"/>
  <c r="I12" i="6"/>
  <c r="I11" i="6"/>
  <c r="I10" i="6"/>
  <c r="I9" i="6"/>
  <c r="I8" i="6"/>
  <c r="I7" i="6"/>
  <c r="I6" i="6"/>
  <c r="I5" i="6"/>
  <c r="I4" i="6"/>
  <c r="I3" i="6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59" i="5"/>
  <c r="I58" i="5"/>
  <c r="I57" i="5"/>
  <c r="I56" i="5"/>
  <c r="I111" i="5"/>
  <c r="I110" i="5"/>
  <c r="I109" i="5"/>
  <c r="I108" i="5"/>
  <c r="I107" i="5"/>
  <c r="I106" i="5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24" i="6"/>
  <c r="I23" i="6"/>
  <c r="I22" i="6"/>
  <c r="I21" i="6"/>
  <c r="I20" i="6"/>
  <c r="I19" i="6"/>
  <c r="I18" i="6"/>
  <c r="I17" i="6"/>
  <c r="I16" i="6"/>
  <c r="I15" i="6"/>
  <c r="I14" i="6"/>
  <c r="I63" i="6"/>
  <c r="I62" i="6"/>
  <c r="I61" i="6"/>
  <c r="I60" i="6"/>
  <c r="I59" i="6"/>
  <c r="I58" i="6"/>
  <c r="I27" i="6"/>
  <c r="I26" i="6"/>
  <c r="I25" i="6"/>
  <c r="I119" i="5"/>
  <c r="I118" i="5"/>
  <c r="I117" i="5"/>
  <c r="I116" i="5"/>
  <c r="I115" i="5"/>
  <c r="I114" i="5"/>
  <c r="I113" i="5"/>
  <c r="I112" i="5"/>
  <c r="I67" i="5"/>
  <c r="I66" i="5"/>
  <c r="I65" i="5"/>
</calcChain>
</file>

<file path=xl/sharedStrings.xml><?xml version="1.0" encoding="utf-8"?>
<sst xmlns="http://schemas.openxmlformats.org/spreadsheetml/2006/main" count="1526" uniqueCount="556">
  <si>
    <t>Up-regulated</t>
  </si>
  <si>
    <t>Ontology Term</t>
  </si>
  <si>
    <t>Term ID</t>
  </si>
  <si>
    <t>0.1uM PCB153</t>
  </si>
  <si>
    <t>1uM PCB153</t>
  </si>
  <si>
    <t>10uM PCB153</t>
  </si>
  <si>
    <t>Term Type</t>
  </si>
  <si>
    <t>Molecular function regulator</t>
  </si>
  <si>
    <t>MF</t>
  </si>
  <si>
    <t>GO:0098772</t>
  </si>
  <si>
    <t>-</t>
  </si>
  <si>
    <t>Sodium ion transmembrane transporter activity</t>
  </si>
  <si>
    <t>GO:0015081</t>
  </si>
  <si>
    <t>Potassium channel regulator activity</t>
  </si>
  <si>
    <t>GO:0015459</t>
  </si>
  <si>
    <t>GO:0000982</t>
  </si>
  <si>
    <t>Purine ribonucleotide binding</t>
  </si>
  <si>
    <t>GO:0032555</t>
  </si>
  <si>
    <t>Ion binding</t>
  </si>
  <si>
    <t>GO:0043167</t>
  </si>
  <si>
    <t>Chloride channel regulator activity</t>
  </si>
  <si>
    <t>GO:0017081</t>
  </si>
  <si>
    <t>Sodium channel regulator activity</t>
  </si>
  <si>
    <t>GO:0017080</t>
  </si>
  <si>
    <t>Ariginine transmembrane transporter activity</t>
  </si>
  <si>
    <t>GO:0015181</t>
  </si>
  <si>
    <t>Alanine, aspartate and glutamate metabolism</t>
  </si>
  <si>
    <t>KEGG</t>
  </si>
  <si>
    <t>KEGG:00250</t>
  </si>
  <si>
    <t>Cysteine and methionine metabolism</t>
  </si>
  <si>
    <t>KEGG:00270</t>
  </si>
  <si>
    <t>Metabolic pathways</t>
  </si>
  <si>
    <t>KEGG:01100</t>
  </si>
  <si>
    <t>Ribosome biogenesis in eukaryotes</t>
  </si>
  <si>
    <t xml:space="preserve">KEGG </t>
  </si>
  <si>
    <t>KEGG:03008</t>
  </si>
  <si>
    <t>Phenylalanine, tyrosine and tryptophan biosynthesis</t>
  </si>
  <si>
    <t>KEGG:00400</t>
  </si>
  <si>
    <t>Purine metabolism</t>
  </si>
  <si>
    <t>KEGG:00230</t>
  </si>
  <si>
    <t>Biosynthesis of amino acids</t>
  </si>
  <si>
    <t>KEGG:01230</t>
  </si>
  <si>
    <t>Arginine biosynthesis</t>
  </si>
  <si>
    <t>KEGG:00220</t>
  </si>
  <si>
    <t>FoxO signaling pathway</t>
  </si>
  <si>
    <t>KEGG:04068</t>
  </si>
  <si>
    <t>Herpes simplex infection</t>
  </si>
  <si>
    <t>KEGG:05168</t>
  </si>
  <si>
    <t>Fructose and mannone metabolism</t>
  </si>
  <si>
    <t>KEGG:00051</t>
  </si>
  <si>
    <t>Glycolysis/Gluconeogenesis</t>
  </si>
  <si>
    <t>KEGG:00010</t>
  </si>
  <si>
    <t>Taurine and hypotaurine metabolism</t>
  </si>
  <si>
    <t>KEGG:00430</t>
  </si>
  <si>
    <t>Insulin signaling pathway</t>
  </si>
  <si>
    <t>KEGG:04910</t>
  </si>
  <si>
    <t>Carbon metabolism</t>
  </si>
  <si>
    <t>KEGG:01200</t>
  </si>
  <si>
    <t>Down-regulated</t>
  </si>
  <si>
    <t>DNA Binding</t>
  </si>
  <si>
    <t>GO:0003677</t>
  </si>
  <si>
    <t>Protein N-acetylglucosaminyltransferase activity</t>
  </si>
  <si>
    <t>GO:0016262</t>
  </si>
  <si>
    <t>Wnt-protein binding</t>
  </si>
  <si>
    <t>GO:0017147</t>
  </si>
  <si>
    <t>Transcription factor activity, transcription factor binding</t>
  </si>
  <si>
    <t>GO:0000989</t>
  </si>
  <si>
    <t>Microtubule motor activity</t>
  </si>
  <si>
    <t>GO:0003777</t>
  </si>
  <si>
    <t>Wnt-activated receptor activity</t>
  </si>
  <si>
    <t>GO:0042813</t>
  </si>
  <si>
    <t>DNA polymerase activity</t>
  </si>
  <si>
    <t>GO:0034061</t>
  </si>
  <si>
    <t>Transcription factor activity, sequence-specific DNA binding</t>
  </si>
  <si>
    <t>GO:0003700</t>
  </si>
  <si>
    <t>Fanconi anemia pathway</t>
  </si>
  <si>
    <t>KEGG:03460</t>
  </si>
  <si>
    <t>p53 signaling pathway</t>
  </si>
  <si>
    <t>KEGG:04115</t>
  </si>
  <si>
    <t>Wnt signaling pathway</t>
  </si>
  <si>
    <t>KEGG:04310</t>
  </si>
  <si>
    <t>Nucleotide excision repair</t>
  </si>
  <si>
    <t>KEGG:03420</t>
  </si>
  <si>
    <t>Apoptosis</t>
  </si>
  <si>
    <t>KEGG:04210</t>
  </si>
  <si>
    <t>Cell cycle</t>
  </si>
  <si>
    <t>KEGG:04110</t>
  </si>
  <si>
    <t>Oocyte meiosis</t>
  </si>
  <si>
    <t>KEGG:04114</t>
  </si>
  <si>
    <t>DNA replication</t>
  </si>
  <si>
    <t>KEGG:03030</t>
  </si>
  <si>
    <t>Non-homologous end-joining</t>
  </si>
  <si>
    <t>KEGG:03450</t>
  </si>
  <si>
    <t>Drug metabolism - cytochrome p450</t>
  </si>
  <si>
    <t>KEGG:00982</t>
  </si>
  <si>
    <t>Metabolism of xenobiotics by cytochrome p450</t>
  </si>
  <si>
    <t>KEGG:00980</t>
  </si>
  <si>
    <t xml:space="preserve">Spliceosome </t>
  </si>
  <si>
    <t>KEGG:03040</t>
  </si>
  <si>
    <t xml:space="preserve">Focal adhesion </t>
  </si>
  <si>
    <t>KEGG:04510</t>
  </si>
  <si>
    <t>Mismatch repair</t>
  </si>
  <si>
    <t>KEGG:03430</t>
  </si>
  <si>
    <t>Homologous recombination</t>
  </si>
  <si>
    <t>KEGG:03440</t>
  </si>
  <si>
    <t>ECM-receptor interaction</t>
  </si>
  <si>
    <t>KEGG:04512</t>
  </si>
  <si>
    <t>atm</t>
  </si>
  <si>
    <t>mad2l1</t>
  </si>
  <si>
    <t>rb1</t>
  </si>
  <si>
    <t>ccna2</t>
  </si>
  <si>
    <t>cdc7</t>
  </si>
  <si>
    <t>chek2</t>
  </si>
  <si>
    <t>ccnb2</t>
  </si>
  <si>
    <t>orc1</t>
  </si>
  <si>
    <t>ywhabl</t>
  </si>
  <si>
    <t>tfdp2</t>
  </si>
  <si>
    <t>cdc45</t>
  </si>
  <si>
    <t>cdc23</t>
  </si>
  <si>
    <t>rbl2</t>
  </si>
  <si>
    <t>ccnd2a</t>
  </si>
  <si>
    <t>pcna</t>
  </si>
  <si>
    <t>smc1a</t>
  </si>
  <si>
    <t>cdc27</t>
  </si>
  <si>
    <t>e2f3</t>
  </si>
  <si>
    <t>bub1bb</t>
  </si>
  <si>
    <t>espl1</t>
  </si>
  <si>
    <t>E2F2</t>
  </si>
  <si>
    <t>atr</t>
  </si>
  <si>
    <t>ccne1</t>
  </si>
  <si>
    <t>e2f4</t>
  </si>
  <si>
    <t>stag2a</t>
  </si>
  <si>
    <t>cdk2</t>
  </si>
  <si>
    <t>orc3</t>
  </si>
  <si>
    <t>gadd45bb</t>
  </si>
  <si>
    <t>tfdp1a</t>
  </si>
  <si>
    <t>gadd45ba</t>
  </si>
  <si>
    <t>anapc4</t>
  </si>
  <si>
    <t>ccnb3</t>
  </si>
  <si>
    <t>tp53</t>
  </si>
  <si>
    <t>plk1</t>
  </si>
  <si>
    <t>prkdc</t>
  </si>
  <si>
    <t>pttg1</t>
  </si>
  <si>
    <t>bub3</t>
  </si>
  <si>
    <t>cdk1</t>
  </si>
  <si>
    <t>ccne2</t>
  </si>
  <si>
    <t>orc4</t>
  </si>
  <si>
    <t>PCB153 RNA-Seq</t>
  </si>
  <si>
    <t>p-value</t>
  </si>
  <si>
    <t>only per circadian rhythm genes implicated in this pathway; danio circadian rhythm pathway has not yet been annotated in KEGG</t>
  </si>
  <si>
    <t>Transcription factor activity, RNA polymerase II core promoter proximal</t>
  </si>
  <si>
    <t>Gene ID</t>
  </si>
  <si>
    <t>Associated Gene Name</t>
  </si>
  <si>
    <t>Description</t>
  </si>
  <si>
    <t>ENSDARG00000011219</t>
  </si>
  <si>
    <t>akt2</t>
  </si>
  <si>
    <t xml:space="preserve">v-akt murine thymoma viral oncogene homolog 2 </t>
  </si>
  <si>
    <t>ENSDARG00000011373</t>
  </si>
  <si>
    <t>mknk2a</t>
  </si>
  <si>
    <t xml:space="preserve">MAP kinase interacting serine/threonine kinase 2a </t>
  </si>
  <si>
    <t>ENSDARG00000013522</t>
  </si>
  <si>
    <t>pck1</t>
  </si>
  <si>
    <t xml:space="preserve">phosphoenolpyruvate carboxykinase 1 (soluble) </t>
  </si>
  <si>
    <t>ENSDARG00000013721</t>
  </si>
  <si>
    <t>g6pca.2</t>
  </si>
  <si>
    <t xml:space="preserve">glucose-6-phosphatase a, catalytic subunit, tandem duplicate 2 </t>
  </si>
  <si>
    <t>ENSDARG00000015164</t>
  </si>
  <si>
    <t>mknk2b</t>
  </si>
  <si>
    <t xml:space="preserve">MAP kinase interacting serine/threonine kinase 2b </t>
  </si>
  <si>
    <t>ENSDARG00000015199</t>
  </si>
  <si>
    <t>cblb</t>
  </si>
  <si>
    <t xml:space="preserve">Cbl proto-oncogene B, E3 ubiquitin protein ligase </t>
  </si>
  <si>
    <t>ENSDARG00000016875</t>
  </si>
  <si>
    <t>gys1</t>
  </si>
  <si>
    <t xml:space="preserve">glycogen synthase 1 (muscle) </t>
  </si>
  <si>
    <t>ENSDARG00000018399</t>
  </si>
  <si>
    <t>rps6kb1a</t>
  </si>
  <si>
    <t xml:space="preserve">ribosomal protein S6 kinase b, polypeptide 1a </t>
  </si>
  <si>
    <t>ENSDARG00000018411</t>
  </si>
  <si>
    <t>mknk1</t>
  </si>
  <si>
    <t xml:space="preserve">MAP kinase interacting serine/threonine kinase 1 </t>
  </si>
  <si>
    <t>ENSDARG00000030604</t>
  </si>
  <si>
    <t>phkg1a</t>
  </si>
  <si>
    <t xml:space="preserve">phosphorylase kinase, gamma 1a (muscle) </t>
  </si>
  <si>
    <t>ENSDARG00000030687</t>
  </si>
  <si>
    <t>phka2</t>
  </si>
  <si>
    <t xml:space="preserve">phosphorylase kinase, alpha 2 (liver) </t>
  </si>
  <si>
    <t>ENSDARG00000031616</t>
  </si>
  <si>
    <t>g6pca.1</t>
  </si>
  <si>
    <t xml:space="preserve">glucose-6-phosphatase a, catalytic subunit, tandem duplicate 1 </t>
  </si>
  <si>
    <t>ENSDARG00000037099</t>
  </si>
  <si>
    <t>irs2a</t>
  </si>
  <si>
    <t xml:space="preserve">insulin receptor substrate 2a </t>
  </si>
  <si>
    <t>ENSDARG00000038524</t>
  </si>
  <si>
    <t>pik3r1</t>
  </si>
  <si>
    <t xml:space="preserve">phosphoinositide-3-kinase, regulatory subunit 1 (alpha) </t>
  </si>
  <si>
    <t>ENSDARG00000044153</t>
  </si>
  <si>
    <t>ppp1cb</t>
  </si>
  <si>
    <t xml:space="preserve">protein phosphatase 1, catalytic subunit, beta isozyme </t>
  </si>
  <si>
    <t>ENSDARG00000045557</t>
  </si>
  <si>
    <t>socs2</t>
  </si>
  <si>
    <t xml:space="preserve">suppressor of cytokine signaling 2 </t>
  </si>
  <si>
    <t>ENSDARG00000061994</t>
  </si>
  <si>
    <t>acacb</t>
  </si>
  <si>
    <t xml:space="preserve">acetyl-CoA carboxylase beta </t>
  </si>
  <si>
    <t>ENSDARG00000062080</t>
  </si>
  <si>
    <t>shc2</t>
  </si>
  <si>
    <t xml:space="preserve">SHC (Src homology 2 domain containing) transforming protein 2 </t>
  </si>
  <si>
    <t>ENSDARG00000062190</t>
  </si>
  <si>
    <t>PDE3B</t>
  </si>
  <si>
    <t xml:space="preserve">si:ch211-79e4.4 </t>
  </si>
  <si>
    <t>ENSDARG00000069498</t>
  </si>
  <si>
    <t>phkg1b</t>
  </si>
  <si>
    <t xml:space="preserve">phosphorylase kinase, gamma 1b (muscle) </t>
  </si>
  <si>
    <t>ENSDARG00000075282</t>
  </si>
  <si>
    <t>irs2b</t>
  </si>
  <si>
    <t xml:space="preserve">insulin receptor substrate 2b </t>
  </si>
  <si>
    <t>ENSDARG00000088813</t>
  </si>
  <si>
    <t>ppp1r3ab</t>
  </si>
  <si>
    <t xml:space="preserve">protein phosphatase 1, regulatory subunit 3Ab </t>
  </si>
  <si>
    <t>ENSDARG00000099555</t>
  </si>
  <si>
    <t>foxo1a</t>
  </si>
  <si>
    <t xml:space="preserve">forkhead box O1 a </t>
  </si>
  <si>
    <t>ENSDARG00000103038</t>
  </si>
  <si>
    <t>pik3r3a</t>
  </si>
  <si>
    <t xml:space="preserve">phosphoinositide-3-kinase, regulatory subunit 3a (gamma) </t>
  </si>
  <si>
    <t>ENSDARG00000007923</t>
  </si>
  <si>
    <t>ptpn1</t>
  </si>
  <si>
    <t xml:space="preserve">protein tyrosine phosphatase, non-receptor type 1 </t>
  </si>
  <si>
    <t>ENSDARG00000009870</t>
  </si>
  <si>
    <t>mapk8b</t>
  </si>
  <si>
    <t xml:space="preserve">mitogen-activated protein kinase 8b </t>
  </si>
  <si>
    <t>ENSDARG00000020956</t>
  </si>
  <si>
    <t>pck2</t>
  </si>
  <si>
    <t xml:space="preserve">phosphoenolpyruvate carboxykinase 2 (mitochondrial) </t>
  </si>
  <si>
    <t>ENSDARG00000071524</t>
  </si>
  <si>
    <t>insrb</t>
  </si>
  <si>
    <t xml:space="preserve">insulin receptor b </t>
  </si>
  <si>
    <t>ENSDARG00000075253</t>
  </si>
  <si>
    <t>pik3cb</t>
  </si>
  <si>
    <t xml:space="preserve">phosphatidylinositol-4,5-bisphosphate 3-kinase, catalytic subunit beta </t>
  </si>
  <si>
    <t>ENSDARG00000087657</t>
  </si>
  <si>
    <t>fasn</t>
  </si>
  <si>
    <t xml:space="preserve">fatty acid synthase </t>
  </si>
  <si>
    <t>ENSDARG00000012499</t>
  </si>
  <si>
    <t>per1b</t>
  </si>
  <si>
    <t xml:space="preserve">period circadian clock 1b </t>
  </si>
  <si>
    <t>ENSDARG00000034503</t>
  </si>
  <si>
    <t>per2</t>
  </si>
  <si>
    <t xml:space="preserve">period circadian clock 2 </t>
  </si>
  <si>
    <t>ENSDARG00000056885</t>
  </si>
  <si>
    <t>per1a</t>
  </si>
  <si>
    <t xml:space="preserve">period circadian clock 1a </t>
  </si>
  <si>
    <t>ENSDARG00000010519</t>
  </si>
  <si>
    <t>per3</t>
  </si>
  <si>
    <t xml:space="preserve">period circadian clock 3 </t>
  </si>
  <si>
    <t>ENSDARG00000006598</t>
  </si>
  <si>
    <t>sgk2b</t>
  </si>
  <si>
    <t xml:space="preserve">serum/glucocorticoid regulated kinase 2b </t>
  </si>
  <si>
    <t>ENSDARG00000011948</t>
  </si>
  <si>
    <t>insra</t>
  </si>
  <si>
    <t xml:space="preserve">insulin receptor a </t>
  </si>
  <si>
    <t>ENSDARG00000023058</t>
  </si>
  <si>
    <t>foxo3a</t>
  </si>
  <si>
    <t xml:space="preserve">forkhead box O3A </t>
  </si>
  <si>
    <t>ENSDARG00000023759</t>
  </si>
  <si>
    <t>zgc:73226</t>
  </si>
  <si>
    <t xml:space="preserve">zgc:73226 </t>
  </si>
  <si>
    <t>ENSDARG00000025522</t>
  </si>
  <si>
    <t>sgk1</t>
  </si>
  <si>
    <t xml:space="preserve">serum/glucocorticoid regulated kinase 1 </t>
  </si>
  <si>
    <t>ENSDARG00000027423</t>
  </si>
  <si>
    <t>igf1ra</t>
  </si>
  <si>
    <t xml:space="preserve">insulin-like growth factor 1a receptor </t>
  </si>
  <si>
    <t>ENSDARG00000034434</t>
  </si>
  <si>
    <t>igf1rb</t>
  </si>
  <si>
    <t xml:space="preserve">insulin-like growth factor 1b receptor </t>
  </si>
  <si>
    <t>ENSDARG00000035557</t>
  </si>
  <si>
    <t>gabarapa</t>
  </si>
  <si>
    <t xml:space="preserve">GABA(A) receptor-associated protein a </t>
  </si>
  <si>
    <t>ENSDARG00000036096</t>
  </si>
  <si>
    <t>smad3a</t>
  </si>
  <si>
    <t xml:space="preserve">SMAD family member 3a </t>
  </si>
  <si>
    <t>ENSDARG00000038858</t>
  </si>
  <si>
    <t>setd7</t>
  </si>
  <si>
    <t xml:space="preserve">SET domain containing (lysine methyltransferase) 7 </t>
  </si>
  <si>
    <t>ENSDARG00000040277</t>
  </si>
  <si>
    <t>fbxo32</t>
  </si>
  <si>
    <t xml:space="preserve">F-box protein 32 </t>
  </si>
  <si>
    <t>ENSDARG00000042690</t>
  </si>
  <si>
    <t>s1pr1</t>
  </si>
  <si>
    <t xml:space="preserve">sphingosine-1-phosphate receptor 1 </t>
  </si>
  <si>
    <t>ENSDARG00000042904</t>
  </si>
  <si>
    <t>foxo3b</t>
  </si>
  <si>
    <t xml:space="preserve">forkhead box O3b </t>
  </si>
  <si>
    <t>ENSDARG00000043581</t>
  </si>
  <si>
    <t>gadd45aa</t>
  </si>
  <si>
    <t xml:space="preserve">growth arrest and DNA-damage-inducible, alpha, a </t>
  </si>
  <si>
    <t>ENSDARG00000045150</t>
  </si>
  <si>
    <t>csnk1e</t>
  </si>
  <si>
    <t xml:space="preserve">casein kinase 1, epsilon </t>
  </si>
  <si>
    <t>ENSDARG00000052082</t>
  </si>
  <si>
    <t>gabarapb</t>
  </si>
  <si>
    <t xml:space="preserve">GABA(A) receptor-associated protein b </t>
  </si>
  <si>
    <t>ENSDARG00000054271</t>
  </si>
  <si>
    <t>cdkn1bb</t>
  </si>
  <si>
    <t xml:space="preserve">cyclin-dependent kinase inhibitor 1Bb </t>
  </si>
  <si>
    <t>ENSDARG00000055792</t>
  </si>
  <si>
    <t>foxo4</t>
  </si>
  <si>
    <t xml:space="preserve">forkhead box O4 </t>
  </si>
  <si>
    <t>ENSDARG00000059406</t>
  </si>
  <si>
    <t>raf1b</t>
  </si>
  <si>
    <t xml:space="preserve">Raf-1 proto-oncogene, serine/threonine kinase b </t>
  </si>
  <si>
    <t>ENSDARG00000062460</t>
  </si>
  <si>
    <t>sgk3</t>
  </si>
  <si>
    <t xml:space="preserve">serum/glucocorticoid regulated kinase family, member 3 </t>
  </si>
  <si>
    <t>ENSDARG00000068064</t>
  </si>
  <si>
    <t>sirt1</t>
  </si>
  <si>
    <t xml:space="preserve">sirtuin 1 </t>
  </si>
  <si>
    <t>ENSDARG00000075172</t>
  </si>
  <si>
    <t>fbxo25</t>
  </si>
  <si>
    <t xml:space="preserve">F-box protein 25 </t>
  </si>
  <si>
    <t>ENSDARG00000010246</t>
  </si>
  <si>
    <t>prmt1</t>
  </si>
  <si>
    <t xml:space="preserve">protein arginine methyltransferase 1 </t>
  </si>
  <si>
    <t>ENSDARG00000076554</t>
  </si>
  <si>
    <t>cdkn1a</t>
  </si>
  <si>
    <t xml:space="preserve">cyclin-dependent kinase inhibitor 1A </t>
  </si>
  <si>
    <t>ENSDARG00000002385</t>
  </si>
  <si>
    <t xml:space="preserve">ATM serine/threonine kinase </t>
  </si>
  <si>
    <t>ENSDARG00000013576</t>
  </si>
  <si>
    <t xml:space="preserve">growth arrest and DNA-damage-inducible, beta b </t>
  </si>
  <si>
    <t>ENSDARG00000025820</t>
  </si>
  <si>
    <t xml:space="preserve">checkpoint kinase 2 </t>
  </si>
  <si>
    <t>ENSDARG00000026577</t>
  </si>
  <si>
    <t xml:space="preserve">cyclin-dependent kinase 2 </t>
  </si>
  <si>
    <t>ENSDARG00000034855</t>
  </si>
  <si>
    <t xml:space="preserve">cyclin B3 </t>
  </si>
  <si>
    <t>ENSDARG00000035559</t>
  </si>
  <si>
    <t xml:space="preserve">tumor protein p53 </t>
  </si>
  <si>
    <t>ENSDARG00000051748</t>
  </si>
  <si>
    <t xml:space="preserve">cyclin D2, a </t>
  </si>
  <si>
    <t>ENSDARG00000079329</t>
  </si>
  <si>
    <t>rfwd2</t>
  </si>
  <si>
    <t xml:space="preserve">ring finger and WD repeat domain 2 </t>
  </si>
  <si>
    <t>ENSDARG00000079625</t>
  </si>
  <si>
    <t xml:space="preserve">ATR serine/threonine kinase </t>
  </si>
  <si>
    <t>ENSDARG00000087554</t>
  </si>
  <si>
    <t xml:space="preserve">cyclin-dependent kinase 1 </t>
  </si>
  <si>
    <t>ENSDARG00000098622</t>
  </si>
  <si>
    <t xml:space="preserve">cyclin E1 </t>
  </si>
  <si>
    <t>ENSDARG00000013719</t>
  </si>
  <si>
    <t>gtse1</t>
  </si>
  <si>
    <t xml:space="preserve">G-2 and S-phase expressed 1 </t>
  </si>
  <si>
    <t>ENSDARG00000017602</t>
  </si>
  <si>
    <t>ccng2</t>
  </si>
  <si>
    <t xml:space="preserve">cyclin G2 </t>
  </si>
  <si>
    <t>ENSDARG00000021380</t>
  </si>
  <si>
    <t>ppm1db</t>
  </si>
  <si>
    <t xml:space="preserve">protein phosphatase, Mg2+/Mn2+ dependent, 1Db </t>
  </si>
  <si>
    <t>ENSDARG00000027744</t>
  </si>
  <si>
    <t xml:space="preserve">growth arrest and DNA-damage-inducible, beta a </t>
  </si>
  <si>
    <t>ENSDARG00000030871</t>
  </si>
  <si>
    <t>siah1</t>
  </si>
  <si>
    <t xml:space="preserve">siah E3 ubiquitin protein ligase 1 </t>
  </si>
  <si>
    <t>ENSDARG00000098529</t>
  </si>
  <si>
    <t xml:space="preserve">cyclin E2 </t>
  </si>
  <si>
    <t>ENSDARG00000003961</t>
  </si>
  <si>
    <t>parp3</t>
  </si>
  <si>
    <t xml:space="preserve">poly (ADP-ribose) polymerase family, member 3 </t>
  </si>
  <si>
    <t>ENSDARG00000014655</t>
  </si>
  <si>
    <t>itpr1a</t>
  </si>
  <si>
    <t xml:space="preserve">inositol 1,4,5-trisphosphate receptor, type 1a </t>
  </si>
  <si>
    <t>ENSDARG00000030173</t>
  </si>
  <si>
    <t>traf2a</t>
  </si>
  <si>
    <t xml:space="preserve">Tnf receptor-associated factor 2a </t>
  </si>
  <si>
    <t>ENSDARG00000037746</t>
  </si>
  <si>
    <t>actb1</t>
  </si>
  <si>
    <t xml:space="preserve">actin, beta 1 </t>
  </si>
  <si>
    <t>ENSDARG00000042708</t>
  </si>
  <si>
    <t>tuba8l</t>
  </si>
  <si>
    <t xml:space="preserve">tubulin, alpha 8 like </t>
  </si>
  <si>
    <t>ENSDARG00000055592</t>
  </si>
  <si>
    <t>capn2b</t>
  </si>
  <si>
    <t xml:space="preserve">calpain 2, (m/II) large subunit b </t>
  </si>
  <si>
    <t>ENSDARG00000057241</t>
  </si>
  <si>
    <t>tnfsf10</t>
  </si>
  <si>
    <t xml:space="preserve">tumor necrosis factor (ligand) superfamily, member 10 </t>
  </si>
  <si>
    <t>ENSDARG00000061741</t>
  </si>
  <si>
    <t>itpr3</t>
  </si>
  <si>
    <t xml:space="preserve">inositol 1,4,5-trisphosphate receptor, type 3 </t>
  </si>
  <si>
    <t>ENSDARG00000069934</t>
  </si>
  <si>
    <t>parp4</t>
  </si>
  <si>
    <t xml:space="preserve">poly (ADP-ribose) polymerase family, member 4 </t>
  </si>
  <si>
    <t>ENSDARG00000070155</t>
  </si>
  <si>
    <t>tuba8l3</t>
  </si>
  <si>
    <t xml:space="preserve">tubulin, alpha 8 like 3 </t>
  </si>
  <si>
    <t>ENSDARG00000091699</t>
  </si>
  <si>
    <t>capn2a</t>
  </si>
  <si>
    <t xml:space="preserve">calpain 2, (m/II) large subunit a </t>
  </si>
  <si>
    <t>ENSDARG00000001889</t>
  </si>
  <si>
    <t>tuba1a</t>
  </si>
  <si>
    <t xml:space="preserve">tubulin, alpha 1a </t>
  </si>
  <si>
    <t>ENSDARG00000005481</t>
  </si>
  <si>
    <t>nfkbiaa</t>
  </si>
  <si>
    <t xml:space="preserve">nuclear factor of kappa light polypeptide gene enhancer in B-cells inhibitor, alpha a </t>
  </si>
  <si>
    <t>ENSDARG00000007693</t>
  </si>
  <si>
    <t>nfkbiab</t>
  </si>
  <si>
    <t xml:space="preserve">nuclear factor of kappa light polypeptide gene enhancer in B-cells inhibitor, alpha b </t>
  </si>
  <si>
    <t>ENSDARG00000031683</t>
  </si>
  <si>
    <t>fosab</t>
  </si>
  <si>
    <t xml:space="preserve">v-fos FBJ murine osteosarcoma viral oncogene homolog Ab </t>
  </si>
  <si>
    <t>ENSDARG00000034211</t>
  </si>
  <si>
    <t>capn2l</t>
  </si>
  <si>
    <t xml:space="preserve">calpain 2, (m/II) large subunit, like </t>
  </si>
  <si>
    <t>ENSDARG00000043531</t>
  </si>
  <si>
    <t>jun</t>
  </si>
  <si>
    <t xml:space="preserve">jun proto-oncogene </t>
  </si>
  <si>
    <t>ENSDARG00000062139</t>
  </si>
  <si>
    <t>eif2ak3</t>
  </si>
  <si>
    <t xml:space="preserve">eukaryotic translation initiation factor 2-alpha kinase 3 </t>
  </si>
  <si>
    <t>ENSDARG00000004713</t>
  </si>
  <si>
    <t xml:space="preserve">MAD2 mitotic arrest deficient-like 1 (yeast) </t>
  </si>
  <si>
    <t>ENSDARG00000006782</t>
  </si>
  <si>
    <t xml:space="preserve">retinoblastoma 1 </t>
  </si>
  <si>
    <t>ENSDARG00000008805</t>
  </si>
  <si>
    <t xml:space="preserve">origin recognition complex, subunit 3 </t>
  </si>
  <si>
    <t>ENSDARG00000011094</t>
  </si>
  <si>
    <t xml:space="preserve">cyclin A2 </t>
  </si>
  <si>
    <t>ENSDARG00000019293</t>
  </si>
  <si>
    <t xml:space="preserve">transcription factor Dp-1, a </t>
  </si>
  <si>
    <t>ENSDARG00000023584</t>
  </si>
  <si>
    <t xml:space="preserve">cell division cycle 7 homolog (S. cerevisiae) </t>
  </si>
  <si>
    <t>ENSDARG00000032237</t>
  </si>
  <si>
    <t xml:space="preserve">anaphase promoting complex subunit 4 </t>
  </si>
  <si>
    <t>ENSDARG00000036180</t>
  </si>
  <si>
    <t xml:space="preserve">cyclin B2 </t>
  </si>
  <si>
    <t>ENSDARG00000039217</t>
  </si>
  <si>
    <t xml:space="preserve">origin recognition complex, subunit 1 </t>
  </si>
  <si>
    <t>ENSDARG00000040287</t>
  </si>
  <si>
    <t xml:space="preserve">tyrosine 3-monooxygenase/tryptophan 5-monooxygenase activation protein, beta polypeptide like </t>
  </si>
  <si>
    <t>ENSDARG00000042835</t>
  </si>
  <si>
    <t xml:space="preserve">transcription factor Dp-2 </t>
  </si>
  <si>
    <t>ENSDARG00000043720</t>
  </si>
  <si>
    <t xml:space="preserve">CDC45 cell division cycle 45 homolog (S. cerevisiae) </t>
  </si>
  <si>
    <t>ENSDARG00000044484</t>
  </si>
  <si>
    <t xml:space="preserve">CDC23 (cell division cycle 23, yeast, homolog) </t>
  </si>
  <si>
    <t>ENSDARG00000045636</t>
  </si>
  <si>
    <t xml:space="preserve">retinoblastoma-like 2 (p130) </t>
  </si>
  <si>
    <t>ENSDARG00000054155</t>
  </si>
  <si>
    <t xml:space="preserve">proliferating cell nuclear antigen </t>
  </si>
  <si>
    <t>ENSDARG00000055754</t>
  </si>
  <si>
    <t xml:space="preserve">structural maintenance of chromosomes 1A </t>
  </si>
  <si>
    <t>ENSDARG00000056258</t>
  </si>
  <si>
    <t xml:space="preserve">cell division cycle 27 </t>
  </si>
  <si>
    <t>ENSDARG00000058471</t>
  </si>
  <si>
    <t xml:space="preserve">polo-like kinase 1 (Drosophila) </t>
  </si>
  <si>
    <t>ENSDARG00000070463</t>
  </si>
  <si>
    <t xml:space="preserve">E2F transcription factor 3 </t>
  </si>
  <si>
    <t>ENSDARG00000074927</t>
  </si>
  <si>
    <t xml:space="preserve">BUB1 mitotic checkpoint serine/threonine kinase Bb </t>
  </si>
  <si>
    <t>ENSDARG00000075083</t>
  </si>
  <si>
    <t xml:space="preserve">protein kinase, DNA-activated, catalytic polypeptide </t>
  </si>
  <si>
    <t>ENSDARG00000075354</t>
  </si>
  <si>
    <t xml:space="preserve">extra spindle pole bodies like 1, separase </t>
  </si>
  <si>
    <t>ENSDARG00000075421</t>
  </si>
  <si>
    <t xml:space="preserve">pituitary tumor-transforming 1 </t>
  </si>
  <si>
    <t>ENSDARG00000075883</t>
  </si>
  <si>
    <t xml:space="preserve">BUB3 mitotic checkpoint protein </t>
  </si>
  <si>
    <t>ENSDARG00000079233</t>
  </si>
  <si>
    <t xml:space="preserve">si:ch211-160f23.5 </t>
  </si>
  <si>
    <t>ENSDARG00000101161</t>
  </si>
  <si>
    <t xml:space="preserve">origin recognition complex, subunit 4 </t>
  </si>
  <si>
    <t>ENSDARG00000101578</t>
  </si>
  <si>
    <t xml:space="preserve">E2F transcription factor 4 </t>
  </si>
  <si>
    <t>ENSDARG00000011783</t>
  </si>
  <si>
    <t xml:space="preserve">stromal antigen 2a </t>
  </si>
  <si>
    <t>FC</t>
  </si>
  <si>
    <t>FDR</t>
  </si>
  <si>
    <t>logFC</t>
  </si>
  <si>
    <t>logCPM</t>
  </si>
  <si>
    <t>F</t>
  </si>
  <si>
    <t>Pvalue</t>
  </si>
  <si>
    <t>Treatment Condition</t>
  </si>
  <si>
    <t>High</t>
  </si>
  <si>
    <t>Medium</t>
  </si>
  <si>
    <t>Low</t>
  </si>
  <si>
    <t>301 Common Altered Genes</t>
  </si>
  <si>
    <t>Transporter activity</t>
  </si>
  <si>
    <t>GO:0005215</t>
  </si>
  <si>
    <t>Included Genes</t>
  </si>
  <si>
    <t>ENSDARG00000007412</t>
  </si>
  <si>
    <t>ENSDARG00000009505</t>
  </si>
  <si>
    <t>ENSDARG00000009901</t>
  </si>
  <si>
    <t>ENSDARG00000010023</t>
  </si>
  <si>
    <t>ENSDARG00000011422</t>
  </si>
  <si>
    <t>ENSDARG00000011618</t>
  </si>
  <si>
    <t>ENSDARG00000012297</t>
  </si>
  <si>
    <t>ENSDARG00000012390</t>
  </si>
  <si>
    <t>ENSDARG00000016360</t>
  </si>
  <si>
    <t>ENSDARG00000018149</t>
  </si>
  <si>
    <t>ENSDARG00000020645</t>
  </si>
  <si>
    <t>transcription factor activity, RNA polymerase II core promoter proximal region sequence-specific binding</t>
  </si>
  <si>
    <t>ENSDARG00000033160</t>
  </si>
  <si>
    <t>ENSDARG00000039117</t>
  </si>
  <si>
    <t>ENSDARG00000040137</t>
  </si>
  <si>
    <t>ENSDARG00000043237</t>
  </si>
  <si>
    <t>ENSDARG00000057652</t>
  </si>
  <si>
    <t>ENSDARG00000063014</t>
  </si>
  <si>
    <t>ENSDARG00000063153</t>
  </si>
  <si>
    <t>ENSDARG00000074752</t>
  </si>
  <si>
    <t>ENSDARG00000087188</t>
  </si>
  <si>
    <t>ENSDARG00000094965</t>
  </si>
  <si>
    <t>ENSDARG00000098103</t>
  </si>
  <si>
    <t>carboxylic acid transmembrane transporter activity</t>
  </si>
  <si>
    <t>GO:0046943</t>
  </si>
  <si>
    <t>ENSDARG00000037393</t>
  </si>
  <si>
    <t>ENSDARG00000055342</t>
  </si>
  <si>
    <t>ENSDARG00000061566</t>
  </si>
  <si>
    <t>ENSDARG00000061896</t>
  </si>
  <si>
    <t>chloride channel regulator activity</t>
  </si>
  <si>
    <t>ENSDARG00000016623</t>
  </si>
  <si>
    <t>sodium channel regulator activity</t>
  </si>
  <si>
    <t>steroid hormone receptor activity</t>
  </si>
  <si>
    <t>GO:0003707</t>
  </si>
  <si>
    <t>ENSDARG00000025797</t>
  </si>
  <si>
    <t>ENSDARG00000029766</t>
  </si>
  <si>
    <t>ENSDARG00000034181</t>
  </si>
  <si>
    <t>ENSDARG00000040432</t>
  </si>
  <si>
    <t>Pathway</t>
  </si>
  <si>
    <t>ISP</t>
  </si>
  <si>
    <t>FOX</t>
  </si>
  <si>
    <t>p53</t>
  </si>
  <si>
    <t>APOP</t>
  </si>
  <si>
    <t>CC</t>
  </si>
  <si>
    <t>Circadian Rhythm [Herpes simplex infection]</t>
  </si>
  <si>
    <t>CR</t>
  </si>
  <si>
    <t>ENSDARG00000045768</t>
  </si>
  <si>
    <t>cry1aa</t>
  </si>
  <si>
    <t>ENSDARG00000011583</t>
  </si>
  <si>
    <t>cry1ab</t>
  </si>
  <si>
    <t>ENSDARG00000041691</t>
  </si>
  <si>
    <t>bhlhe41</t>
  </si>
  <si>
    <t>ENSDARG00000017780</t>
  </si>
  <si>
    <t>rorcb</t>
  </si>
  <si>
    <t>nr1d1</t>
  </si>
  <si>
    <t>Cryptochrome circadian clock 1aa</t>
  </si>
  <si>
    <t>Cryptochrome circadian clock 1ab</t>
  </si>
  <si>
    <t>Basic helix-loop-helix family, member e41</t>
  </si>
  <si>
    <t>RAR-related orphan receptor C b</t>
  </si>
  <si>
    <t>Nuclear receptor subfamily 1, group d, member 1</t>
  </si>
  <si>
    <t>High only</t>
  </si>
  <si>
    <t>Medium only</t>
  </si>
  <si>
    <t>Low only</t>
  </si>
  <si>
    <t>Two datasets</t>
  </si>
  <si>
    <t>Three datasets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</si>
</sst>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  <family val="2"/>
    </font>
    <font>
      <sz val="11"/>
      <color theme="1"/>
      <name val="Arial"/>
      <family val="2"/>
    </font>
    <font>
      <sz val="13"/>
      <color rgb="FF555555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1" xfId="0" applyFont="1" applyBorder="1"/>
    <xf numFmtId="0" fontId="0" fillId="0" borderId="1" xfId="0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11" fontId="0" fillId="0" borderId="1" xfId="0" applyNumberFormat="1" applyBorder="1"/>
    <xf numFmtId="11" fontId="1" fillId="0" borderId="1" xfId="0" applyNumberFormat="1" applyFont="1" applyBorder="1"/>
    <xf numFmtId="11" fontId="0" fillId="0" borderId="8" xfId="0" applyNumberFormat="1" applyBorder="1"/>
    <xf numFmtId="11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 applyBorder="1"/>
    <xf numFmtId="0" fontId="7" fillId="0" borderId="13" xfId="0" applyFont="1" applyBorder="1"/>
    <xf numFmtId="0" fontId="6" fillId="0" borderId="0" xfId="0" applyFont="1" applyBorder="1"/>
    <xf numFmtId="0" fontId="1" fillId="0" borderId="0" xfId="0" applyFont="1"/>
    <xf numFmtId="2" fontId="0" fillId="3" borderId="0" xfId="0" applyNumberFormat="1" applyFill="1"/>
    <xf numFmtId="2" fontId="0" fillId="0" borderId="0" xfId="0" applyNumberFormat="1" applyFill="1"/>
    <xf numFmtId="11" fontId="0" fillId="3" borderId="0" xfId="0" applyNumberFormat="1" applyFill="1"/>
    <xf numFmtId="11" fontId="0" fillId="0" borderId="0" xfId="0" applyNumberFormat="1" applyFill="1"/>
    <xf numFmtId="2" fontId="0" fillId="0" borderId="0" xfId="0" applyNumberFormat="1"/>
    <xf numFmtId="0" fontId="3" fillId="0" borderId="13" xfId="0" applyFont="1" applyBorder="1"/>
    <xf numFmtId="2" fontId="0" fillId="0" borderId="0" xfId="0" applyNumberFormat="1" applyBorder="1"/>
    <xf numFmtId="11" fontId="0" fillId="0" borderId="0" xfId="0" applyNumberFormat="1" applyBorder="1"/>
    <xf numFmtId="2" fontId="0" fillId="0" borderId="0" xfId="0" applyNumberFormat="1" applyFill="1" applyBorder="1"/>
    <xf numFmtId="11" fontId="0" fillId="0" borderId="0" xfId="0" applyNumberFormat="1" applyFill="1" applyBorder="1"/>
    <xf numFmtId="2" fontId="0" fillId="3" borderId="0" xfId="0" applyNumberFormat="1" applyFill="1" applyBorder="1"/>
    <xf numFmtId="11" fontId="0" fillId="3" borderId="0" xfId="0" applyNumberFormat="1" applyFill="1" applyBorder="1"/>
    <xf numFmtId="0" fontId="6" fillId="0" borderId="13" xfId="0" applyFont="1" applyBorder="1"/>
    <xf numFmtId="2" fontId="0" fillId="3" borderId="13" xfId="0" applyNumberFormat="1" applyFill="1" applyBorder="1"/>
    <xf numFmtId="11" fontId="0" fillId="3" borderId="13" xfId="0" applyNumberFormat="1" applyFill="1" applyBorder="1"/>
    <xf numFmtId="2" fontId="0" fillId="0" borderId="13" xfId="0" applyNumberFormat="1" applyFill="1" applyBorder="1"/>
    <xf numFmtId="11" fontId="0" fillId="0" borderId="13" xfId="0" applyNumberFormat="1" applyFill="1" applyBorder="1"/>
    <xf numFmtId="0" fontId="3" fillId="0" borderId="6" xfId="0" applyFont="1" applyBorder="1" applyAlignmen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3" xfId="0" applyFill="1" applyBorder="1"/>
    <xf numFmtId="0" fontId="8" fillId="0" borderId="0" xfId="0" applyFont="1"/>
    <xf numFmtId="0" fontId="7" fillId="0" borderId="0" xfId="0" applyFont="1" applyFill="1" applyBorder="1"/>
    <xf numFmtId="0" fontId="8" fillId="0" borderId="13" xfId="0" applyFont="1" applyBorder="1"/>
    <xf numFmtId="0" fontId="0" fillId="0" borderId="15" xfId="0" applyBorder="1"/>
    <xf numFmtId="0" fontId="7" fillId="0" borderId="15" xfId="0" applyFont="1" applyBorder="1"/>
    <xf numFmtId="0" fontId="6" fillId="0" borderId="15" xfId="0" applyFont="1" applyBorder="1"/>
    <xf numFmtId="2" fontId="0" fillId="0" borderId="15" xfId="0" applyNumberFormat="1" applyBorder="1"/>
    <xf numFmtId="11" fontId="0" fillId="0" borderId="15" xfId="0" applyNumberFormat="1" applyBorder="1"/>
    <xf numFmtId="0" fontId="0" fillId="0" borderId="15" xfId="0" applyFill="1" applyBorder="1"/>
    <xf numFmtId="0" fontId="8" fillId="0" borderId="15" xfId="0" applyFont="1" applyBorder="1"/>
    <xf numFmtId="2" fontId="0" fillId="3" borderId="15" xfId="0" applyNumberFormat="1" applyFill="1" applyBorder="1"/>
    <xf numFmtId="11" fontId="0" fillId="3" borderId="15" xfId="0" applyNumberFormat="1" applyFill="1" applyBorder="1"/>
    <xf numFmtId="2" fontId="0" fillId="0" borderId="15" xfId="0" applyNumberFormat="1" applyFill="1" applyBorder="1"/>
    <xf numFmtId="11" fontId="0" fillId="0" borderId="15" xfId="0" applyNumberFormat="1" applyFill="1" applyBorder="1"/>
    <xf numFmtId="0" fontId="7" fillId="4" borderId="0" xfId="0" applyFont="1" applyFill="1" applyBorder="1"/>
    <xf numFmtId="0" fontId="7" fillId="5" borderId="0" xfId="0" applyFont="1" applyFill="1" applyBorder="1"/>
    <xf numFmtId="0" fontId="7" fillId="5" borderId="13" xfId="0" applyFont="1" applyFill="1" applyBorder="1"/>
    <xf numFmtId="0" fontId="7" fillId="6" borderId="0" xfId="0" applyFont="1" applyFill="1" applyBorder="1"/>
    <xf numFmtId="0" fontId="7" fillId="6" borderId="15" xfId="0" applyFont="1" applyFill="1" applyBorder="1"/>
    <xf numFmtId="0" fontId="7" fillId="7" borderId="0" xfId="0" applyFont="1" applyFill="1" applyBorder="1"/>
    <xf numFmtId="0" fontId="7" fillId="7" borderId="15" xfId="0" applyFont="1" applyFill="1" applyBorder="1"/>
    <xf numFmtId="0" fontId="7" fillId="5" borderId="15" xfId="0" applyFont="1" applyFill="1" applyBorder="1"/>
    <xf numFmtId="0" fontId="0" fillId="4" borderId="0" xfId="0" applyFill="1"/>
    <xf numFmtId="0" fontId="0" fillId="6" borderId="16" xfId="0" applyFill="1" applyBorder="1"/>
    <xf numFmtId="0" fontId="0" fillId="0" borderId="17" xfId="0" applyBorder="1"/>
    <xf numFmtId="0" fontId="0" fillId="7" borderId="18" xfId="0" applyFill="1" applyBorder="1"/>
    <xf numFmtId="0" fontId="0" fillId="0" borderId="19" xfId="0" applyBorder="1"/>
    <xf numFmtId="0" fontId="0" fillId="8" borderId="18" xfId="0" applyFill="1" applyBorder="1"/>
    <xf numFmtId="0" fontId="0" fillId="5" borderId="18" xfId="0" applyFill="1" applyBorder="1"/>
    <xf numFmtId="0" fontId="0" fillId="4" borderId="20" xfId="0" applyFill="1" applyBorder="1"/>
    <xf numFmtId="0" fontId="0" fillId="0" borderId="21" xfId="0" applyBorder="1"/>
    <xf numFmtId="0" fontId="7" fillId="8" borderId="0" xfId="0" applyFont="1" applyFill="1" applyBorder="1"/>
    <xf numFmtId="0" fontId="7" fillId="9" borderId="0" xfId="0" applyFont="1" applyFill="1" applyBorder="1"/>
    <xf numFmtId="0" fontId="0" fillId="9" borderId="16" xfId="0" applyFill="1" applyBorder="1"/>
    <xf numFmtId="0" fontId="0" fillId="4" borderId="15" xfId="0" applyFill="1" applyBorder="1"/>
    <xf numFmtId="0" fontId="0" fillId="4" borderId="13" xfId="0" applyFill="1" applyBorder="1"/>
    <xf numFmtId="0" fontId="7" fillId="4" borderId="15" xfId="0" applyFont="1" applyFill="1" applyBorder="1"/>
    <xf numFmtId="0" fontId="7" fillId="4" borderId="13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abSelected="1" workbookViewId="0">
      <selection activeCell="J38" sqref="J38"/>
    </sheetView>
  </sheetViews>
  <sheetFormatPr baseColWidth="10" defaultRowHeight="16" x14ac:dyDescent="0.2"/>
  <cols>
    <col min="2" max="2" width="62" bestFit="1" customWidth="1"/>
    <col min="3" max="3" width="9.83203125" bestFit="1" customWidth="1"/>
    <col min="4" max="4" width="11.5" bestFit="1" customWidth="1"/>
    <col min="5" max="5" width="8.33203125" bestFit="1" customWidth="1"/>
    <col min="6" max="6" width="13.1640625" bestFit="1" customWidth="1"/>
    <col min="7" max="7" width="11.6640625" bestFit="1" customWidth="1"/>
    <col min="8" max="8" width="12.6640625" bestFit="1" customWidth="1"/>
    <col min="10" max="10" width="15" bestFit="1" customWidth="1"/>
  </cols>
  <sheetData>
    <row r="1" spans="2:10" ht="17" thickBot="1" x14ac:dyDescent="0.25"/>
    <row r="2" spans="2:10" ht="20" x14ac:dyDescent="0.25">
      <c r="B2" s="89" t="s">
        <v>0</v>
      </c>
      <c r="C2" s="90"/>
      <c r="D2" s="90"/>
      <c r="E2" s="90"/>
      <c r="F2" s="90"/>
      <c r="G2" s="90"/>
      <c r="H2" s="91"/>
      <c r="J2" t="s">
        <v>147</v>
      </c>
    </row>
    <row r="3" spans="2:10" x14ac:dyDescent="0.2">
      <c r="B3" s="3" t="s">
        <v>1</v>
      </c>
      <c r="C3" s="1" t="s">
        <v>6</v>
      </c>
      <c r="D3" s="1" t="s">
        <v>2</v>
      </c>
      <c r="E3" s="1" t="s">
        <v>148</v>
      </c>
      <c r="F3" s="1" t="s">
        <v>3</v>
      </c>
      <c r="G3" s="1" t="s">
        <v>4</v>
      </c>
      <c r="H3" s="4" t="s">
        <v>5</v>
      </c>
    </row>
    <row r="4" spans="2:10" x14ac:dyDescent="0.2">
      <c r="B4" s="10" t="s">
        <v>150</v>
      </c>
      <c r="C4" s="11" t="s">
        <v>8</v>
      </c>
      <c r="D4" s="11" t="s">
        <v>15</v>
      </c>
      <c r="E4" s="17">
        <v>2.37E-11</v>
      </c>
      <c r="F4" s="11">
        <v>9</v>
      </c>
      <c r="G4" s="11">
        <v>11</v>
      </c>
      <c r="H4" s="12">
        <v>10</v>
      </c>
    </row>
    <row r="5" spans="2:10" x14ac:dyDescent="0.2">
      <c r="B5" s="5" t="s">
        <v>7</v>
      </c>
      <c r="C5" s="2" t="s">
        <v>8</v>
      </c>
      <c r="D5" s="2" t="s">
        <v>9</v>
      </c>
      <c r="E5" s="16">
        <v>3.5100000000000002E-4</v>
      </c>
      <c r="F5" s="2" t="s">
        <v>10</v>
      </c>
      <c r="G5" s="2" t="s">
        <v>10</v>
      </c>
      <c r="H5" s="6">
        <v>34</v>
      </c>
    </row>
    <row r="6" spans="2:10" x14ac:dyDescent="0.2">
      <c r="B6" s="5" t="s">
        <v>18</v>
      </c>
      <c r="C6" s="2" t="s">
        <v>8</v>
      </c>
      <c r="D6" s="2" t="s">
        <v>19</v>
      </c>
      <c r="E6" s="16">
        <v>4.1300000000000001E-4</v>
      </c>
      <c r="F6" s="2" t="s">
        <v>10</v>
      </c>
      <c r="G6" s="2" t="s">
        <v>10</v>
      </c>
      <c r="H6" s="6">
        <v>38</v>
      </c>
    </row>
    <row r="7" spans="2:10" x14ac:dyDescent="0.2">
      <c r="B7" s="10" t="s">
        <v>20</v>
      </c>
      <c r="C7" s="11" t="s">
        <v>8</v>
      </c>
      <c r="D7" s="11" t="s">
        <v>21</v>
      </c>
      <c r="E7" s="17">
        <v>3.7299999999999998E-3</v>
      </c>
      <c r="F7" s="11">
        <v>3</v>
      </c>
      <c r="G7" s="11">
        <v>3</v>
      </c>
      <c r="H7" s="12">
        <v>3</v>
      </c>
    </row>
    <row r="8" spans="2:10" x14ac:dyDescent="0.2">
      <c r="B8" s="10" t="s">
        <v>22</v>
      </c>
      <c r="C8" s="11" t="s">
        <v>8</v>
      </c>
      <c r="D8" s="11" t="s">
        <v>23</v>
      </c>
      <c r="E8" s="17">
        <v>7.43E-3</v>
      </c>
      <c r="F8" s="11" t="s">
        <v>10</v>
      </c>
      <c r="G8" s="11">
        <v>3</v>
      </c>
      <c r="H8" s="12">
        <v>3</v>
      </c>
    </row>
    <row r="9" spans="2:10" x14ac:dyDescent="0.2">
      <c r="B9" s="5" t="s">
        <v>16</v>
      </c>
      <c r="C9" s="2" t="s">
        <v>8</v>
      </c>
      <c r="D9" s="2" t="s">
        <v>17</v>
      </c>
      <c r="E9" s="16">
        <v>8.09E-3</v>
      </c>
      <c r="F9" s="2" t="s">
        <v>10</v>
      </c>
      <c r="G9" s="2" t="s">
        <v>10</v>
      </c>
      <c r="H9" s="6">
        <v>9</v>
      </c>
    </row>
    <row r="10" spans="2:10" x14ac:dyDescent="0.2">
      <c r="B10" s="5" t="s">
        <v>13</v>
      </c>
      <c r="C10" s="2" t="s">
        <v>8</v>
      </c>
      <c r="D10" s="2" t="s">
        <v>14</v>
      </c>
      <c r="E10" s="16">
        <v>2.06E-2</v>
      </c>
      <c r="F10" s="2" t="s">
        <v>10</v>
      </c>
      <c r="G10" s="2" t="s">
        <v>10</v>
      </c>
      <c r="H10" s="6">
        <v>3</v>
      </c>
    </row>
    <row r="11" spans="2:10" x14ac:dyDescent="0.2">
      <c r="B11" s="10" t="s">
        <v>24</v>
      </c>
      <c r="C11" s="11" t="s">
        <v>8</v>
      </c>
      <c r="D11" s="11" t="s">
        <v>25</v>
      </c>
      <c r="E11" s="17">
        <v>2.2499999999999999E-2</v>
      </c>
      <c r="F11" s="11" t="s">
        <v>10</v>
      </c>
      <c r="G11" s="11">
        <v>4</v>
      </c>
      <c r="H11" s="12">
        <v>4</v>
      </c>
    </row>
    <row r="12" spans="2:10" x14ac:dyDescent="0.2">
      <c r="B12" s="5" t="s">
        <v>11</v>
      </c>
      <c r="C12" s="2" t="s">
        <v>8</v>
      </c>
      <c r="D12" s="2" t="s">
        <v>12</v>
      </c>
      <c r="E12" s="16">
        <v>4.9399999999999999E-2</v>
      </c>
      <c r="F12" s="2" t="s">
        <v>10</v>
      </c>
      <c r="G12" s="2">
        <v>12</v>
      </c>
      <c r="H12" s="6" t="s">
        <v>10</v>
      </c>
    </row>
    <row r="13" spans="2:10" x14ac:dyDescent="0.2">
      <c r="B13" s="13"/>
      <c r="C13" s="14"/>
      <c r="D13" s="14"/>
      <c r="E13" s="14"/>
      <c r="F13" s="14"/>
      <c r="G13" s="14"/>
      <c r="H13" s="15"/>
    </row>
    <row r="14" spans="2:10" x14ac:dyDescent="0.2">
      <c r="B14" s="3" t="s">
        <v>1</v>
      </c>
      <c r="C14" s="1" t="s">
        <v>6</v>
      </c>
      <c r="D14" s="1" t="s">
        <v>2</v>
      </c>
      <c r="E14" s="1" t="s">
        <v>148</v>
      </c>
      <c r="F14" s="1" t="s">
        <v>3</v>
      </c>
      <c r="G14" s="1" t="s">
        <v>4</v>
      </c>
      <c r="H14" s="4" t="s">
        <v>5</v>
      </c>
    </row>
    <row r="15" spans="2:10" x14ac:dyDescent="0.2">
      <c r="B15" s="5" t="s">
        <v>40</v>
      </c>
      <c r="C15" s="2" t="s">
        <v>27</v>
      </c>
      <c r="D15" s="2" t="s">
        <v>41</v>
      </c>
      <c r="E15" s="16">
        <v>9.4199999999999996E-8</v>
      </c>
      <c r="F15" s="2" t="s">
        <v>10</v>
      </c>
      <c r="G15" s="2" t="s">
        <v>10</v>
      </c>
      <c r="H15" s="6">
        <v>15</v>
      </c>
    </row>
    <row r="16" spans="2:10" x14ac:dyDescent="0.2">
      <c r="B16" s="5" t="s">
        <v>26</v>
      </c>
      <c r="C16" s="2" t="s">
        <v>27</v>
      </c>
      <c r="D16" s="2" t="s">
        <v>28</v>
      </c>
      <c r="E16" s="16">
        <v>2.8900000000000001E-7</v>
      </c>
      <c r="F16" s="2" t="s">
        <v>10</v>
      </c>
      <c r="G16" s="2">
        <v>8</v>
      </c>
      <c r="H16" s="6">
        <v>10</v>
      </c>
    </row>
    <row r="17" spans="2:9" x14ac:dyDescent="0.2">
      <c r="B17" s="10" t="s">
        <v>54</v>
      </c>
      <c r="C17" s="11" t="s">
        <v>27</v>
      </c>
      <c r="D17" s="11" t="s">
        <v>55</v>
      </c>
      <c r="E17" s="17">
        <v>1.03E-4</v>
      </c>
      <c r="F17" s="11" t="s">
        <v>10</v>
      </c>
      <c r="G17" s="11">
        <v>21</v>
      </c>
      <c r="H17" s="12">
        <v>24</v>
      </c>
    </row>
    <row r="18" spans="2:9" x14ac:dyDescent="0.2">
      <c r="B18" s="10" t="s">
        <v>46</v>
      </c>
      <c r="C18" s="11" t="s">
        <v>27</v>
      </c>
      <c r="D18" s="11" t="s">
        <v>47</v>
      </c>
      <c r="E18" s="17">
        <v>2.3699999999999999E-4</v>
      </c>
      <c r="F18" s="11">
        <v>4</v>
      </c>
      <c r="G18" s="11">
        <v>4</v>
      </c>
      <c r="H18" s="12">
        <v>3</v>
      </c>
      <c r="I18" t="s">
        <v>149</v>
      </c>
    </row>
    <row r="19" spans="2:9" x14ac:dyDescent="0.2">
      <c r="B19" s="10" t="s">
        <v>44</v>
      </c>
      <c r="C19" s="11" t="s">
        <v>27</v>
      </c>
      <c r="D19" s="11" t="s">
        <v>45</v>
      </c>
      <c r="E19" s="17">
        <v>2.5700000000000001E-4</v>
      </c>
      <c r="F19" s="11">
        <v>8</v>
      </c>
      <c r="G19" s="11">
        <v>6</v>
      </c>
      <c r="H19" s="12">
        <v>32</v>
      </c>
    </row>
    <row r="20" spans="2:9" x14ac:dyDescent="0.2">
      <c r="B20" s="5" t="s">
        <v>42</v>
      </c>
      <c r="C20" s="2" t="s">
        <v>27</v>
      </c>
      <c r="D20" s="2" t="s">
        <v>43</v>
      </c>
      <c r="E20" s="16">
        <v>4.6799999999999999E-4</v>
      </c>
      <c r="F20" s="2" t="s">
        <v>10</v>
      </c>
      <c r="G20" s="2" t="s">
        <v>10</v>
      </c>
      <c r="H20" s="6">
        <v>6</v>
      </c>
    </row>
    <row r="21" spans="2:9" x14ac:dyDescent="0.2">
      <c r="B21" s="5" t="s">
        <v>31</v>
      </c>
      <c r="C21" s="2" t="s">
        <v>27</v>
      </c>
      <c r="D21" s="2" t="s">
        <v>32</v>
      </c>
      <c r="E21" s="16">
        <v>1.2700000000000001E-3</v>
      </c>
      <c r="F21" s="2" t="s">
        <v>10</v>
      </c>
      <c r="G21" s="2" t="s">
        <v>10</v>
      </c>
      <c r="H21" s="6">
        <v>56</v>
      </c>
    </row>
    <row r="22" spans="2:9" x14ac:dyDescent="0.2">
      <c r="B22" s="5" t="s">
        <v>52</v>
      </c>
      <c r="C22" s="2" t="s">
        <v>27</v>
      </c>
      <c r="D22" s="2" t="s">
        <v>53</v>
      </c>
      <c r="E22" s="16">
        <v>1.2899999999999999E-3</v>
      </c>
      <c r="F22" s="2" t="s">
        <v>10</v>
      </c>
      <c r="G22" s="2" t="s">
        <v>10</v>
      </c>
      <c r="H22" s="6">
        <v>4</v>
      </c>
    </row>
    <row r="23" spans="2:9" x14ac:dyDescent="0.2">
      <c r="B23" s="5" t="s">
        <v>33</v>
      </c>
      <c r="C23" s="2" t="s">
        <v>34</v>
      </c>
      <c r="D23" s="2" t="s">
        <v>35</v>
      </c>
      <c r="E23" s="16">
        <v>1.5200000000000001E-3</v>
      </c>
      <c r="F23" s="2" t="s">
        <v>10</v>
      </c>
      <c r="G23" s="2">
        <v>13</v>
      </c>
      <c r="H23" s="6" t="s">
        <v>10</v>
      </c>
    </row>
    <row r="24" spans="2:9" x14ac:dyDescent="0.2">
      <c r="B24" s="5" t="s">
        <v>56</v>
      </c>
      <c r="C24" s="2" t="s">
        <v>27</v>
      </c>
      <c r="D24" s="2" t="s">
        <v>57</v>
      </c>
      <c r="E24" s="16">
        <v>2.2699999999999999E-3</v>
      </c>
      <c r="F24" s="2" t="s">
        <v>10</v>
      </c>
      <c r="G24" s="2" t="s">
        <v>10</v>
      </c>
      <c r="H24" s="6">
        <v>25</v>
      </c>
    </row>
    <row r="25" spans="2:9" x14ac:dyDescent="0.2">
      <c r="B25" s="5" t="s">
        <v>48</v>
      </c>
      <c r="C25" s="2" t="s">
        <v>27</v>
      </c>
      <c r="D25" s="2" t="s">
        <v>49</v>
      </c>
      <c r="E25" s="16">
        <v>7.6600000000000001E-3</v>
      </c>
      <c r="F25" s="2" t="s">
        <v>10</v>
      </c>
      <c r="G25" s="2" t="s">
        <v>10</v>
      </c>
      <c r="H25" s="6">
        <v>7</v>
      </c>
    </row>
    <row r="26" spans="2:9" x14ac:dyDescent="0.2">
      <c r="B26" s="5" t="s">
        <v>38</v>
      </c>
      <c r="C26" s="2" t="s">
        <v>27</v>
      </c>
      <c r="D26" s="2" t="s">
        <v>39</v>
      </c>
      <c r="E26" s="16">
        <v>1.3100000000000001E-2</v>
      </c>
      <c r="F26" s="2" t="s">
        <v>10</v>
      </c>
      <c r="G26" s="2" t="s">
        <v>10</v>
      </c>
      <c r="H26" s="6">
        <v>25</v>
      </c>
    </row>
    <row r="27" spans="2:9" x14ac:dyDescent="0.2">
      <c r="B27" s="5" t="s">
        <v>36</v>
      </c>
      <c r="C27" s="2" t="s">
        <v>27</v>
      </c>
      <c r="D27" s="2" t="s">
        <v>37</v>
      </c>
      <c r="E27" s="16">
        <v>1.4999999999999999E-2</v>
      </c>
      <c r="F27" s="2" t="s">
        <v>10</v>
      </c>
      <c r="G27" s="2" t="s">
        <v>10</v>
      </c>
      <c r="H27" s="6">
        <v>3</v>
      </c>
    </row>
    <row r="28" spans="2:9" x14ac:dyDescent="0.2">
      <c r="B28" s="5" t="s">
        <v>29</v>
      </c>
      <c r="C28" s="2" t="s">
        <v>27</v>
      </c>
      <c r="D28" s="2" t="s">
        <v>30</v>
      </c>
      <c r="E28" s="16">
        <v>1.5299999999999999E-2</v>
      </c>
      <c r="F28" s="2" t="s">
        <v>10</v>
      </c>
      <c r="G28" s="2">
        <v>6</v>
      </c>
      <c r="H28" s="6">
        <v>7</v>
      </c>
    </row>
    <row r="29" spans="2:9" ht="17" thickBot="1" x14ac:dyDescent="0.25">
      <c r="B29" s="7" t="s">
        <v>50</v>
      </c>
      <c r="C29" s="8" t="s">
        <v>27</v>
      </c>
      <c r="D29" s="8" t="s">
        <v>51</v>
      </c>
      <c r="E29" s="18">
        <v>0.03</v>
      </c>
      <c r="F29" s="8" t="s">
        <v>10</v>
      </c>
      <c r="G29" s="8" t="s">
        <v>10</v>
      </c>
      <c r="H29" s="9">
        <v>16</v>
      </c>
    </row>
    <row r="31" spans="2:9" ht="17" thickBot="1" x14ac:dyDescent="0.25"/>
    <row r="32" spans="2:9" ht="20" x14ac:dyDescent="0.25">
      <c r="B32" s="89" t="s">
        <v>58</v>
      </c>
      <c r="C32" s="90"/>
      <c r="D32" s="90"/>
      <c r="E32" s="90"/>
      <c r="F32" s="90"/>
      <c r="G32" s="90"/>
      <c r="H32" s="91"/>
    </row>
    <row r="33" spans="2:8" x14ac:dyDescent="0.2">
      <c r="B33" s="3" t="s">
        <v>1</v>
      </c>
      <c r="C33" s="1" t="s">
        <v>6</v>
      </c>
      <c r="D33" s="1" t="s">
        <v>2</v>
      </c>
      <c r="E33" s="1" t="s">
        <v>148</v>
      </c>
      <c r="F33" s="1" t="s">
        <v>3</v>
      </c>
      <c r="G33" s="1" t="s">
        <v>4</v>
      </c>
      <c r="H33" s="4" t="s">
        <v>5</v>
      </c>
    </row>
    <row r="34" spans="2:8" x14ac:dyDescent="0.2">
      <c r="B34" s="5" t="s">
        <v>59</v>
      </c>
      <c r="C34" s="2" t="s">
        <v>8</v>
      </c>
      <c r="D34" s="2" t="s">
        <v>60</v>
      </c>
      <c r="E34" s="16">
        <v>6.6599999999999998E-6</v>
      </c>
      <c r="F34" s="2" t="s">
        <v>10</v>
      </c>
      <c r="G34" s="2">
        <v>56</v>
      </c>
      <c r="H34" s="6" t="s">
        <v>10</v>
      </c>
    </row>
    <row r="35" spans="2:8" x14ac:dyDescent="0.2">
      <c r="B35" s="5" t="s">
        <v>67</v>
      </c>
      <c r="C35" s="2" t="s">
        <v>8</v>
      </c>
      <c r="D35" s="2" t="s">
        <v>68</v>
      </c>
      <c r="E35" s="16">
        <v>1.57E-3</v>
      </c>
      <c r="F35" s="2" t="s">
        <v>10</v>
      </c>
      <c r="G35" s="2" t="s">
        <v>10</v>
      </c>
      <c r="H35" s="6">
        <v>13</v>
      </c>
    </row>
    <row r="36" spans="2:8" x14ac:dyDescent="0.2">
      <c r="B36" s="5" t="s">
        <v>71</v>
      </c>
      <c r="C36" s="2" t="s">
        <v>8</v>
      </c>
      <c r="D36" s="2" t="s">
        <v>72</v>
      </c>
      <c r="E36" s="16">
        <v>5.5300000000000002E-3</v>
      </c>
      <c r="F36" s="2" t="s">
        <v>10</v>
      </c>
      <c r="G36" s="2" t="s">
        <v>10</v>
      </c>
      <c r="H36" s="6">
        <v>5</v>
      </c>
    </row>
    <row r="37" spans="2:8" x14ac:dyDescent="0.2">
      <c r="B37" s="5" t="s">
        <v>65</v>
      </c>
      <c r="C37" s="2" t="s">
        <v>8</v>
      </c>
      <c r="D37" s="2" t="s">
        <v>66</v>
      </c>
      <c r="E37" s="16">
        <v>6.0499999999999998E-3</v>
      </c>
      <c r="F37" s="2" t="s">
        <v>10</v>
      </c>
      <c r="G37" s="2">
        <v>14</v>
      </c>
      <c r="H37" s="6" t="s">
        <v>10</v>
      </c>
    </row>
    <row r="38" spans="2:8" x14ac:dyDescent="0.2">
      <c r="B38" s="5" t="s">
        <v>69</v>
      </c>
      <c r="C38" s="2" t="s">
        <v>8</v>
      </c>
      <c r="D38" s="2" t="s">
        <v>70</v>
      </c>
      <c r="E38" s="16">
        <v>6.1599999999999997E-3</v>
      </c>
      <c r="F38" s="2" t="s">
        <v>10</v>
      </c>
      <c r="G38" s="2" t="s">
        <v>10</v>
      </c>
      <c r="H38" s="6">
        <v>8</v>
      </c>
    </row>
    <row r="39" spans="2:8" x14ac:dyDescent="0.2">
      <c r="B39" s="5" t="s">
        <v>63</v>
      </c>
      <c r="C39" s="2" t="s">
        <v>8</v>
      </c>
      <c r="D39" s="2" t="s">
        <v>64</v>
      </c>
      <c r="E39" s="16">
        <v>1.2E-2</v>
      </c>
      <c r="F39" s="2" t="s">
        <v>10</v>
      </c>
      <c r="G39" s="2" t="s">
        <v>10</v>
      </c>
      <c r="H39" s="6">
        <v>4</v>
      </c>
    </row>
    <row r="40" spans="2:8" x14ac:dyDescent="0.2">
      <c r="B40" s="5" t="s">
        <v>73</v>
      </c>
      <c r="C40" s="2" t="s">
        <v>8</v>
      </c>
      <c r="D40" s="2" t="s">
        <v>74</v>
      </c>
      <c r="E40" s="16">
        <v>1.32E-2</v>
      </c>
      <c r="F40" s="2" t="s">
        <v>10</v>
      </c>
      <c r="G40" s="2">
        <v>25</v>
      </c>
      <c r="H40" s="6" t="s">
        <v>10</v>
      </c>
    </row>
    <row r="41" spans="2:8" x14ac:dyDescent="0.2">
      <c r="B41" s="5" t="s">
        <v>61</v>
      </c>
      <c r="C41" s="2" t="s">
        <v>8</v>
      </c>
      <c r="D41" s="2" t="s">
        <v>62</v>
      </c>
      <c r="E41" s="16">
        <v>3.27E-2</v>
      </c>
      <c r="F41" s="2" t="s">
        <v>10</v>
      </c>
      <c r="G41" s="2" t="s">
        <v>10</v>
      </c>
      <c r="H41" s="6">
        <v>2</v>
      </c>
    </row>
    <row r="42" spans="2:8" x14ac:dyDescent="0.2">
      <c r="B42" s="13"/>
      <c r="C42" s="14"/>
      <c r="D42" s="14"/>
      <c r="E42" s="14"/>
      <c r="F42" s="14"/>
      <c r="G42" s="14"/>
      <c r="H42" s="15"/>
    </row>
    <row r="43" spans="2:8" x14ac:dyDescent="0.2">
      <c r="B43" s="3" t="s">
        <v>1</v>
      </c>
      <c r="C43" s="1" t="s">
        <v>6</v>
      </c>
      <c r="D43" s="1" t="s">
        <v>2</v>
      </c>
      <c r="E43" s="1" t="s">
        <v>148</v>
      </c>
      <c r="F43" s="1" t="s">
        <v>3</v>
      </c>
      <c r="G43" s="1" t="s">
        <v>4</v>
      </c>
      <c r="H43" s="4" t="s">
        <v>5</v>
      </c>
    </row>
    <row r="44" spans="2:8" x14ac:dyDescent="0.2">
      <c r="B44" s="10" t="s">
        <v>85</v>
      </c>
      <c r="C44" s="11" t="s">
        <v>27</v>
      </c>
      <c r="D44" s="11" t="s">
        <v>86</v>
      </c>
      <c r="E44" s="17">
        <v>3.9899999999999999E-11</v>
      </c>
      <c r="F44" s="11" t="s">
        <v>10</v>
      </c>
      <c r="G44" s="11">
        <v>16</v>
      </c>
      <c r="H44" s="12">
        <v>38</v>
      </c>
    </row>
    <row r="45" spans="2:8" x14ac:dyDescent="0.2">
      <c r="B45" s="5" t="s">
        <v>75</v>
      </c>
      <c r="C45" s="2" t="s">
        <v>27</v>
      </c>
      <c r="D45" s="2" t="s">
        <v>76</v>
      </c>
      <c r="E45" s="16">
        <v>5.9100000000000003E-10</v>
      </c>
      <c r="F45" s="2" t="s">
        <v>10</v>
      </c>
      <c r="G45" s="2" t="s">
        <v>10</v>
      </c>
      <c r="H45" s="6">
        <v>21</v>
      </c>
    </row>
    <row r="46" spans="2:8" x14ac:dyDescent="0.2">
      <c r="B46" s="5" t="s">
        <v>105</v>
      </c>
      <c r="C46" s="2" t="s">
        <v>27</v>
      </c>
      <c r="D46" s="2" t="s">
        <v>106</v>
      </c>
      <c r="E46" s="16">
        <v>4.1100000000000001E-9</v>
      </c>
      <c r="F46" s="2" t="s">
        <v>10</v>
      </c>
      <c r="G46" s="2" t="s">
        <v>10</v>
      </c>
      <c r="H46" s="6">
        <v>25</v>
      </c>
    </row>
    <row r="47" spans="2:8" x14ac:dyDescent="0.2">
      <c r="B47" s="5" t="s">
        <v>101</v>
      </c>
      <c r="C47" s="2" t="s">
        <v>34</v>
      </c>
      <c r="D47" s="2" t="s">
        <v>102</v>
      </c>
      <c r="E47" s="16">
        <v>2.67E-7</v>
      </c>
      <c r="F47" s="2" t="s">
        <v>10</v>
      </c>
      <c r="G47" s="2" t="s">
        <v>10</v>
      </c>
      <c r="H47" s="6">
        <v>12</v>
      </c>
    </row>
    <row r="48" spans="2:8" x14ac:dyDescent="0.2">
      <c r="B48" s="5" t="s">
        <v>103</v>
      </c>
      <c r="C48" s="2" t="s">
        <v>27</v>
      </c>
      <c r="D48" s="2" t="s">
        <v>104</v>
      </c>
      <c r="E48" s="16">
        <v>3.0199999999999999E-6</v>
      </c>
      <c r="F48" s="2" t="s">
        <v>10</v>
      </c>
      <c r="G48" s="2" t="s">
        <v>10</v>
      </c>
      <c r="H48" s="6">
        <v>15</v>
      </c>
    </row>
    <row r="49" spans="2:8" x14ac:dyDescent="0.2">
      <c r="B49" s="10" t="s">
        <v>83</v>
      </c>
      <c r="C49" s="11" t="s">
        <v>27</v>
      </c>
      <c r="D49" s="11" t="s">
        <v>84</v>
      </c>
      <c r="E49" s="17">
        <v>1.84E-5</v>
      </c>
      <c r="F49" s="11">
        <v>6</v>
      </c>
      <c r="G49" s="11">
        <v>16</v>
      </c>
      <c r="H49" s="12">
        <v>14</v>
      </c>
    </row>
    <row r="50" spans="2:8" x14ac:dyDescent="0.2">
      <c r="B50" s="5" t="s">
        <v>99</v>
      </c>
      <c r="C50" s="2" t="s">
        <v>27</v>
      </c>
      <c r="D50" s="2" t="s">
        <v>100</v>
      </c>
      <c r="E50" s="16">
        <v>3.1999999999999999E-5</v>
      </c>
      <c r="F50" s="2" t="s">
        <v>10</v>
      </c>
      <c r="G50" s="2" t="s">
        <v>10</v>
      </c>
      <c r="H50" s="6">
        <v>18</v>
      </c>
    </row>
    <row r="51" spans="2:8" x14ac:dyDescent="0.2">
      <c r="B51" s="5" t="s">
        <v>89</v>
      </c>
      <c r="C51" s="2" t="s">
        <v>27</v>
      </c>
      <c r="D51" s="2" t="s">
        <v>90</v>
      </c>
      <c r="E51" s="16">
        <v>4.71E-5</v>
      </c>
      <c r="F51" s="2" t="s">
        <v>10</v>
      </c>
      <c r="G51" s="2" t="s">
        <v>10</v>
      </c>
      <c r="H51" s="6">
        <v>13</v>
      </c>
    </row>
    <row r="52" spans="2:8" x14ac:dyDescent="0.2">
      <c r="B52" s="5" t="s">
        <v>93</v>
      </c>
      <c r="C52" s="2" t="s">
        <v>27</v>
      </c>
      <c r="D52" s="2" t="s">
        <v>94</v>
      </c>
      <c r="E52" s="16">
        <v>5.8100000000000003E-4</v>
      </c>
      <c r="F52" s="2" t="s">
        <v>10</v>
      </c>
      <c r="G52" s="2" t="s">
        <v>10</v>
      </c>
      <c r="H52" s="6">
        <v>11</v>
      </c>
    </row>
    <row r="53" spans="2:8" x14ac:dyDescent="0.2">
      <c r="B53" s="5" t="s">
        <v>81</v>
      </c>
      <c r="C53" s="2" t="s">
        <v>27</v>
      </c>
      <c r="D53" s="2" t="s">
        <v>82</v>
      </c>
      <c r="E53" s="16">
        <v>1.9499999999999999E-3</v>
      </c>
      <c r="F53" s="2" t="s">
        <v>10</v>
      </c>
      <c r="G53" s="2" t="s">
        <v>10</v>
      </c>
      <c r="H53" s="6">
        <v>12</v>
      </c>
    </row>
    <row r="54" spans="2:8" x14ac:dyDescent="0.2">
      <c r="B54" s="5" t="s">
        <v>91</v>
      </c>
      <c r="C54" s="2" t="s">
        <v>27</v>
      </c>
      <c r="D54" s="2" t="s">
        <v>92</v>
      </c>
      <c r="E54" s="16">
        <v>3.2599999999999999E-3</v>
      </c>
      <c r="F54" s="2" t="s">
        <v>10</v>
      </c>
      <c r="G54" s="2" t="s">
        <v>10</v>
      </c>
      <c r="H54" s="6">
        <v>6</v>
      </c>
    </row>
    <row r="55" spans="2:8" x14ac:dyDescent="0.2">
      <c r="B55" s="10" t="s">
        <v>77</v>
      </c>
      <c r="C55" s="11" t="s">
        <v>27</v>
      </c>
      <c r="D55" s="11" t="s">
        <v>78</v>
      </c>
      <c r="E55" s="17">
        <v>7.6400000000000001E-3</v>
      </c>
      <c r="F55" s="11">
        <v>3</v>
      </c>
      <c r="G55" s="11">
        <v>11</v>
      </c>
      <c r="H55" s="12">
        <v>11</v>
      </c>
    </row>
    <row r="56" spans="2:8" x14ac:dyDescent="0.2">
      <c r="B56" s="5" t="s">
        <v>79</v>
      </c>
      <c r="C56" s="2" t="s">
        <v>27</v>
      </c>
      <c r="D56" s="2" t="s">
        <v>80</v>
      </c>
      <c r="E56" s="16">
        <v>9.8099999999999993E-3</v>
      </c>
      <c r="F56" s="2" t="s">
        <v>10</v>
      </c>
      <c r="G56" s="2" t="s">
        <v>10</v>
      </c>
      <c r="H56" s="6">
        <v>22</v>
      </c>
    </row>
    <row r="57" spans="2:8" x14ac:dyDescent="0.2">
      <c r="B57" s="5" t="s">
        <v>97</v>
      </c>
      <c r="C57" s="2" t="s">
        <v>27</v>
      </c>
      <c r="D57" s="2" t="s">
        <v>98</v>
      </c>
      <c r="E57" s="16">
        <v>1.8200000000000001E-2</v>
      </c>
      <c r="F57" s="2" t="s">
        <v>10</v>
      </c>
      <c r="G57" s="2" t="s">
        <v>10</v>
      </c>
      <c r="H57" s="6">
        <v>13</v>
      </c>
    </row>
    <row r="58" spans="2:8" x14ac:dyDescent="0.2">
      <c r="B58" s="5" t="s">
        <v>95</v>
      </c>
      <c r="C58" s="2" t="s">
        <v>27</v>
      </c>
      <c r="D58" s="2" t="s">
        <v>96</v>
      </c>
      <c r="E58" s="16">
        <v>4.2099999999999999E-2</v>
      </c>
      <c r="F58" s="2" t="s">
        <v>10</v>
      </c>
      <c r="G58" s="2" t="s">
        <v>10</v>
      </c>
      <c r="H58" s="6">
        <v>9</v>
      </c>
    </row>
    <row r="59" spans="2:8" ht="17" thickBot="1" x14ac:dyDescent="0.25">
      <c r="B59" s="7" t="s">
        <v>87</v>
      </c>
      <c r="C59" s="8" t="s">
        <v>27</v>
      </c>
      <c r="D59" s="8" t="s">
        <v>88</v>
      </c>
      <c r="E59" s="18">
        <v>4.7600000000000003E-2</v>
      </c>
      <c r="F59" s="8" t="s">
        <v>10</v>
      </c>
      <c r="G59" s="8" t="s">
        <v>10</v>
      </c>
      <c r="H59" s="9">
        <v>21</v>
      </c>
    </row>
  </sheetData>
  <sortState ref="B4:H12">
    <sortCondition ref="E4:E12"/>
  </sortState>
  <mergeCells count="2">
    <mergeCell ref="B2:H2"/>
    <mergeCell ref="B32:H3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19"/>
  <sheetViews>
    <sheetView topLeftCell="A23" workbookViewId="0">
      <selection activeCell="O13" sqref="O13"/>
    </sheetView>
  </sheetViews>
  <sheetFormatPr baseColWidth="10" defaultRowHeight="16" x14ac:dyDescent="0.2"/>
  <cols>
    <col min="2" max="2" width="38.1640625" bestFit="1" customWidth="1"/>
    <col min="3" max="3" width="18" bestFit="1" customWidth="1"/>
    <col min="4" max="4" width="8.33203125" bestFit="1" customWidth="1"/>
    <col min="5" max="5" width="21.6640625" bestFit="1" customWidth="1"/>
    <col min="6" max="6" width="20" bestFit="1" customWidth="1"/>
    <col min="7" max="7" width="68.1640625" bestFit="1" customWidth="1"/>
    <col min="8" max="8" width="5.6640625" bestFit="1" customWidth="1"/>
    <col min="9" max="9" width="4.83203125" bestFit="1" customWidth="1"/>
    <col min="10" max="10" width="7.5" bestFit="1" customWidth="1"/>
    <col min="11" max="11" width="6.83203125" bestFit="1" customWidth="1"/>
    <col min="12" max="13" width="8.33203125" bestFit="1" customWidth="1"/>
  </cols>
  <sheetData>
    <row r="2" spans="2:16" ht="17" thickBot="1" x14ac:dyDescent="0.25">
      <c r="C2" s="34" t="s">
        <v>483</v>
      </c>
      <c r="D2" s="34" t="s">
        <v>529</v>
      </c>
      <c r="E2" s="34" t="s">
        <v>151</v>
      </c>
      <c r="F2" s="34" t="s">
        <v>152</v>
      </c>
      <c r="G2" s="34" t="s">
        <v>153</v>
      </c>
      <c r="H2" s="34" t="s">
        <v>479</v>
      </c>
      <c r="I2" s="34" t="s">
        <v>477</v>
      </c>
      <c r="J2" s="34" t="s">
        <v>480</v>
      </c>
      <c r="K2" s="34" t="s">
        <v>481</v>
      </c>
      <c r="L2" s="34" t="s">
        <v>482</v>
      </c>
      <c r="M2" s="34" t="s">
        <v>478</v>
      </c>
    </row>
    <row r="3" spans="2:16" ht="17" x14ac:dyDescent="0.2">
      <c r="B3" s="28" t="s">
        <v>54</v>
      </c>
      <c r="C3" t="s">
        <v>484</v>
      </c>
      <c r="D3" t="s">
        <v>530</v>
      </c>
      <c r="E3" s="25" t="s">
        <v>154</v>
      </c>
      <c r="F3" s="83" t="s">
        <v>155</v>
      </c>
      <c r="G3" s="27" t="s">
        <v>156</v>
      </c>
      <c r="H3" s="33">
        <v>0.20013989625454801</v>
      </c>
      <c r="I3" s="33">
        <f t="shared" ref="I3:I26" si="0">2^H3</f>
        <v>1.1488097481775292</v>
      </c>
      <c r="J3" s="33">
        <v>6.4580925304294299</v>
      </c>
      <c r="K3" s="33">
        <v>15.016571820656701</v>
      </c>
      <c r="L3" s="19">
        <v>5.0281095792774398E-4</v>
      </c>
      <c r="M3" s="19">
        <v>9.3088280704199198E-3</v>
      </c>
    </row>
    <row r="4" spans="2:16" ht="17" x14ac:dyDescent="0.2">
      <c r="C4" t="s">
        <v>484</v>
      </c>
      <c r="D4" t="s">
        <v>530</v>
      </c>
      <c r="E4" s="25" t="s">
        <v>157</v>
      </c>
      <c r="F4" s="83" t="s">
        <v>158</v>
      </c>
      <c r="G4" s="27" t="s">
        <v>159</v>
      </c>
      <c r="H4" s="33">
        <v>0.59400508330637203</v>
      </c>
      <c r="I4" s="33">
        <f t="shared" si="0"/>
        <v>1.5094312869613558</v>
      </c>
      <c r="J4" s="33">
        <v>4.53344124455875</v>
      </c>
      <c r="K4" s="33">
        <v>34.890545175741899</v>
      </c>
      <c r="L4" s="19">
        <v>2.92160588672767E-6</v>
      </c>
      <c r="M4" s="19">
        <v>1.9069344738284E-4</v>
      </c>
      <c r="O4" s="84"/>
      <c r="P4" s="75" t="s">
        <v>551</v>
      </c>
    </row>
    <row r="5" spans="2:16" ht="17" x14ac:dyDescent="0.2">
      <c r="C5" t="s">
        <v>484</v>
      </c>
      <c r="D5" t="s">
        <v>530</v>
      </c>
      <c r="E5" s="25" t="s">
        <v>160</v>
      </c>
      <c r="F5" s="66" t="s">
        <v>161</v>
      </c>
      <c r="G5" s="27" t="s">
        <v>162</v>
      </c>
      <c r="H5" s="29">
        <v>1.33988150251359</v>
      </c>
      <c r="I5" s="29">
        <f t="shared" si="0"/>
        <v>2.5313052676095849</v>
      </c>
      <c r="J5" s="29">
        <v>9.5212283380945006</v>
      </c>
      <c r="K5" s="29">
        <v>198.701927911089</v>
      </c>
      <c r="L5" s="31">
        <v>1.5371404145438899E-11</v>
      </c>
      <c r="M5" s="31">
        <v>1.00710930343912E-8</v>
      </c>
      <c r="O5" s="76"/>
      <c r="P5" s="77" t="s">
        <v>552</v>
      </c>
    </row>
    <row r="6" spans="2:16" ht="17" x14ac:dyDescent="0.2">
      <c r="C6" t="s">
        <v>484</v>
      </c>
      <c r="D6" t="s">
        <v>530</v>
      </c>
      <c r="E6" s="25" t="s">
        <v>163</v>
      </c>
      <c r="F6" s="83" t="s">
        <v>164</v>
      </c>
      <c r="G6" s="27" t="s">
        <v>165</v>
      </c>
      <c r="H6" s="33">
        <v>0.69021134984431598</v>
      </c>
      <c r="I6" s="33">
        <f t="shared" si="0"/>
        <v>1.6135198762241552</v>
      </c>
      <c r="J6" s="33">
        <v>8.3494136135323895</v>
      </c>
      <c r="K6" s="33">
        <v>22.381932328149301</v>
      </c>
      <c r="L6" s="19">
        <v>4.2244682496422002E-4</v>
      </c>
      <c r="M6" s="19">
        <v>8.2295102358321201E-3</v>
      </c>
      <c r="O6" s="78"/>
      <c r="P6" s="77" t="s">
        <v>553</v>
      </c>
    </row>
    <row r="7" spans="2:16" ht="17" x14ac:dyDescent="0.2">
      <c r="C7" t="s">
        <v>484</v>
      </c>
      <c r="D7" t="s">
        <v>530</v>
      </c>
      <c r="E7" s="25" t="s">
        <v>166</v>
      </c>
      <c r="F7" s="83" t="s">
        <v>167</v>
      </c>
      <c r="G7" s="27" t="s">
        <v>168</v>
      </c>
      <c r="H7" s="29">
        <v>1.0453856783922399</v>
      </c>
      <c r="I7" s="29">
        <f t="shared" si="0"/>
        <v>2.0639180359686962</v>
      </c>
      <c r="J7" s="29">
        <v>9.3324429998421206</v>
      </c>
      <c r="K7" s="29">
        <v>22.1005449038514</v>
      </c>
      <c r="L7" s="31">
        <v>4.8766706846201498E-4</v>
      </c>
      <c r="M7" s="31">
        <v>9.1076576881352605E-3</v>
      </c>
      <c r="O7" s="79"/>
      <c r="P7" s="77" t="s">
        <v>554</v>
      </c>
    </row>
    <row r="8" spans="2:16" ht="17" x14ac:dyDescent="0.2">
      <c r="C8" t="s">
        <v>484</v>
      </c>
      <c r="D8" t="s">
        <v>530</v>
      </c>
      <c r="E8" s="25" t="s">
        <v>169</v>
      </c>
      <c r="F8" s="66" t="s">
        <v>170</v>
      </c>
      <c r="G8" s="27" t="s">
        <v>171</v>
      </c>
      <c r="H8" s="33">
        <v>0.30464210545056403</v>
      </c>
      <c r="I8" s="33">
        <f t="shared" si="0"/>
        <v>1.2351122003917332</v>
      </c>
      <c r="J8" s="33">
        <v>4.5277569916348401</v>
      </c>
      <c r="K8" s="33">
        <v>15.2853064606881</v>
      </c>
      <c r="L8" s="19">
        <v>4.5677370378055998E-4</v>
      </c>
      <c r="M8" s="19">
        <v>8.7235353873712593E-3</v>
      </c>
      <c r="O8" s="80"/>
      <c r="P8" s="81" t="s">
        <v>555</v>
      </c>
    </row>
    <row r="9" spans="2:16" ht="17" x14ac:dyDescent="0.2">
      <c r="C9" t="s">
        <v>484</v>
      </c>
      <c r="D9" t="s">
        <v>530</v>
      </c>
      <c r="E9" s="25" t="s">
        <v>172</v>
      </c>
      <c r="F9" s="83" t="s">
        <v>173</v>
      </c>
      <c r="G9" s="27" t="s">
        <v>174</v>
      </c>
      <c r="H9" s="33">
        <v>0.25574995203742701</v>
      </c>
      <c r="I9" s="33">
        <f t="shared" si="0"/>
        <v>1.1939562325981232</v>
      </c>
      <c r="J9" s="33">
        <v>6.8565555331276</v>
      </c>
      <c r="K9" s="33">
        <v>22.087753036858299</v>
      </c>
      <c r="L9" s="19">
        <v>4.8454703691423498E-5</v>
      </c>
      <c r="M9" s="19">
        <v>1.6601812244498E-3</v>
      </c>
    </row>
    <row r="10" spans="2:16" ht="17" x14ac:dyDescent="0.2">
      <c r="C10" t="s">
        <v>484</v>
      </c>
      <c r="D10" t="s">
        <v>530</v>
      </c>
      <c r="E10" s="25" t="s">
        <v>175</v>
      </c>
      <c r="F10" s="66" t="s">
        <v>176</v>
      </c>
      <c r="G10" s="27" t="s">
        <v>177</v>
      </c>
      <c r="H10" s="33">
        <v>0.388933752596553</v>
      </c>
      <c r="I10" s="33">
        <f t="shared" si="0"/>
        <v>1.3094252939398741</v>
      </c>
      <c r="J10" s="33">
        <v>3.99274999736277</v>
      </c>
      <c r="K10" s="33">
        <v>16.4789226836889</v>
      </c>
      <c r="L10" s="19">
        <v>3.0041148494343198E-4</v>
      </c>
      <c r="M10" s="19">
        <v>6.3701521219444897E-3</v>
      </c>
    </row>
    <row r="11" spans="2:16" ht="17" x14ac:dyDescent="0.2">
      <c r="C11" t="s">
        <v>484</v>
      </c>
      <c r="D11" t="s">
        <v>530</v>
      </c>
      <c r="E11" s="25" t="s">
        <v>178</v>
      </c>
      <c r="F11" s="66" t="s">
        <v>179</v>
      </c>
      <c r="G11" s="27" t="s">
        <v>180</v>
      </c>
      <c r="H11" s="33">
        <v>0.42658895243056499</v>
      </c>
      <c r="I11" s="33">
        <f t="shared" si="0"/>
        <v>1.3440519970519236</v>
      </c>
      <c r="J11" s="33">
        <v>4.5907199793919604</v>
      </c>
      <c r="K11" s="33">
        <v>28.898260575402499</v>
      </c>
      <c r="L11" s="19">
        <v>6.85770889917494E-6</v>
      </c>
      <c r="M11" s="19">
        <v>3.6939578271663099E-4</v>
      </c>
    </row>
    <row r="12" spans="2:16" ht="17" x14ac:dyDescent="0.2">
      <c r="C12" t="s">
        <v>484</v>
      </c>
      <c r="D12" t="s">
        <v>530</v>
      </c>
      <c r="E12" s="25" t="s">
        <v>181</v>
      </c>
      <c r="F12" s="66" t="s">
        <v>182</v>
      </c>
      <c r="G12" s="27" t="s">
        <v>183</v>
      </c>
      <c r="H12" s="33">
        <v>0.86579692757358195</v>
      </c>
      <c r="I12" s="33">
        <f t="shared" si="0"/>
        <v>1.8223460314697515</v>
      </c>
      <c r="J12" s="33">
        <v>4.1928440886632403</v>
      </c>
      <c r="K12" s="33">
        <v>33.048432256212998</v>
      </c>
      <c r="L12" s="19">
        <v>2.76110706428713E-5</v>
      </c>
      <c r="M12" s="19">
        <v>1.0896488990042501E-3</v>
      </c>
    </row>
    <row r="13" spans="2:16" ht="17" x14ac:dyDescent="0.2">
      <c r="C13" t="s">
        <v>484</v>
      </c>
      <c r="D13" t="s">
        <v>530</v>
      </c>
      <c r="E13" s="25" t="s">
        <v>184</v>
      </c>
      <c r="F13" s="66" t="s">
        <v>185</v>
      </c>
      <c r="G13" s="27" t="s">
        <v>186</v>
      </c>
      <c r="H13" s="33">
        <v>0.49076755824373602</v>
      </c>
      <c r="I13" s="33">
        <f t="shared" si="0"/>
        <v>1.4051922825186183</v>
      </c>
      <c r="J13" s="33">
        <v>6.95385592244536</v>
      </c>
      <c r="K13" s="33">
        <v>58.944357579389802</v>
      </c>
      <c r="L13" s="19">
        <v>1.01037518545789E-8</v>
      </c>
      <c r="M13" s="19">
        <v>2.0660563664930002E-6</v>
      </c>
    </row>
    <row r="14" spans="2:16" ht="17" x14ac:dyDescent="0.2">
      <c r="C14" t="s">
        <v>484</v>
      </c>
      <c r="D14" t="s">
        <v>530</v>
      </c>
      <c r="E14" s="25" t="s">
        <v>187</v>
      </c>
      <c r="F14" s="83" t="s">
        <v>188</v>
      </c>
      <c r="G14" s="27" t="s">
        <v>189</v>
      </c>
      <c r="H14" s="33">
        <v>0.70440249890463702</v>
      </c>
      <c r="I14" s="33">
        <f t="shared" si="0"/>
        <v>1.629469670072299</v>
      </c>
      <c r="J14" s="33">
        <v>4.10531072292288</v>
      </c>
      <c r="K14" s="33">
        <v>24.2981603916514</v>
      </c>
      <c r="L14" s="19">
        <v>1.1638521201019401E-4</v>
      </c>
      <c r="M14" s="19">
        <v>3.2462474773025901E-3</v>
      </c>
    </row>
    <row r="15" spans="2:16" ht="17" x14ac:dyDescent="0.2">
      <c r="C15" t="s">
        <v>484</v>
      </c>
      <c r="D15" t="s">
        <v>530</v>
      </c>
      <c r="E15" s="25" t="s">
        <v>190</v>
      </c>
      <c r="F15" s="83" t="s">
        <v>191</v>
      </c>
      <c r="G15" s="27" t="s">
        <v>192</v>
      </c>
      <c r="H15" s="33">
        <v>0.97451094950191897</v>
      </c>
      <c r="I15" s="33">
        <f t="shared" si="0"/>
        <v>1.9649749891495452</v>
      </c>
      <c r="J15" s="33">
        <v>6.6691227534147499</v>
      </c>
      <c r="K15" s="33">
        <v>44.294837980886903</v>
      </c>
      <c r="L15" s="19">
        <v>1.8151514398530502E-5</v>
      </c>
      <c r="M15" s="19">
        <v>7.8641864811123199E-4</v>
      </c>
    </row>
    <row r="16" spans="2:16" ht="17" x14ac:dyDescent="0.2">
      <c r="C16" t="s">
        <v>484</v>
      </c>
      <c r="D16" t="s">
        <v>530</v>
      </c>
      <c r="E16" s="25" t="s">
        <v>193</v>
      </c>
      <c r="F16" s="66" t="s">
        <v>194</v>
      </c>
      <c r="G16" s="27" t="s">
        <v>195</v>
      </c>
      <c r="H16" s="33">
        <v>0.45783458010852801</v>
      </c>
      <c r="I16" s="33">
        <f t="shared" si="0"/>
        <v>1.3734787408731455</v>
      </c>
      <c r="J16" s="33">
        <v>8.8131408084735501</v>
      </c>
      <c r="K16" s="33">
        <v>53.166731561625802</v>
      </c>
      <c r="L16" s="19">
        <v>2.9178407336920599E-8</v>
      </c>
      <c r="M16" s="19">
        <v>4.75504359971827E-6</v>
      </c>
    </row>
    <row r="17" spans="3:13" ht="17" x14ac:dyDescent="0.2">
      <c r="C17" t="s">
        <v>484</v>
      </c>
      <c r="D17" t="s">
        <v>530</v>
      </c>
      <c r="E17" s="25" t="s">
        <v>196</v>
      </c>
      <c r="F17" s="83" t="s">
        <v>197</v>
      </c>
      <c r="G17" s="27" t="s">
        <v>198</v>
      </c>
      <c r="H17" s="33">
        <v>0.23544453688475001</v>
      </c>
      <c r="I17" s="33">
        <f t="shared" si="0"/>
        <v>1.1772694327652331</v>
      </c>
      <c r="J17" s="33">
        <v>7.2790190878849597</v>
      </c>
      <c r="K17" s="33">
        <v>15.8403436363424</v>
      </c>
      <c r="L17" s="19">
        <v>3.7534307472980003E-4</v>
      </c>
      <c r="M17" s="19">
        <v>7.5548677561915398E-3</v>
      </c>
    </row>
    <row r="18" spans="3:13" ht="17" x14ac:dyDescent="0.2">
      <c r="C18" t="s">
        <v>484</v>
      </c>
      <c r="D18" t="s">
        <v>530</v>
      </c>
      <c r="E18" s="25" t="s">
        <v>199</v>
      </c>
      <c r="F18" s="66" t="s">
        <v>200</v>
      </c>
      <c r="G18" s="27" t="s">
        <v>201</v>
      </c>
      <c r="H18" s="29">
        <v>1.1479187473172301</v>
      </c>
      <c r="I18" s="29">
        <f t="shared" si="0"/>
        <v>2.2159398903301089</v>
      </c>
      <c r="J18" s="29">
        <v>5.4240278385370297</v>
      </c>
      <c r="K18" s="29">
        <v>70.725799107497394</v>
      </c>
      <c r="L18" s="31">
        <v>8.2381208932051501E-7</v>
      </c>
      <c r="M18" s="31">
        <v>7.1673884323972397E-5</v>
      </c>
    </row>
    <row r="19" spans="3:13" ht="17" x14ac:dyDescent="0.2">
      <c r="C19" t="s">
        <v>484</v>
      </c>
      <c r="D19" t="s">
        <v>530</v>
      </c>
      <c r="E19" s="25" t="s">
        <v>202</v>
      </c>
      <c r="F19" s="66" t="s">
        <v>203</v>
      </c>
      <c r="G19" s="27" t="s">
        <v>204</v>
      </c>
      <c r="H19" s="33">
        <v>0.47669318137244898</v>
      </c>
      <c r="I19" s="33">
        <f t="shared" si="0"/>
        <v>1.3915504186829621</v>
      </c>
      <c r="J19" s="33">
        <v>8.2827565879033003</v>
      </c>
      <c r="K19" s="33">
        <v>48.304106241436898</v>
      </c>
      <c r="L19" s="19">
        <v>7.5572614980598397E-8</v>
      </c>
      <c r="M19" s="19">
        <v>1.06437359867578E-5</v>
      </c>
    </row>
    <row r="20" spans="3:13" ht="17" x14ac:dyDescent="0.2">
      <c r="C20" t="s">
        <v>484</v>
      </c>
      <c r="D20" t="s">
        <v>530</v>
      </c>
      <c r="E20" s="25" t="s">
        <v>205</v>
      </c>
      <c r="F20" s="66" t="s">
        <v>206</v>
      </c>
      <c r="G20" s="27" t="s">
        <v>207</v>
      </c>
      <c r="H20" s="33">
        <v>0.885196499023432</v>
      </c>
      <c r="I20" s="33">
        <f t="shared" si="0"/>
        <v>1.8470161729985086</v>
      </c>
      <c r="J20" s="33">
        <v>3.4968560673451399</v>
      </c>
      <c r="K20" s="33">
        <v>58.857964030263503</v>
      </c>
      <c r="L20" s="19">
        <v>1.0259963522664499E-8</v>
      </c>
      <c r="M20" s="19">
        <v>2.0847206894406402E-6</v>
      </c>
    </row>
    <row r="21" spans="3:13" ht="17" x14ac:dyDescent="0.2">
      <c r="C21" t="s">
        <v>484</v>
      </c>
      <c r="D21" t="s">
        <v>530</v>
      </c>
      <c r="E21" s="25" t="s">
        <v>208</v>
      </c>
      <c r="F21" s="83" t="s">
        <v>209</v>
      </c>
      <c r="G21" s="27" t="s">
        <v>210</v>
      </c>
      <c r="H21" s="33">
        <v>0.30875990217605498</v>
      </c>
      <c r="I21" s="33">
        <f t="shared" si="0"/>
        <v>1.2386425418613993</v>
      </c>
      <c r="J21" s="33">
        <v>6.0057682025928303</v>
      </c>
      <c r="K21" s="33">
        <v>21.366176624803501</v>
      </c>
      <c r="L21" s="19">
        <v>6.0539039585996303E-5</v>
      </c>
      <c r="M21" s="19">
        <v>1.9651621100797E-3</v>
      </c>
    </row>
    <row r="22" spans="3:13" ht="17" x14ac:dyDescent="0.2">
      <c r="C22" t="s">
        <v>484</v>
      </c>
      <c r="D22" t="s">
        <v>530</v>
      </c>
      <c r="E22" s="25" t="s">
        <v>211</v>
      </c>
      <c r="F22" s="66" t="s">
        <v>212</v>
      </c>
      <c r="G22" s="27" t="s">
        <v>213</v>
      </c>
      <c r="H22" s="33">
        <v>0.63874379217061095</v>
      </c>
      <c r="I22" s="33">
        <f t="shared" si="0"/>
        <v>1.5569728551737807</v>
      </c>
      <c r="J22" s="33">
        <v>4.0784979039775804</v>
      </c>
      <c r="K22" s="33">
        <v>44.911464720042702</v>
      </c>
      <c r="L22" s="19">
        <v>1.5217519472935401E-7</v>
      </c>
      <c r="M22" s="19">
        <v>1.93866367126635E-5</v>
      </c>
    </row>
    <row r="23" spans="3:13" ht="17" x14ac:dyDescent="0.2">
      <c r="C23" t="s">
        <v>484</v>
      </c>
      <c r="D23" t="s">
        <v>530</v>
      </c>
      <c r="E23" s="25" t="s">
        <v>214</v>
      </c>
      <c r="F23" s="66" t="s">
        <v>215</v>
      </c>
      <c r="G23" s="27" t="s">
        <v>216</v>
      </c>
      <c r="H23" s="29">
        <v>0.99906879132028603</v>
      </c>
      <c r="I23" s="29">
        <f t="shared" si="0"/>
        <v>1.9987094871933035</v>
      </c>
      <c r="J23" s="29">
        <v>7.5085595960405804</v>
      </c>
      <c r="K23" s="29">
        <v>99.171750148394906</v>
      </c>
      <c r="L23" s="31">
        <v>1.6911143028904299E-8</v>
      </c>
      <c r="M23" s="31">
        <v>3.0847462261360399E-6</v>
      </c>
    </row>
    <row r="24" spans="3:13" ht="17" x14ac:dyDescent="0.2">
      <c r="C24" t="s">
        <v>484</v>
      </c>
      <c r="D24" t="s">
        <v>530</v>
      </c>
      <c r="E24" s="25" t="s">
        <v>217</v>
      </c>
      <c r="F24" s="66" t="s">
        <v>218</v>
      </c>
      <c r="G24" s="27" t="s">
        <v>219</v>
      </c>
      <c r="H24" s="33">
        <v>0.75911964387949304</v>
      </c>
      <c r="I24" s="33">
        <f t="shared" si="0"/>
        <v>1.692457544268924</v>
      </c>
      <c r="J24" s="33">
        <v>5.0980883374749002</v>
      </c>
      <c r="K24" s="33">
        <v>73.235436023940906</v>
      </c>
      <c r="L24" s="19">
        <v>3.2383536978208299E-9</v>
      </c>
      <c r="M24" s="19">
        <v>7.8658223786475304E-7</v>
      </c>
    </row>
    <row r="25" spans="3:13" ht="17" x14ac:dyDescent="0.2">
      <c r="C25" t="s">
        <v>484</v>
      </c>
      <c r="D25" t="s">
        <v>530</v>
      </c>
      <c r="E25" s="25" t="s">
        <v>220</v>
      </c>
      <c r="F25" s="66" t="s">
        <v>221</v>
      </c>
      <c r="G25" s="27" t="s">
        <v>222</v>
      </c>
      <c r="H25" s="33">
        <v>0.67125749457176098</v>
      </c>
      <c r="I25" s="33">
        <f t="shared" si="0"/>
        <v>1.5924603971322258</v>
      </c>
      <c r="J25" s="33">
        <v>6.1810506064890998</v>
      </c>
      <c r="K25" s="33">
        <v>91.792489744728798</v>
      </c>
      <c r="L25" s="19">
        <v>7.0807049815819204E-11</v>
      </c>
      <c r="M25" s="19">
        <v>3.7669318795915402E-8</v>
      </c>
    </row>
    <row r="26" spans="3:13" ht="17" x14ac:dyDescent="0.2">
      <c r="C26" s="54" t="s">
        <v>484</v>
      </c>
      <c r="D26" s="54" t="s">
        <v>530</v>
      </c>
      <c r="E26" s="55" t="s">
        <v>223</v>
      </c>
      <c r="F26" s="72" t="s">
        <v>224</v>
      </c>
      <c r="G26" s="56" t="s">
        <v>225</v>
      </c>
      <c r="H26" s="57">
        <v>0.89329383875245105</v>
      </c>
      <c r="I26" s="57">
        <f t="shared" si="0"/>
        <v>1.8574119716930786</v>
      </c>
      <c r="J26" s="57">
        <v>5.6780948372218898</v>
      </c>
      <c r="K26" s="57">
        <v>201.579198332299</v>
      </c>
      <c r="L26" s="58">
        <v>2.7771948396313302E-15</v>
      </c>
      <c r="M26" s="58">
        <v>5.29501506293112E-12</v>
      </c>
    </row>
    <row r="27" spans="3:13" ht="17" x14ac:dyDescent="0.2">
      <c r="C27" t="s">
        <v>485</v>
      </c>
      <c r="D27" t="s">
        <v>530</v>
      </c>
      <c r="E27" s="25" t="s">
        <v>226</v>
      </c>
      <c r="F27" s="70" t="s">
        <v>227</v>
      </c>
      <c r="G27" s="27" t="s">
        <v>228</v>
      </c>
      <c r="H27" s="30">
        <v>0.21834826068833499</v>
      </c>
      <c r="I27" s="30">
        <f t="shared" ref="I27:I50" si="1">2^H27</f>
        <v>1.1634008478650124</v>
      </c>
      <c r="J27" s="30">
        <v>5.1700533967642199</v>
      </c>
      <c r="K27" s="30">
        <v>10.871721550699601</v>
      </c>
      <c r="L27" s="32">
        <v>2.4148695392507699E-3</v>
      </c>
      <c r="M27" s="32">
        <v>3.9716686315628399E-2</v>
      </c>
    </row>
    <row r="28" spans="3:13" ht="17" x14ac:dyDescent="0.2">
      <c r="C28" t="s">
        <v>485</v>
      </c>
      <c r="D28" t="s">
        <v>530</v>
      </c>
      <c r="E28" s="25" t="s">
        <v>229</v>
      </c>
      <c r="F28" s="70" t="s">
        <v>230</v>
      </c>
      <c r="G28" s="27" t="s">
        <v>231</v>
      </c>
      <c r="H28" s="30">
        <v>0.41708508230573799</v>
      </c>
      <c r="I28" s="30">
        <f t="shared" si="1"/>
        <v>1.3352270454019486</v>
      </c>
      <c r="J28" s="30">
        <v>3.4017915724043202</v>
      </c>
      <c r="K28" s="30">
        <v>13.6599487652843</v>
      </c>
      <c r="L28" s="32">
        <v>8.2464781870536497E-4</v>
      </c>
      <c r="M28" s="32">
        <v>1.8397841259011099E-2</v>
      </c>
    </row>
    <row r="29" spans="3:13" ht="17" x14ac:dyDescent="0.2">
      <c r="C29" t="s">
        <v>485</v>
      </c>
      <c r="D29" t="s">
        <v>530</v>
      </c>
      <c r="E29" s="25" t="s">
        <v>160</v>
      </c>
      <c r="F29" s="66" t="s">
        <v>161</v>
      </c>
      <c r="G29" s="27" t="s">
        <v>162</v>
      </c>
      <c r="H29" s="30">
        <v>0.94361877146066397</v>
      </c>
      <c r="I29" s="30">
        <f t="shared" si="1"/>
        <v>1.9233466026663784</v>
      </c>
      <c r="J29" s="30">
        <v>9.5212283380945006</v>
      </c>
      <c r="K29" s="30">
        <v>99.968272789663203</v>
      </c>
      <c r="L29" s="32">
        <v>5.0686371488978802E-9</v>
      </c>
      <c r="M29" s="32">
        <v>1.6128398867334701E-6</v>
      </c>
    </row>
    <row r="30" spans="3:13" ht="17" x14ac:dyDescent="0.2">
      <c r="C30" t="s">
        <v>485</v>
      </c>
      <c r="D30" t="s">
        <v>530</v>
      </c>
      <c r="E30" s="25" t="s">
        <v>169</v>
      </c>
      <c r="F30" s="66" t="s">
        <v>170</v>
      </c>
      <c r="G30" s="27" t="s">
        <v>171</v>
      </c>
      <c r="H30" s="30">
        <v>0.47185573681111498</v>
      </c>
      <c r="I30" s="30">
        <f t="shared" si="1"/>
        <v>1.3868922790403304</v>
      </c>
      <c r="J30" s="30">
        <v>4.5277569916348401</v>
      </c>
      <c r="K30" s="30">
        <v>36.816973709039502</v>
      </c>
      <c r="L30" s="32">
        <v>9.28580848837032E-7</v>
      </c>
      <c r="M30" s="32">
        <v>1.03193009828968E-4</v>
      </c>
    </row>
    <row r="31" spans="3:13" ht="17" x14ac:dyDescent="0.2">
      <c r="C31" t="s">
        <v>485</v>
      </c>
      <c r="D31" t="s">
        <v>530</v>
      </c>
      <c r="E31" s="25" t="s">
        <v>175</v>
      </c>
      <c r="F31" s="66" t="s">
        <v>176</v>
      </c>
      <c r="G31" s="27" t="s">
        <v>177</v>
      </c>
      <c r="H31" s="30">
        <v>0.428555157480006</v>
      </c>
      <c r="I31" s="30">
        <f t="shared" si="1"/>
        <v>1.345885013304108</v>
      </c>
      <c r="J31" s="30">
        <v>3.99274999736277</v>
      </c>
      <c r="K31" s="30">
        <v>19.709652797273598</v>
      </c>
      <c r="L31" s="32">
        <v>1.02230788754643E-4</v>
      </c>
      <c r="M31" s="32">
        <v>4.1025215527238203E-3</v>
      </c>
    </row>
    <row r="32" spans="3:13" ht="17" x14ac:dyDescent="0.2">
      <c r="C32" t="s">
        <v>485</v>
      </c>
      <c r="D32" t="s">
        <v>530</v>
      </c>
      <c r="E32" s="25" t="s">
        <v>178</v>
      </c>
      <c r="F32" s="66" t="s">
        <v>179</v>
      </c>
      <c r="G32" s="27" t="s">
        <v>180</v>
      </c>
      <c r="H32" s="30">
        <v>0.51447195065582996</v>
      </c>
      <c r="I32" s="30">
        <f t="shared" si="1"/>
        <v>1.4284712008525964</v>
      </c>
      <c r="J32" s="30">
        <v>4.5907199793919604</v>
      </c>
      <c r="K32" s="30">
        <v>41.719579960928598</v>
      </c>
      <c r="L32" s="32">
        <v>3.0290594811124202E-7</v>
      </c>
      <c r="M32" s="32">
        <v>4.3412913206086302E-5</v>
      </c>
    </row>
    <row r="33" spans="2:13" ht="17" x14ac:dyDescent="0.2">
      <c r="C33" t="s">
        <v>485</v>
      </c>
      <c r="D33" t="s">
        <v>530</v>
      </c>
      <c r="E33" s="25" t="s">
        <v>232</v>
      </c>
      <c r="F33" s="70" t="s">
        <v>233</v>
      </c>
      <c r="G33" s="27" t="s">
        <v>234</v>
      </c>
      <c r="H33" s="30">
        <v>0.24281451483882499</v>
      </c>
      <c r="I33" s="30">
        <f t="shared" si="1"/>
        <v>1.1832988769910717</v>
      </c>
      <c r="J33" s="30">
        <v>7.4627920596025898</v>
      </c>
      <c r="K33" s="30">
        <v>12.187113502648501</v>
      </c>
      <c r="L33" s="32">
        <v>1.43975082871557E-3</v>
      </c>
      <c r="M33" s="32">
        <v>2.73178254167168E-2</v>
      </c>
    </row>
    <row r="34" spans="2:13" ht="17" x14ac:dyDescent="0.2">
      <c r="C34" t="s">
        <v>485</v>
      </c>
      <c r="D34" t="s">
        <v>530</v>
      </c>
      <c r="E34" s="25" t="s">
        <v>181</v>
      </c>
      <c r="F34" s="66" t="s">
        <v>182</v>
      </c>
      <c r="G34" s="27" t="s">
        <v>183</v>
      </c>
      <c r="H34" s="30">
        <v>0.70396367464651499</v>
      </c>
      <c r="I34" s="30">
        <f t="shared" si="1"/>
        <v>1.628974109984108</v>
      </c>
      <c r="J34" s="30">
        <v>4.1928440886632403</v>
      </c>
      <c r="K34" s="30">
        <v>21.012649488052801</v>
      </c>
      <c r="L34" s="32">
        <v>2.9082230783152502E-4</v>
      </c>
      <c r="M34" s="32">
        <v>8.6736458523877704E-3</v>
      </c>
    </row>
    <row r="35" spans="2:13" ht="17" x14ac:dyDescent="0.2">
      <c r="C35" t="s">
        <v>485</v>
      </c>
      <c r="D35" t="s">
        <v>530</v>
      </c>
      <c r="E35" s="25" t="s">
        <v>184</v>
      </c>
      <c r="F35" s="66" t="s">
        <v>185</v>
      </c>
      <c r="G35" s="27" t="s">
        <v>186</v>
      </c>
      <c r="H35" s="30">
        <v>0.34248202913299203</v>
      </c>
      <c r="I35" s="30">
        <f t="shared" si="1"/>
        <v>1.2679360904429968</v>
      </c>
      <c r="J35" s="30">
        <v>6.95385592244536</v>
      </c>
      <c r="K35" s="30">
        <v>28.498460845796799</v>
      </c>
      <c r="L35" s="32">
        <v>7.6409055760835097E-6</v>
      </c>
      <c r="M35" s="32">
        <v>5.6783248290413204E-4</v>
      </c>
    </row>
    <row r="36" spans="2:13" ht="17" x14ac:dyDescent="0.2">
      <c r="C36" t="s">
        <v>485</v>
      </c>
      <c r="D36" t="s">
        <v>530</v>
      </c>
      <c r="E36" s="25" t="s">
        <v>193</v>
      </c>
      <c r="F36" s="66" t="s">
        <v>194</v>
      </c>
      <c r="G36" s="27" t="s">
        <v>195</v>
      </c>
      <c r="H36" s="30">
        <v>0.61647611292626103</v>
      </c>
      <c r="I36" s="30">
        <f t="shared" si="1"/>
        <v>1.5331258332947142</v>
      </c>
      <c r="J36" s="30">
        <v>8.8131408084735501</v>
      </c>
      <c r="K36" s="30">
        <v>96.080528394944494</v>
      </c>
      <c r="L36" s="32">
        <v>4.1012113740494101E-11</v>
      </c>
      <c r="M36" s="32">
        <v>3.0793824848760902E-8</v>
      </c>
    </row>
    <row r="37" spans="2:13" ht="17" x14ac:dyDescent="0.2">
      <c r="C37" t="s">
        <v>485</v>
      </c>
      <c r="D37" t="s">
        <v>530</v>
      </c>
      <c r="E37" s="25" t="s">
        <v>199</v>
      </c>
      <c r="F37" s="66" t="s">
        <v>200</v>
      </c>
      <c r="G37" s="27" t="s">
        <v>201</v>
      </c>
      <c r="H37" s="29">
        <v>1.2396541492127999</v>
      </c>
      <c r="I37" s="29">
        <f t="shared" si="1"/>
        <v>2.3614191626154044</v>
      </c>
      <c r="J37" s="29">
        <v>5.4240278385370297</v>
      </c>
      <c r="K37" s="29">
        <v>82.030027127455597</v>
      </c>
      <c r="L37" s="31">
        <v>3.4224605988322501E-7</v>
      </c>
      <c r="M37" s="31">
        <v>4.77715978543089E-5</v>
      </c>
    </row>
    <row r="38" spans="2:13" ht="17" x14ac:dyDescent="0.2">
      <c r="C38" t="s">
        <v>485</v>
      </c>
      <c r="D38" t="s">
        <v>530</v>
      </c>
      <c r="E38" s="25" t="s">
        <v>202</v>
      </c>
      <c r="F38" s="66" t="s">
        <v>203</v>
      </c>
      <c r="G38" s="27" t="s">
        <v>204</v>
      </c>
      <c r="H38" s="30">
        <v>0.28899911184617599</v>
      </c>
      <c r="I38" s="30">
        <f t="shared" si="1"/>
        <v>1.2217923495118512</v>
      </c>
      <c r="J38" s="30">
        <v>8.2827565879033003</v>
      </c>
      <c r="K38" s="30">
        <v>17.734120854149399</v>
      </c>
      <c r="L38" s="32">
        <v>1.95785121651569E-4</v>
      </c>
      <c r="M38" s="32">
        <v>6.4932701916342603E-3</v>
      </c>
    </row>
    <row r="39" spans="2:13" ht="17" x14ac:dyDescent="0.2">
      <c r="C39" t="s">
        <v>485</v>
      </c>
      <c r="D39" t="s">
        <v>530</v>
      </c>
      <c r="E39" s="25" t="s">
        <v>205</v>
      </c>
      <c r="F39" s="66" t="s">
        <v>206</v>
      </c>
      <c r="G39" s="27" t="s">
        <v>207</v>
      </c>
      <c r="H39" s="30">
        <v>0.39060931702686802</v>
      </c>
      <c r="I39" s="30">
        <f t="shared" si="1"/>
        <v>1.3109469606559898</v>
      </c>
      <c r="J39" s="30">
        <v>3.4968560673451399</v>
      </c>
      <c r="K39" s="30">
        <v>10.457748850833299</v>
      </c>
      <c r="L39" s="32">
        <v>2.8534283976343199E-3</v>
      </c>
      <c r="M39" s="32">
        <v>4.4512373798664899E-2</v>
      </c>
    </row>
    <row r="40" spans="2:13" ht="17" x14ac:dyDescent="0.2">
      <c r="C40" t="s">
        <v>485</v>
      </c>
      <c r="D40" t="s">
        <v>530</v>
      </c>
      <c r="E40" s="25" t="s">
        <v>211</v>
      </c>
      <c r="F40" s="66" t="s">
        <v>212</v>
      </c>
      <c r="G40" s="27" t="s">
        <v>213</v>
      </c>
      <c r="H40" s="30">
        <v>0.58778935746833405</v>
      </c>
      <c r="I40" s="30">
        <f t="shared" si="1"/>
        <v>1.5029420230758181</v>
      </c>
      <c r="J40" s="30">
        <v>4.0784979039775804</v>
      </c>
      <c r="K40" s="30">
        <v>37.073824455665701</v>
      </c>
      <c r="L40" s="32">
        <v>8.7386456774208399E-7</v>
      </c>
      <c r="M40" s="32">
        <v>9.8437010816813597E-5</v>
      </c>
    </row>
    <row r="41" spans="2:13" ht="17" x14ac:dyDescent="0.2">
      <c r="C41" t="s">
        <v>485</v>
      </c>
      <c r="D41" t="s">
        <v>530</v>
      </c>
      <c r="E41" s="25" t="s">
        <v>235</v>
      </c>
      <c r="F41" s="70" t="s">
        <v>236</v>
      </c>
      <c r="G41" s="27" t="s">
        <v>237</v>
      </c>
      <c r="H41" s="30">
        <v>0.219251209667889</v>
      </c>
      <c r="I41" s="30">
        <f t="shared" si="1"/>
        <v>1.164129221073646</v>
      </c>
      <c r="J41" s="30">
        <v>7.21074878892468</v>
      </c>
      <c r="K41" s="30">
        <v>11.9682049820006</v>
      </c>
      <c r="L41" s="32">
        <v>1.5670770403432999E-3</v>
      </c>
      <c r="M41" s="32">
        <v>2.9097421227982301E-2</v>
      </c>
    </row>
    <row r="42" spans="2:13" ht="17" x14ac:dyDescent="0.2">
      <c r="C42" t="s">
        <v>485</v>
      </c>
      <c r="D42" t="s">
        <v>530</v>
      </c>
      <c r="E42" s="25" t="s">
        <v>238</v>
      </c>
      <c r="F42" s="70" t="s">
        <v>239</v>
      </c>
      <c r="G42" s="27" t="s">
        <v>240</v>
      </c>
      <c r="H42" s="30">
        <v>0.244272088118407</v>
      </c>
      <c r="I42" s="30">
        <f t="shared" si="1"/>
        <v>1.1844949831225409</v>
      </c>
      <c r="J42" s="30">
        <v>5.3489622630418401</v>
      </c>
      <c r="K42" s="30">
        <v>12.060100067026401</v>
      </c>
      <c r="L42" s="32">
        <v>1.5122155544933899E-3</v>
      </c>
      <c r="M42" s="32">
        <v>2.8324485508433899E-2</v>
      </c>
    </row>
    <row r="43" spans="2:13" ht="17" x14ac:dyDescent="0.2">
      <c r="C43" t="s">
        <v>485</v>
      </c>
      <c r="D43" t="s">
        <v>530</v>
      </c>
      <c r="E43" s="25" t="s">
        <v>214</v>
      </c>
      <c r="F43" s="66" t="s">
        <v>215</v>
      </c>
      <c r="G43" s="27" t="s">
        <v>216</v>
      </c>
      <c r="H43" s="30">
        <v>0.464815789697957</v>
      </c>
      <c r="I43" s="30">
        <f t="shared" si="1"/>
        <v>1.3801411190318187</v>
      </c>
      <c r="J43" s="30">
        <v>7.5085595960405804</v>
      </c>
      <c r="K43" s="30">
        <v>21.4570529213524</v>
      </c>
      <c r="L43" s="32">
        <v>2.3986739699044399E-4</v>
      </c>
      <c r="M43" s="32">
        <v>7.5613727120173403E-3</v>
      </c>
    </row>
    <row r="44" spans="2:13" ht="17" x14ac:dyDescent="0.2">
      <c r="C44" t="s">
        <v>485</v>
      </c>
      <c r="D44" t="s">
        <v>530</v>
      </c>
      <c r="E44" s="25" t="s">
        <v>241</v>
      </c>
      <c r="F44" s="70" t="s">
        <v>242</v>
      </c>
      <c r="G44" s="27" t="s">
        <v>243</v>
      </c>
      <c r="H44" s="30">
        <v>0.26124728398430802</v>
      </c>
      <c r="I44" s="30">
        <f t="shared" si="1"/>
        <v>1.1985144341382099</v>
      </c>
      <c r="J44" s="30">
        <v>6.8416490619791004</v>
      </c>
      <c r="K44" s="30">
        <v>19.650375034569201</v>
      </c>
      <c r="L44" s="32">
        <v>1.04201303870922E-4</v>
      </c>
      <c r="M44" s="32">
        <v>4.1622581685287303E-3</v>
      </c>
    </row>
    <row r="45" spans="2:13" ht="17" x14ac:dyDescent="0.2">
      <c r="C45" t="s">
        <v>485</v>
      </c>
      <c r="D45" t="s">
        <v>530</v>
      </c>
      <c r="E45" s="25" t="s">
        <v>217</v>
      </c>
      <c r="F45" s="66" t="s">
        <v>218</v>
      </c>
      <c r="G45" s="27" t="s">
        <v>219</v>
      </c>
      <c r="H45" s="30">
        <v>0.51036056993059797</v>
      </c>
      <c r="I45" s="30">
        <f t="shared" si="1"/>
        <v>1.4244061501378573</v>
      </c>
      <c r="J45" s="30">
        <v>5.0980883374749002</v>
      </c>
      <c r="K45" s="30">
        <v>31.9642046216305</v>
      </c>
      <c r="L45" s="32">
        <v>5.0693532083086298E-6</v>
      </c>
      <c r="M45" s="32">
        <v>4.0686628849885098E-4</v>
      </c>
    </row>
    <row r="46" spans="2:13" ht="17" x14ac:dyDescent="0.2">
      <c r="C46" t="s">
        <v>485</v>
      </c>
      <c r="D46" t="s">
        <v>530</v>
      </c>
      <c r="E46" s="25" t="s">
        <v>220</v>
      </c>
      <c r="F46" s="66" t="s">
        <v>221</v>
      </c>
      <c r="G46" s="27" t="s">
        <v>222</v>
      </c>
      <c r="H46" s="30">
        <v>0.62932519490479699</v>
      </c>
      <c r="I46" s="30">
        <f t="shared" si="1"/>
        <v>1.54684130591602</v>
      </c>
      <c r="J46" s="30">
        <v>6.1810506064890998</v>
      </c>
      <c r="K46" s="30">
        <v>79.934017255879198</v>
      </c>
      <c r="L46" s="32">
        <v>3.5659243273676198E-10</v>
      </c>
      <c r="M46" s="32">
        <v>1.8171497556477801E-7</v>
      </c>
    </row>
    <row r="47" spans="2:13" ht="18" thickBot="1" x14ac:dyDescent="0.25">
      <c r="C47" s="23" t="s">
        <v>485</v>
      </c>
      <c r="D47" s="23" t="s">
        <v>530</v>
      </c>
      <c r="E47" s="26" t="s">
        <v>223</v>
      </c>
      <c r="F47" s="67" t="s">
        <v>224</v>
      </c>
      <c r="G47" s="41" t="s">
        <v>225</v>
      </c>
      <c r="H47" s="42">
        <v>1.0349110378519999</v>
      </c>
      <c r="I47" s="42">
        <f t="shared" si="1"/>
        <v>2.0489872937001081</v>
      </c>
      <c r="J47" s="42">
        <v>5.6780948372218898</v>
      </c>
      <c r="K47" s="42">
        <v>269.935248782082</v>
      </c>
      <c r="L47" s="43">
        <v>4.6614531220032097E-17</v>
      </c>
      <c r="M47" s="43">
        <v>3.7412822757197799E-13</v>
      </c>
    </row>
    <row r="48" spans="2:13" ht="17" x14ac:dyDescent="0.2">
      <c r="B48" s="28" t="s">
        <v>535</v>
      </c>
      <c r="C48" t="s">
        <v>484</v>
      </c>
      <c r="D48" t="s">
        <v>536</v>
      </c>
      <c r="E48" s="25" t="s">
        <v>244</v>
      </c>
      <c r="F48" s="65" t="s">
        <v>245</v>
      </c>
      <c r="G48" s="27" t="s">
        <v>246</v>
      </c>
      <c r="H48" s="29">
        <v>1.03738472328639</v>
      </c>
      <c r="I48" s="29">
        <f t="shared" si="1"/>
        <v>2.0525035585403004</v>
      </c>
      <c r="J48" s="29">
        <v>7.2676449688007398</v>
      </c>
      <c r="K48" s="29">
        <v>282.35139748480901</v>
      </c>
      <c r="L48" s="31">
        <v>2.45508121928635E-17</v>
      </c>
      <c r="M48" s="31">
        <v>1.5763585492793799E-13</v>
      </c>
    </row>
    <row r="49" spans="3:13" ht="17" x14ac:dyDescent="0.2">
      <c r="C49" t="s">
        <v>484</v>
      </c>
      <c r="D49" t="s">
        <v>536</v>
      </c>
      <c r="E49" s="25" t="s">
        <v>247</v>
      </c>
      <c r="F49" s="65" t="s">
        <v>248</v>
      </c>
      <c r="G49" s="27" t="s">
        <v>249</v>
      </c>
      <c r="H49" s="33">
        <v>0.69016060329782603</v>
      </c>
      <c r="I49" s="33">
        <f t="shared" si="1"/>
        <v>1.613463121942037</v>
      </c>
      <c r="J49" s="33">
        <v>7.4190078963587904</v>
      </c>
      <c r="K49" s="33">
        <v>156.87098876592901</v>
      </c>
      <c r="L49" s="19">
        <v>8.2238490044551903E-14</v>
      </c>
      <c r="M49" s="19">
        <v>1.0883364011979E-10</v>
      </c>
    </row>
    <row r="50" spans="3:13" ht="17" x14ac:dyDescent="0.2">
      <c r="C50" t="s">
        <v>484</v>
      </c>
      <c r="D50" t="s">
        <v>536</v>
      </c>
      <c r="E50" s="25" t="s">
        <v>250</v>
      </c>
      <c r="F50" s="65" t="s">
        <v>251</v>
      </c>
      <c r="G50" s="27" t="s">
        <v>252</v>
      </c>
      <c r="H50" s="29">
        <v>2.1321384524256901</v>
      </c>
      <c r="I50" s="29">
        <f t="shared" si="1"/>
        <v>4.3836677370292909</v>
      </c>
      <c r="J50" s="29">
        <v>5.61061114212949</v>
      </c>
      <c r="K50" s="29">
        <v>377.88406944533699</v>
      </c>
      <c r="L50" s="31">
        <v>8.0430790191346897E-14</v>
      </c>
      <c r="M50" s="31">
        <v>1.0883364011979E-10</v>
      </c>
    </row>
    <row r="51" spans="3:13" ht="17" x14ac:dyDescent="0.2">
      <c r="C51" t="s">
        <v>484</v>
      </c>
      <c r="D51" t="s">
        <v>536</v>
      </c>
      <c r="E51" s="48" t="s">
        <v>537</v>
      </c>
      <c r="F51" s="73" t="s">
        <v>538</v>
      </c>
      <c r="G51" s="51" t="s">
        <v>546</v>
      </c>
      <c r="H51" s="33">
        <v>0.40297026757406001</v>
      </c>
      <c r="I51" s="33">
        <f t="shared" ref="I51" si="2">2^H51</f>
        <v>1.322227355148015</v>
      </c>
      <c r="J51" s="33">
        <v>7.61915815865187</v>
      </c>
      <c r="K51" s="33">
        <v>49.013189163900698</v>
      </c>
      <c r="L51" s="19">
        <v>6.5540706779474695E-8</v>
      </c>
      <c r="M51" s="19">
        <v>9.4355105401267104E-6</v>
      </c>
    </row>
    <row r="52" spans="3:13" ht="17" x14ac:dyDescent="0.2">
      <c r="C52" t="s">
        <v>484</v>
      </c>
      <c r="D52" t="s">
        <v>536</v>
      </c>
      <c r="E52" s="48" t="s">
        <v>539</v>
      </c>
      <c r="F52" s="73" t="s">
        <v>540</v>
      </c>
      <c r="G52" s="51" t="s">
        <v>547</v>
      </c>
      <c r="H52" s="29">
        <v>1.00425917197222</v>
      </c>
      <c r="I52" s="29">
        <f t="shared" ref="I52" si="3">2^H52</f>
        <v>2.0059131903513148</v>
      </c>
      <c r="J52" s="29">
        <v>5.7172160839768598</v>
      </c>
      <c r="K52" s="29">
        <v>173.687914108505</v>
      </c>
      <c r="L52" s="31">
        <v>2.21384898949629E-14</v>
      </c>
      <c r="M52" s="31">
        <v>3.5536703979394503E-11</v>
      </c>
    </row>
    <row r="53" spans="3:13" ht="17" x14ac:dyDescent="0.2">
      <c r="C53" t="s">
        <v>484</v>
      </c>
      <c r="D53" t="s">
        <v>536</v>
      </c>
      <c r="E53" s="48" t="s">
        <v>541</v>
      </c>
      <c r="F53" s="73" t="s">
        <v>542</v>
      </c>
      <c r="G53" s="51" t="s">
        <v>548</v>
      </c>
      <c r="H53" s="33">
        <v>0.82702438065970096</v>
      </c>
      <c r="I53" s="33">
        <f t="shared" ref="I53" si="4">2^H53</f>
        <v>1.7740225899426703</v>
      </c>
      <c r="J53" s="33">
        <v>5.1105930208284196</v>
      </c>
      <c r="K53" s="33">
        <v>109.06959869241</v>
      </c>
      <c r="L53" s="19">
        <v>8.7257886873541102E-12</v>
      </c>
      <c r="M53" s="19">
        <v>6.2251715559737003E-9</v>
      </c>
    </row>
    <row r="54" spans="3:13" ht="17" x14ac:dyDescent="0.2">
      <c r="C54" t="s">
        <v>484</v>
      </c>
      <c r="D54" t="s">
        <v>536</v>
      </c>
      <c r="E54" s="48" t="s">
        <v>543</v>
      </c>
      <c r="F54" s="73" t="s">
        <v>544</v>
      </c>
      <c r="G54" s="51" t="s">
        <v>549</v>
      </c>
      <c r="H54" s="33">
        <v>0.46204936823612602</v>
      </c>
      <c r="I54" s="33">
        <f t="shared" ref="I54" si="5">2^H54</f>
        <v>1.3774971827776825</v>
      </c>
      <c r="J54" s="33">
        <v>6.9081729931403899</v>
      </c>
      <c r="K54" s="33">
        <v>42.226117197274803</v>
      </c>
      <c r="L54" s="19">
        <v>2.8088904267135798E-7</v>
      </c>
      <c r="M54" s="19">
        <v>3.0465073736220499E-5</v>
      </c>
    </row>
    <row r="55" spans="3:13" ht="17" x14ac:dyDescent="0.2">
      <c r="C55" s="54" t="s">
        <v>484</v>
      </c>
      <c r="D55" s="54" t="s">
        <v>536</v>
      </c>
      <c r="E55" s="59" t="s">
        <v>503</v>
      </c>
      <c r="F55" s="85" t="s">
        <v>545</v>
      </c>
      <c r="G55" s="60" t="s">
        <v>550</v>
      </c>
      <c r="H55" s="61">
        <v>1.82739423974836</v>
      </c>
      <c r="I55" s="61">
        <f t="shared" ref="I55" si="6">2^H55</f>
        <v>3.5489548974250957</v>
      </c>
      <c r="J55" s="61">
        <v>6.3896478479102496</v>
      </c>
      <c r="K55" s="61">
        <v>620.29023646076098</v>
      </c>
      <c r="L55" s="62">
        <v>2.2553325481704899E-22</v>
      </c>
      <c r="M55" s="62">
        <v>7.2405196126465299E-18</v>
      </c>
    </row>
    <row r="56" spans="3:13" ht="17" x14ac:dyDescent="0.2">
      <c r="C56" t="s">
        <v>485</v>
      </c>
      <c r="D56" t="s">
        <v>536</v>
      </c>
      <c r="E56" s="52" t="s">
        <v>253</v>
      </c>
      <c r="F56" s="66" t="s">
        <v>254</v>
      </c>
      <c r="G56" s="27" t="s">
        <v>255</v>
      </c>
      <c r="H56" s="30">
        <v>0.69779690042006604</v>
      </c>
      <c r="I56" s="30">
        <f t="shared" ref="I56:I59" si="7">2^H56</f>
        <v>1.622025949671444</v>
      </c>
      <c r="J56" s="30">
        <v>8.1018765353681808</v>
      </c>
      <c r="K56" s="30">
        <v>142.27087826440501</v>
      </c>
      <c r="L56" s="32">
        <v>2.97143864637342E-13</v>
      </c>
      <c r="M56" s="32">
        <v>4.3450109668943499E-10</v>
      </c>
    </row>
    <row r="57" spans="3:13" ht="17" x14ac:dyDescent="0.2">
      <c r="C57" t="s">
        <v>485</v>
      </c>
      <c r="D57" t="s">
        <v>536</v>
      </c>
      <c r="E57" s="52" t="s">
        <v>244</v>
      </c>
      <c r="F57" s="65" t="s">
        <v>245</v>
      </c>
      <c r="G57" s="27" t="s">
        <v>246</v>
      </c>
      <c r="H57" s="29">
        <v>1.11797454484148</v>
      </c>
      <c r="I57" s="29">
        <f t="shared" si="7"/>
        <v>2.1704204481554599</v>
      </c>
      <c r="J57" s="29">
        <v>7.2676449688007398</v>
      </c>
      <c r="K57" s="29">
        <v>326.44900538617401</v>
      </c>
      <c r="L57" s="31">
        <v>3.0432591518548701E-18</v>
      </c>
      <c r="M57" s="31">
        <v>4.8850395905574403E-14</v>
      </c>
    </row>
    <row r="58" spans="3:13" ht="17" x14ac:dyDescent="0.2">
      <c r="C58" t="s">
        <v>485</v>
      </c>
      <c r="D58" t="s">
        <v>536</v>
      </c>
      <c r="E58" s="52" t="s">
        <v>247</v>
      </c>
      <c r="F58" s="65" t="s">
        <v>248</v>
      </c>
      <c r="G58" s="27" t="s">
        <v>249</v>
      </c>
      <c r="H58" s="30">
        <v>0.89178012262561002</v>
      </c>
      <c r="I58" s="30">
        <f t="shared" si="7"/>
        <v>1.8554641449591363</v>
      </c>
      <c r="J58" s="30">
        <v>7.4190078963587904</v>
      </c>
      <c r="K58" s="30">
        <v>260.84787646139102</v>
      </c>
      <c r="L58" s="32">
        <v>7.5808030127419701E-17</v>
      </c>
      <c r="M58" s="32">
        <v>4.8674819984213703E-13</v>
      </c>
    </row>
    <row r="59" spans="3:13" ht="17" x14ac:dyDescent="0.2">
      <c r="C59" t="s">
        <v>485</v>
      </c>
      <c r="D59" t="s">
        <v>536</v>
      </c>
      <c r="E59" s="52" t="s">
        <v>250</v>
      </c>
      <c r="F59" s="65" t="s">
        <v>251</v>
      </c>
      <c r="G59" s="27" t="s">
        <v>252</v>
      </c>
      <c r="H59" s="29">
        <v>2.21835352086649</v>
      </c>
      <c r="I59" s="29">
        <f t="shared" si="7"/>
        <v>4.6536203588903335</v>
      </c>
      <c r="J59" s="29">
        <v>5.61061114212949</v>
      </c>
      <c r="K59" s="29">
        <v>407.20752907472001</v>
      </c>
      <c r="L59" s="31">
        <v>4.1334621749854599E-14</v>
      </c>
      <c r="M59" s="31">
        <v>1.0207743820441E-10</v>
      </c>
    </row>
    <row r="60" spans="3:13" ht="17" x14ac:dyDescent="0.2">
      <c r="C60" t="s">
        <v>485</v>
      </c>
      <c r="D60" t="s">
        <v>536</v>
      </c>
      <c r="E60" s="48" t="s">
        <v>537</v>
      </c>
      <c r="F60" s="73" t="s">
        <v>538</v>
      </c>
      <c r="G60" s="51" t="s">
        <v>546</v>
      </c>
      <c r="H60" s="30">
        <v>0.30486994295980102</v>
      </c>
      <c r="I60" s="30">
        <f t="shared" ref="I60" si="8">2^H60</f>
        <v>1.2353072707988408</v>
      </c>
      <c r="J60" s="30">
        <v>7.61915815865187</v>
      </c>
      <c r="K60" s="30">
        <v>27.948107770205102</v>
      </c>
      <c r="L60" s="32">
        <v>8.8785282601366504E-6</v>
      </c>
      <c r="M60" s="32">
        <v>6.3384518496240397E-4</v>
      </c>
    </row>
    <row r="61" spans="3:13" ht="17" x14ac:dyDescent="0.2">
      <c r="C61" t="s">
        <v>485</v>
      </c>
      <c r="D61" t="s">
        <v>536</v>
      </c>
      <c r="E61" s="48" t="s">
        <v>539</v>
      </c>
      <c r="F61" s="73" t="s">
        <v>540</v>
      </c>
      <c r="G61" s="51" t="s">
        <v>547</v>
      </c>
      <c r="H61" s="30">
        <v>0.98290329429621204</v>
      </c>
      <c r="I61" s="30">
        <f t="shared" ref="I61" si="9">2^H61</f>
        <v>1.9764388153257624</v>
      </c>
      <c r="J61" s="30">
        <v>5.7172160839768598</v>
      </c>
      <c r="K61" s="30">
        <v>164.43226939191601</v>
      </c>
      <c r="L61" s="32">
        <v>4.6063204899724702E-14</v>
      </c>
      <c r="M61" s="32">
        <v>1.05629509292911E-10</v>
      </c>
    </row>
    <row r="62" spans="3:13" ht="17" x14ac:dyDescent="0.2">
      <c r="C62" t="s">
        <v>485</v>
      </c>
      <c r="D62" t="s">
        <v>536</v>
      </c>
      <c r="E62" s="48" t="s">
        <v>541</v>
      </c>
      <c r="F62" s="73" t="s">
        <v>542</v>
      </c>
      <c r="G62" s="51" t="s">
        <v>548</v>
      </c>
      <c r="H62" s="30">
        <v>0.640365388619619</v>
      </c>
      <c r="I62" s="30">
        <f t="shared" ref="I62" si="10">2^H62</f>
        <v>1.5587238843566242</v>
      </c>
      <c r="J62" s="30">
        <v>5.1105930208284196</v>
      </c>
      <c r="K62" s="30">
        <v>63.493912936284502</v>
      </c>
      <c r="L62" s="32">
        <v>4.5969749403283603E-9</v>
      </c>
      <c r="M62" s="32">
        <v>1.5059314641255299E-6</v>
      </c>
    </row>
    <row r="63" spans="3:13" ht="17" x14ac:dyDescent="0.2">
      <c r="C63" t="s">
        <v>485</v>
      </c>
      <c r="D63" t="s">
        <v>536</v>
      </c>
      <c r="E63" s="48" t="s">
        <v>543</v>
      </c>
      <c r="F63" s="73" t="s">
        <v>544</v>
      </c>
      <c r="G63" s="51" t="s">
        <v>549</v>
      </c>
      <c r="H63" s="30">
        <v>0.668164111153427</v>
      </c>
      <c r="I63" s="30">
        <f t="shared" ref="I63" si="11">2^H63</f>
        <v>1.5890495493562731</v>
      </c>
      <c r="J63" s="30">
        <v>6.9081729931403899</v>
      </c>
      <c r="K63" s="30">
        <v>88.109923267272606</v>
      </c>
      <c r="L63" s="32">
        <v>1.23940654374193E-10</v>
      </c>
      <c r="M63" s="32">
        <v>7.5075297509982901E-8</v>
      </c>
    </row>
    <row r="64" spans="3:13" ht="17" x14ac:dyDescent="0.2">
      <c r="C64" s="54" t="s">
        <v>485</v>
      </c>
      <c r="D64" s="54" t="s">
        <v>536</v>
      </c>
      <c r="E64" s="59" t="s">
        <v>503</v>
      </c>
      <c r="F64" s="85" t="s">
        <v>545</v>
      </c>
      <c r="G64" s="60" t="s">
        <v>550</v>
      </c>
      <c r="H64" s="61">
        <v>1.7877476354092201</v>
      </c>
      <c r="I64" s="61">
        <f t="shared" ref="I64" si="12">2^H64</f>
        <v>3.4527542056616745</v>
      </c>
      <c r="J64" s="61">
        <v>6.3896478479102496</v>
      </c>
      <c r="K64" s="61">
        <v>590.78506783320404</v>
      </c>
      <c r="L64" s="62">
        <v>4.7021200327514798E-22</v>
      </c>
      <c r="M64" s="62">
        <v>1.5095686153145299E-17</v>
      </c>
    </row>
    <row r="65" spans="2:13" ht="17" x14ac:dyDescent="0.2">
      <c r="C65" t="s">
        <v>486</v>
      </c>
      <c r="D65" t="s">
        <v>536</v>
      </c>
      <c r="E65" s="52" t="s">
        <v>253</v>
      </c>
      <c r="F65" s="66" t="s">
        <v>254</v>
      </c>
      <c r="G65" s="27" t="s">
        <v>255</v>
      </c>
      <c r="H65" s="30">
        <v>0.44173682879877402</v>
      </c>
      <c r="I65" s="30">
        <f t="shared" ref="I65:I105" si="13">2^H65</f>
        <v>1.3582384970048291</v>
      </c>
      <c r="J65" s="30">
        <v>8.1018765353681808</v>
      </c>
      <c r="K65" s="30">
        <v>57.324588216424999</v>
      </c>
      <c r="L65" s="32">
        <v>1.35052593172673E-8</v>
      </c>
      <c r="M65" s="32">
        <v>1.18412974889817E-5</v>
      </c>
    </row>
    <row r="66" spans="2:13" ht="17" x14ac:dyDescent="0.2">
      <c r="C66" t="s">
        <v>486</v>
      </c>
      <c r="D66" t="s">
        <v>536</v>
      </c>
      <c r="E66" s="52" t="s">
        <v>244</v>
      </c>
      <c r="F66" s="65" t="s">
        <v>245</v>
      </c>
      <c r="G66" s="27" t="s">
        <v>246</v>
      </c>
      <c r="H66" s="30">
        <v>0.923012405101443</v>
      </c>
      <c r="I66" s="30">
        <f t="shared" si="13"/>
        <v>1.8960702336629323</v>
      </c>
      <c r="J66" s="30">
        <v>7.2676449688007398</v>
      </c>
      <c r="K66" s="30">
        <v>224.315184575926</v>
      </c>
      <c r="L66" s="32">
        <v>6.3236359422000898E-16</v>
      </c>
      <c r="M66" s="32">
        <v>1.01507004144196E-11</v>
      </c>
    </row>
    <row r="67" spans="2:13" ht="17" x14ac:dyDescent="0.2">
      <c r="C67" t="s">
        <v>486</v>
      </c>
      <c r="D67" t="s">
        <v>536</v>
      </c>
      <c r="E67" s="52" t="s">
        <v>247</v>
      </c>
      <c r="F67" s="65" t="s">
        <v>248</v>
      </c>
      <c r="G67" s="27" t="s">
        <v>249</v>
      </c>
      <c r="H67" s="30">
        <v>0.73924331024477297</v>
      </c>
      <c r="I67" s="30">
        <f t="shared" si="13"/>
        <v>1.6693000657115951</v>
      </c>
      <c r="J67" s="30">
        <v>7.4190078963587904</v>
      </c>
      <c r="K67" s="30">
        <v>180.40127810826999</v>
      </c>
      <c r="L67" s="32">
        <v>1.26352358979654E-14</v>
      </c>
      <c r="M67" s="32">
        <v>8.1128322653656301E-11</v>
      </c>
    </row>
    <row r="68" spans="2:13" ht="17" x14ac:dyDescent="0.2">
      <c r="C68" s="47" t="s">
        <v>486</v>
      </c>
      <c r="D68" s="47" t="s">
        <v>536</v>
      </c>
      <c r="E68" s="52" t="s">
        <v>250</v>
      </c>
      <c r="F68" s="65" t="s">
        <v>251</v>
      </c>
      <c r="G68" s="27" t="s">
        <v>252</v>
      </c>
      <c r="H68" s="39">
        <v>1.8806329364924901</v>
      </c>
      <c r="I68" s="39">
        <f t="shared" si="13"/>
        <v>3.6823657688524181</v>
      </c>
      <c r="J68" s="39">
        <v>5.61061114212949</v>
      </c>
      <c r="K68" s="39">
        <v>293.28506331362399</v>
      </c>
      <c r="L68" s="40">
        <v>7.5556651916311703E-13</v>
      </c>
      <c r="M68" s="40">
        <v>2.2051552301102499E-9</v>
      </c>
    </row>
    <row r="69" spans="2:13" ht="17" x14ac:dyDescent="0.2">
      <c r="C69" s="49" t="s">
        <v>486</v>
      </c>
      <c r="D69" s="49" t="s">
        <v>536</v>
      </c>
      <c r="E69" s="48" t="s">
        <v>537</v>
      </c>
      <c r="F69" s="73" t="s">
        <v>538</v>
      </c>
      <c r="G69" s="51" t="s">
        <v>546</v>
      </c>
      <c r="H69" s="30">
        <v>0.230435017849804</v>
      </c>
      <c r="I69" s="30">
        <f t="shared" ref="I69" si="14">2^H69</f>
        <v>1.1731886491146277</v>
      </c>
      <c r="J69" s="30">
        <v>7.61915815865187</v>
      </c>
      <c r="K69" s="30">
        <v>16.0445490135588</v>
      </c>
      <c r="L69" s="32">
        <v>3.4941511806989398E-4</v>
      </c>
      <c r="M69" s="32">
        <v>2.5208141461833401E-2</v>
      </c>
    </row>
    <row r="70" spans="2:13" ht="17" x14ac:dyDescent="0.2">
      <c r="C70" s="49" t="s">
        <v>486</v>
      </c>
      <c r="D70" s="49" t="s">
        <v>536</v>
      </c>
      <c r="E70" s="48" t="s">
        <v>539</v>
      </c>
      <c r="F70" s="73" t="s">
        <v>540</v>
      </c>
      <c r="G70" s="51" t="s">
        <v>547</v>
      </c>
      <c r="H70" s="30">
        <v>0.73593184892453101</v>
      </c>
      <c r="I70" s="30">
        <f t="shared" ref="I70" si="15">2^H70</f>
        <v>1.665472865086796</v>
      </c>
      <c r="J70" s="30">
        <v>5.7172160839768598</v>
      </c>
      <c r="K70" s="30">
        <v>92.801920164491506</v>
      </c>
      <c r="L70" s="32">
        <v>6.4048033285987703E-11</v>
      </c>
      <c r="M70" s="32">
        <v>1.2095282709490299E-7</v>
      </c>
    </row>
    <row r="71" spans="2:13" ht="17" x14ac:dyDescent="0.2">
      <c r="C71" s="49" t="s">
        <v>486</v>
      </c>
      <c r="D71" s="49" t="s">
        <v>536</v>
      </c>
      <c r="E71" s="48" t="s">
        <v>541</v>
      </c>
      <c r="F71" s="73" t="s">
        <v>542</v>
      </c>
      <c r="G71" s="51" t="s">
        <v>548</v>
      </c>
      <c r="H71" s="30">
        <v>0.37082144800338801</v>
      </c>
      <c r="I71" s="30">
        <f t="shared" ref="I71" si="16">2^H71</f>
        <v>1.2930888856658116</v>
      </c>
      <c r="J71" s="30">
        <v>5.1105930208284196</v>
      </c>
      <c r="K71" s="30">
        <v>21.3634715841808</v>
      </c>
      <c r="L71" s="32">
        <v>6.0589968434511903E-5</v>
      </c>
      <c r="M71" s="32">
        <v>8.1049181109232107E-3</v>
      </c>
    </row>
    <row r="72" spans="2:13" ht="17" x14ac:dyDescent="0.2">
      <c r="C72" s="49" t="s">
        <v>486</v>
      </c>
      <c r="D72" s="49" t="s">
        <v>536</v>
      </c>
      <c r="E72" s="48" t="s">
        <v>543</v>
      </c>
      <c r="F72" s="73" t="s">
        <v>544</v>
      </c>
      <c r="G72" s="51" t="s">
        <v>549</v>
      </c>
      <c r="H72" s="30">
        <v>0.63607002806660395</v>
      </c>
      <c r="I72" s="30">
        <f t="shared" ref="I72" si="17">2^H72</f>
        <v>1.5540899708867557</v>
      </c>
      <c r="J72" s="30">
        <v>6.9081729931403899</v>
      </c>
      <c r="K72" s="30">
        <v>80.521124104352793</v>
      </c>
      <c r="L72" s="32">
        <v>3.5141727515291703E-10</v>
      </c>
      <c r="M72" s="32">
        <v>4.5127600806037002E-7</v>
      </c>
    </row>
    <row r="73" spans="2:13" ht="18" thickBot="1" x14ac:dyDescent="0.25">
      <c r="C73" s="50" t="s">
        <v>486</v>
      </c>
      <c r="D73" s="50" t="s">
        <v>536</v>
      </c>
      <c r="E73" s="50" t="s">
        <v>503</v>
      </c>
      <c r="F73" s="86" t="s">
        <v>545</v>
      </c>
      <c r="G73" s="53" t="s">
        <v>550</v>
      </c>
      <c r="H73" s="42">
        <v>1.40940005493368</v>
      </c>
      <c r="I73" s="42">
        <f t="shared" ref="I73" si="18">2^H73</f>
        <v>2.6562667893266974</v>
      </c>
      <c r="J73" s="42">
        <v>6.3896478479102496</v>
      </c>
      <c r="K73" s="42">
        <v>370.092402921283</v>
      </c>
      <c r="L73" s="43">
        <v>4.8993824765431699E-19</v>
      </c>
      <c r="M73" s="43">
        <v>1.57289775026942E-14</v>
      </c>
    </row>
    <row r="74" spans="2:13" ht="17" x14ac:dyDescent="0.2">
      <c r="B74" s="28" t="s">
        <v>44</v>
      </c>
      <c r="C74" t="s">
        <v>484</v>
      </c>
      <c r="D74" t="s">
        <v>531</v>
      </c>
      <c r="E74" s="25" t="s">
        <v>256</v>
      </c>
      <c r="F74" s="65" t="s">
        <v>257</v>
      </c>
      <c r="G74" s="27" t="s">
        <v>258</v>
      </c>
      <c r="H74" s="29">
        <v>1.13717923048072</v>
      </c>
      <c r="I74" s="29">
        <f t="shared" si="13"/>
        <v>2.1995055330524473</v>
      </c>
      <c r="J74" s="29">
        <v>4.72411728618005</v>
      </c>
      <c r="K74" s="29">
        <v>130.58382182767801</v>
      </c>
      <c r="L74" s="31">
        <v>7.1585168406673996E-12</v>
      </c>
      <c r="M74" s="31">
        <v>5.3717001372931397E-9</v>
      </c>
    </row>
    <row r="75" spans="2:13" ht="17" x14ac:dyDescent="0.2">
      <c r="C75" t="s">
        <v>484</v>
      </c>
      <c r="D75" t="s">
        <v>531</v>
      </c>
      <c r="E75" s="25" t="s">
        <v>154</v>
      </c>
      <c r="F75" s="83" t="s">
        <v>155</v>
      </c>
      <c r="G75" s="27" t="s">
        <v>156</v>
      </c>
      <c r="H75" s="33">
        <v>0.20013989625454801</v>
      </c>
      <c r="I75" s="33">
        <f t="shared" si="13"/>
        <v>1.1488097481775292</v>
      </c>
      <c r="J75" s="33">
        <v>6.4580925304294299</v>
      </c>
      <c r="K75" s="33">
        <v>15.016571820656701</v>
      </c>
      <c r="L75" s="19">
        <v>5.0281095792774398E-4</v>
      </c>
      <c r="M75" s="19">
        <v>9.3088280704199198E-3</v>
      </c>
    </row>
    <row r="76" spans="2:13" ht="17" x14ac:dyDescent="0.2">
      <c r="C76" t="s">
        <v>484</v>
      </c>
      <c r="D76" t="s">
        <v>531</v>
      </c>
      <c r="E76" s="25" t="s">
        <v>259</v>
      </c>
      <c r="F76" s="83" t="s">
        <v>260</v>
      </c>
      <c r="G76" s="27" t="s">
        <v>261</v>
      </c>
      <c r="H76" s="33">
        <v>0.179050214613414</v>
      </c>
      <c r="I76" s="33">
        <f t="shared" si="13"/>
        <v>1.1321383067640785</v>
      </c>
      <c r="J76" s="33">
        <v>7.1432305716186297</v>
      </c>
      <c r="K76" s="33">
        <v>9.7563304395653407</v>
      </c>
      <c r="L76" s="19">
        <v>3.80405579432777E-3</v>
      </c>
      <c r="M76" s="19">
        <v>3.9936365997743202E-2</v>
      </c>
    </row>
    <row r="77" spans="2:13" ht="17" x14ac:dyDescent="0.2">
      <c r="C77" t="s">
        <v>484</v>
      </c>
      <c r="D77" t="s">
        <v>531</v>
      </c>
      <c r="E77" s="25" t="s">
        <v>160</v>
      </c>
      <c r="F77" s="65" t="s">
        <v>161</v>
      </c>
      <c r="G77" s="27" t="s">
        <v>162</v>
      </c>
      <c r="H77" s="29">
        <v>1.33988150251359</v>
      </c>
      <c r="I77" s="29">
        <f t="shared" si="13"/>
        <v>2.5313052676095849</v>
      </c>
      <c r="J77" s="29">
        <v>9.5212283380945006</v>
      </c>
      <c r="K77" s="29">
        <v>198.701927911089</v>
      </c>
      <c r="L77" s="31">
        <v>1.5371404145438899E-11</v>
      </c>
      <c r="M77" s="31">
        <v>1.00710930343912E-8</v>
      </c>
    </row>
    <row r="78" spans="2:13" ht="17" x14ac:dyDescent="0.2">
      <c r="C78" t="s">
        <v>484</v>
      </c>
      <c r="D78" t="s">
        <v>531</v>
      </c>
      <c r="E78" s="25" t="s">
        <v>163</v>
      </c>
      <c r="F78" s="83" t="s">
        <v>164</v>
      </c>
      <c r="G78" s="27" t="s">
        <v>165</v>
      </c>
      <c r="H78" s="33">
        <v>0.69021134984431598</v>
      </c>
      <c r="I78" s="33">
        <f t="shared" si="13"/>
        <v>1.6135198762241552</v>
      </c>
      <c r="J78" s="33">
        <v>8.3494136135323895</v>
      </c>
      <c r="K78" s="33">
        <v>22.381932328149301</v>
      </c>
      <c r="L78" s="19">
        <v>4.2244682496422002E-4</v>
      </c>
      <c r="M78" s="19">
        <v>8.2295102358321201E-3</v>
      </c>
    </row>
    <row r="79" spans="2:13" ht="17" x14ac:dyDescent="0.2">
      <c r="C79" t="s">
        <v>484</v>
      </c>
      <c r="D79" t="s">
        <v>531</v>
      </c>
      <c r="E79" s="25" t="s">
        <v>262</v>
      </c>
      <c r="F79" s="83" t="s">
        <v>263</v>
      </c>
      <c r="G79" s="27" t="s">
        <v>264</v>
      </c>
      <c r="H79" s="33">
        <v>0.18646779362993099</v>
      </c>
      <c r="I79" s="33">
        <f t="shared" si="13"/>
        <v>1.1379741559899088</v>
      </c>
      <c r="J79" s="33">
        <v>6.8932512375967798</v>
      </c>
      <c r="K79" s="33">
        <v>9.8471905139132492</v>
      </c>
      <c r="L79" s="19">
        <v>3.6636846047151798E-3</v>
      </c>
      <c r="M79" s="19">
        <v>3.9011253913690203E-2</v>
      </c>
    </row>
    <row r="80" spans="2:13" ht="17" x14ac:dyDescent="0.2">
      <c r="C80" t="s">
        <v>484</v>
      </c>
      <c r="D80" t="s">
        <v>531</v>
      </c>
      <c r="E80" s="25" t="s">
        <v>265</v>
      </c>
      <c r="F80" s="83" t="s">
        <v>266</v>
      </c>
      <c r="G80" s="27" t="s">
        <v>267</v>
      </c>
      <c r="H80" s="33">
        <v>0.55980153342646399</v>
      </c>
      <c r="I80" s="33">
        <f t="shared" si="13"/>
        <v>1.4740664211164829</v>
      </c>
      <c r="J80" s="33">
        <v>5.1251632864654297</v>
      </c>
      <c r="K80" s="33">
        <v>14.8117898648182</v>
      </c>
      <c r="L80" s="19">
        <v>1.8752581659855E-3</v>
      </c>
      <c r="M80" s="19">
        <v>2.4197463087137699E-2</v>
      </c>
    </row>
    <row r="81" spans="3:13" ht="17" x14ac:dyDescent="0.2">
      <c r="C81" t="s">
        <v>484</v>
      </c>
      <c r="D81" t="s">
        <v>531</v>
      </c>
      <c r="E81" s="25" t="s">
        <v>268</v>
      </c>
      <c r="F81" s="83" t="s">
        <v>269</v>
      </c>
      <c r="G81" s="27" t="s">
        <v>270</v>
      </c>
      <c r="H81" s="33">
        <v>0.977435258425145</v>
      </c>
      <c r="I81" s="33">
        <f t="shared" si="13"/>
        <v>1.9689619866566017</v>
      </c>
      <c r="J81" s="33">
        <v>7.3375448288949201</v>
      </c>
      <c r="K81" s="33">
        <v>40.624767420634697</v>
      </c>
      <c r="L81" s="19">
        <v>2.9452102330426398E-5</v>
      </c>
      <c r="M81" s="19">
        <v>1.1359124969425301E-3</v>
      </c>
    </row>
    <row r="82" spans="3:13" ht="17" x14ac:dyDescent="0.2">
      <c r="C82" t="s">
        <v>484</v>
      </c>
      <c r="D82" t="s">
        <v>531</v>
      </c>
      <c r="E82" s="25" t="s">
        <v>271</v>
      </c>
      <c r="F82" s="83" t="s">
        <v>272</v>
      </c>
      <c r="G82" s="27" t="s">
        <v>273</v>
      </c>
      <c r="H82" s="33">
        <v>0.225113182091772</v>
      </c>
      <c r="I82" s="33">
        <f t="shared" si="13"/>
        <v>1.1688689448928899</v>
      </c>
      <c r="J82" s="33">
        <v>6.9735454590541499</v>
      </c>
      <c r="K82" s="33">
        <v>15.716698107173601</v>
      </c>
      <c r="L82" s="19">
        <v>3.9203560105427102E-4</v>
      </c>
      <c r="M82" s="19">
        <v>7.79804289487444E-3</v>
      </c>
    </row>
    <row r="83" spans="3:13" ht="17" x14ac:dyDescent="0.2">
      <c r="C83" t="s">
        <v>484</v>
      </c>
      <c r="D83" t="s">
        <v>531</v>
      </c>
      <c r="E83" s="25" t="s">
        <v>187</v>
      </c>
      <c r="F83" s="83" t="s">
        <v>188</v>
      </c>
      <c r="G83" s="27" t="s">
        <v>189</v>
      </c>
      <c r="H83" s="33">
        <v>0.70440249890463702</v>
      </c>
      <c r="I83" s="33">
        <f t="shared" si="13"/>
        <v>1.629469670072299</v>
      </c>
      <c r="J83" s="33">
        <v>4.10531072292288</v>
      </c>
      <c r="K83" s="33">
        <v>24.2981603916514</v>
      </c>
      <c r="L83" s="19">
        <v>1.1638521201019401E-4</v>
      </c>
      <c r="M83" s="19">
        <v>3.2462474773025901E-3</v>
      </c>
    </row>
    <row r="84" spans="3:13" ht="17" x14ac:dyDescent="0.2">
      <c r="C84" t="s">
        <v>484</v>
      </c>
      <c r="D84" t="s">
        <v>531</v>
      </c>
      <c r="E84" s="25" t="s">
        <v>274</v>
      </c>
      <c r="F84" s="83" t="s">
        <v>275</v>
      </c>
      <c r="G84" s="27" t="s">
        <v>276</v>
      </c>
      <c r="H84" s="33">
        <v>0.34455090452374199</v>
      </c>
      <c r="I84" s="33">
        <f t="shared" si="13"/>
        <v>1.2697556597083883</v>
      </c>
      <c r="J84" s="33">
        <v>6.6799287132759</v>
      </c>
      <c r="K84" s="33">
        <v>27.652938010512301</v>
      </c>
      <c r="L84" s="19">
        <v>9.6287821417582304E-6</v>
      </c>
      <c r="M84" s="19">
        <v>4.7851768092725401E-4</v>
      </c>
    </row>
    <row r="85" spans="3:13" ht="17" x14ac:dyDescent="0.2">
      <c r="C85" t="s">
        <v>484</v>
      </c>
      <c r="D85" t="s">
        <v>531</v>
      </c>
      <c r="E85" s="25" t="s">
        <v>277</v>
      </c>
      <c r="F85" s="83" t="s">
        <v>278</v>
      </c>
      <c r="G85" s="27" t="s">
        <v>279</v>
      </c>
      <c r="H85" s="33">
        <v>0.25092461703323898</v>
      </c>
      <c r="I85" s="33">
        <f t="shared" si="13"/>
        <v>1.1899695170008528</v>
      </c>
      <c r="J85" s="33">
        <v>5.5191903187915603</v>
      </c>
      <c r="K85" s="33">
        <v>11.916161611515999</v>
      </c>
      <c r="L85" s="19">
        <v>1.5990898991389299E-3</v>
      </c>
      <c r="M85" s="19">
        <v>2.1615655630297399E-2</v>
      </c>
    </row>
    <row r="86" spans="3:13" ht="17" x14ac:dyDescent="0.2">
      <c r="C86" t="s">
        <v>484</v>
      </c>
      <c r="D86" t="s">
        <v>531</v>
      </c>
      <c r="E86" s="25" t="s">
        <v>280</v>
      </c>
      <c r="F86" s="83" t="s">
        <v>281</v>
      </c>
      <c r="G86" s="27" t="s">
        <v>282</v>
      </c>
      <c r="H86" s="33">
        <v>0.21493385309322299</v>
      </c>
      <c r="I86" s="33">
        <f t="shared" si="13"/>
        <v>1.160650697860909</v>
      </c>
      <c r="J86" s="33">
        <v>5.7213012471145701</v>
      </c>
      <c r="K86" s="33">
        <v>9.9937748869916696</v>
      </c>
      <c r="L86" s="19">
        <v>3.44882866619822E-3</v>
      </c>
      <c r="M86" s="19">
        <v>3.7292420175017701E-2</v>
      </c>
    </row>
    <row r="87" spans="3:13" ht="17" x14ac:dyDescent="0.2">
      <c r="C87" t="s">
        <v>484</v>
      </c>
      <c r="D87" t="s">
        <v>531</v>
      </c>
      <c r="E87" s="25" t="s">
        <v>190</v>
      </c>
      <c r="F87" s="83" t="s">
        <v>191</v>
      </c>
      <c r="G87" s="27" t="s">
        <v>192</v>
      </c>
      <c r="H87" s="33">
        <v>0.97451094950191897</v>
      </c>
      <c r="I87" s="33">
        <f t="shared" si="13"/>
        <v>1.9649749891495452</v>
      </c>
      <c r="J87" s="33">
        <v>6.6691227534147499</v>
      </c>
      <c r="K87" s="33">
        <v>44.294837980886903</v>
      </c>
      <c r="L87" s="19">
        <v>1.8151514398530502E-5</v>
      </c>
      <c r="M87" s="19">
        <v>7.8641864811123199E-4</v>
      </c>
    </row>
    <row r="88" spans="3:13" ht="17" x14ac:dyDescent="0.2">
      <c r="C88" t="s">
        <v>484</v>
      </c>
      <c r="D88" t="s">
        <v>531</v>
      </c>
      <c r="E88" s="25" t="s">
        <v>193</v>
      </c>
      <c r="F88" s="65" t="s">
        <v>194</v>
      </c>
      <c r="G88" s="27" t="s">
        <v>195</v>
      </c>
      <c r="H88" s="33">
        <v>0.45783458010852801</v>
      </c>
      <c r="I88" s="33">
        <f t="shared" si="13"/>
        <v>1.3734787408731455</v>
      </c>
      <c r="J88" s="33">
        <v>8.8131408084735501</v>
      </c>
      <c r="K88" s="33">
        <v>53.166731561625802</v>
      </c>
      <c r="L88" s="19">
        <v>2.9178407336920599E-8</v>
      </c>
      <c r="M88" s="19">
        <v>4.75504359971827E-6</v>
      </c>
    </row>
    <row r="89" spans="3:13" ht="17" x14ac:dyDescent="0.2">
      <c r="C89" t="s">
        <v>484</v>
      </c>
      <c r="D89" t="s">
        <v>531</v>
      </c>
      <c r="E89" s="25" t="s">
        <v>283</v>
      </c>
      <c r="F89" s="83" t="s">
        <v>284</v>
      </c>
      <c r="G89" s="27" t="s">
        <v>285</v>
      </c>
      <c r="H89" s="33">
        <v>0.318843244946663</v>
      </c>
      <c r="I89" s="33">
        <f t="shared" si="13"/>
        <v>1.2473300367499145</v>
      </c>
      <c r="J89" s="33">
        <v>4.9809315164443397</v>
      </c>
      <c r="K89" s="33">
        <v>17.893389476648199</v>
      </c>
      <c r="L89" s="19">
        <v>1.8559522543838301E-4</v>
      </c>
      <c r="M89" s="19">
        <v>4.5310639676607103E-3</v>
      </c>
    </row>
    <row r="90" spans="3:13" ht="17" x14ac:dyDescent="0.2">
      <c r="C90" t="s">
        <v>484</v>
      </c>
      <c r="D90" t="s">
        <v>531</v>
      </c>
      <c r="E90" s="25" t="s">
        <v>286</v>
      </c>
      <c r="F90" s="83" t="s">
        <v>287</v>
      </c>
      <c r="G90" s="27" t="s">
        <v>288</v>
      </c>
      <c r="H90" s="29">
        <v>1.4373304500324</v>
      </c>
      <c r="I90" s="29">
        <f t="shared" si="13"/>
        <v>2.7081928000061906</v>
      </c>
      <c r="J90" s="29">
        <v>6.3214549334883499</v>
      </c>
      <c r="K90" s="29">
        <v>12.1455991768476</v>
      </c>
      <c r="L90" s="31">
        <v>4.3866379460031496E-3</v>
      </c>
      <c r="M90" s="31">
        <v>4.4174599943063102E-2</v>
      </c>
    </row>
    <row r="91" spans="3:13" ht="17" x14ac:dyDescent="0.2">
      <c r="C91" t="s">
        <v>484</v>
      </c>
      <c r="D91" t="s">
        <v>531</v>
      </c>
      <c r="E91" s="25" t="s">
        <v>289</v>
      </c>
      <c r="F91" s="83" t="s">
        <v>290</v>
      </c>
      <c r="G91" s="27" t="s">
        <v>291</v>
      </c>
      <c r="H91" s="33">
        <v>0.253705456509776</v>
      </c>
      <c r="I91" s="33">
        <f t="shared" si="13"/>
        <v>1.1922654321978579</v>
      </c>
      <c r="J91" s="33">
        <v>5.6842774673864396</v>
      </c>
      <c r="K91" s="33">
        <v>16.802763817275899</v>
      </c>
      <c r="L91" s="19">
        <v>2.6867423720660402E-4</v>
      </c>
      <c r="M91" s="19">
        <v>5.87569326381526E-3</v>
      </c>
    </row>
    <row r="92" spans="3:13" ht="17" x14ac:dyDescent="0.2">
      <c r="C92" t="s">
        <v>484</v>
      </c>
      <c r="D92" t="s">
        <v>531</v>
      </c>
      <c r="E92" s="25" t="s">
        <v>292</v>
      </c>
      <c r="F92" s="65" t="s">
        <v>293</v>
      </c>
      <c r="G92" s="27" t="s">
        <v>294</v>
      </c>
      <c r="H92" s="33">
        <v>0.63122789880161501</v>
      </c>
      <c r="I92" s="33">
        <f t="shared" si="13"/>
        <v>1.5488827093750488</v>
      </c>
      <c r="J92" s="33">
        <v>8.0277066420636096</v>
      </c>
      <c r="K92" s="33">
        <v>121.719544533361</v>
      </c>
      <c r="L92" s="19">
        <v>2.2079299635913302E-12</v>
      </c>
      <c r="M92" s="19">
        <v>2.14798131973139E-9</v>
      </c>
    </row>
    <row r="93" spans="3:13" ht="17" x14ac:dyDescent="0.2">
      <c r="C93" t="s">
        <v>484</v>
      </c>
      <c r="D93" t="s">
        <v>531</v>
      </c>
      <c r="E93" s="25" t="s">
        <v>295</v>
      </c>
      <c r="F93" s="83" t="s">
        <v>296</v>
      </c>
      <c r="G93" s="27" t="s">
        <v>297</v>
      </c>
      <c r="H93" s="33">
        <v>0.46028555198657201</v>
      </c>
      <c r="I93" s="33">
        <f t="shared" si="13"/>
        <v>1.3758141054648263</v>
      </c>
      <c r="J93" s="33">
        <v>3.1527494252072099</v>
      </c>
      <c r="K93" s="33">
        <v>14.3042421252898</v>
      </c>
      <c r="L93" s="19">
        <v>6.5058481395197695E-4</v>
      </c>
      <c r="M93" s="19">
        <v>1.1308612068608901E-2</v>
      </c>
    </row>
    <row r="94" spans="3:13" ht="17" x14ac:dyDescent="0.2">
      <c r="C94" t="s">
        <v>484</v>
      </c>
      <c r="D94" t="s">
        <v>531</v>
      </c>
      <c r="E94" s="25" t="s">
        <v>298</v>
      </c>
      <c r="F94" s="83" t="s">
        <v>299</v>
      </c>
      <c r="G94" s="27" t="s">
        <v>300</v>
      </c>
      <c r="H94" s="33">
        <v>0.25095151433908303</v>
      </c>
      <c r="I94" s="33">
        <f t="shared" si="13"/>
        <v>1.1899917027514821</v>
      </c>
      <c r="J94" s="33">
        <v>5.3288833546107197</v>
      </c>
      <c r="K94" s="33">
        <v>11.0830900753877</v>
      </c>
      <c r="L94" s="19">
        <v>2.21936741387231E-3</v>
      </c>
      <c r="M94" s="19">
        <v>2.7236132658691101E-2</v>
      </c>
    </row>
    <row r="95" spans="3:13" ht="17" x14ac:dyDescent="0.2">
      <c r="C95" t="s">
        <v>484</v>
      </c>
      <c r="D95" t="s">
        <v>531</v>
      </c>
      <c r="E95" s="25" t="s">
        <v>301</v>
      </c>
      <c r="F95" s="83" t="s">
        <v>302</v>
      </c>
      <c r="G95" s="27" t="s">
        <v>303</v>
      </c>
      <c r="H95" s="33">
        <v>0.29202698922416997</v>
      </c>
      <c r="I95" s="33">
        <f t="shared" si="13"/>
        <v>1.2243592968931871</v>
      </c>
      <c r="J95" s="33">
        <v>6.75585830264877</v>
      </c>
      <c r="K95" s="33">
        <v>10.687774327666901</v>
      </c>
      <c r="L95" s="19">
        <v>3.87234649071156E-3</v>
      </c>
      <c r="M95" s="19">
        <v>4.0481215153957598E-2</v>
      </c>
    </row>
    <row r="96" spans="3:13" ht="17" x14ac:dyDescent="0.2">
      <c r="C96" t="s">
        <v>484</v>
      </c>
      <c r="D96" t="s">
        <v>531</v>
      </c>
      <c r="E96" s="25" t="s">
        <v>304</v>
      </c>
      <c r="F96" s="83" t="s">
        <v>305</v>
      </c>
      <c r="G96" s="27" t="s">
        <v>306</v>
      </c>
      <c r="H96" s="33">
        <v>0.42980501443510899</v>
      </c>
      <c r="I96" s="33">
        <f t="shared" si="13"/>
        <v>1.3470515055744305</v>
      </c>
      <c r="J96" s="33">
        <v>6.2482239761955096</v>
      </c>
      <c r="K96" s="33">
        <v>33.8852915478125</v>
      </c>
      <c r="L96" s="19">
        <v>2.37494951541541E-6</v>
      </c>
      <c r="M96" s="19">
        <v>1.61879786078336E-4</v>
      </c>
    </row>
    <row r="97" spans="3:13" ht="17" x14ac:dyDescent="0.2">
      <c r="C97" t="s">
        <v>484</v>
      </c>
      <c r="D97" t="s">
        <v>531</v>
      </c>
      <c r="E97" s="25" t="s">
        <v>307</v>
      </c>
      <c r="F97" s="83" t="s">
        <v>308</v>
      </c>
      <c r="G97" s="27" t="s">
        <v>309</v>
      </c>
      <c r="H97" s="33">
        <v>0.535225268878183</v>
      </c>
      <c r="I97" s="33">
        <f t="shared" si="13"/>
        <v>1.4491684165497474</v>
      </c>
      <c r="J97" s="33">
        <v>7.2159704577592096</v>
      </c>
      <c r="K97" s="33">
        <v>29.692951872651001</v>
      </c>
      <c r="L97" s="19">
        <v>4.1627563491971698E-5</v>
      </c>
      <c r="M97" s="19">
        <v>1.4653632657305501E-3</v>
      </c>
    </row>
    <row r="98" spans="3:13" ht="17" x14ac:dyDescent="0.2">
      <c r="C98" t="s">
        <v>484</v>
      </c>
      <c r="D98" t="s">
        <v>531</v>
      </c>
      <c r="E98" s="25" t="s">
        <v>310</v>
      </c>
      <c r="F98" s="83" t="s">
        <v>311</v>
      </c>
      <c r="G98" s="27" t="s">
        <v>312</v>
      </c>
      <c r="H98" s="33">
        <v>0.28872397359353003</v>
      </c>
      <c r="I98" s="33">
        <f t="shared" si="13"/>
        <v>1.221559362116925</v>
      </c>
      <c r="J98" s="33">
        <v>4.1727297452582501</v>
      </c>
      <c r="K98" s="33">
        <v>10.9931154013595</v>
      </c>
      <c r="L98" s="19">
        <v>2.3004286969089799E-3</v>
      </c>
      <c r="M98" s="19">
        <v>2.78900917241564E-2</v>
      </c>
    </row>
    <row r="99" spans="3:13" ht="17" x14ac:dyDescent="0.2">
      <c r="C99" t="s">
        <v>484</v>
      </c>
      <c r="D99" t="s">
        <v>531</v>
      </c>
      <c r="E99" s="25" t="s">
        <v>313</v>
      </c>
      <c r="F99" s="66" t="s">
        <v>314</v>
      </c>
      <c r="G99" s="27" t="s">
        <v>315</v>
      </c>
      <c r="H99" s="33">
        <v>0.54324003433356605</v>
      </c>
      <c r="I99" s="33">
        <f t="shared" si="13"/>
        <v>1.4572415482981309</v>
      </c>
      <c r="J99" s="33">
        <v>4.9628213306395299</v>
      </c>
      <c r="K99" s="33">
        <v>62.134836560479897</v>
      </c>
      <c r="L99" s="19">
        <v>5.7924093683110901E-9</v>
      </c>
      <c r="M99" s="19">
        <v>1.29811341869861E-6</v>
      </c>
    </row>
    <row r="100" spans="3:13" ht="17" x14ac:dyDescent="0.2">
      <c r="C100" t="s">
        <v>484</v>
      </c>
      <c r="D100" t="s">
        <v>531</v>
      </c>
      <c r="E100" s="25" t="s">
        <v>316</v>
      </c>
      <c r="F100" s="83" t="s">
        <v>317</v>
      </c>
      <c r="G100" s="27" t="s">
        <v>318</v>
      </c>
      <c r="H100" s="33">
        <v>0.252371329602326</v>
      </c>
      <c r="I100" s="33">
        <f t="shared" si="13"/>
        <v>1.191163398774761</v>
      </c>
      <c r="J100" s="33">
        <v>5.22927501992916</v>
      </c>
      <c r="K100" s="33">
        <v>12.9134423464522</v>
      </c>
      <c r="L100" s="19">
        <v>1.09079853674543E-3</v>
      </c>
      <c r="M100" s="19">
        <v>1.6456295217892498E-2</v>
      </c>
    </row>
    <row r="101" spans="3:13" ht="17" x14ac:dyDescent="0.2">
      <c r="C101" t="s">
        <v>484</v>
      </c>
      <c r="D101" t="s">
        <v>531</v>
      </c>
      <c r="E101" s="25" t="s">
        <v>235</v>
      </c>
      <c r="F101" s="83" t="s">
        <v>236</v>
      </c>
      <c r="G101" s="27" t="s">
        <v>237</v>
      </c>
      <c r="H101" s="33">
        <v>0.22838357309913301</v>
      </c>
      <c r="I101" s="33">
        <f t="shared" si="13"/>
        <v>1.1715216153281944</v>
      </c>
      <c r="J101" s="33">
        <v>7.21074878892468</v>
      </c>
      <c r="K101" s="33">
        <v>13.0392416149299</v>
      </c>
      <c r="L101" s="19">
        <v>1.04017275709567E-3</v>
      </c>
      <c r="M101" s="19">
        <v>1.5901764854190099E-2</v>
      </c>
    </row>
    <row r="102" spans="3:13" ht="17" x14ac:dyDescent="0.2">
      <c r="C102" t="s">
        <v>484</v>
      </c>
      <c r="D102" t="s">
        <v>531</v>
      </c>
      <c r="E102" s="25" t="s">
        <v>319</v>
      </c>
      <c r="F102" s="83" t="s">
        <v>320</v>
      </c>
      <c r="G102" s="27" t="s">
        <v>321</v>
      </c>
      <c r="H102" s="33">
        <v>0.30287635054580297</v>
      </c>
      <c r="I102" s="33">
        <f t="shared" si="13"/>
        <v>1.233601436666423</v>
      </c>
      <c r="J102" s="33">
        <v>4.7157049661028099</v>
      </c>
      <c r="K102" s="33">
        <v>12.5963870883064</v>
      </c>
      <c r="L102" s="19">
        <v>1.23047155319128E-3</v>
      </c>
      <c r="M102" s="19">
        <v>1.7928042999058001E-2</v>
      </c>
    </row>
    <row r="103" spans="3:13" ht="17" x14ac:dyDescent="0.2">
      <c r="C103" t="s">
        <v>484</v>
      </c>
      <c r="D103" t="s">
        <v>531</v>
      </c>
      <c r="E103" s="25" t="s">
        <v>214</v>
      </c>
      <c r="F103" s="83" t="s">
        <v>215</v>
      </c>
      <c r="G103" s="27" t="s">
        <v>216</v>
      </c>
      <c r="H103" s="29">
        <v>0.99906879132028603</v>
      </c>
      <c r="I103" s="29">
        <f t="shared" si="13"/>
        <v>1.9987094871933035</v>
      </c>
      <c r="J103" s="29">
        <v>7.5085595960405804</v>
      </c>
      <c r="K103" s="29">
        <v>99.171750148394906</v>
      </c>
      <c r="L103" s="31">
        <v>1.6911143028904299E-8</v>
      </c>
      <c r="M103" s="31">
        <v>3.0847462261360399E-6</v>
      </c>
    </row>
    <row r="104" spans="3:13" ht="17" x14ac:dyDescent="0.2">
      <c r="C104" t="s">
        <v>484</v>
      </c>
      <c r="D104" t="s">
        <v>531</v>
      </c>
      <c r="E104" s="25" t="s">
        <v>220</v>
      </c>
      <c r="F104" s="66" t="s">
        <v>221</v>
      </c>
      <c r="G104" s="27" t="s">
        <v>222</v>
      </c>
      <c r="H104" s="33">
        <v>0.67125749457176098</v>
      </c>
      <c r="I104" s="33">
        <f t="shared" si="13"/>
        <v>1.5924603971322258</v>
      </c>
      <c r="J104" s="33">
        <v>6.1810506064890998</v>
      </c>
      <c r="K104" s="33">
        <v>91.792489744728798</v>
      </c>
      <c r="L104" s="19">
        <v>7.0807049815819204E-11</v>
      </c>
      <c r="M104" s="19">
        <v>3.7669318795915402E-8</v>
      </c>
    </row>
    <row r="105" spans="3:13" ht="17" x14ac:dyDescent="0.2">
      <c r="C105" s="54" t="s">
        <v>484</v>
      </c>
      <c r="D105" s="54" t="s">
        <v>531</v>
      </c>
      <c r="E105" s="55" t="s">
        <v>223</v>
      </c>
      <c r="F105" s="87" t="s">
        <v>224</v>
      </c>
      <c r="G105" s="56" t="s">
        <v>225</v>
      </c>
      <c r="H105" s="57">
        <v>0.89329383875245105</v>
      </c>
      <c r="I105" s="57">
        <f t="shared" si="13"/>
        <v>1.8574119716930786</v>
      </c>
      <c r="J105" s="57">
        <v>5.6780948372218898</v>
      </c>
      <c r="K105" s="57">
        <v>201.579198332299</v>
      </c>
      <c r="L105" s="58">
        <v>2.7771948396313302E-15</v>
      </c>
      <c r="M105" s="58">
        <v>5.29501506293112E-12</v>
      </c>
    </row>
    <row r="106" spans="3:13" ht="17" x14ac:dyDescent="0.2">
      <c r="C106" t="s">
        <v>485</v>
      </c>
      <c r="D106" t="s">
        <v>531</v>
      </c>
      <c r="E106" s="25" t="s">
        <v>256</v>
      </c>
      <c r="F106" s="65" t="s">
        <v>257</v>
      </c>
      <c r="G106" s="27" t="s">
        <v>258</v>
      </c>
      <c r="H106" s="29">
        <v>1.1215236562684301</v>
      </c>
      <c r="I106" s="29">
        <f t="shared" ref="I106:I111" si="19">2^H106</f>
        <v>2.1757663782074439</v>
      </c>
      <c r="J106" s="29">
        <v>4.72411728618005</v>
      </c>
      <c r="K106" s="29">
        <v>124.81410114086</v>
      </c>
      <c r="L106" s="31">
        <v>1.19070601371199E-11</v>
      </c>
      <c r="M106" s="31">
        <v>1.09218359612028E-8</v>
      </c>
    </row>
    <row r="107" spans="3:13" ht="17" x14ac:dyDescent="0.2">
      <c r="C107" t="s">
        <v>485</v>
      </c>
      <c r="D107" t="s">
        <v>531</v>
      </c>
      <c r="E107" s="25" t="s">
        <v>160</v>
      </c>
      <c r="F107" s="65" t="s">
        <v>161</v>
      </c>
      <c r="G107" s="27" t="s">
        <v>162</v>
      </c>
      <c r="H107" s="30">
        <v>0.94361877146066397</v>
      </c>
      <c r="I107" s="30">
        <f t="shared" si="19"/>
        <v>1.9233466026663784</v>
      </c>
      <c r="J107" s="30">
        <v>9.5212283380945006</v>
      </c>
      <c r="K107" s="30">
        <v>99.968272789663203</v>
      </c>
      <c r="L107" s="32">
        <v>5.0686371488978802E-9</v>
      </c>
      <c r="M107" s="32">
        <v>1.6128398867334701E-6</v>
      </c>
    </row>
    <row r="108" spans="3:13" ht="17" x14ac:dyDescent="0.2">
      <c r="C108" t="s">
        <v>485</v>
      </c>
      <c r="D108" t="s">
        <v>531</v>
      </c>
      <c r="E108" s="25" t="s">
        <v>193</v>
      </c>
      <c r="F108" s="65" t="s">
        <v>194</v>
      </c>
      <c r="G108" s="27" t="s">
        <v>195</v>
      </c>
      <c r="H108" s="30">
        <v>0.61647611292626103</v>
      </c>
      <c r="I108" s="30">
        <f t="shared" si="19"/>
        <v>1.5331258332947142</v>
      </c>
      <c r="J108" s="30">
        <v>8.8131408084735501</v>
      </c>
      <c r="K108" s="30">
        <v>96.080528394944494</v>
      </c>
      <c r="L108" s="32">
        <v>4.1012113740494101E-11</v>
      </c>
      <c r="M108" s="32">
        <v>3.0793824848760902E-8</v>
      </c>
    </row>
    <row r="109" spans="3:13" ht="17" x14ac:dyDescent="0.2">
      <c r="C109" t="s">
        <v>485</v>
      </c>
      <c r="D109" t="s">
        <v>531</v>
      </c>
      <c r="E109" s="25" t="s">
        <v>292</v>
      </c>
      <c r="F109" s="65" t="s">
        <v>293</v>
      </c>
      <c r="G109" s="27" t="s">
        <v>294</v>
      </c>
      <c r="H109" s="30">
        <v>0.58113811064165399</v>
      </c>
      <c r="I109" s="30">
        <f t="shared" si="19"/>
        <v>1.4960289678594025</v>
      </c>
      <c r="J109" s="30">
        <v>8.0277066420636096</v>
      </c>
      <c r="K109" s="30">
        <v>102.98835782244799</v>
      </c>
      <c r="L109" s="32">
        <v>1.7672501507844301E-11</v>
      </c>
      <c r="M109" s="32">
        <v>1.53339996866982E-8</v>
      </c>
    </row>
    <row r="110" spans="3:13" ht="17" x14ac:dyDescent="0.2">
      <c r="C110" t="s">
        <v>485</v>
      </c>
      <c r="D110" t="s">
        <v>531</v>
      </c>
      <c r="E110" s="25" t="s">
        <v>220</v>
      </c>
      <c r="F110" s="66" t="s">
        <v>221</v>
      </c>
      <c r="G110" s="27" t="s">
        <v>222</v>
      </c>
      <c r="H110" s="30">
        <v>0.62932519490479699</v>
      </c>
      <c r="I110" s="30">
        <f t="shared" si="19"/>
        <v>1.54684130591602</v>
      </c>
      <c r="J110" s="30">
        <v>6.1810506064890998</v>
      </c>
      <c r="K110" s="30">
        <v>79.934017255879198</v>
      </c>
      <c r="L110" s="32">
        <v>3.5659243273676198E-10</v>
      </c>
      <c r="M110" s="32">
        <v>1.8171497556477801E-7</v>
      </c>
    </row>
    <row r="111" spans="3:13" ht="17" x14ac:dyDescent="0.2">
      <c r="C111" s="54" t="s">
        <v>485</v>
      </c>
      <c r="D111" s="54" t="s">
        <v>531</v>
      </c>
      <c r="E111" s="55" t="s">
        <v>223</v>
      </c>
      <c r="F111" s="87" t="s">
        <v>224</v>
      </c>
      <c r="G111" s="56" t="s">
        <v>225</v>
      </c>
      <c r="H111" s="61">
        <v>1.0349110378519999</v>
      </c>
      <c r="I111" s="61">
        <f t="shared" si="19"/>
        <v>2.0489872937001081</v>
      </c>
      <c r="J111" s="61">
        <v>5.6780948372218898</v>
      </c>
      <c r="K111" s="61">
        <v>269.935248782082</v>
      </c>
      <c r="L111" s="62">
        <v>4.6614531220032097E-17</v>
      </c>
      <c r="M111" s="62">
        <v>3.7412822757197799E-13</v>
      </c>
    </row>
    <row r="112" spans="3:13" ht="17" x14ac:dyDescent="0.2">
      <c r="C112" t="s">
        <v>486</v>
      </c>
      <c r="D112" t="s">
        <v>531</v>
      </c>
      <c r="E112" s="25" t="s">
        <v>256</v>
      </c>
      <c r="F112" s="65" t="s">
        <v>257</v>
      </c>
      <c r="G112" s="27" t="s">
        <v>258</v>
      </c>
      <c r="H112" s="30">
        <v>0.72096057242346001</v>
      </c>
      <c r="I112" s="30">
        <f t="shared" ref="I112:I119" si="20">2^H112</f>
        <v>1.6482791232836771</v>
      </c>
      <c r="J112" s="30">
        <v>4.72411728618005</v>
      </c>
      <c r="K112" s="30">
        <v>51.093218447985002</v>
      </c>
      <c r="L112" s="32">
        <v>1.07147715363791E-7</v>
      </c>
      <c r="M112" s="32">
        <v>5.7331170900652398E-5</v>
      </c>
    </row>
    <row r="113" spans="3:13" ht="17" x14ac:dyDescent="0.2">
      <c r="C113" t="s">
        <v>486</v>
      </c>
      <c r="D113" t="s">
        <v>531</v>
      </c>
      <c r="E113" s="25" t="s">
        <v>322</v>
      </c>
      <c r="F113" s="82" t="s">
        <v>323</v>
      </c>
      <c r="G113" s="27" t="s">
        <v>324</v>
      </c>
      <c r="H113" s="30">
        <v>0.308150201269558</v>
      </c>
      <c r="I113" s="30">
        <f t="shared" si="20"/>
        <v>1.2381191866803685</v>
      </c>
      <c r="J113" s="30">
        <v>7.3088497769890202</v>
      </c>
      <c r="K113" s="30">
        <v>19.0852940160744</v>
      </c>
      <c r="L113" s="32">
        <v>1.28152588674307E-4</v>
      </c>
      <c r="M113" s="32">
        <v>1.3186572778204999E-2</v>
      </c>
    </row>
    <row r="114" spans="3:13" ht="17" x14ac:dyDescent="0.2">
      <c r="C114" t="s">
        <v>486</v>
      </c>
      <c r="D114" t="s">
        <v>531</v>
      </c>
      <c r="E114" s="25" t="s">
        <v>160</v>
      </c>
      <c r="F114" s="65" t="s">
        <v>161</v>
      </c>
      <c r="G114" s="27" t="s">
        <v>162</v>
      </c>
      <c r="H114" s="30">
        <v>0.59961955514747201</v>
      </c>
      <c r="I114" s="30">
        <f t="shared" si="20"/>
        <v>1.5153169182660504</v>
      </c>
      <c r="J114" s="30">
        <v>9.5212283380945006</v>
      </c>
      <c r="K114" s="30">
        <v>40.754056987664697</v>
      </c>
      <c r="L114" s="32">
        <v>3.9358012548650698E-6</v>
      </c>
      <c r="M114" s="32">
        <v>1.0618064158503201E-3</v>
      </c>
    </row>
    <row r="115" spans="3:13" ht="17" x14ac:dyDescent="0.2">
      <c r="C115" t="s">
        <v>486</v>
      </c>
      <c r="D115" t="s">
        <v>531</v>
      </c>
      <c r="E115" s="25" t="s">
        <v>193</v>
      </c>
      <c r="F115" s="65" t="s">
        <v>194</v>
      </c>
      <c r="G115" s="27" t="s">
        <v>195</v>
      </c>
      <c r="H115" s="30">
        <v>0.39785656885592702</v>
      </c>
      <c r="I115" s="30">
        <f t="shared" si="20"/>
        <v>1.317548955963689</v>
      </c>
      <c r="J115" s="30">
        <v>8.8131408084735501</v>
      </c>
      <c r="K115" s="30">
        <v>40.206840353326399</v>
      </c>
      <c r="L115" s="32">
        <v>4.2435794980516098E-7</v>
      </c>
      <c r="M115" s="32">
        <v>1.9188151578232199E-4</v>
      </c>
    </row>
    <row r="116" spans="3:13" ht="17" x14ac:dyDescent="0.2">
      <c r="C116" t="s">
        <v>486</v>
      </c>
      <c r="D116" t="s">
        <v>531</v>
      </c>
      <c r="E116" s="25" t="s">
        <v>292</v>
      </c>
      <c r="F116" s="65" t="s">
        <v>293</v>
      </c>
      <c r="G116" s="27" t="s">
        <v>294</v>
      </c>
      <c r="H116" s="30">
        <v>0.31978720348016998</v>
      </c>
      <c r="I116" s="30">
        <f t="shared" si="20"/>
        <v>1.2481464345885025</v>
      </c>
      <c r="J116" s="30">
        <v>8.0277066420636096</v>
      </c>
      <c r="K116" s="30">
        <v>31.330311927111399</v>
      </c>
      <c r="L116" s="32">
        <v>3.60877720070565E-6</v>
      </c>
      <c r="M116" s="32">
        <v>9.9876020044356996E-4</v>
      </c>
    </row>
    <row r="117" spans="3:13" ht="17" x14ac:dyDescent="0.2">
      <c r="C117" t="s">
        <v>486</v>
      </c>
      <c r="D117" t="s">
        <v>531</v>
      </c>
      <c r="E117" s="25" t="s">
        <v>313</v>
      </c>
      <c r="F117" s="66" t="s">
        <v>314</v>
      </c>
      <c r="G117" s="27" t="s">
        <v>315</v>
      </c>
      <c r="H117" s="30">
        <v>0.31362663663512302</v>
      </c>
      <c r="I117" s="30">
        <f t="shared" si="20"/>
        <v>1.2428279886625333</v>
      </c>
      <c r="J117" s="30">
        <v>4.9628213306395299</v>
      </c>
      <c r="K117" s="30">
        <v>20.537995865705</v>
      </c>
      <c r="L117" s="32">
        <v>7.8488759649419796E-5</v>
      </c>
      <c r="M117" s="32">
        <v>9.7666788363758705E-3</v>
      </c>
    </row>
    <row r="118" spans="3:13" ht="17" x14ac:dyDescent="0.2">
      <c r="C118" t="s">
        <v>486</v>
      </c>
      <c r="D118" t="s">
        <v>531</v>
      </c>
      <c r="E118" s="25" t="s">
        <v>325</v>
      </c>
      <c r="F118" s="82" t="s">
        <v>326</v>
      </c>
      <c r="G118" s="27" t="s">
        <v>327</v>
      </c>
      <c r="H118" s="30">
        <v>0.73741096940337603</v>
      </c>
      <c r="I118" s="30">
        <f t="shared" si="20"/>
        <v>1.6671812637432557</v>
      </c>
      <c r="J118" s="30">
        <v>3.0104066219112999</v>
      </c>
      <c r="K118" s="30">
        <v>23.6754111074668</v>
      </c>
      <c r="L118" s="32">
        <v>4.6867794530518801E-5</v>
      </c>
      <c r="M118" s="32">
        <v>6.62838623615761E-3</v>
      </c>
    </row>
    <row r="119" spans="3:13" ht="18" thickBot="1" x14ac:dyDescent="0.25">
      <c r="C119" s="23" t="s">
        <v>486</v>
      </c>
      <c r="D119" s="23" t="s">
        <v>531</v>
      </c>
      <c r="E119" s="26" t="s">
        <v>223</v>
      </c>
      <c r="F119" s="88" t="s">
        <v>224</v>
      </c>
      <c r="G119" s="41" t="s">
        <v>225</v>
      </c>
      <c r="H119" s="44">
        <v>0.85672530997518503</v>
      </c>
      <c r="I119" s="44">
        <f t="shared" si="20"/>
        <v>1.8109231323280748</v>
      </c>
      <c r="J119" s="44">
        <v>5.6780948372218898</v>
      </c>
      <c r="K119" s="44">
        <v>186.62100963698799</v>
      </c>
      <c r="L119" s="45">
        <v>7.9749069336338402E-15</v>
      </c>
      <c r="M119" s="45">
        <v>6.4006603049345205E-11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17"/>
  <sheetViews>
    <sheetView topLeftCell="B1" workbookViewId="0">
      <selection activeCell="E14" sqref="E14"/>
    </sheetView>
  </sheetViews>
  <sheetFormatPr baseColWidth="10" defaultRowHeight="16" x14ac:dyDescent="0.2"/>
  <cols>
    <col min="2" max="2" width="19.83203125" bestFit="1" customWidth="1"/>
    <col min="3" max="3" width="18" bestFit="1" customWidth="1"/>
    <col min="4" max="4" width="18" customWidth="1"/>
    <col min="5" max="5" width="21.6640625" bestFit="1" customWidth="1"/>
    <col min="6" max="6" width="20" bestFit="1" customWidth="1"/>
    <col min="7" max="7" width="94.83203125" bestFit="1" customWidth="1"/>
    <col min="8" max="8" width="5.6640625" bestFit="1" customWidth="1"/>
    <col min="9" max="9" width="4.83203125" bestFit="1" customWidth="1"/>
    <col min="10" max="10" width="7.5" bestFit="1" customWidth="1"/>
    <col min="11" max="11" width="5.83203125" bestFit="1" customWidth="1"/>
    <col min="12" max="13" width="8.33203125" bestFit="1" customWidth="1"/>
    <col min="16" max="16" width="13.33203125" bestFit="1" customWidth="1"/>
  </cols>
  <sheetData>
    <row r="2" spans="2:16" ht="17" thickBot="1" x14ac:dyDescent="0.25">
      <c r="C2" s="34" t="s">
        <v>483</v>
      </c>
      <c r="D2" s="34" t="s">
        <v>529</v>
      </c>
      <c r="E2" s="34" t="s">
        <v>151</v>
      </c>
      <c r="F2" s="34" t="s">
        <v>152</v>
      </c>
      <c r="G2" s="34" t="s">
        <v>153</v>
      </c>
      <c r="H2" s="34" t="s">
        <v>479</v>
      </c>
      <c r="I2" s="34" t="s">
        <v>477</v>
      </c>
      <c r="J2" s="34" t="s">
        <v>480</v>
      </c>
      <c r="K2" s="34" t="s">
        <v>481</v>
      </c>
      <c r="L2" s="34" t="s">
        <v>482</v>
      </c>
      <c r="M2" s="34" t="s">
        <v>478</v>
      </c>
    </row>
    <row r="3" spans="2:16" ht="17" x14ac:dyDescent="0.2">
      <c r="B3" s="28" t="s">
        <v>77</v>
      </c>
      <c r="C3" t="s">
        <v>484</v>
      </c>
      <c r="D3" t="s">
        <v>532</v>
      </c>
      <c r="E3" s="25" t="s">
        <v>328</v>
      </c>
      <c r="F3" s="68" t="s">
        <v>107</v>
      </c>
      <c r="G3" s="27" t="s">
        <v>329</v>
      </c>
      <c r="H3" s="35">
        <v>-0.42130318911685599</v>
      </c>
      <c r="I3" s="35">
        <f t="shared" ref="I3:I13" si="0">2^H3</f>
        <v>0.74674977910291129</v>
      </c>
      <c r="J3" s="35">
        <v>5.0123431166164698</v>
      </c>
      <c r="K3" s="35">
        <v>24.020174029023199</v>
      </c>
      <c r="L3" s="36">
        <v>3.0553355847828801E-5</v>
      </c>
      <c r="M3" s="36">
        <v>1.1635645743045E-3</v>
      </c>
    </row>
    <row r="4" spans="2:16" ht="17" x14ac:dyDescent="0.2">
      <c r="C4" t="s">
        <v>484</v>
      </c>
      <c r="D4" t="s">
        <v>532</v>
      </c>
      <c r="E4" s="25" t="s">
        <v>330</v>
      </c>
      <c r="F4" s="65" t="s">
        <v>134</v>
      </c>
      <c r="G4" s="27" t="s">
        <v>331</v>
      </c>
      <c r="H4" s="35">
        <v>-0.68756387123892504</v>
      </c>
      <c r="I4" s="35">
        <f t="shared" si="0"/>
        <v>0.62090141677567445</v>
      </c>
      <c r="J4" s="35">
        <v>3.3867193853374999</v>
      </c>
      <c r="K4" s="35">
        <v>34.169678883480799</v>
      </c>
      <c r="L4" s="36">
        <v>1.7613354736966399E-6</v>
      </c>
      <c r="M4" s="36">
        <v>1.29561934529915E-4</v>
      </c>
      <c r="O4" s="74"/>
      <c r="P4" s="75" t="s">
        <v>551</v>
      </c>
    </row>
    <row r="5" spans="2:16" ht="17" x14ac:dyDescent="0.2">
      <c r="C5" t="s">
        <v>484</v>
      </c>
      <c r="D5" t="s">
        <v>532</v>
      </c>
      <c r="E5" s="25" t="s">
        <v>332</v>
      </c>
      <c r="F5" s="68" t="s">
        <v>112</v>
      </c>
      <c r="G5" s="27" t="s">
        <v>333</v>
      </c>
      <c r="H5" s="35">
        <v>-0.83625289472839903</v>
      </c>
      <c r="I5" s="35">
        <f t="shared" si="0"/>
        <v>0.56009641735996318</v>
      </c>
      <c r="J5" s="35">
        <v>1.7537049127691899</v>
      </c>
      <c r="K5" s="35">
        <v>19.6325348265805</v>
      </c>
      <c r="L5" s="36">
        <v>1.04802250882237E-4</v>
      </c>
      <c r="M5" s="36">
        <v>3.0148489805764699E-3</v>
      </c>
      <c r="O5" s="76"/>
      <c r="P5" s="77" t="s">
        <v>552</v>
      </c>
    </row>
    <row r="6" spans="2:16" ht="17" x14ac:dyDescent="0.2">
      <c r="C6" t="s">
        <v>484</v>
      </c>
      <c r="D6" t="s">
        <v>532</v>
      </c>
      <c r="E6" s="25" t="s">
        <v>334</v>
      </c>
      <c r="F6" s="66" t="s">
        <v>132</v>
      </c>
      <c r="G6" s="27" t="s">
        <v>335</v>
      </c>
      <c r="H6" s="35">
        <v>-0.61206223633438495</v>
      </c>
      <c r="I6" s="35">
        <f t="shared" si="0"/>
        <v>0.6542608110010385</v>
      </c>
      <c r="J6" s="35">
        <v>3.0432614806432299</v>
      </c>
      <c r="K6" s="35">
        <v>14.8462323781226</v>
      </c>
      <c r="L6" s="36">
        <v>7.2370781985005902E-4</v>
      </c>
      <c r="M6" s="36">
        <v>1.2234816139266099E-2</v>
      </c>
      <c r="O6" s="78"/>
      <c r="P6" s="77" t="s">
        <v>553</v>
      </c>
    </row>
    <row r="7" spans="2:16" ht="17" x14ac:dyDescent="0.2">
      <c r="C7" t="s">
        <v>484</v>
      </c>
      <c r="D7" t="s">
        <v>532</v>
      </c>
      <c r="E7" s="25" t="s">
        <v>336</v>
      </c>
      <c r="F7" s="66" t="s">
        <v>138</v>
      </c>
      <c r="G7" s="27" t="s">
        <v>337</v>
      </c>
      <c r="H7" s="35">
        <v>-0.59871268659909105</v>
      </c>
      <c r="I7" s="35">
        <f t="shared" si="0"/>
        <v>0.6603429150178497</v>
      </c>
      <c r="J7" s="35">
        <v>2.8562638215053502</v>
      </c>
      <c r="K7" s="35">
        <v>23.603079145748499</v>
      </c>
      <c r="L7" s="36">
        <v>3.06742090387781E-5</v>
      </c>
      <c r="M7" s="36">
        <v>1.16678294665987E-3</v>
      </c>
      <c r="O7" s="79"/>
      <c r="P7" s="77" t="s">
        <v>554</v>
      </c>
    </row>
    <row r="8" spans="2:16" ht="17" x14ac:dyDescent="0.2">
      <c r="C8" t="s">
        <v>484</v>
      </c>
      <c r="D8" t="s">
        <v>532</v>
      </c>
      <c r="E8" s="25" t="s">
        <v>338</v>
      </c>
      <c r="F8" s="66" t="s">
        <v>139</v>
      </c>
      <c r="G8" s="27" t="s">
        <v>339</v>
      </c>
      <c r="H8" s="35">
        <v>-0.49420249249148901</v>
      </c>
      <c r="I8" s="35">
        <f t="shared" si="0"/>
        <v>0.70995402519050155</v>
      </c>
      <c r="J8" s="35">
        <v>5.0237880740549503</v>
      </c>
      <c r="K8" s="35">
        <v>56.6837291317471</v>
      </c>
      <c r="L8" s="36">
        <v>1.5170922252481899E-8</v>
      </c>
      <c r="M8" s="36">
        <v>2.8153022427380298E-6</v>
      </c>
      <c r="O8" s="80"/>
      <c r="P8" s="81" t="s">
        <v>555</v>
      </c>
    </row>
    <row r="9" spans="2:16" ht="17" x14ac:dyDescent="0.2">
      <c r="C9" t="s">
        <v>484</v>
      </c>
      <c r="D9" t="s">
        <v>532</v>
      </c>
      <c r="E9" s="25" t="s">
        <v>340</v>
      </c>
      <c r="F9" s="68" t="s">
        <v>120</v>
      </c>
      <c r="G9" s="27" t="s">
        <v>341</v>
      </c>
      <c r="H9" s="35">
        <v>-0.37875893468933403</v>
      </c>
      <c r="I9" s="35">
        <f t="shared" si="0"/>
        <v>0.76909891651370166</v>
      </c>
      <c r="J9" s="35">
        <v>4.6715667908811103</v>
      </c>
      <c r="K9" s="35">
        <v>24.626607481827801</v>
      </c>
      <c r="L9" s="36">
        <v>2.26961940382918E-5</v>
      </c>
      <c r="M9" s="36">
        <v>9.4100053613335299E-4</v>
      </c>
    </row>
    <row r="10" spans="2:16" ht="17" x14ac:dyDescent="0.2">
      <c r="C10" t="s">
        <v>484</v>
      </c>
      <c r="D10" t="s">
        <v>532</v>
      </c>
      <c r="E10" s="25" t="s">
        <v>342</v>
      </c>
      <c r="F10" s="68" t="s">
        <v>343</v>
      </c>
      <c r="G10" s="27" t="s">
        <v>344</v>
      </c>
      <c r="H10" s="35">
        <v>-0.29329799715267402</v>
      </c>
      <c r="I10" s="35">
        <f t="shared" si="0"/>
        <v>0.8160344720179814</v>
      </c>
      <c r="J10" s="35">
        <v>4.5471761733931704</v>
      </c>
      <c r="K10" s="35">
        <v>15.8324807660636</v>
      </c>
      <c r="L10" s="36">
        <v>3.7638164739387702E-4</v>
      </c>
      <c r="M10" s="36">
        <v>7.57102531825377E-3</v>
      </c>
    </row>
    <row r="11" spans="2:16" ht="17" x14ac:dyDescent="0.2">
      <c r="C11" t="s">
        <v>484</v>
      </c>
      <c r="D11" t="s">
        <v>532</v>
      </c>
      <c r="E11" s="25" t="s">
        <v>345</v>
      </c>
      <c r="F11" s="68" t="s">
        <v>128</v>
      </c>
      <c r="G11" s="27" t="s">
        <v>346</v>
      </c>
      <c r="H11" s="35">
        <v>-0.41175952167833302</v>
      </c>
      <c r="I11" s="35">
        <f t="shared" si="0"/>
        <v>0.75170602811594345</v>
      </c>
      <c r="J11" s="35">
        <v>3.94390438089401</v>
      </c>
      <c r="K11" s="35">
        <v>17.696286975777699</v>
      </c>
      <c r="L11" s="36">
        <v>1.98292444487112E-4</v>
      </c>
      <c r="M11" s="36">
        <v>4.7365927364689401E-3</v>
      </c>
    </row>
    <row r="12" spans="2:16" ht="17" x14ac:dyDescent="0.2">
      <c r="C12" t="s">
        <v>484</v>
      </c>
      <c r="D12" t="s">
        <v>532</v>
      </c>
      <c r="E12" s="25" t="s">
        <v>347</v>
      </c>
      <c r="F12" s="66" t="s">
        <v>144</v>
      </c>
      <c r="G12" s="27" t="s">
        <v>348</v>
      </c>
      <c r="H12" s="35">
        <v>-0.70182276376137898</v>
      </c>
      <c r="I12" s="35">
        <f t="shared" si="0"/>
        <v>0.6147949570398904</v>
      </c>
      <c r="J12" s="35">
        <v>3.8679891884981701</v>
      </c>
      <c r="K12" s="35">
        <v>17.7894606994439</v>
      </c>
      <c r="L12" s="36">
        <v>6.4984973719425701E-4</v>
      </c>
      <c r="M12" s="36">
        <v>1.13077376492598E-2</v>
      </c>
    </row>
    <row r="13" spans="2:16" ht="17" x14ac:dyDescent="0.2">
      <c r="C13" s="54" t="s">
        <v>484</v>
      </c>
      <c r="D13" s="54" t="s">
        <v>532</v>
      </c>
      <c r="E13" s="55" t="s">
        <v>349</v>
      </c>
      <c r="F13" s="69" t="s">
        <v>129</v>
      </c>
      <c r="G13" s="56" t="s">
        <v>350</v>
      </c>
      <c r="H13" s="57">
        <v>-0.74411929715927205</v>
      </c>
      <c r="I13" s="57">
        <f t="shared" si="0"/>
        <v>0.59703222260927624</v>
      </c>
      <c r="J13" s="57">
        <v>2.37695091548018</v>
      </c>
      <c r="K13" s="57">
        <v>19.118821003931799</v>
      </c>
      <c r="L13" s="58">
        <v>1.23794131074479E-4</v>
      </c>
      <c r="M13" s="58">
        <v>3.4055225003957802E-3</v>
      </c>
    </row>
    <row r="14" spans="2:16" ht="17" x14ac:dyDescent="0.2">
      <c r="C14" t="s">
        <v>485</v>
      </c>
      <c r="D14" t="s">
        <v>532</v>
      </c>
      <c r="E14" s="25" t="s">
        <v>330</v>
      </c>
      <c r="F14" s="65" t="s">
        <v>134</v>
      </c>
      <c r="G14" s="27" t="s">
        <v>331</v>
      </c>
      <c r="H14" s="37">
        <v>-0.78043789447377798</v>
      </c>
      <c r="I14" s="37">
        <f t="shared" ref="I14:I24" si="1">2^H14</f>
        <v>0.58219005699034221</v>
      </c>
      <c r="J14" s="37">
        <v>3.3867193853374999</v>
      </c>
      <c r="K14" s="37">
        <v>42.424909608412797</v>
      </c>
      <c r="L14" s="38">
        <v>2.59478626228846E-7</v>
      </c>
      <c r="M14" s="38">
        <v>3.92938764926927E-5</v>
      </c>
    </row>
    <row r="15" spans="2:16" ht="17" x14ac:dyDescent="0.2">
      <c r="C15" t="s">
        <v>485</v>
      </c>
      <c r="D15" t="s">
        <v>532</v>
      </c>
      <c r="E15" s="25" t="s">
        <v>351</v>
      </c>
      <c r="F15" s="70" t="s">
        <v>352</v>
      </c>
      <c r="G15" s="27" t="s">
        <v>353</v>
      </c>
      <c r="H15" s="37">
        <v>-0.50761528505579201</v>
      </c>
      <c r="I15" s="37">
        <f t="shared" si="1"/>
        <v>0.70338414223445367</v>
      </c>
      <c r="J15" s="37">
        <v>2.5140982632887199</v>
      </c>
      <c r="K15" s="37">
        <v>10.4847936593921</v>
      </c>
      <c r="L15" s="38">
        <v>2.8223118303925001E-3</v>
      </c>
      <c r="M15" s="38">
        <v>4.4155701268480001E-2</v>
      </c>
    </row>
    <row r="16" spans="2:16" ht="17" x14ac:dyDescent="0.2">
      <c r="C16" t="s">
        <v>485</v>
      </c>
      <c r="D16" t="s">
        <v>532</v>
      </c>
      <c r="E16" s="25" t="s">
        <v>354</v>
      </c>
      <c r="F16" s="70" t="s">
        <v>355</v>
      </c>
      <c r="G16" s="27" t="s">
        <v>356</v>
      </c>
      <c r="H16" s="37">
        <v>-0.47041441349441598</v>
      </c>
      <c r="I16" s="37">
        <f t="shared" si="1"/>
        <v>0.72175724354148996</v>
      </c>
      <c r="J16" s="37">
        <v>6.1403118752602497</v>
      </c>
      <c r="K16" s="37">
        <v>15.1468534086289</v>
      </c>
      <c r="L16" s="38">
        <v>1.55757565450173E-3</v>
      </c>
      <c r="M16" s="38">
        <v>2.89712681414388E-2</v>
      </c>
    </row>
    <row r="17" spans="2:13" ht="17" x14ac:dyDescent="0.2">
      <c r="C17" t="s">
        <v>485</v>
      </c>
      <c r="D17" t="s">
        <v>532</v>
      </c>
      <c r="E17" s="25" t="s">
        <v>357</v>
      </c>
      <c r="F17" s="70" t="s">
        <v>358</v>
      </c>
      <c r="G17" s="27" t="s">
        <v>359</v>
      </c>
      <c r="H17" s="37">
        <v>-0.43009338814277798</v>
      </c>
      <c r="I17" s="37">
        <f t="shared" si="1"/>
        <v>0.74221373898171139</v>
      </c>
      <c r="J17" s="37">
        <v>3.3945698681768399</v>
      </c>
      <c r="K17" s="37">
        <v>15.151582274913499</v>
      </c>
      <c r="L17" s="38">
        <v>4.7909171429894401E-4</v>
      </c>
      <c r="M17" s="38">
        <v>1.25054999346134E-2</v>
      </c>
    </row>
    <row r="18" spans="2:13" ht="17" x14ac:dyDescent="0.2">
      <c r="C18" t="s">
        <v>485</v>
      </c>
      <c r="D18" t="s">
        <v>532</v>
      </c>
      <c r="E18" s="25" t="s">
        <v>334</v>
      </c>
      <c r="F18" s="66" t="s">
        <v>132</v>
      </c>
      <c r="G18" s="27" t="s">
        <v>335</v>
      </c>
      <c r="H18" s="37">
        <v>-0.55779162760712597</v>
      </c>
      <c r="I18" s="37">
        <f t="shared" si="1"/>
        <v>0.67934125430547043</v>
      </c>
      <c r="J18" s="37">
        <v>3.0432614806432299</v>
      </c>
      <c r="K18" s="37">
        <v>12.1340891235226</v>
      </c>
      <c r="L18" s="38">
        <v>1.84406661035051E-3</v>
      </c>
      <c r="M18" s="38">
        <v>3.2708240032426998E-2</v>
      </c>
    </row>
    <row r="19" spans="2:13" ht="17" x14ac:dyDescent="0.2">
      <c r="C19" t="s">
        <v>485</v>
      </c>
      <c r="D19" t="s">
        <v>532</v>
      </c>
      <c r="E19" s="25" t="s">
        <v>360</v>
      </c>
      <c r="F19" s="66" t="s">
        <v>136</v>
      </c>
      <c r="G19" s="27" t="s">
        <v>361</v>
      </c>
      <c r="H19" s="39">
        <v>-1.33537899622384</v>
      </c>
      <c r="I19" s="39">
        <f t="shared" si="1"/>
        <v>0.39628794972037451</v>
      </c>
      <c r="J19" s="39">
        <v>5.6141288924335004</v>
      </c>
      <c r="K19" s="39">
        <v>52.441889462898899</v>
      </c>
      <c r="L19" s="40">
        <v>8.8166689705103599E-6</v>
      </c>
      <c r="M19" s="40">
        <v>6.3322223854421597E-4</v>
      </c>
    </row>
    <row r="20" spans="2:13" ht="17" x14ac:dyDescent="0.2">
      <c r="C20" t="s">
        <v>485</v>
      </c>
      <c r="D20" t="s">
        <v>532</v>
      </c>
      <c r="E20" s="25" t="s">
        <v>362</v>
      </c>
      <c r="F20" s="66" t="s">
        <v>363</v>
      </c>
      <c r="G20" s="27" t="s">
        <v>364</v>
      </c>
      <c r="H20" s="37">
        <v>-0.21250921550187299</v>
      </c>
      <c r="I20" s="37">
        <f t="shared" si="1"/>
        <v>0.86303488690242558</v>
      </c>
      <c r="J20" s="37">
        <v>5.3390421064541096</v>
      </c>
      <c r="K20" s="37">
        <v>11.357382493337299</v>
      </c>
      <c r="L20" s="38">
        <v>1.9905987978100599E-3</v>
      </c>
      <c r="M20" s="38">
        <v>3.45065787283447E-2</v>
      </c>
    </row>
    <row r="21" spans="2:13" ht="17" x14ac:dyDescent="0.2">
      <c r="C21" t="s">
        <v>485</v>
      </c>
      <c r="D21" t="s">
        <v>532</v>
      </c>
      <c r="E21" s="25" t="s">
        <v>336</v>
      </c>
      <c r="F21" s="66" t="s">
        <v>138</v>
      </c>
      <c r="G21" s="27" t="s">
        <v>337</v>
      </c>
      <c r="H21" s="37">
        <v>-0.60515332823408896</v>
      </c>
      <c r="I21" s="37">
        <f t="shared" si="1"/>
        <v>0.65740150839294298</v>
      </c>
      <c r="J21" s="37">
        <v>2.8562638215053502</v>
      </c>
      <c r="K21" s="37">
        <v>23.5117411758552</v>
      </c>
      <c r="L21" s="38">
        <v>3.1519131649973699E-5</v>
      </c>
      <c r="M21" s="38">
        <v>1.7356607246839699E-3</v>
      </c>
    </row>
    <row r="22" spans="2:13" ht="17" x14ac:dyDescent="0.2">
      <c r="C22" t="s">
        <v>485</v>
      </c>
      <c r="D22" t="s">
        <v>532</v>
      </c>
      <c r="E22" s="25" t="s">
        <v>338</v>
      </c>
      <c r="F22" s="66" t="s">
        <v>139</v>
      </c>
      <c r="G22" s="27" t="s">
        <v>339</v>
      </c>
      <c r="H22" s="37">
        <v>-0.21020615488004499</v>
      </c>
      <c r="I22" s="37">
        <f t="shared" si="1"/>
        <v>0.8644137015037664</v>
      </c>
      <c r="J22" s="37">
        <v>5.0237880740549503</v>
      </c>
      <c r="K22" s="37">
        <v>10.4201794248219</v>
      </c>
      <c r="L22" s="38">
        <v>2.8972670304089E-3</v>
      </c>
      <c r="M22" s="38">
        <v>4.4971501983666798E-2</v>
      </c>
    </row>
    <row r="23" spans="2:13" ht="17" x14ac:dyDescent="0.2">
      <c r="C23" t="s">
        <v>485</v>
      </c>
      <c r="D23" t="s">
        <v>532</v>
      </c>
      <c r="E23" s="25" t="s">
        <v>347</v>
      </c>
      <c r="F23" s="66" t="s">
        <v>144</v>
      </c>
      <c r="G23" s="27" t="s">
        <v>348</v>
      </c>
      <c r="H23" s="37">
        <v>-0.68353275216670994</v>
      </c>
      <c r="I23" s="37">
        <f t="shared" si="1"/>
        <v>0.62263873999351615</v>
      </c>
      <c r="J23" s="37">
        <v>3.8679891884981701</v>
      </c>
      <c r="K23" s="37">
        <v>16.515444741049301</v>
      </c>
      <c r="L23" s="38">
        <v>8.9737698338693901E-4</v>
      </c>
      <c r="M23" s="38">
        <v>1.9641210750718001E-2</v>
      </c>
    </row>
    <row r="24" spans="2:13" ht="17" x14ac:dyDescent="0.2">
      <c r="C24" s="54" t="s">
        <v>485</v>
      </c>
      <c r="D24" s="54" t="s">
        <v>532</v>
      </c>
      <c r="E24" s="55" t="s">
        <v>365</v>
      </c>
      <c r="F24" s="71" t="s">
        <v>145</v>
      </c>
      <c r="G24" s="56" t="s">
        <v>366</v>
      </c>
      <c r="H24" s="63">
        <v>-0.49931484515343799</v>
      </c>
      <c r="I24" s="63">
        <f t="shared" si="1"/>
        <v>0.70744267524942772</v>
      </c>
      <c r="J24" s="63">
        <v>3.50741008706723</v>
      </c>
      <c r="K24" s="63">
        <v>10.8635126917557</v>
      </c>
      <c r="L24" s="64">
        <v>3.3999650217475998E-3</v>
      </c>
      <c r="M24" s="64">
        <v>4.93456044566839E-2</v>
      </c>
    </row>
    <row r="25" spans="2:13" ht="17" x14ac:dyDescent="0.2">
      <c r="C25" t="s">
        <v>486</v>
      </c>
      <c r="D25" t="s">
        <v>532</v>
      </c>
      <c r="E25" s="25" t="s">
        <v>330</v>
      </c>
      <c r="F25" s="65" t="s">
        <v>134</v>
      </c>
      <c r="G25" s="27" t="s">
        <v>331</v>
      </c>
      <c r="H25" s="39">
        <v>-0.55776101245440102</v>
      </c>
      <c r="I25" s="39">
        <f t="shared" ref="I25:I41" si="2">2^H25</f>
        <v>0.67935567062793745</v>
      </c>
      <c r="J25" s="39">
        <v>3.3867193853374999</v>
      </c>
      <c r="K25" s="39">
        <v>23.515089802174</v>
      </c>
      <c r="L25" s="40">
        <v>3.1487721040261798E-5</v>
      </c>
      <c r="M25" s="40">
        <v>4.9156609663590098E-3</v>
      </c>
    </row>
    <row r="26" spans="2:13" ht="17" x14ac:dyDescent="0.2">
      <c r="C26" t="s">
        <v>486</v>
      </c>
      <c r="D26" t="s">
        <v>532</v>
      </c>
      <c r="E26" s="25" t="s">
        <v>360</v>
      </c>
      <c r="F26" s="66" t="s">
        <v>136</v>
      </c>
      <c r="G26" s="27" t="s">
        <v>361</v>
      </c>
      <c r="H26" s="37">
        <v>-1.2209983294890401</v>
      </c>
      <c r="I26" s="37">
        <f t="shared" si="2"/>
        <v>0.42898576194094512</v>
      </c>
      <c r="J26" s="37">
        <v>5.6141288924335004</v>
      </c>
      <c r="K26" s="37">
        <v>45.930642393267703</v>
      </c>
      <c r="L26" s="38">
        <v>1.71315564504069E-5</v>
      </c>
      <c r="M26" s="38">
        <v>3.2352440487286101E-3</v>
      </c>
    </row>
    <row r="27" spans="2:13" ht="18" thickBot="1" x14ac:dyDescent="0.25">
      <c r="C27" s="23" t="s">
        <v>486</v>
      </c>
      <c r="D27" s="23" t="s">
        <v>532</v>
      </c>
      <c r="E27" s="26" t="s">
        <v>362</v>
      </c>
      <c r="F27" s="67" t="s">
        <v>363</v>
      </c>
      <c r="G27" s="41" t="s">
        <v>364</v>
      </c>
      <c r="H27" s="42">
        <v>-0.294444309549455</v>
      </c>
      <c r="I27" s="42">
        <f t="shared" si="2"/>
        <v>0.81538633857738563</v>
      </c>
      <c r="J27" s="42">
        <v>5.3390421064541096</v>
      </c>
      <c r="K27" s="42">
        <v>22.201557798362799</v>
      </c>
      <c r="L27" s="43">
        <v>4.6796549624554599E-5</v>
      </c>
      <c r="M27" s="43">
        <v>6.62838623615761E-3</v>
      </c>
    </row>
    <row r="28" spans="2:13" ht="17" x14ac:dyDescent="0.2">
      <c r="B28" s="28" t="s">
        <v>83</v>
      </c>
      <c r="C28" t="s">
        <v>484</v>
      </c>
      <c r="D28" t="s">
        <v>533</v>
      </c>
      <c r="E28" s="25" t="s">
        <v>328</v>
      </c>
      <c r="F28" s="68" t="s">
        <v>107</v>
      </c>
      <c r="G28" s="27" t="s">
        <v>329</v>
      </c>
      <c r="H28" s="35">
        <v>-0.42130318911685599</v>
      </c>
      <c r="I28" s="35">
        <f t="shared" si="2"/>
        <v>0.74674977910291129</v>
      </c>
      <c r="J28" s="35">
        <v>5.0123431166164698</v>
      </c>
      <c r="K28" s="35">
        <v>24.020174029023199</v>
      </c>
      <c r="L28" s="36">
        <v>3.0553355847828801E-5</v>
      </c>
      <c r="M28" s="36">
        <v>1.1635645743045E-3</v>
      </c>
    </row>
    <row r="29" spans="2:13" ht="17" x14ac:dyDescent="0.2">
      <c r="C29" t="s">
        <v>484</v>
      </c>
      <c r="D29" t="s">
        <v>533</v>
      </c>
      <c r="E29" s="25" t="s">
        <v>367</v>
      </c>
      <c r="F29" s="68" t="s">
        <v>368</v>
      </c>
      <c r="G29" s="27" t="s">
        <v>369</v>
      </c>
      <c r="H29" s="35">
        <v>-0.59231061133386298</v>
      </c>
      <c r="I29" s="35">
        <f t="shared" si="2"/>
        <v>0.66327975121192284</v>
      </c>
      <c r="J29" s="35">
        <v>3.9220353507161501</v>
      </c>
      <c r="K29" s="35">
        <v>29.2609665172467</v>
      </c>
      <c r="L29" s="36">
        <v>6.2209122648013199E-6</v>
      </c>
      <c r="M29" s="36">
        <v>3.4023197163404002E-4</v>
      </c>
    </row>
    <row r="30" spans="2:13" ht="17" x14ac:dyDescent="0.2">
      <c r="C30" t="s">
        <v>484</v>
      </c>
      <c r="D30" t="s">
        <v>533</v>
      </c>
      <c r="E30" s="25" t="s">
        <v>330</v>
      </c>
      <c r="F30" s="65" t="s">
        <v>134</v>
      </c>
      <c r="G30" s="27" t="s">
        <v>331</v>
      </c>
      <c r="H30" s="35">
        <v>-0.68756387123892504</v>
      </c>
      <c r="I30" s="35">
        <f t="shared" si="2"/>
        <v>0.62090141677567445</v>
      </c>
      <c r="J30" s="35">
        <v>3.3867193853374999</v>
      </c>
      <c r="K30" s="35">
        <v>34.169678883480799</v>
      </c>
      <c r="L30" s="36">
        <v>1.7613354736966399E-6</v>
      </c>
      <c r="M30" s="36">
        <v>1.29561934529915E-4</v>
      </c>
    </row>
    <row r="31" spans="2:13" ht="17" x14ac:dyDescent="0.2">
      <c r="C31" t="s">
        <v>484</v>
      </c>
      <c r="D31" t="s">
        <v>533</v>
      </c>
      <c r="E31" s="25" t="s">
        <v>370</v>
      </c>
      <c r="F31" s="66" t="s">
        <v>371</v>
      </c>
      <c r="G31" s="27" t="s">
        <v>372</v>
      </c>
      <c r="H31" s="35">
        <v>-0.52347940280284899</v>
      </c>
      <c r="I31" s="35">
        <f t="shared" si="2"/>
        <v>0.69569198135134203</v>
      </c>
      <c r="J31" s="35">
        <v>4.9090607070923697</v>
      </c>
      <c r="K31" s="35">
        <v>52.170521128173597</v>
      </c>
      <c r="L31" s="36">
        <v>3.5295389197038903E-8</v>
      </c>
      <c r="M31" s="36">
        <v>5.5236760838979497E-6</v>
      </c>
    </row>
    <row r="32" spans="2:13" ht="17" x14ac:dyDescent="0.2">
      <c r="C32" t="s">
        <v>484</v>
      </c>
      <c r="D32" t="s">
        <v>533</v>
      </c>
      <c r="E32" s="25" t="s">
        <v>373</v>
      </c>
      <c r="F32" s="65" t="s">
        <v>374</v>
      </c>
      <c r="G32" s="27" t="s">
        <v>375</v>
      </c>
      <c r="H32" s="35">
        <v>-0.38933764493749901</v>
      </c>
      <c r="I32" s="35">
        <f t="shared" si="2"/>
        <v>0.76348004500422251</v>
      </c>
      <c r="J32" s="35">
        <v>4.8014267579042098</v>
      </c>
      <c r="K32" s="35">
        <v>24.4551245839918</v>
      </c>
      <c r="L32" s="36">
        <v>2.3861150992377598E-5</v>
      </c>
      <c r="M32" s="36">
        <v>9.7708978502460608E-4</v>
      </c>
    </row>
    <row r="33" spans="3:13" ht="17" x14ac:dyDescent="0.2">
      <c r="C33" t="s">
        <v>484</v>
      </c>
      <c r="D33" t="s">
        <v>533</v>
      </c>
      <c r="E33" s="25" t="s">
        <v>338</v>
      </c>
      <c r="F33" s="68" t="s">
        <v>139</v>
      </c>
      <c r="G33" s="27" t="s">
        <v>339</v>
      </c>
      <c r="H33" s="35">
        <v>-0.49420249249148901</v>
      </c>
      <c r="I33" s="35">
        <f t="shared" si="2"/>
        <v>0.70995402519050155</v>
      </c>
      <c r="J33" s="35">
        <v>5.0237880740549503</v>
      </c>
      <c r="K33" s="35">
        <v>56.6837291317471</v>
      </c>
      <c r="L33" s="36">
        <v>1.5170922252481899E-8</v>
      </c>
      <c r="M33" s="36">
        <v>2.8153022427380298E-6</v>
      </c>
    </row>
    <row r="34" spans="3:13" ht="17" x14ac:dyDescent="0.2">
      <c r="C34" t="s">
        <v>484</v>
      </c>
      <c r="D34" t="s">
        <v>533</v>
      </c>
      <c r="E34" s="25" t="s">
        <v>376</v>
      </c>
      <c r="F34" s="66" t="s">
        <v>377</v>
      </c>
      <c r="G34" s="27" t="s">
        <v>378</v>
      </c>
      <c r="H34" s="35">
        <v>-0.32949446006328698</v>
      </c>
      <c r="I34" s="35">
        <f t="shared" si="2"/>
        <v>0.79581529939117823</v>
      </c>
      <c r="J34" s="35">
        <v>10.371816468480301</v>
      </c>
      <c r="K34" s="35">
        <v>23.624633802424899</v>
      </c>
      <c r="L34" s="36">
        <v>3.0478358950419899E-5</v>
      </c>
      <c r="M34" s="36">
        <v>1.16208697831862E-3</v>
      </c>
    </row>
    <row r="35" spans="3:13" ht="17" x14ac:dyDescent="0.2">
      <c r="C35" t="s">
        <v>484</v>
      </c>
      <c r="D35" t="s">
        <v>533</v>
      </c>
      <c r="E35" s="25" t="s">
        <v>379</v>
      </c>
      <c r="F35" s="66" t="s">
        <v>380</v>
      </c>
      <c r="G35" s="27" t="s">
        <v>381</v>
      </c>
      <c r="H35" s="35">
        <v>-0.56738448772036598</v>
      </c>
      <c r="I35" s="35">
        <f t="shared" si="2"/>
        <v>0.67483911952841946</v>
      </c>
      <c r="J35" s="35">
        <v>7.5683030347085998</v>
      </c>
      <c r="K35" s="35">
        <v>49.131930823552104</v>
      </c>
      <c r="L35" s="36">
        <v>2.9870336912023001E-7</v>
      </c>
      <c r="M35" s="36">
        <v>3.1965243207452898E-5</v>
      </c>
    </row>
    <row r="36" spans="3:13" ht="17" x14ac:dyDescent="0.2">
      <c r="C36" t="s">
        <v>484</v>
      </c>
      <c r="D36" t="s">
        <v>533</v>
      </c>
      <c r="E36" s="25" t="s">
        <v>382</v>
      </c>
      <c r="F36" s="66" t="s">
        <v>383</v>
      </c>
      <c r="G36" s="27" t="s">
        <v>384</v>
      </c>
      <c r="H36" s="35">
        <v>-0.70586240081952001</v>
      </c>
      <c r="I36" s="35">
        <f t="shared" si="2"/>
        <v>0.61307590026198144</v>
      </c>
      <c r="J36" s="35">
        <v>4.8465638212761304</v>
      </c>
      <c r="K36" s="35">
        <v>68.734472994886801</v>
      </c>
      <c r="L36" s="36">
        <v>1.94365251344184E-9</v>
      </c>
      <c r="M36" s="36">
        <v>5.1999183576280804E-7</v>
      </c>
    </row>
    <row r="37" spans="3:13" ht="17" x14ac:dyDescent="0.2">
      <c r="C37" t="s">
        <v>484</v>
      </c>
      <c r="D37" t="s">
        <v>533</v>
      </c>
      <c r="E37" s="25" t="s">
        <v>385</v>
      </c>
      <c r="F37" s="66" t="s">
        <v>386</v>
      </c>
      <c r="G37" s="27" t="s">
        <v>387</v>
      </c>
      <c r="H37" s="35">
        <v>-0.51761445379047</v>
      </c>
      <c r="I37" s="35">
        <f t="shared" si="2"/>
        <v>0.69852591554543508</v>
      </c>
      <c r="J37" s="35">
        <v>3.9186987625693401</v>
      </c>
      <c r="K37" s="35">
        <v>26.265418082518899</v>
      </c>
      <c r="L37" s="36">
        <v>1.4181424225587E-5</v>
      </c>
      <c r="M37" s="36">
        <v>6.4396102310925797E-4</v>
      </c>
    </row>
    <row r="38" spans="3:13" ht="17" x14ac:dyDescent="0.2">
      <c r="C38" t="s">
        <v>484</v>
      </c>
      <c r="D38" t="s">
        <v>533</v>
      </c>
      <c r="E38" s="25" t="s">
        <v>388</v>
      </c>
      <c r="F38" s="68" t="s">
        <v>389</v>
      </c>
      <c r="G38" s="27" t="s">
        <v>390</v>
      </c>
      <c r="H38" s="35">
        <v>-0.32540213886909197</v>
      </c>
      <c r="I38" s="35">
        <f t="shared" si="2"/>
        <v>0.79807589853794125</v>
      </c>
      <c r="J38" s="35">
        <v>5.7302636967906997</v>
      </c>
      <c r="K38" s="35">
        <v>28.025993266846601</v>
      </c>
      <c r="L38" s="36">
        <v>8.6911201647443204E-6</v>
      </c>
      <c r="M38" s="36">
        <v>4.40789449871961E-4</v>
      </c>
    </row>
    <row r="39" spans="3:13" ht="17" x14ac:dyDescent="0.2">
      <c r="C39" t="s">
        <v>484</v>
      </c>
      <c r="D39" t="s">
        <v>533</v>
      </c>
      <c r="E39" s="25" t="s">
        <v>391</v>
      </c>
      <c r="F39" s="68" t="s">
        <v>392</v>
      </c>
      <c r="G39" s="27" t="s">
        <v>393</v>
      </c>
      <c r="H39" s="35">
        <v>-0.38598845493268502</v>
      </c>
      <c r="I39" s="35">
        <f t="shared" si="2"/>
        <v>0.76525450878312684</v>
      </c>
      <c r="J39" s="35">
        <v>4.8641889797615203</v>
      </c>
      <c r="K39" s="35">
        <v>26.344878410956799</v>
      </c>
      <c r="L39" s="36">
        <v>1.3866758798928201E-5</v>
      </c>
      <c r="M39" s="36">
        <v>6.3145875812878002E-4</v>
      </c>
    </row>
    <row r="40" spans="3:13" ht="17" x14ac:dyDescent="0.2">
      <c r="C40" t="s">
        <v>484</v>
      </c>
      <c r="D40" t="s">
        <v>533</v>
      </c>
      <c r="E40" s="25" t="s">
        <v>394</v>
      </c>
      <c r="F40" s="68" t="s">
        <v>395</v>
      </c>
      <c r="G40" s="27" t="s">
        <v>396</v>
      </c>
      <c r="H40" s="35">
        <v>-0.42425534473853499</v>
      </c>
      <c r="I40" s="35">
        <f t="shared" si="2"/>
        <v>0.74522328355029543</v>
      </c>
      <c r="J40" s="35">
        <v>4.5628589152469203</v>
      </c>
      <c r="K40" s="35">
        <v>22.489951471400701</v>
      </c>
      <c r="L40" s="36">
        <v>4.2859551016321198E-5</v>
      </c>
      <c r="M40" s="36">
        <v>1.4988703985054201E-3</v>
      </c>
    </row>
    <row r="41" spans="3:13" ht="17" x14ac:dyDescent="0.2">
      <c r="C41" s="54" t="s">
        <v>484</v>
      </c>
      <c r="D41" s="54" t="s">
        <v>533</v>
      </c>
      <c r="E41" s="55" t="s">
        <v>397</v>
      </c>
      <c r="F41" s="72" t="s">
        <v>398</v>
      </c>
      <c r="G41" s="56" t="s">
        <v>399</v>
      </c>
      <c r="H41" s="57">
        <v>-0.32758445517108797</v>
      </c>
      <c r="I41" s="57">
        <f t="shared" si="2"/>
        <v>0.79686958855040979</v>
      </c>
      <c r="J41" s="57">
        <v>6.2962661570735898</v>
      </c>
      <c r="K41" s="57">
        <v>25.7297025705344</v>
      </c>
      <c r="L41" s="58">
        <v>1.6511791366545599E-5</v>
      </c>
      <c r="M41" s="58">
        <v>7.3116489659528204E-4</v>
      </c>
    </row>
    <row r="42" spans="3:13" ht="17" x14ac:dyDescent="0.2">
      <c r="C42" t="s">
        <v>485</v>
      </c>
      <c r="D42" t="s">
        <v>533</v>
      </c>
      <c r="E42" s="25" t="s">
        <v>400</v>
      </c>
      <c r="F42" s="70" t="s">
        <v>401</v>
      </c>
      <c r="G42" s="27" t="s">
        <v>402</v>
      </c>
      <c r="H42" s="37">
        <v>-0.31971352750361598</v>
      </c>
      <c r="I42" s="37">
        <f t="shared" ref="I42:I57" si="3">2^H42</f>
        <v>0.8012289599089667</v>
      </c>
      <c r="J42" s="37">
        <v>6.1309859991686997</v>
      </c>
      <c r="K42" s="37">
        <v>18.0395197553561</v>
      </c>
      <c r="L42" s="38">
        <v>1.9723953168501501E-4</v>
      </c>
      <c r="M42" s="38">
        <v>6.5347553407798901E-3</v>
      </c>
    </row>
    <row r="43" spans="3:13" ht="17" x14ac:dyDescent="0.2">
      <c r="C43" t="s">
        <v>485</v>
      </c>
      <c r="D43" t="s">
        <v>533</v>
      </c>
      <c r="E43" s="25" t="s">
        <v>403</v>
      </c>
      <c r="F43" s="70" t="s">
        <v>404</v>
      </c>
      <c r="G43" s="27" t="s">
        <v>405</v>
      </c>
      <c r="H43" s="37">
        <v>-0.37153326962843702</v>
      </c>
      <c r="I43" s="37">
        <f t="shared" si="3"/>
        <v>0.77296057187379519</v>
      </c>
      <c r="J43" s="37">
        <v>5.8001712455186096</v>
      </c>
      <c r="K43" s="37">
        <v>14.9060876703285</v>
      </c>
      <c r="L43" s="38">
        <v>1.036052706112E-3</v>
      </c>
      <c r="M43" s="38">
        <v>2.17111201547125E-2</v>
      </c>
    </row>
    <row r="44" spans="3:13" ht="17" x14ac:dyDescent="0.2">
      <c r="C44" t="s">
        <v>485</v>
      </c>
      <c r="D44" t="s">
        <v>533</v>
      </c>
      <c r="E44" s="25" t="s">
        <v>406</v>
      </c>
      <c r="F44" s="70" t="s">
        <v>407</v>
      </c>
      <c r="G44" s="27" t="s">
        <v>408</v>
      </c>
      <c r="H44" s="37">
        <v>-0.40481514862415502</v>
      </c>
      <c r="I44" s="37">
        <f t="shared" si="3"/>
        <v>0.75533306681061985</v>
      </c>
      <c r="J44" s="37">
        <v>6.3554031392739798</v>
      </c>
      <c r="K44" s="37">
        <v>33.918189939197603</v>
      </c>
      <c r="L44" s="38">
        <v>1.8743880692380599E-6</v>
      </c>
      <c r="M44" s="38">
        <v>1.8016573225993599E-4</v>
      </c>
    </row>
    <row r="45" spans="3:13" ht="17" x14ac:dyDescent="0.2">
      <c r="C45" t="s">
        <v>485</v>
      </c>
      <c r="D45" t="s">
        <v>533</v>
      </c>
      <c r="E45" s="25" t="s">
        <v>330</v>
      </c>
      <c r="F45" s="65" t="s">
        <v>134</v>
      </c>
      <c r="G45" s="27" t="s">
        <v>331</v>
      </c>
      <c r="H45" s="37">
        <v>-0.78043789447377798</v>
      </c>
      <c r="I45" s="37">
        <f t="shared" si="3"/>
        <v>0.58219005699034221</v>
      </c>
      <c r="J45" s="37">
        <v>3.3867193853374999</v>
      </c>
      <c r="K45" s="37">
        <v>42.424909608412797</v>
      </c>
      <c r="L45" s="38">
        <v>2.59478626228846E-7</v>
      </c>
      <c r="M45" s="38">
        <v>3.92938764926927E-5</v>
      </c>
    </row>
    <row r="46" spans="3:13" ht="17" x14ac:dyDescent="0.2">
      <c r="C46" t="s">
        <v>485</v>
      </c>
      <c r="D46" t="s">
        <v>533</v>
      </c>
      <c r="E46" s="25" t="s">
        <v>370</v>
      </c>
      <c r="F46" s="66" t="s">
        <v>371</v>
      </c>
      <c r="G46" s="27" t="s">
        <v>372</v>
      </c>
      <c r="H46" s="37">
        <v>-0.32694270620267402</v>
      </c>
      <c r="I46" s="37">
        <f t="shared" si="3"/>
        <v>0.79722413610116982</v>
      </c>
      <c r="J46" s="37">
        <v>4.9090607070923697</v>
      </c>
      <c r="K46" s="37">
        <v>20.508841019756701</v>
      </c>
      <c r="L46" s="38">
        <v>7.9216026833539902E-5</v>
      </c>
      <c r="M46" s="38">
        <v>3.43253442221606E-3</v>
      </c>
    </row>
    <row r="47" spans="3:13" ht="17" x14ac:dyDescent="0.2">
      <c r="C47" t="s">
        <v>485</v>
      </c>
      <c r="D47" t="s">
        <v>533</v>
      </c>
      <c r="E47" s="25" t="s">
        <v>360</v>
      </c>
      <c r="F47" s="66" t="s">
        <v>136</v>
      </c>
      <c r="G47" s="27" t="s">
        <v>361</v>
      </c>
      <c r="H47" s="39">
        <v>-1.33537899622384</v>
      </c>
      <c r="I47" s="39">
        <f t="shared" si="3"/>
        <v>0.39628794972037451</v>
      </c>
      <c r="J47" s="39">
        <v>5.6141288924335004</v>
      </c>
      <c r="K47" s="39">
        <v>52.441889462898899</v>
      </c>
      <c r="L47" s="40">
        <v>8.8166689705103599E-6</v>
      </c>
      <c r="M47" s="40">
        <v>6.3322223854421597E-4</v>
      </c>
    </row>
    <row r="48" spans="3:13" ht="17" x14ac:dyDescent="0.2">
      <c r="C48" t="s">
        <v>485</v>
      </c>
      <c r="D48" t="s">
        <v>533</v>
      </c>
      <c r="E48" s="25" t="s">
        <v>373</v>
      </c>
      <c r="F48" s="65" t="s">
        <v>374</v>
      </c>
      <c r="G48" s="27" t="s">
        <v>375</v>
      </c>
      <c r="H48" s="37">
        <v>-0.30614320064774903</v>
      </c>
      <c r="I48" s="37">
        <f t="shared" si="3"/>
        <v>0.80880106349124548</v>
      </c>
      <c r="J48" s="37">
        <v>4.8014267579042098</v>
      </c>
      <c r="K48" s="37">
        <v>15.031618787388499</v>
      </c>
      <c r="L48" s="38">
        <v>5.0010634710165596E-4</v>
      </c>
      <c r="M48" s="38">
        <v>1.2925079917884601E-2</v>
      </c>
    </row>
    <row r="49" spans="2:13" ht="17" x14ac:dyDescent="0.2">
      <c r="C49" t="s">
        <v>485</v>
      </c>
      <c r="D49" t="s">
        <v>533</v>
      </c>
      <c r="E49" s="25" t="s">
        <v>409</v>
      </c>
      <c r="F49" s="66" t="s">
        <v>410</v>
      </c>
      <c r="G49" s="27" t="s">
        <v>411</v>
      </c>
      <c r="H49" s="39">
        <v>-1.5334501066522399</v>
      </c>
      <c r="I49" s="39">
        <f t="shared" si="3"/>
        <v>0.3454502577375726</v>
      </c>
      <c r="J49" s="39">
        <v>6.2764198196489804</v>
      </c>
      <c r="K49" s="39">
        <v>27.779378289674799</v>
      </c>
      <c r="L49" s="40">
        <v>1.8562970400230199E-4</v>
      </c>
      <c r="M49" s="40">
        <v>6.2337406038597198E-3</v>
      </c>
    </row>
    <row r="50" spans="2:13" ht="17" x14ac:dyDescent="0.2">
      <c r="C50" t="s">
        <v>485</v>
      </c>
      <c r="D50" t="s">
        <v>533</v>
      </c>
      <c r="E50" s="25" t="s">
        <v>412</v>
      </c>
      <c r="F50" s="70" t="s">
        <v>413</v>
      </c>
      <c r="G50" s="27" t="s">
        <v>414</v>
      </c>
      <c r="H50" s="37">
        <v>-0.39098814585475899</v>
      </c>
      <c r="I50" s="37">
        <f t="shared" si="3"/>
        <v>0.76260709269119964</v>
      </c>
      <c r="J50" s="37">
        <v>5.5980488838976603</v>
      </c>
      <c r="K50" s="37">
        <v>24.697088091691601</v>
      </c>
      <c r="L50" s="38">
        <v>2.5930108466107499E-5</v>
      </c>
      <c r="M50" s="38">
        <v>1.48124591138063E-3</v>
      </c>
    </row>
    <row r="51" spans="2:13" ht="17" x14ac:dyDescent="0.2">
      <c r="C51" t="s">
        <v>485</v>
      </c>
      <c r="D51" t="s">
        <v>533</v>
      </c>
      <c r="E51" s="25" t="s">
        <v>376</v>
      </c>
      <c r="F51" s="66" t="s">
        <v>377</v>
      </c>
      <c r="G51" s="27" t="s">
        <v>378</v>
      </c>
      <c r="H51" s="37">
        <v>-0.27259165093693599</v>
      </c>
      <c r="I51" s="37">
        <f t="shared" si="3"/>
        <v>0.82783109720265857</v>
      </c>
      <c r="J51" s="37">
        <v>10.371816468480301</v>
      </c>
      <c r="K51" s="37">
        <v>16.176108667901801</v>
      </c>
      <c r="L51" s="38">
        <v>3.3372919782258498E-4</v>
      </c>
      <c r="M51" s="38">
        <v>9.5661090775859495E-3</v>
      </c>
    </row>
    <row r="52" spans="2:13" ht="17" x14ac:dyDescent="0.2">
      <c r="C52" t="s">
        <v>485</v>
      </c>
      <c r="D52" t="s">
        <v>533</v>
      </c>
      <c r="E52" s="25" t="s">
        <v>379</v>
      </c>
      <c r="F52" s="66" t="s">
        <v>380</v>
      </c>
      <c r="G52" s="27" t="s">
        <v>381</v>
      </c>
      <c r="H52" s="37">
        <v>-0.30978542804853898</v>
      </c>
      <c r="I52" s="37">
        <f t="shared" si="3"/>
        <v>0.80676173992728462</v>
      </c>
      <c r="J52" s="37">
        <v>7.5683030347085998</v>
      </c>
      <c r="K52" s="37">
        <v>14.7410454060413</v>
      </c>
      <c r="L52" s="38">
        <v>7.8815234380815097E-4</v>
      </c>
      <c r="M52" s="38">
        <v>1.78566286842744E-2</v>
      </c>
    </row>
    <row r="53" spans="2:13" ht="17" x14ac:dyDescent="0.2">
      <c r="C53" t="s">
        <v>485</v>
      </c>
      <c r="D53" t="s">
        <v>533</v>
      </c>
      <c r="E53" s="25" t="s">
        <v>415</v>
      </c>
      <c r="F53" s="66" t="s">
        <v>416</v>
      </c>
      <c r="G53" s="27" t="s">
        <v>417</v>
      </c>
      <c r="H53" s="37">
        <v>-0.29256791485276501</v>
      </c>
      <c r="I53" s="37">
        <f t="shared" si="3"/>
        <v>0.81644753443194085</v>
      </c>
      <c r="J53" s="37">
        <v>6.1609159878987603</v>
      </c>
      <c r="K53" s="37">
        <v>17.236777400510299</v>
      </c>
      <c r="L53" s="38">
        <v>2.31637865867239E-4</v>
      </c>
      <c r="M53" s="38">
        <v>7.3628733126750896E-3</v>
      </c>
    </row>
    <row r="54" spans="2:13" ht="17" x14ac:dyDescent="0.2">
      <c r="C54" t="s">
        <v>485</v>
      </c>
      <c r="D54" t="s">
        <v>533</v>
      </c>
      <c r="E54" s="25" t="s">
        <v>382</v>
      </c>
      <c r="F54" s="66" t="s">
        <v>383</v>
      </c>
      <c r="G54" s="27" t="s">
        <v>384</v>
      </c>
      <c r="H54" s="37">
        <v>-0.57205389556754505</v>
      </c>
      <c r="I54" s="37">
        <f t="shared" si="3"/>
        <v>0.67265847491173125</v>
      </c>
      <c r="J54" s="37">
        <v>4.8465638212761304</v>
      </c>
      <c r="K54" s="37">
        <v>45.245799927527599</v>
      </c>
      <c r="L54" s="38">
        <v>1.4183282500603201E-7</v>
      </c>
      <c r="M54" s="38">
        <v>2.36595267804037E-5</v>
      </c>
    </row>
    <row r="55" spans="2:13" ht="17" x14ac:dyDescent="0.2">
      <c r="C55" t="s">
        <v>485</v>
      </c>
      <c r="D55" t="s">
        <v>533</v>
      </c>
      <c r="E55" s="25" t="s">
        <v>385</v>
      </c>
      <c r="F55" s="66" t="s">
        <v>386</v>
      </c>
      <c r="G55" s="27" t="s">
        <v>387</v>
      </c>
      <c r="H55" s="37">
        <v>-0.50474467357222197</v>
      </c>
      <c r="I55" s="37">
        <f t="shared" si="3"/>
        <v>0.70478509855064408</v>
      </c>
      <c r="J55" s="37">
        <v>3.9186987625693401</v>
      </c>
      <c r="K55" s="37">
        <v>24.477569404702901</v>
      </c>
      <c r="L55" s="38">
        <v>2.37051152266805E-5</v>
      </c>
      <c r="M55" s="38">
        <v>1.3862095068075599E-3</v>
      </c>
    </row>
    <row r="56" spans="2:13" ht="17" x14ac:dyDescent="0.2">
      <c r="C56" t="s">
        <v>485</v>
      </c>
      <c r="D56" t="s">
        <v>533</v>
      </c>
      <c r="E56" s="25" t="s">
        <v>418</v>
      </c>
      <c r="F56" s="66" t="s">
        <v>419</v>
      </c>
      <c r="G56" s="27" t="s">
        <v>420</v>
      </c>
      <c r="H56" s="37">
        <v>-0.39328423319931499</v>
      </c>
      <c r="I56" s="37">
        <f t="shared" si="3"/>
        <v>0.7613943486307051</v>
      </c>
      <c r="J56" s="37">
        <v>5.3518296465148296</v>
      </c>
      <c r="K56" s="37">
        <v>39.509418737114203</v>
      </c>
      <c r="L56" s="38">
        <v>4.9695716860526997E-7</v>
      </c>
      <c r="M56" s="38">
        <v>6.2452549923956894E-5</v>
      </c>
    </row>
    <row r="57" spans="2:13" ht="17" x14ac:dyDescent="0.2">
      <c r="C57" s="54" t="s">
        <v>485</v>
      </c>
      <c r="D57" s="54" t="s">
        <v>533</v>
      </c>
      <c r="E57" s="55" t="s">
        <v>397</v>
      </c>
      <c r="F57" s="72" t="s">
        <v>398</v>
      </c>
      <c r="G57" s="56" t="s">
        <v>399</v>
      </c>
      <c r="H57" s="63">
        <v>-0.28108631949357299</v>
      </c>
      <c r="I57" s="63">
        <f t="shared" si="3"/>
        <v>0.82297110370504467</v>
      </c>
      <c r="J57" s="63">
        <v>6.2962661570735898</v>
      </c>
      <c r="K57" s="63">
        <v>18.829195628126101</v>
      </c>
      <c r="L57" s="64">
        <v>1.3609318071333899E-4</v>
      </c>
      <c r="M57" s="64">
        <v>5.05686976113547E-3</v>
      </c>
    </row>
    <row r="58" spans="2:13" ht="17" x14ac:dyDescent="0.2">
      <c r="C58" t="s">
        <v>486</v>
      </c>
      <c r="D58" t="s">
        <v>533</v>
      </c>
      <c r="E58" s="25" t="s">
        <v>330</v>
      </c>
      <c r="F58" s="65" t="s">
        <v>134</v>
      </c>
      <c r="G58" s="27" t="s">
        <v>331</v>
      </c>
      <c r="H58" s="39">
        <v>-0.55776101245440102</v>
      </c>
      <c r="I58" s="39">
        <f t="shared" ref="I58:I101" si="4">2^H58</f>
        <v>0.67935567062793745</v>
      </c>
      <c r="J58" s="39">
        <v>3.3867193853374999</v>
      </c>
      <c r="K58" s="39">
        <v>23.515089802174</v>
      </c>
      <c r="L58" s="40">
        <v>3.1487721040261798E-5</v>
      </c>
      <c r="M58" s="40">
        <v>4.9156609663590098E-3</v>
      </c>
    </row>
    <row r="59" spans="2:13" ht="17" x14ac:dyDescent="0.2">
      <c r="C59" t="s">
        <v>486</v>
      </c>
      <c r="D59" t="s">
        <v>533</v>
      </c>
      <c r="E59" s="25" t="s">
        <v>360</v>
      </c>
      <c r="F59" s="66" t="s">
        <v>136</v>
      </c>
      <c r="G59" s="27" t="s">
        <v>361</v>
      </c>
      <c r="H59" s="37">
        <v>-1.2209983294890401</v>
      </c>
      <c r="I59" s="37">
        <f t="shared" si="4"/>
        <v>0.42898576194094512</v>
      </c>
      <c r="J59" s="37">
        <v>5.6141288924335004</v>
      </c>
      <c r="K59" s="37">
        <v>45.930642393267703</v>
      </c>
      <c r="L59" s="38">
        <v>1.71315564504069E-5</v>
      </c>
      <c r="M59" s="38">
        <v>3.2352440487286101E-3</v>
      </c>
    </row>
    <row r="60" spans="2:13" ht="17" x14ac:dyDescent="0.2">
      <c r="C60" t="s">
        <v>486</v>
      </c>
      <c r="D60" t="s">
        <v>533</v>
      </c>
      <c r="E60" s="25" t="s">
        <v>373</v>
      </c>
      <c r="F60" s="65" t="s">
        <v>374</v>
      </c>
      <c r="G60" s="27" t="s">
        <v>375</v>
      </c>
      <c r="H60" s="39">
        <v>-0.29918700580518298</v>
      </c>
      <c r="I60" s="39">
        <f t="shared" si="4"/>
        <v>0.81271024958423643</v>
      </c>
      <c r="J60" s="39">
        <v>4.8014267579042098</v>
      </c>
      <c r="K60" s="39">
        <v>14.8213939264713</v>
      </c>
      <c r="L60" s="40">
        <v>5.3934586456214702E-4</v>
      </c>
      <c r="M60" s="40">
        <v>3.4068699212100699E-2</v>
      </c>
    </row>
    <row r="61" spans="2:13" ht="17" x14ac:dyDescent="0.2">
      <c r="C61" t="s">
        <v>486</v>
      </c>
      <c r="D61" t="s">
        <v>533</v>
      </c>
      <c r="E61" s="25" t="s">
        <v>409</v>
      </c>
      <c r="F61" s="66" t="s">
        <v>410</v>
      </c>
      <c r="G61" s="27" t="s">
        <v>411</v>
      </c>
      <c r="H61" s="37">
        <v>-1.25312820993422</v>
      </c>
      <c r="I61" s="37">
        <f t="shared" si="4"/>
        <v>0.41953753328635274</v>
      </c>
      <c r="J61" s="37">
        <v>6.2764198196489804</v>
      </c>
      <c r="K61" s="37">
        <v>19.4873200859554</v>
      </c>
      <c r="L61" s="38">
        <v>8.0712365174291395E-4</v>
      </c>
      <c r="M61" s="38">
        <v>4.3696286198236997E-2</v>
      </c>
    </row>
    <row r="62" spans="2:13" ht="17" x14ac:dyDescent="0.2">
      <c r="C62" t="s">
        <v>486</v>
      </c>
      <c r="D62" t="s">
        <v>533</v>
      </c>
      <c r="E62" s="25" t="s">
        <v>415</v>
      </c>
      <c r="F62" s="66" t="s">
        <v>416</v>
      </c>
      <c r="G62" s="27" t="s">
        <v>417</v>
      </c>
      <c r="H62" s="39">
        <v>-0.28955370593361102</v>
      </c>
      <c r="I62" s="39">
        <f t="shared" si="4"/>
        <v>0.81815511363238269</v>
      </c>
      <c r="J62" s="39">
        <v>6.1609159878987603</v>
      </c>
      <c r="K62" s="39">
        <v>17.1800094032338</v>
      </c>
      <c r="L62" s="40">
        <v>2.3615567512067401E-4</v>
      </c>
      <c r="M62" s="40">
        <v>1.93901324656627E-2</v>
      </c>
    </row>
    <row r="63" spans="2:13" ht="18" thickBot="1" x14ac:dyDescent="0.25">
      <c r="C63" s="23" t="s">
        <v>486</v>
      </c>
      <c r="D63" s="23" t="s">
        <v>533</v>
      </c>
      <c r="E63" s="26" t="s">
        <v>418</v>
      </c>
      <c r="F63" s="67" t="s">
        <v>419</v>
      </c>
      <c r="G63" s="41" t="s">
        <v>420</v>
      </c>
      <c r="H63" s="42">
        <v>-0.44716197008221198</v>
      </c>
      <c r="I63" s="42">
        <f t="shared" si="4"/>
        <v>0.73348431983222062</v>
      </c>
      <c r="J63" s="42">
        <v>5.3518296465148296</v>
      </c>
      <c r="K63" s="42">
        <v>52.201797583004797</v>
      </c>
      <c r="L63" s="43">
        <v>3.5083882451766902E-8</v>
      </c>
      <c r="M63" s="43">
        <v>2.39645311113091E-5</v>
      </c>
    </row>
    <row r="64" spans="2:13" ht="17" x14ac:dyDescent="0.2">
      <c r="B64" s="28" t="s">
        <v>85</v>
      </c>
      <c r="C64" t="s">
        <v>484</v>
      </c>
      <c r="D64" t="s">
        <v>534</v>
      </c>
      <c r="E64" s="25" t="s">
        <v>328</v>
      </c>
      <c r="F64" s="68" t="s">
        <v>107</v>
      </c>
      <c r="G64" s="27" t="s">
        <v>329</v>
      </c>
      <c r="H64" s="35">
        <v>-0.42130318911685599</v>
      </c>
      <c r="I64" s="35">
        <f t="shared" si="4"/>
        <v>0.74674977910291129</v>
      </c>
      <c r="J64" s="35">
        <v>5.0123431166164698</v>
      </c>
      <c r="K64" s="35">
        <v>24.020174029023199</v>
      </c>
      <c r="L64" s="36">
        <v>3.0553355847828801E-5</v>
      </c>
      <c r="M64" s="36">
        <v>1.1635645743045E-3</v>
      </c>
    </row>
    <row r="65" spans="3:13" ht="17" x14ac:dyDescent="0.2">
      <c r="C65" t="s">
        <v>484</v>
      </c>
      <c r="D65" t="s">
        <v>534</v>
      </c>
      <c r="E65" s="25" t="s">
        <v>421</v>
      </c>
      <c r="F65" s="68" t="s">
        <v>108</v>
      </c>
      <c r="G65" s="27" t="s">
        <v>422</v>
      </c>
      <c r="H65" s="35">
        <v>-0.83365522236605105</v>
      </c>
      <c r="I65" s="35">
        <f t="shared" si="4"/>
        <v>0.56110581823491745</v>
      </c>
      <c r="J65" s="35">
        <v>2.62427541965363</v>
      </c>
      <c r="K65" s="35">
        <v>14.4178400312751</v>
      </c>
      <c r="L65" s="36">
        <v>1.3607035741124299E-3</v>
      </c>
      <c r="M65" s="36">
        <v>1.9306835138735001E-2</v>
      </c>
    </row>
    <row r="66" spans="3:13" ht="17" x14ac:dyDescent="0.2">
      <c r="C66" t="s">
        <v>484</v>
      </c>
      <c r="D66" t="s">
        <v>534</v>
      </c>
      <c r="E66" s="25" t="s">
        <v>423</v>
      </c>
      <c r="F66" s="68" t="s">
        <v>109</v>
      </c>
      <c r="G66" s="27" t="s">
        <v>424</v>
      </c>
      <c r="H66" s="35">
        <v>-0.38585733494543001</v>
      </c>
      <c r="I66" s="35">
        <f t="shared" si="4"/>
        <v>0.7653240624437847</v>
      </c>
      <c r="J66" s="35">
        <v>4.4012503821611197</v>
      </c>
      <c r="K66" s="35">
        <v>10.256023998331401</v>
      </c>
      <c r="L66" s="36">
        <v>4.2809157039124298E-3</v>
      </c>
      <c r="M66" s="36">
        <v>4.3423228359685498E-2</v>
      </c>
    </row>
    <row r="67" spans="3:13" ht="17" x14ac:dyDescent="0.2">
      <c r="C67" t="s">
        <v>484</v>
      </c>
      <c r="D67" t="s">
        <v>534</v>
      </c>
      <c r="E67" s="25" t="s">
        <v>425</v>
      </c>
      <c r="F67" s="66" t="s">
        <v>133</v>
      </c>
      <c r="G67" s="27" t="s">
        <v>426</v>
      </c>
      <c r="H67" s="35">
        <v>-0.70192203962255395</v>
      </c>
      <c r="I67" s="35">
        <f t="shared" si="4"/>
        <v>0.61475265274331037</v>
      </c>
      <c r="J67" s="35">
        <v>2.9382117807068502</v>
      </c>
      <c r="K67" s="35">
        <v>25.697469618875498</v>
      </c>
      <c r="L67" s="36">
        <v>1.6664441677756599E-5</v>
      </c>
      <c r="M67" s="36">
        <v>7.3287018578451998E-4</v>
      </c>
    </row>
    <row r="68" spans="3:13" ht="17" x14ac:dyDescent="0.2">
      <c r="C68" t="s">
        <v>484</v>
      </c>
      <c r="D68" t="s">
        <v>534</v>
      </c>
      <c r="E68" s="25" t="s">
        <v>427</v>
      </c>
      <c r="F68" s="68" t="s">
        <v>110</v>
      </c>
      <c r="G68" s="27" t="s">
        <v>428</v>
      </c>
      <c r="H68" s="35">
        <v>-0.64262324492802803</v>
      </c>
      <c r="I68" s="35">
        <f t="shared" si="4"/>
        <v>0.64054718561879642</v>
      </c>
      <c r="J68" s="35">
        <v>4.0910477139201902</v>
      </c>
      <c r="K68" s="35">
        <v>14.470519531195499</v>
      </c>
      <c r="L68" s="36">
        <v>1.76713495479982E-3</v>
      </c>
      <c r="M68" s="36">
        <v>2.3174877691541501E-2</v>
      </c>
    </row>
    <row r="69" spans="3:13" ht="17" x14ac:dyDescent="0.2">
      <c r="C69" t="s">
        <v>484</v>
      </c>
      <c r="D69" t="s">
        <v>534</v>
      </c>
      <c r="E69" s="25" t="s">
        <v>330</v>
      </c>
      <c r="F69" s="66" t="s">
        <v>134</v>
      </c>
      <c r="G69" s="27" t="s">
        <v>331</v>
      </c>
      <c r="H69" s="35">
        <v>-0.68756387123892504</v>
      </c>
      <c r="I69" s="35">
        <f t="shared" si="4"/>
        <v>0.62090141677567445</v>
      </c>
      <c r="J69" s="35">
        <v>3.3867193853374999</v>
      </c>
      <c r="K69" s="35">
        <v>34.169678883480799</v>
      </c>
      <c r="L69" s="36">
        <v>1.7613354736966399E-6</v>
      </c>
      <c r="M69" s="36">
        <v>1.29561934529915E-4</v>
      </c>
    </row>
    <row r="70" spans="3:13" ht="17" x14ac:dyDescent="0.2">
      <c r="C70" t="s">
        <v>484</v>
      </c>
      <c r="D70" t="s">
        <v>534</v>
      </c>
      <c r="E70" s="25" t="s">
        <v>429</v>
      </c>
      <c r="F70" s="66" t="s">
        <v>135</v>
      </c>
      <c r="G70" s="27" t="s">
        <v>430</v>
      </c>
      <c r="H70" s="35">
        <v>-0.48440091899238003</v>
      </c>
      <c r="I70" s="35">
        <f t="shared" si="4"/>
        <v>0.7147938273259693</v>
      </c>
      <c r="J70" s="35">
        <v>4.6479322762450703</v>
      </c>
      <c r="K70" s="35">
        <v>35.177034228229097</v>
      </c>
      <c r="L70" s="36">
        <v>1.3762403632410701E-6</v>
      </c>
      <c r="M70" s="36">
        <v>1.0660250990803501E-4</v>
      </c>
    </row>
    <row r="71" spans="3:13" ht="17" x14ac:dyDescent="0.2">
      <c r="C71" t="s">
        <v>484</v>
      </c>
      <c r="D71" t="s">
        <v>534</v>
      </c>
      <c r="E71" s="25" t="s">
        <v>431</v>
      </c>
      <c r="F71" s="68" t="s">
        <v>111</v>
      </c>
      <c r="G71" s="27" t="s">
        <v>432</v>
      </c>
      <c r="H71" s="35">
        <v>-0.67824754514277796</v>
      </c>
      <c r="I71" s="35">
        <f t="shared" si="4"/>
        <v>0.62492391438678907</v>
      </c>
      <c r="J71" s="35">
        <v>2.1953596696273499</v>
      </c>
      <c r="K71" s="35">
        <v>15.354963596033301</v>
      </c>
      <c r="L71" s="36">
        <v>4.4559071755703798E-4</v>
      </c>
      <c r="M71" s="36">
        <v>8.5576714800486998E-3</v>
      </c>
    </row>
    <row r="72" spans="3:13" ht="17" x14ac:dyDescent="0.2">
      <c r="C72" t="s">
        <v>484</v>
      </c>
      <c r="D72" t="s">
        <v>534</v>
      </c>
      <c r="E72" s="25" t="s">
        <v>332</v>
      </c>
      <c r="F72" s="68" t="s">
        <v>112</v>
      </c>
      <c r="G72" s="27" t="s">
        <v>333</v>
      </c>
      <c r="H72" s="35">
        <v>-0.83625289472839903</v>
      </c>
      <c r="I72" s="35">
        <f t="shared" si="4"/>
        <v>0.56009641735996318</v>
      </c>
      <c r="J72" s="35">
        <v>1.7537049127691899</v>
      </c>
      <c r="K72" s="35">
        <v>19.6325348265805</v>
      </c>
      <c r="L72" s="36">
        <v>1.04802250882237E-4</v>
      </c>
      <c r="M72" s="36">
        <v>3.0148489805764699E-3</v>
      </c>
    </row>
    <row r="73" spans="3:13" ht="17" x14ac:dyDescent="0.2">
      <c r="C73" t="s">
        <v>484</v>
      </c>
      <c r="D73" t="s">
        <v>534</v>
      </c>
      <c r="E73" s="25" t="s">
        <v>334</v>
      </c>
      <c r="F73" s="66" t="s">
        <v>132</v>
      </c>
      <c r="G73" s="27" t="s">
        <v>335</v>
      </c>
      <c r="H73" s="35">
        <v>-0.61206223633438495</v>
      </c>
      <c r="I73" s="35">
        <f t="shared" si="4"/>
        <v>0.6542608110010385</v>
      </c>
      <c r="J73" s="35">
        <v>3.0432614806432299</v>
      </c>
      <c r="K73" s="35">
        <v>14.8462323781226</v>
      </c>
      <c r="L73" s="36">
        <v>7.2370781985005902E-4</v>
      </c>
      <c r="M73" s="36">
        <v>1.2234816139266099E-2</v>
      </c>
    </row>
    <row r="74" spans="3:13" ht="17" x14ac:dyDescent="0.2">
      <c r="C74" t="s">
        <v>484</v>
      </c>
      <c r="D74" t="s">
        <v>534</v>
      </c>
      <c r="E74" s="25" t="s">
        <v>433</v>
      </c>
      <c r="F74" s="66" t="s">
        <v>137</v>
      </c>
      <c r="G74" s="27" t="s">
        <v>434</v>
      </c>
      <c r="H74" s="35">
        <v>-0.54891147147550801</v>
      </c>
      <c r="I74" s="35">
        <f t="shared" si="4"/>
        <v>0.68353566868637061</v>
      </c>
      <c r="J74" s="35">
        <v>2.9629717838681202</v>
      </c>
      <c r="K74" s="35">
        <v>21.916829022986999</v>
      </c>
      <c r="L74" s="36">
        <v>5.1063836928241197E-5</v>
      </c>
      <c r="M74" s="36">
        <v>1.72310679676686E-3</v>
      </c>
    </row>
    <row r="75" spans="3:13" ht="17" x14ac:dyDescent="0.2">
      <c r="C75" t="s">
        <v>484</v>
      </c>
      <c r="D75" t="s">
        <v>534</v>
      </c>
      <c r="E75" s="25" t="s">
        <v>336</v>
      </c>
      <c r="F75" s="66" t="s">
        <v>138</v>
      </c>
      <c r="G75" s="27" t="s">
        <v>337</v>
      </c>
      <c r="H75" s="35">
        <v>-0.59871268659909105</v>
      </c>
      <c r="I75" s="35">
        <f t="shared" si="4"/>
        <v>0.6603429150178497</v>
      </c>
      <c r="J75" s="35">
        <v>2.8562638215053502</v>
      </c>
      <c r="K75" s="35">
        <v>23.603079145748499</v>
      </c>
      <c r="L75" s="36">
        <v>3.06742090387781E-5</v>
      </c>
      <c r="M75" s="36">
        <v>1.16678294665987E-3</v>
      </c>
    </row>
    <row r="76" spans="3:13" ht="17" x14ac:dyDescent="0.2">
      <c r="C76" t="s">
        <v>484</v>
      </c>
      <c r="D76" t="s">
        <v>534</v>
      </c>
      <c r="E76" s="25" t="s">
        <v>338</v>
      </c>
      <c r="F76" s="66" t="s">
        <v>139</v>
      </c>
      <c r="G76" s="27" t="s">
        <v>339</v>
      </c>
      <c r="H76" s="35">
        <v>-0.49420249249148901</v>
      </c>
      <c r="I76" s="35">
        <f t="shared" si="4"/>
        <v>0.70995402519050155</v>
      </c>
      <c r="J76" s="35">
        <v>5.0237880740549503</v>
      </c>
      <c r="K76" s="35">
        <v>56.6837291317471</v>
      </c>
      <c r="L76" s="36">
        <v>1.5170922252481899E-8</v>
      </c>
      <c r="M76" s="36">
        <v>2.8153022427380298E-6</v>
      </c>
    </row>
    <row r="77" spans="3:13" ht="17" x14ac:dyDescent="0.2">
      <c r="C77" t="s">
        <v>484</v>
      </c>
      <c r="D77" t="s">
        <v>534</v>
      </c>
      <c r="E77" s="25" t="s">
        <v>435</v>
      </c>
      <c r="F77" s="68" t="s">
        <v>113</v>
      </c>
      <c r="G77" s="27" t="s">
        <v>436</v>
      </c>
      <c r="H77" s="35">
        <v>-0.644191528407696</v>
      </c>
      <c r="I77" s="35">
        <f t="shared" si="4"/>
        <v>0.63985125630968387</v>
      </c>
      <c r="J77" s="35">
        <v>1.2664443045129401</v>
      </c>
      <c r="K77" s="35">
        <v>9.24111988805811</v>
      </c>
      <c r="L77" s="36">
        <v>4.7176460708882499E-3</v>
      </c>
      <c r="M77" s="36">
        <v>4.6601633679937401E-2</v>
      </c>
    </row>
    <row r="78" spans="3:13" ht="17" x14ac:dyDescent="0.2">
      <c r="C78" t="s">
        <v>484</v>
      </c>
      <c r="D78" t="s">
        <v>534</v>
      </c>
      <c r="E78" s="25" t="s">
        <v>437</v>
      </c>
      <c r="F78" s="68" t="s">
        <v>114</v>
      </c>
      <c r="G78" s="27" t="s">
        <v>438</v>
      </c>
      <c r="H78" s="35">
        <v>-0.60384801360126505</v>
      </c>
      <c r="I78" s="35">
        <f t="shared" si="4"/>
        <v>0.65799657810778345</v>
      </c>
      <c r="J78" s="35">
        <v>3.1903209127625698</v>
      </c>
      <c r="K78" s="35">
        <v>17.583569093588402</v>
      </c>
      <c r="L78" s="36">
        <v>2.4744094845503101E-4</v>
      </c>
      <c r="M78" s="36">
        <v>5.52039208422536E-3</v>
      </c>
    </row>
    <row r="79" spans="3:13" ht="17" x14ac:dyDescent="0.2">
      <c r="C79" t="s">
        <v>484</v>
      </c>
      <c r="D79" t="s">
        <v>534</v>
      </c>
      <c r="E79" s="25" t="s">
        <v>439</v>
      </c>
      <c r="F79" s="68" t="s">
        <v>115</v>
      </c>
      <c r="G79" s="27" t="s">
        <v>440</v>
      </c>
      <c r="H79" s="35">
        <v>-0.166777044098573</v>
      </c>
      <c r="I79" s="35">
        <f t="shared" si="4"/>
        <v>0.89083056004163919</v>
      </c>
      <c r="J79" s="35">
        <v>7.9858491065333697</v>
      </c>
      <c r="K79" s="35">
        <v>9.3972005725337393</v>
      </c>
      <c r="L79" s="36">
        <v>4.4181945602765104E-3</v>
      </c>
      <c r="M79" s="36">
        <v>4.4381013192464701E-2</v>
      </c>
    </row>
    <row r="80" spans="3:13" ht="17" x14ac:dyDescent="0.2">
      <c r="C80" t="s">
        <v>484</v>
      </c>
      <c r="D80" t="s">
        <v>534</v>
      </c>
      <c r="E80" s="25" t="s">
        <v>441</v>
      </c>
      <c r="F80" s="68" t="s">
        <v>116</v>
      </c>
      <c r="G80" s="27" t="s">
        <v>442</v>
      </c>
      <c r="H80" s="35">
        <v>-0.270118627577075</v>
      </c>
      <c r="I80" s="35">
        <f t="shared" si="4"/>
        <v>0.82925135668164407</v>
      </c>
      <c r="J80" s="35">
        <v>4.0994804624882999</v>
      </c>
      <c r="K80" s="35">
        <v>9.3353049719336294</v>
      </c>
      <c r="L80" s="36">
        <v>4.5344235406434997E-3</v>
      </c>
      <c r="M80" s="36">
        <v>4.5293445348107898E-2</v>
      </c>
    </row>
    <row r="81" spans="3:13" ht="17" x14ac:dyDescent="0.2">
      <c r="C81" t="s">
        <v>484</v>
      </c>
      <c r="D81" t="s">
        <v>534</v>
      </c>
      <c r="E81" s="25" t="s">
        <v>443</v>
      </c>
      <c r="F81" s="68" t="s">
        <v>117</v>
      </c>
      <c r="G81" s="27" t="s">
        <v>444</v>
      </c>
      <c r="H81" s="35">
        <v>-0.55331138142144998</v>
      </c>
      <c r="I81" s="35">
        <f t="shared" si="4"/>
        <v>0.6814542073565738</v>
      </c>
      <c r="J81" s="35">
        <v>2.6533969214963999</v>
      </c>
      <c r="K81" s="35">
        <v>12.072327038911601</v>
      </c>
      <c r="L81" s="36">
        <v>1.52377262170759E-3</v>
      </c>
      <c r="M81" s="36">
        <v>2.0887786612852399E-2</v>
      </c>
    </row>
    <row r="82" spans="3:13" ht="17" x14ac:dyDescent="0.2">
      <c r="C82" t="s">
        <v>484</v>
      </c>
      <c r="D82" t="s">
        <v>534</v>
      </c>
      <c r="E82" s="25" t="s">
        <v>445</v>
      </c>
      <c r="F82" s="68" t="s">
        <v>118</v>
      </c>
      <c r="G82" s="27" t="s">
        <v>446</v>
      </c>
      <c r="H82" s="35">
        <v>-0.320607332724264</v>
      </c>
      <c r="I82" s="35">
        <f t="shared" si="4"/>
        <v>0.80073272140129415</v>
      </c>
      <c r="J82" s="35">
        <v>3.8294534573004899</v>
      </c>
      <c r="K82" s="35">
        <v>10.4104264346118</v>
      </c>
      <c r="L82" s="36">
        <v>2.9087653874458898E-3</v>
      </c>
      <c r="M82" s="36">
        <v>3.28466422787769E-2</v>
      </c>
    </row>
    <row r="83" spans="3:13" ht="17" x14ac:dyDescent="0.2">
      <c r="C83" t="s">
        <v>484</v>
      </c>
      <c r="D83" t="s">
        <v>534</v>
      </c>
      <c r="E83" s="25" t="s">
        <v>447</v>
      </c>
      <c r="F83" s="68" t="s">
        <v>119</v>
      </c>
      <c r="G83" s="27" t="s">
        <v>448</v>
      </c>
      <c r="H83" s="35">
        <v>-0.26127877847969699</v>
      </c>
      <c r="I83" s="35">
        <f t="shared" si="4"/>
        <v>0.83434804073647262</v>
      </c>
      <c r="J83" s="35">
        <v>4.9726973361653899</v>
      </c>
      <c r="K83" s="35">
        <v>13.824995902621099</v>
      </c>
      <c r="L83" s="36">
        <v>7.7576415601288498E-4</v>
      </c>
      <c r="M83" s="36">
        <v>1.2831083186315101E-2</v>
      </c>
    </row>
    <row r="84" spans="3:13" ht="17" x14ac:dyDescent="0.2">
      <c r="C84" t="s">
        <v>484</v>
      </c>
      <c r="D84" t="s">
        <v>534</v>
      </c>
      <c r="E84" s="25" t="s">
        <v>340</v>
      </c>
      <c r="F84" s="68" t="s">
        <v>120</v>
      </c>
      <c r="G84" s="27" t="s">
        <v>341</v>
      </c>
      <c r="H84" s="35">
        <v>-0.37875893468933403</v>
      </c>
      <c r="I84" s="35">
        <f t="shared" si="4"/>
        <v>0.76909891651370166</v>
      </c>
      <c r="J84" s="35">
        <v>4.6715667908811103</v>
      </c>
      <c r="K84" s="35">
        <v>24.626607481827801</v>
      </c>
      <c r="L84" s="36">
        <v>2.26961940382918E-5</v>
      </c>
      <c r="M84" s="36">
        <v>9.4100053613335299E-4</v>
      </c>
    </row>
    <row r="85" spans="3:13" ht="17" x14ac:dyDescent="0.2">
      <c r="C85" t="s">
        <v>484</v>
      </c>
      <c r="D85" t="s">
        <v>534</v>
      </c>
      <c r="E85" s="25" t="s">
        <v>449</v>
      </c>
      <c r="F85" s="68" t="s">
        <v>121</v>
      </c>
      <c r="G85" s="27" t="s">
        <v>450</v>
      </c>
      <c r="H85" s="35">
        <v>-0.68415338702760198</v>
      </c>
      <c r="I85" s="35">
        <f t="shared" si="4"/>
        <v>0.62237094382796787</v>
      </c>
      <c r="J85" s="35">
        <v>6.7423111179575699</v>
      </c>
      <c r="K85" s="35">
        <v>15.180219832041599</v>
      </c>
      <c r="L85" s="36">
        <v>2.0337168786497199E-3</v>
      </c>
      <c r="M85" s="36">
        <v>2.5644323123397799E-2</v>
      </c>
    </row>
    <row r="86" spans="3:13" ht="17" x14ac:dyDescent="0.2">
      <c r="C86" t="s">
        <v>484</v>
      </c>
      <c r="D86" t="s">
        <v>534</v>
      </c>
      <c r="E86" s="25" t="s">
        <v>451</v>
      </c>
      <c r="F86" s="68" t="s">
        <v>122</v>
      </c>
      <c r="G86" s="27" t="s">
        <v>452</v>
      </c>
      <c r="H86" s="39">
        <v>-1.0954145085720901</v>
      </c>
      <c r="I86" s="39">
        <f t="shared" si="4"/>
        <v>0.46800164029761337</v>
      </c>
      <c r="J86" s="39">
        <v>4.1034276220466097</v>
      </c>
      <c r="K86" s="39">
        <v>27.0134716447083</v>
      </c>
      <c r="L86" s="40">
        <v>1.71569709819137E-4</v>
      </c>
      <c r="M86" s="40">
        <v>4.2954878121394396E-3</v>
      </c>
    </row>
    <row r="87" spans="3:13" ht="17" x14ac:dyDescent="0.2">
      <c r="C87" t="s">
        <v>484</v>
      </c>
      <c r="D87" t="s">
        <v>534</v>
      </c>
      <c r="E87" s="25" t="s">
        <v>453</v>
      </c>
      <c r="F87" s="68" t="s">
        <v>123</v>
      </c>
      <c r="G87" s="27" t="s">
        <v>454</v>
      </c>
      <c r="H87" s="35">
        <v>-0.207441260893029</v>
      </c>
      <c r="I87" s="35">
        <f t="shared" si="4"/>
        <v>0.866071920215989</v>
      </c>
      <c r="J87" s="35">
        <v>5.2539985931446802</v>
      </c>
      <c r="K87" s="35">
        <v>9.6643851109721499</v>
      </c>
      <c r="L87" s="36">
        <v>3.9520087661931401E-3</v>
      </c>
      <c r="M87" s="36">
        <v>4.1020138839270803E-2</v>
      </c>
    </row>
    <row r="88" spans="3:13" ht="17" x14ac:dyDescent="0.2">
      <c r="C88" t="s">
        <v>484</v>
      </c>
      <c r="D88" t="s">
        <v>534</v>
      </c>
      <c r="E88" s="25" t="s">
        <v>455</v>
      </c>
      <c r="F88" s="66" t="s">
        <v>140</v>
      </c>
      <c r="G88" s="27" t="s">
        <v>456</v>
      </c>
      <c r="H88" s="35">
        <v>-0.70084308077125201</v>
      </c>
      <c r="I88" s="35">
        <f t="shared" si="4"/>
        <v>0.61521258425336056</v>
      </c>
      <c r="J88" s="35">
        <v>4.3932641865874897</v>
      </c>
      <c r="K88" s="35">
        <v>35.378714331963998</v>
      </c>
      <c r="L88" s="36">
        <v>5.8408604446908201E-6</v>
      </c>
      <c r="M88" s="36">
        <v>3.2303826386812802E-4</v>
      </c>
    </row>
    <row r="89" spans="3:13" ht="17" x14ac:dyDescent="0.2">
      <c r="C89" t="s">
        <v>484</v>
      </c>
      <c r="D89" t="s">
        <v>534</v>
      </c>
      <c r="E89" s="25" t="s">
        <v>457</v>
      </c>
      <c r="F89" s="68" t="s">
        <v>124</v>
      </c>
      <c r="G89" s="27" t="s">
        <v>458</v>
      </c>
      <c r="H89" s="35">
        <v>-0.52290692699577002</v>
      </c>
      <c r="I89" s="35">
        <f t="shared" si="4"/>
        <v>0.69596809365906731</v>
      </c>
      <c r="J89" s="35">
        <v>3.6732522966791099</v>
      </c>
      <c r="K89" s="35">
        <v>18.874982970401899</v>
      </c>
      <c r="L89" s="36">
        <v>1.4330657925989201E-4</v>
      </c>
      <c r="M89" s="36">
        <v>3.7561728227990302E-3</v>
      </c>
    </row>
    <row r="90" spans="3:13" ht="17" x14ac:dyDescent="0.2">
      <c r="C90" t="s">
        <v>484</v>
      </c>
      <c r="D90" t="s">
        <v>534</v>
      </c>
      <c r="E90" s="25" t="s">
        <v>459</v>
      </c>
      <c r="F90" s="68" t="s">
        <v>125</v>
      </c>
      <c r="G90" s="27" t="s">
        <v>460</v>
      </c>
      <c r="H90" s="35">
        <v>-0.75714230228500901</v>
      </c>
      <c r="I90" s="35">
        <f t="shared" si="4"/>
        <v>0.59166714806414555</v>
      </c>
      <c r="J90" s="35">
        <v>2.61007327649512</v>
      </c>
      <c r="K90" s="35">
        <v>24.021472757581002</v>
      </c>
      <c r="L90" s="36">
        <v>2.7100945183136898E-5</v>
      </c>
      <c r="M90" s="36">
        <v>1.0808058933657501E-3</v>
      </c>
    </row>
    <row r="91" spans="3:13" ht="17" x14ac:dyDescent="0.2">
      <c r="C91" t="s">
        <v>484</v>
      </c>
      <c r="D91" t="s">
        <v>534</v>
      </c>
      <c r="E91" s="25" t="s">
        <v>461</v>
      </c>
      <c r="F91" s="66" t="s">
        <v>141</v>
      </c>
      <c r="G91" s="27" t="s">
        <v>462</v>
      </c>
      <c r="H91" s="35">
        <v>-0.41317547009454603</v>
      </c>
      <c r="I91" s="35">
        <f t="shared" si="4"/>
        <v>0.75096862015473098</v>
      </c>
      <c r="J91" s="35">
        <v>5.8334189257883802</v>
      </c>
      <c r="K91" s="35">
        <v>33.104306585694502</v>
      </c>
      <c r="L91" s="36">
        <v>2.29638646998385E-6</v>
      </c>
      <c r="M91" s="36">
        <v>1.57528186393935E-4</v>
      </c>
    </row>
    <row r="92" spans="3:13" ht="17" x14ac:dyDescent="0.2">
      <c r="C92" t="s">
        <v>484</v>
      </c>
      <c r="D92" t="s">
        <v>534</v>
      </c>
      <c r="E92" s="25" t="s">
        <v>463</v>
      </c>
      <c r="F92" s="68" t="s">
        <v>126</v>
      </c>
      <c r="G92" s="27" t="s">
        <v>464</v>
      </c>
      <c r="H92" s="35">
        <v>-0.855934442332281</v>
      </c>
      <c r="I92" s="35">
        <f t="shared" si="4"/>
        <v>0.55250734837812854</v>
      </c>
      <c r="J92" s="35">
        <v>4.0562338436942804</v>
      </c>
      <c r="K92" s="35">
        <v>30.041822517056001</v>
      </c>
      <c r="L92" s="36">
        <v>4.53008572634655E-5</v>
      </c>
      <c r="M92" s="36">
        <v>1.5724482444309401E-3</v>
      </c>
    </row>
    <row r="93" spans="3:13" ht="17" x14ac:dyDescent="0.2">
      <c r="C93" t="s">
        <v>484</v>
      </c>
      <c r="D93" t="s">
        <v>534</v>
      </c>
      <c r="E93" s="25" t="s">
        <v>465</v>
      </c>
      <c r="F93" s="66" t="s">
        <v>142</v>
      </c>
      <c r="G93" s="27" t="s">
        <v>466</v>
      </c>
      <c r="H93" s="35">
        <v>-0.870642877031225</v>
      </c>
      <c r="I93" s="35">
        <f t="shared" si="4"/>
        <v>0.54690309171134244</v>
      </c>
      <c r="J93" s="35">
        <v>1.1003370257057501</v>
      </c>
      <c r="K93" s="35">
        <v>17.391607847742701</v>
      </c>
      <c r="L93" s="36">
        <v>2.1977849949746E-4</v>
      </c>
      <c r="M93" s="36">
        <v>5.07244352830082E-3</v>
      </c>
    </row>
    <row r="94" spans="3:13" ht="17" x14ac:dyDescent="0.2">
      <c r="C94" t="s">
        <v>484</v>
      </c>
      <c r="D94" t="s">
        <v>534</v>
      </c>
      <c r="E94" s="25" t="s">
        <v>467</v>
      </c>
      <c r="F94" s="66" t="s">
        <v>143</v>
      </c>
      <c r="G94" s="27" t="s">
        <v>468</v>
      </c>
      <c r="H94" s="35">
        <v>-0.38206922050803099</v>
      </c>
      <c r="I94" s="35">
        <f t="shared" si="4"/>
        <v>0.76733623032487974</v>
      </c>
      <c r="J94" s="35">
        <v>3.3342282699450698</v>
      </c>
      <c r="K94" s="35">
        <v>10.2105565580513</v>
      </c>
      <c r="L94" s="36">
        <v>3.1555288471071001E-3</v>
      </c>
      <c r="M94" s="36">
        <v>3.49770776683445E-2</v>
      </c>
    </row>
    <row r="95" spans="3:13" ht="17" x14ac:dyDescent="0.2">
      <c r="C95" t="s">
        <v>484</v>
      </c>
      <c r="D95" t="s">
        <v>534</v>
      </c>
      <c r="E95" s="25" t="s">
        <v>469</v>
      </c>
      <c r="F95" s="68" t="s">
        <v>127</v>
      </c>
      <c r="G95" s="27" t="s">
        <v>470</v>
      </c>
      <c r="H95" s="35">
        <v>-0.64345105569076499</v>
      </c>
      <c r="I95" s="35">
        <f t="shared" si="4"/>
        <v>0.64017974846782988</v>
      </c>
      <c r="J95" s="35">
        <v>2.3816169836875001</v>
      </c>
      <c r="K95" s="35">
        <v>10.952265354175699</v>
      </c>
      <c r="L95" s="36">
        <v>2.8782571109619301E-3</v>
      </c>
      <c r="M95" s="36">
        <v>3.2639903316962898E-2</v>
      </c>
    </row>
    <row r="96" spans="3:13" ht="17" x14ac:dyDescent="0.2">
      <c r="C96" t="s">
        <v>484</v>
      </c>
      <c r="D96" t="s">
        <v>534</v>
      </c>
      <c r="E96" s="25" t="s">
        <v>345</v>
      </c>
      <c r="F96" s="68" t="s">
        <v>128</v>
      </c>
      <c r="G96" s="27" t="s">
        <v>346</v>
      </c>
      <c r="H96" s="35">
        <v>-0.41175952167833302</v>
      </c>
      <c r="I96" s="35">
        <f t="shared" si="4"/>
        <v>0.75170602811594345</v>
      </c>
      <c r="J96" s="35">
        <v>3.94390438089401</v>
      </c>
      <c r="K96" s="35">
        <v>17.696286975777699</v>
      </c>
      <c r="L96" s="36">
        <v>1.98292444487112E-4</v>
      </c>
      <c r="M96" s="36">
        <v>4.7365927364689401E-3</v>
      </c>
    </row>
    <row r="97" spans="3:13" ht="17" x14ac:dyDescent="0.2">
      <c r="C97" t="s">
        <v>484</v>
      </c>
      <c r="D97" t="s">
        <v>534</v>
      </c>
      <c r="E97" s="25" t="s">
        <v>347</v>
      </c>
      <c r="F97" s="66" t="s">
        <v>144</v>
      </c>
      <c r="G97" s="27" t="s">
        <v>348</v>
      </c>
      <c r="H97" s="35">
        <v>-0.70182276376137898</v>
      </c>
      <c r="I97" s="35">
        <f t="shared" si="4"/>
        <v>0.6147949570398904</v>
      </c>
      <c r="J97" s="35">
        <v>3.8679891884981701</v>
      </c>
      <c r="K97" s="35">
        <v>17.7894606994439</v>
      </c>
      <c r="L97" s="36">
        <v>6.4984973719425701E-4</v>
      </c>
      <c r="M97" s="36">
        <v>1.13077376492598E-2</v>
      </c>
    </row>
    <row r="98" spans="3:13" ht="17" x14ac:dyDescent="0.2">
      <c r="C98" t="s">
        <v>484</v>
      </c>
      <c r="D98" t="s">
        <v>534</v>
      </c>
      <c r="E98" s="25" t="s">
        <v>365</v>
      </c>
      <c r="F98" s="66" t="s">
        <v>145</v>
      </c>
      <c r="G98" s="27" t="s">
        <v>366</v>
      </c>
      <c r="H98" s="35">
        <v>-0.50988627443846701</v>
      </c>
      <c r="I98" s="35">
        <f t="shared" si="4"/>
        <v>0.702277795229034</v>
      </c>
      <c r="J98" s="35">
        <v>3.50741008706723</v>
      </c>
      <c r="K98" s="35">
        <v>11.5817303723259</v>
      </c>
      <c r="L98" s="36">
        <v>2.6422447259495398E-3</v>
      </c>
      <c r="M98" s="36">
        <v>3.0755897208103001E-2</v>
      </c>
    </row>
    <row r="99" spans="3:13" ht="17" x14ac:dyDescent="0.2">
      <c r="C99" t="s">
        <v>484</v>
      </c>
      <c r="D99" t="s">
        <v>534</v>
      </c>
      <c r="E99" s="25" t="s">
        <v>349</v>
      </c>
      <c r="F99" s="68" t="s">
        <v>129</v>
      </c>
      <c r="G99" s="27" t="s">
        <v>350</v>
      </c>
      <c r="H99" s="35">
        <v>-0.74411929715927205</v>
      </c>
      <c r="I99" s="35">
        <f t="shared" si="4"/>
        <v>0.59703222260927624</v>
      </c>
      <c r="J99" s="35">
        <v>2.37695091548018</v>
      </c>
      <c r="K99" s="35">
        <v>19.118821003931799</v>
      </c>
      <c r="L99" s="36">
        <v>1.23794131074479E-4</v>
      </c>
      <c r="M99" s="36">
        <v>3.4055225003957802E-3</v>
      </c>
    </row>
    <row r="100" spans="3:13" ht="17" x14ac:dyDescent="0.2">
      <c r="C100" t="s">
        <v>484</v>
      </c>
      <c r="D100" t="s">
        <v>534</v>
      </c>
      <c r="E100" s="25" t="s">
        <v>471</v>
      </c>
      <c r="F100" s="66" t="s">
        <v>146</v>
      </c>
      <c r="G100" s="27" t="s">
        <v>472</v>
      </c>
      <c r="H100" s="35">
        <v>-0.93298646075875302</v>
      </c>
      <c r="I100" s="35">
        <f t="shared" si="4"/>
        <v>0.52377297897224673</v>
      </c>
      <c r="J100" s="35">
        <v>3.1357042235989101</v>
      </c>
      <c r="K100" s="35">
        <v>39.720551589204703</v>
      </c>
      <c r="L100" s="36">
        <v>7.59178560329578E-7</v>
      </c>
      <c r="M100" s="36">
        <v>6.7327813538178895E-5</v>
      </c>
    </row>
    <row r="101" spans="3:13" ht="17" x14ac:dyDescent="0.2">
      <c r="C101" s="54" t="s">
        <v>484</v>
      </c>
      <c r="D101" s="54" t="s">
        <v>534</v>
      </c>
      <c r="E101" s="55" t="s">
        <v>473</v>
      </c>
      <c r="F101" s="69" t="s">
        <v>130</v>
      </c>
      <c r="G101" s="56" t="s">
        <v>474</v>
      </c>
      <c r="H101" s="57">
        <v>-0.39931239917445599</v>
      </c>
      <c r="I101" s="57">
        <f t="shared" si="4"/>
        <v>0.75821957110015759</v>
      </c>
      <c r="J101" s="57">
        <v>4.3051478377036503</v>
      </c>
      <c r="K101" s="57">
        <v>20.3645419411774</v>
      </c>
      <c r="L101" s="58">
        <v>8.2922915102503502E-5</v>
      </c>
      <c r="M101" s="58">
        <v>2.52576590744855E-3</v>
      </c>
    </row>
    <row r="102" spans="3:13" ht="17" x14ac:dyDescent="0.2">
      <c r="C102" t="s">
        <v>485</v>
      </c>
      <c r="D102" t="s">
        <v>534</v>
      </c>
      <c r="E102" s="25" t="s">
        <v>425</v>
      </c>
      <c r="F102" s="66" t="s">
        <v>133</v>
      </c>
      <c r="G102" s="27" t="s">
        <v>426</v>
      </c>
      <c r="H102" s="37">
        <v>-0.44410330148133698</v>
      </c>
      <c r="I102" s="37">
        <f t="shared" ref="I102:I117" si="5">2^H102</f>
        <v>0.73504103507101093</v>
      </c>
      <c r="J102" s="37">
        <v>2.9382117807068502</v>
      </c>
      <c r="K102" s="37">
        <v>10.518538855603</v>
      </c>
      <c r="L102" s="38">
        <v>2.7839961535399498E-3</v>
      </c>
      <c r="M102" s="38">
        <v>4.3683974835408902E-2</v>
      </c>
    </row>
    <row r="103" spans="3:13" ht="17" x14ac:dyDescent="0.2">
      <c r="C103" t="s">
        <v>485</v>
      </c>
      <c r="D103" t="s">
        <v>534</v>
      </c>
      <c r="E103" s="25" t="s">
        <v>475</v>
      </c>
      <c r="F103" s="70" t="s">
        <v>131</v>
      </c>
      <c r="G103" s="27" t="s">
        <v>476</v>
      </c>
      <c r="H103" s="37">
        <v>-0.24938417828111401</v>
      </c>
      <c r="I103" s="37">
        <f t="shared" si="5"/>
        <v>0.84125543278597137</v>
      </c>
      <c r="J103" s="37">
        <v>6.0259467713841</v>
      </c>
      <c r="K103" s="37">
        <v>19.223874891621001</v>
      </c>
      <c r="L103" s="38">
        <v>1.1963084088505501E-4</v>
      </c>
      <c r="M103" s="38">
        <v>4.5836803664851596E-3</v>
      </c>
    </row>
    <row r="104" spans="3:13" ht="17" x14ac:dyDescent="0.2">
      <c r="C104" t="s">
        <v>485</v>
      </c>
      <c r="D104" t="s">
        <v>534</v>
      </c>
      <c r="E104" s="25" t="s">
        <v>330</v>
      </c>
      <c r="F104" s="66" t="s">
        <v>134</v>
      </c>
      <c r="G104" s="27" t="s">
        <v>331</v>
      </c>
      <c r="H104" s="37">
        <v>-0.78043789447377798</v>
      </c>
      <c r="I104" s="37">
        <f t="shared" si="5"/>
        <v>0.58219005699034221</v>
      </c>
      <c r="J104" s="37">
        <v>3.3867193853374999</v>
      </c>
      <c r="K104" s="37">
        <v>42.424909608412797</v>
      </c>
      <c r="L104" s="38">
        <v>2.59478626228846E-7</v>
      </c>
      <c r="M104" s="38">
        <v>3.92938764926927E-5</v>
      </c>
    </row>
    <row r="105" spans="3:13" ht="17" x14ac:dyDescent="0.2">
      <c r="C105" t="s">
        <v>485</v>
      </c>
      <c r="D105" t="s">
        <v>534</v>
      </c>
      <c r="E105" s="25" t="s">
        <v>429</v>
      </c>
      <c r="F105" s="66" t="s">
        <v>135</v>
      </c>
      <c r="G105" s="27" t="s">
        <v>430</v>
      </c>
      <c r="H105" s="37">
        <v>-0.33310274946763802</v>
      </c>
      <c r="I105" s="37">
        <f t="shared" si="5"/>
        <v>0.79382739213151976</v>
      </c>
      <c r="J105" s="37">
        <v>4.6479322762450703</v>
      </c>
      <c r="K105" s="37">
        <v>16.669666121230001</v>
      </c>
      <c r="L105" s="38">
        <v>2.8126193919950603E-4</v>
      </c>
      <c r="M105" s="38">
        <v>8.4468038316753598E-3</v>
      </c>
    </row>
    <row r="106" spans="3:13" ht="17" x14ac:dyDescent="0.2">
      <c r="C106" t="s">
        <v>485</v>
      </c>
      <c r="D106" t="s">
        <v>534</v>
      </c>
      <c r="E106" s="25" t="s">
        <v>334</v>
      </c>
      <c r="F106" s="66" t="s">
        <v>132</v>
      </c>
      <c r="G106" s="27" t="s">
        <v>335</v>
      </c>
      <c r="H106" s="37">
        <v>-0.55779162760712597</v>
      </c>
      <c r="I106" s="37">
        <f t="shared" si="5"/>
        <v>0.67934125430547043</v>
      </c>
      <c r="J106" s="37">
        <v>3.0432614806432299</v>
      </c>
      <c r="K106" s="37">
        <v>12.1340891235226</v>
      </c>
      <c r="L106" s="38">
        <v>1.84406661035051E-3</v>
      </c>
      <c r="M106" s="38">
        <v>3.2708240032426998E-2</v>
      </c>
    </row>
    <row r="107" spans="3:13" ht="17" x14ac:dyDescent="0.2">
      <c r="C107" t="s">
        <v>485</v>
      </c>
      <c r="D107" t="s">
        <v>534</v>
      </c>
      <c r="E107" s="25" t="s">
        <v>360</v>
      </c>
      <c r="F107" s="70" t="s">
        <v>136</v>
      </c>
      <c r="G107" s="27" t="s">
        <v>361</v>
      </c>
      <c r="H107" s="39">
        <v>-1.33537899622384</v>
      </c>
      <c r="I107" s="39">
        <f t="shared" si="5"/>
        <v>0.39628794972037451</v>
      </c>
      <c r="J107" s="39">
        <v>5.6141288924335004</v>
      </c>
      <c r="K107" s="39">
        <v>52.441889462898899</v>
      </c>
      <c r="L107" s="40">
        <v>8.8166689705103599E-6</v>
      </c>
      <c r="M107" s="40">
        <v>6.3322223854421597E-4</v>
      </c>
    </row>
    <row r="108" spans="3:13" ht="17" x14ac:dyDescent="0.2">
      <c r="C108" t="s">
        <v>485</v>
      </c>
      <c r="D108" t="s">
        <v>534</v>
      </c>
      <c r="E108" s="25" t="s">
        <v>433</v>
      </c>
      <c r="F108" s="66" t="s">
        <v>137</v>
      </c>
      <c r="G108" s="27" t="s">
        <v>434</v>
      </c>
      <c r="H108" s="37">
        <v>-0.53364445735939603</v>
      </c>
      <c r="I108" s="37">
        <f t="shared" si="5"/>
        <v>0.69080744801744576</v>
      </c>
      <c r="J108" s="37">
        <v>2.9629717838681202</v>
      </c>
      <c r="K108" s="37">
        <v>20.281668462097699</v>
      </c>
      <c r="L108" s="38">
        <v>8.5135115027188706E-5</v>
      </c>
      <c r="M108" s="38">
        <v>3.6249041549507501E-3</v>
      </c>
    </row>
    <row r="109" spans="3:13" ht="17" x14ac:dyDescent="0.2">
      <c r="C109" t="s">
        <v>485</v>
      </c>
      <c r="D109" t="s">
        <v>534</v>
      </c>
      <c r="E109" s="25" t="s">
        <v>336</v>
      </c>
      <c r="F109" s="66" t="s">
        <v>138</v>
      </c>
      <c r="G109" s="27" t="s">
        <v>337</v>
      </c>
      <c r="H109" s="37">
        <v>-0.60515332823408896</v>
      </c>
      <c r="I109" s="37">
        <f t="shared" si="5"/>
        <v>0.65740150839294298</v>
      </c>
      <c r="J109" s="37">
        <v>2.8562638215053502</v>
      </c>
      <c r="K109" s="37">
        <v>23.5117411758552</v>
      </c>
      <c r="L109" s="38">
        <v>3.1519131649973699E-5</v>
      </c>
      <c r="M109" s="38">
        <v>1.7356607246839699E-3</v>
      </c>
    </row>
    <row r="110" spans="3:13" ht="17" x14ac:dyDescent="0.2">
      <c r="C110" t="s">
        <v>485</v>
      </c>
      <c r="D110" t="s">
        <v>534</v>
      </c>
      <c r="E110" s="25" t="s">
        <v>338</v>
      </c>
      <c r="F110" s="66" t="s">
        <v>139</v>
      </c>
      <c r="G110" s="27" t="s">
        <v>339</v>
      </c>
      <c r="H110" s="37">
        <v>-0.21020615488004499</v>
      </c>
      <c r="I110" s="37">
        <f t="shared" si="5"/>
        <v>0.8644137015037664</v>
      </c>
      <c r="J110" s="37">
        <v>5.0237880740549503</v>
      </c>
      <c r="K110" s="37">
        <v>10.4201794248219</v>
      </c>
      <c r="L110" s="38">
        <v>2.8972670304089E-3</v>
      </c>
      <c r="M110" s="38">
        <v>4.4971501983666798E-2</v>
      </c>
    </row>
    <row r="111" spans="3:13" ht="17" x14ac:dyDescent="0.2">
      <c r="C111" t="s">
        <v>485</v>
      </c>
      <c r="D111" t="s">
        <v>534</v>
      </c>
      <c r="E111" s="25" t="s">
        <v>455</v>
      </c>
      <c r="F111" s="66" t="s">
        <v>140</v>
      </c>
      <c r="G111" s="27" t="s">
        <v>456</v>
      </c>
      <c r="H111" s="37">
        <v>-0.58461259779155805</v>
      </c>
      <c r="I111" s="37">
        <f t="shared" si="5"/>
        <v>0.66682837576194975</v>
      </c>
      <c r="J111" s="37">
        <v>4.3932641865874897</v>
      </c>
      <c r="K111" s="37">
        <v>24.5550747638468</v>
      </c>
      <c r="L111" s="38">
        <v>6.1088246925730197E-5</v>
      </c>
      <c r="M111" s="38">
        <v>2.8137404294169902E-3</v>
      </c>
    </row>
    <row r="112" spans="3:13" ht="17" x14ac:dyDescent="0.2">
      <c r="C112" t="s">
        <v>485</v>
      </c>
      <c r="D112" t="s">
        <v>534</v>
      </c>
      <c r="E112" s="25" t="s">
        <v>461</v>
      </c>
      <c r="F112" s="66" t="s">
        <v>141</v>
      </c>
      <c r="G112" s="27" t="s">
        <v>462</v>
      </c>
      <c r="H112" s="37">
        <v>-0.31433264583994602</v>
      </c>
      <c r="I112" s="37">
        <f t="shared" si="5"/>
        <v>0.80422291785284006</v>
      </c>
      <c r="J112" s="37">
        <v>5.8334189257883802</v>
      </c>
      <c r="K112" s="37">
        <v>19.0944553667618</v>
      </c>
      <c r="L112" s="38">
        <v>1.24781656691696E-4</v>
      </c>
      <c r="M112" s="38">
        <v>4.7352131281680901E-3</v>
      </c>
    </row>
    <row r="113" spans="3:13" ht="17" x14ac:dyDescent="0.2">
      <c r="C113" t="s">
        <v>485</v>
      </c>
      <c r="D113" t="s">
        <v>534</v>
      </c>
      <c r="E113" s="25" t="s">
        <v>465</v>
      </c>
      <c r="F113" s="66" t="s">
        <v>142</v>
      </c>
      <c r="G113" s="27" t="s">
        <v>466</v>
      </c>
      <c r="H113" s="37">
        <v>-0.65612592434098305</v>
      </c>
      <c r="I113" s="37">
        <f t="shared" si="5"/>
        <v>0.63458005184263433</v>
      </c>
      <c r="J113" s="37">
        <v>1.1003370257057501</v>
      </c>
      <c r="K113" s="37">
        <v>10.130964846028499</v>
      </c>
      <c r="L113" s="38">
        <v>3.2599752322659101E-3</v>
      </c>
      <c r="M113" s="38">
        <v>4.8207390537385902E-2</v>
      </c>
    </row>
    <row r="114" spans="3:13" ht="17" x14ac:dyDescent="0.2">
      <c r="C114" t="s">
        <v>485</v>
      </c>
      <c r="D114" t="s">
        <v>534</v>
      </c>
      <c r="E114" s="25" t="s">
        <v>467</v>
      </c>
      <c r="F114" s="66" t="s">
        <v>143</v>
      </c>
      <c r="G114" s="27" t="s">
        <v>468</v>
      </c>
      <c r="H114" s="37">
        <v>-0.40227519510287801</v>
      </c>
      <c r="I114" s="37">
        <f t="shared" si="5"/>
        <v>0.75666404851375724</v>
      </c>
      <c r="J114" s="37">
        <v>3.3342282699450698</v>
      </c>
      <c r="K114" s="37">
        <v>11.0285634137628</v>
      </c>
      <c r="L114" s="38">
        <v>2.2681193416800799E-3</v>
      </c>
      <c r="M114" s="38">
        <v>3.8004020535123799E-2</v>
      </c>
    </row>
    <row r="115" spans="3:13" ht="17" x14ac:dyDescent="0.2">
      <c r="C115" t="s">
        <v>485</v>
      </c>
      <c r="D115" t="s">
        <v>534</v>
      </c>
      <c r="E115" s="25" t="s">
        <v>347</v>
      </c>
      <c r="F115" s="66" t="s">
        <v>144</v>
      </c>
      <c r="G115" s="27" t="s">
        <v>348</v>
      </c>
      <c r="H115" s="37">
        <v>-0.68353275216670994</v>
      </c>
      <c r="I115" s="37">
        <f t="shared" si="5"/>
        <v>0.62263873999351615</v>
      </c>
      <c r="J115" s="37">
        <v>3.8679891884981701</v>
      </c>
      <c r="K115" s="37">
        <v>16.515444741049301</v>
      </c>
      <c r="L115" s="38">
        <v>8.9737698338693901E-4</v>
      </c>
      <c r="M115" s="38">
        <v>1.9641210750718001E-2</v>
      </c>
    </row>
    <row r="116" spans="3:13" ht="17" x14ac:dyDescent="0.2">
      <c r="C116" t="s">
        <v>485</v>
      </c>
      <c r="D116" t="s">
        <v>534</v>
      </c>
      <c r="E116" s="25" t="s">
        <v>365</v>
      </c>
      <c r="F116" s="66" t="s">
        <v>145</v>
      </c>
      <c r="G116" s="27" t="s">
        <v>366</v>
      </c>
      <c r="H116" s="37">
        <v>-0.49931484515343799</v>
      </c>
      <c r="I116" s="37">
        <f t="shared" si="5"/>
        <v>0.70744267524942772</v>
      </c>
      <c r="J116" s="37">
        <v>3.50741008706723</v>
      </c>
      <c r="K116" s="37">
        <v>10.8635126917557</v>
      </c>
      <c r="L116" s="38">
        <v>3.3999650217475998E-3</v>
      </c>
      <c r="M116" s="38">
        <v>4.93456044566839E-2</v>
      </c>
    </row>
    <row r="117" spans="3:13" ht="18" thickBot="1" x14ac:dyDescent="0.25">
      <c r="C117" s="23" t="s">
        <v>485</v>
      </c>
      <c r="D117" s="23" t="s">
        <v>534</v>
      </c>
      <c r="E117" s="26" t="s">
        <v>471</v>
      </c>
      <c r="F117" s="67" t="s">
        <v>146</v>
      </c>
      <c r="G117" s="41" t="s">
        <v>472</v>
      </c>
      <c r="H117" s="44">
        <v>-0.49825451180821501</v>
      </c>
      <c r="I117" s="44">
        <f t="shared" si="5"/>
        <v>0.70796281343753142</v>
      </c>
      <c r="J117" s="44">
        <v>3.1357042235989101</v>
      </c>
      <c r="K117" s="44">
        <v>12.0672241845967</v>
      </c>
      <c r="L117" s="45">
        <v>1.6626375507931401E-3</v>
      </c>
      <c r="M117" s="45">
        <v>3.02764128931724E-2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51"/>
  <sheetViews>
    <sheetView topLeftCell="A2" workbookViewId="0">
      <selection activeCell="I25" sqref="I25"/>
    </sheetView>
  </sheetViews>
  <sheetFormatPr baseColWidth="10" defaultRowHeight="16" x14ac:dyDescent="0.2"/>
  <cols>
    <col min="2" max="2" width="86.1640625" bestFit="1" customWidth="1"/>
    <col min="3" max="3" width="9.83203125" bestFit="1" customWidth="1"/>
    <col min="4" max="4" width="11.5" bestFit="1" customWidth="1"/>
    <col min="5" max="5" width="7.1640625" bestFit="1" customWidth="1"/>
    <col min="6" max="6" width="20.33203125" bestFit="1" customWidth="1"/>
  </cols>
  <sheetData>
    <row r="2" spans="2:6" ht="17" thickBot="1" x14ac:dyDescent="0.25"/>
    <row r="3" spans="2:6" ht="20" x14ac:dyDescent="0.25">
      <c r="B3" s="89" t="s">
        <v>487</v>
      </c>
      <c r="C3" s="90"/>
      <c r="D3" s="90"/>
      <c r="E3" s="90"/>
      <c r="F3" s="91"/>
    </row>
    <row r="4" spans="2:6" x14ac:dyDescent="0.2">
      <c r="B4" s="3" t="s">
        <v>1</v>
      </c>
      <c r="C4" s="1" t="s">
        <v>6</v>
      </c>
      <c r="D4" s="1" t="s">
        <v>2</v>
      </c>
      <c r="E4" s="1" t="s">
        <v>148</v>
      </c>
      <c r="F4" s="46" t="s">
        <v>490</v>
      </c>
    </row>
    <row r="5" spans="2:6" x14ac:dyDescent="0.2">
      <c r="B5" s="20" t="s">
        <v>488</v>
      </c>
      <c r="C5" s="47" t="s">
        <v>8</v>
      </c>
      <c r="D5" s="47" t="s">
        <v>489</v>
      </c>
      <c r="E5" s="47">
        <v>2.29E-2</v>
      </c>
      <c r="F5" s="21" t="s">
        <v>491</v>
      </c>
    </row>
    <row r="6" spans="2:6" x14ac:dyDescent="0.2">
      <c r="B6" s="20"/>
      <c r="C6" s="47"/>
      <c r="D6" s="47"/>
      <c r="E6" s="47"/>
      <c r="F6" s="21" t="s">
        <v>492</v>
      </c>
    </row>
    <row r="7" spans="2:6" x14ac:dyDescent="0.2">
      <c r="B7" s="20"/>
      <c r="C7" s="47"/>
      <c r="D7" s="47"/>
      <c r="E7" s="47"/>
      <c r="F7" s="21" t="s">
        <v>493</v>
      </c>
    </row>
    <row r="8" spans="2:6" x14ac:dyDescent="0.2">
      <c r="B8" s="20"/>
      <c r="C8" s="47"/>
      <c r="D8" s="47"/>
      <c r="E8" s="47"/>
      <c r="F8" s="21" t="s">
        <v>494</v>
      </c>
    </row>
    <row r="9" spans="2:6" x14ac:dyDescent="0.2">
      <c r="B9" s="20"/>
      <c r="C9" s="47"/>
      <c r="D9" s="47"/>
      <c r="E9" s="47"/>
      <c r="F9" s="21" t="s">
        <v>495</v>
      </c>
    </row>
    <row r="10" spans="2:6" x14ac:dyDescent="0.2">
      <c r="B10" s="20"/>
      <c r="C10" s="47"/>
      <c r="D10" s="47"/>
      <c r="E10" s="47"/>
      <c r="F10" s="21" t="s">
        <v>496</v>
      </c>
    </row>
    <row r="11" spans="2:6" x14ac:dyDescent="0.2">
      <c r="B11" s="20"/>
      <c r="C11" s="47"/>
      <c r="D11" s="47"/>
      <c r="E11" s="47"/>
      <c r="F11" s="21" t="s">
        <v>497</v>
      </c>
    </row>
    <row r="12" spans="2:6" x14ac:dyDescent="0.2">
      <c r="B12" s="20"/>
      <c r="C12" s="47"/>
      <c r="D12" s="47"/>
      <c r="E12" s="47"/>
      <c r="F12" s="21" t="s">
        <v>498</v>
      </c>
    </row>
    <row r="13" spans="2:6" x14ac:dyDescent="0.2">
      <c r="B13" s="20"/>
      <c r="C13" s="47"/>
      <c r="D13" s="47"/>
      <c r="E13" s="47"/>
      <c r="F13" s="21" t="s">
        <v>499</v>
      </c>
    </row>
    <row r="14" spans="2:6" x14ac:dyDescent="0.2">
      <c r="B14" s="20"/>
      <c r="C14" s="47"/>
      <c r="D14" s="47"/>
      <c r="E14" s="47"/>
      <c r="F14" s="21" t="s">
        <v>500</v>
      </c>
    </row>
    <row r="15" spans="2:6" ht="17" thickBot="1" x14ac:dyDescent="0.25">
      <c r="B15" s="22"/>
      <c r="C15" s="23"/>
      <c r="D15" s="23"/>
      <c r="E15" s="23"/>
      <c r="F15" s="24" t="s">
        <v>501</v>
      </c>
    </row>
    <row r="16" spans="2:6" x14ac:dyDescent="0.2">
      <c r="B16" s="20" t="s">
        <v>502</v>
      </c>
      <c r="C16" s="47" t="s">
        <v>8</v>
      </c>
      <c r="D16" s="47" t="s">
        <v>15</v>
      </c>
      <c r="E16" s="47">
        <v>7.2199999999999998E-8</v>
      </c>
      <c r="F16" s="21" t="s">
        <v>503</v>
      </c>
    </row>
    <row r="17" spans="2:6" x14ac:dyDescent="0.2">
      <c r="B17" s="20"/>
      <c r="C17" s="47"/>
      <c r="D17" s="47"/>
      <c r="E17" s="47"/>
      <c r="F17" s="21" t="s">
        <v>504</v>
      </c>
    </row>
    <row r="18" spans="2:6" x14ac:dyDescent="0.2">
      <c r="B18" s="20"/>
      <c r="C18" s="47"/>
      <c r="D18" s="47"/>
      <c r="E18" s="47"/>
      <c r="F18" s="21" t="s">
        <v>505</v>
      </c>
    </row>
    <row r="19" spans="2:6" x14ac:dyDescent="0.2">
      <c r="B19" s="20"/>
      <c r="C19" s="47"/>
      <c r="D19" s="47"/>
      <c r="E19" s="47"/>
      <c r="F19" s="21" t="s">
        <v>506</v>
      </c>
    </row>
    <row r="20" spans="2:6" x14ac:dyDescent="0.2">
      <c r="B20" s="20"/>
      <c r="C20" s="47"/>
      <c r="D20" s="47"/>
      <c r="E20" s="47"/>
      <c r="F20" s="21" t="s">
        <v>507</v>
      </c>
    </row>
    <row r="21" spans="2:6" x14ac:dyDescent="0.2">
      <c r="B21" s="20"/>
      <c r="C21" s="47"/>
      <c r="D21" s="47"/>
      <c r="E21" s="47"/>
      <c r="F21" s="21" t="s">
        <v>508</v>
      </c>
    </row>
    <row r="22" spans="2:6" x14ac:dyDescent="0.2">
      <c r="B22" s="20"/>
      <c r="C22" s="47"/>
      <c r="D22" s="47"/>
      <c r="E22" s="47"/>
      <c r="F22" s="21" t="s">
        <v>509</v>
      </c>
    </row>
    <row r="23" spans="2:6" x14ac:dyDescent="0.2">
      <c r="B23" s="20"/>
      <c r="C23" s="47"/>
      <c r="D23" s="47"/>
      <c r="E23" s="47"/>
      <c r="F23" s="21" t="s">
        <v>510</v>
      </c>
    </row>
    <row r="24" spans="2:6" x14ac:dyDescent="0.2">
      <c r="B24" s="20"/>
      <c r="C24" s="47"/>
      <c r="D24" s="47"/>
      <c r="E24" s="47"/>
      <c r="F24" s="21" t="s">
        <v>511</v>
      </c>
    </row>
    <row r="25" spans="2:6" x14ac:dyDescent="0.2">
      <c r="B25" s="20"/>
      <c r="C25" s="47"/>
      <c r="D25" s="47"/>
      <c r="E25" s="47"/>
      <c r="F25" s="21" t="s">
        <v>512</v>
      </c>
    </row>
    <row r="26" spans="2:6" ht="17" thickBot="1" x14ac:dyDescent="0.25">
      <c r="B26" s="22"/>
      <c r="C26" s="23"/>
      <c r="D26" s="23"/>
      <c r="E26" s="23"/>
      <c r="F26" s="24" t="s">
        <v>513</v>
      </c>
    </row>
    <row r="27" spans="2:6" x14ac:dyDescent="0.2">
      <c r="B27" s="20" t="s">
        <v>514</v>
      </c>
      <c r="C27" s="47" t="s">
        <v>8</v>
      </c>
      <c r="D27" s="47" t="s">
        <v>515</v>
      </c>
      <c r="E27" s="47">
        <v>6.1599999999999997E-3</v>
      </c>
      <c r="F27" s="21" t="s">
        <v>493</v>
      </c>
    </row>
    <row r="28" spans="2:6" x14ac:dyDescent="0.2">
      <c r="B28" s="20"/>
      <c r="C28" s="47"/>
      <c r="D28" s="47"/>
      <c r="E28" s="47"/>
      <c r="F28" s="21" t="s">
        <v>496</v>
      </c>
    </row>
    <row r="29" spans="2:6" x14ac:dyDescent="0.2">
      <c r="B29" s="20"/>
      <c r="C29" s="47"/>
      <c r="D29" s="47"/>
      <c r="E29" s="47"/>
      <c r="F29" s="21" t="s">
        <v>500</v>
      </c>
    </row>
    <row r="30" spans="2:6" x14ac:dyDescent="0.2">
      <c r="B30" s="20"/>
      <c r="C30" s="47"/>
      <c r="D30" s="47"/>
      <c r="E30" s="47"/>
      <c r="F30" s="21" t="s">
        <v>501</v>
      </c>
    </row>
    <row r="31" spans="2:6" x14ac:dyDescent="0.2">
      <c r="B31" s="20"/>
      <c r="C31" s="47"/>
      <c r="D31" s="47"/>
      <c r="E31" s="47"/>
      <c r="F31" s="21" t="s">
        <v>516</v>
      </c>
    </row>
    <row r="32" spans="2:6" x14ac:dyDescent="0.2">
      <c r="B32" s="20"/>
      <c r="C32" s="47"/>
      <c r="D32" s="47"/>
      <c r="E32" s="47"/>
      <c r="F32" s="21" t="s">
        <v>517</v>
      </c>
    </row>
    <row r="33" spans="2:6" x14ac:dyDescent="0.2">
      <c r="B33" s="20"/>
      <c r="C33" s="47"/>
      <c r="D33" s="47"/>
      <c r="E33" s="47"/>
      <c r="F33" s="21" t="s">
        <v>518</v>
      </c>
    </row>
    <row r="34" spans="2:6" ht="17" thickBot="1" x14ac:dyDescent="0.25">
      <c r="B34" s="22"/>
      <c r="C34" s="23"/>
      <c r="D34" s="23"/>
      <c r="E34" s="23"/>
      <c r="F34" s="24" t="s">
        <v>519</v>
      </c>
    </row>
    <row r="35" spans="2:6" x14ac:dyDescent="0.2">
      <c r="B35" s="20" t="s">
        <v>520</v>
      </c>
      <c r="C35" s="47" t="s">
        <v>8</v>
      </c>
      <c r="D35" s="47" t="s">
        <v>21</v>
      </c>
      <c r="E35" s="47">
        <v>9.7599999999999996E-3</v>
      </c>
      <c r="F35" s="21" t="s">
        <v>256</v>
      </c>
    </row>
    <row r="36" spans="2:6" x14ac:dyDescent="0.2">
      <c r="B36" s="20"/>
      <c r="C36" s="47"/>
      <c r="D36" s="47"/>
      <c r="E36" s="47"/>
      <c r="F36" s="21" t="s">
        <v>521</v>
      </c>
    </row>
    <row r="37" spans="2:6" ht="17" thickBot="1" x14ac:dyDescent="0.25">
      <c r="B37" s="22"/>
      <c r="C37" s="23"/>
      <c r="D37" s="23"/>
      <c r="E37" s="23"/>
      <c r="F37" s="24" t="s">
        <v>313</v>
      </c>
    </row>
    <row r="38" spans="2:6" x14ac:dyDescent="0.2">
      <c r="B38" s="20" t="s">
        <v>522</v>
      </c>
      <c r="C38" s="47" t="s">
        <v>8</v>
      </c>
      <c r="D38" s="47" t="s">
        <v>23</v>
      </c>
      <c r="E38" s="47">
        <v>1.9400000000000001E-2</v>
      </c>
      <c r="F38" s="21" t="s">
        <v>256</v>
      </c>
    </row>
    <row r="39" spans="2:6" x14ac:dyDescent="0.2">
      <c r="B39" s="20"/>
      <c r="C39" s="47"/>
      <c r="D39" s="47"/>
      <c r="E39" s="47"/>
      <c r="F39" s="21" t="s">
        <v>521</v>
      </c>
    </row>
    <row r="40" spans="2:6" ht="17" thickBot="1" x14ac:dyDescent="0.25">
      <c r="B40" s="22"/>
      <c r="C40" s="23"/>
      <c r="D40" s="23"/>
      <c r="E40" s="23"/>
      <c r="F40" s="24" t="s">
        <v>313</v>
      </c>
    </row>
    <row r="41" spans="2:6" x14ac:dyDescent="0.2">
      <c r="B41" s="20" t="s">
        <v>523</v>
      </c>
      <c r="C41" s="47" t="s">
        <v>8</v>
      </c>
      <c r="D41" s="47" t="s">
        <v>524</v>
      </c>
      <c r="E41" s="47">
        <v>4.8300000000000003E-2</v>
      </c>
      <c r="F41" s="21" t="s">
        <v>525</v>
      </c>
    </row>
    <row r="42" spans="2:6" x14ac:dyDescent="0.2">
      <c r="B42" s="20"/>
      <c r="C42" s="47"/>
      <c r="D42" s="47"/>
      <c r="E42" s="47"/>
      <c r="F42" s="21" t="s">
        <v>526</v>
      </c>
    </row>
    <row r="43" spans="2:6" ht="17" thickBot="1" x14ac:dyDescent="0.25">
      <c r="B43" s="22"/>
      <c r="C43" s="23"/>
      <c r="D43" s="23"/>
      <c r="E43" s="23"/>
      <c r="F43" s="24" t="s">
        <v>527</v>
      </c>
    </row>
    <row r="44" spans="2:6" x14ac:dyDescent="0.2">
      <c r="B44" s="20" t="s">
        <v>44</v>
      </c>
      <c r="C44" s="47" t="s">
        <v>27</v>
      </c>
      <c r="D44" s="47" t="s">
        <v>45</v>
      </c>
      <c r="E44" s="47">
        <v>1.0499999999999999E-3</v>
      </c>
      <c r="F44" s="21" t="s">
        <v>256</v>
      </c>
    </row>
    <row r="45" spans="2:6" x14ac:dyDescent="0.2">
      <c r="B45" s="20"/>
      <c r="C45" s="47"/>
      <c r="D45" s="47"/>
      <c r="E45" s="47"/>
      <c r="F45" s="21" t="s">
        <v>160</v>
      </c>
    </row>
    <row r="46" spans="2:6" x14ac:dyDescent="0.2">
      <c r="B46" s="20"/>
      <c r="C46" s="47"/>
      <c r="D46" s="47"/>
      <c r="E46" s="47"/>
      <c r="F46" s="21" t="s">
        <v>330</v>
      </c>
    </row>
    <row r="47" spans="2:6" x14ac:dyDescent="0.2">
      <c r="B47" s="20"/>
      <c r="C47" s="47"/>
      <c r="D47" s="47"/>
      <c r="E47" s="47"/>
      <c r="F47" s="21" t="s">
        <v>274</v>
      </c>
    </row>
    <row r="48" spans="2:6" x14ac:dyDescent="0.2">
      <c r="B48" s="20"/>
      <c r="C48" s="47"/>
      <c r="D48" s="47"/>
      <c r="E48" s="47"/>
      <c r="F48" s="21" t="s">
        <v>193</v>
      </c>
    </row>
    <row r="49" spans="2:6" x14ac:dyDescent="0.2">
      <c r="B49" s="20"/>
      <c r="C49" s="47"/>
      <c r="D49" s="47"/>
      <c r="E49" s="47"/>
      <c r="F49" s="21" t="s">
        <v>528</v>
      </c>
    </row>
    <row r="50" spans="2:6" x14ac:dyDescent="0.2">
      <c r="B50" s="20"/>
      <c r="C50" s="47"/>
      <c r="D50" s="47"/>
      <c r="E50" s="47"/>
      <c r="F50" s="21" t="s">
        <v>292</v>
      </c>
    </row>
    <row r="51" spans="2:6" ht="17" thickBot="1" x14ac:dyDescent="0.25">
      <c r="B51" s="22"/>
      <c r="C51" s="23"/>
      <c r="D51" s="23"/>
      <c r="E51" s="23"/>
      <c r="F51" s="24" t="s">
        <v>313</v>
      </c>
    </row>
  </sheetData>
  <mergeCells count="1">
    <mergeCell ref="B3:F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 and KEGG summary</vt:lpstr>
      <vt:lpstr>Up</vt:lpstr>
      <vt:lpstr>Down</vt:lpstr>
      <vt:lpstr>301Core</vt:lpstr>
    </vt:vector>
  </TitlesOfParts>
  <Company>Woods Hole Oceanographic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 Krick</dc:creator>
  <cp:lastModifiedBy>Neel Aluru</cp:lastModifiedBy>
  <dcterms:created xsi:type="dcterms:W3CDTF">2017-01-04T03:31:14Z</dcterms:created>
  <dcterms:modified xsi:type="dcterms:W3CDTF">2019-08-14T14:56:44Z</dcterms:modified>
</cp:coreProperties>
</file>