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chacl\Documents\Manuscripts\Condor detection prob paper\"/>
    </mc:Choice>
  </mc:AlternateContent>
  <bookViews>
    <workbookView xWindow="0" yWindow="0" windowWidth="23040" windowHeight="9336" activeTab="2"/>
  </bookViews>
  <sheets>
    <sheet name="SITE_COVARIATES" sheetId="2" r:id="rId1"/>
    <sheet name="NOISE" sheetId="5" r:id="rId2"/>
    <sheet name="TEMP" sheetId="4" r:id="rId3"/>
    <sheet name="PRECIP" sheetId="3" r:id="rId4"/>
    <sheet name="BO_HEX" sheetId="6" r:id="rId5"/>
    <sheet name="BO_ADJ" sheetId="7" r:id="rId6"/>
    <sheet name="BO_ANY" sheetId="8" r:id="rId7"/>
    <sheet name="METADATA" sheetId="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4" l="1"/>
  <c r="H31" i="4"/>
  <c r="S29" i="4"/>
  <c r="Q29" i="4"/>
  <c r="P29" i="4"/>
  <c r="O29" i="4"/>
  <c r="N29" i="4"/>
  <c r="M29" i="4"/>
  <c r="L29" i="4"/>
  <c r="K29" i="4"/>
  <c r="J29" i="4"/>
  <c r="I29" i="4"/>
  <c r="H29" i="4"/>
  <c r="G29" i="4"/>
  <c r="G31" i="4" s="1"/>
  <c r="F29" i="4"/>
  <c r="R28" i="4"/>
  <c r="R29" i="4" s="1"/>
  <c r="G27" i="4"/>
  <c r="H22" i="4"/>
  <c r="C15" i="4"/>
</calcChain>
</file>

<file path=xl/sharedStrings.xml><?xml version="1.0" encoding="utf-8"?>
<sst xmlns="http://schemas.openxmlformats.org/spreadsheetml/2006/main" count="1863" uniqueCount="188">
  <si>
    <t>AREA</t>
  </si>
  <si>
    <t>HEXID</t>
  </si>
  <si>
    <t>Hexagon ID number</t>
  </si>
  <si>
    <t>STATION</t>
  </si>
  <si>
    <t>ARU Station (1-5) within a hexagon</t>
  </si>
  <si>
    <t>NOISE</t>
  </si>
  <si>
    <t>PRECIP</t>
  </si>
  <si>
    <t>2 = non-nesting pair detected</t>
  </si>
  <si>
    <t>3 = nesting pair detected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</si>
  <si>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</si>
  <si>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</si>
  <si>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</si>
  <si>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</si>
  <si>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</si>
  <si>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</si>
  <si>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</si>
  <si>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</si>
  <si>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</si>
  <si>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</si>
  <si>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</si>
  <si>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</si>
  <si>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</si>
  <si>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</si>
  <si>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</si>
  <si>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</si>
  <si>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</si>
  <si>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</si>
  <si>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</si>
  <si>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</si>
  <si>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</si>
  <si>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</si>
  <si>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</si>
  <si>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</si>
  <si>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</si>
  <si>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</si>
  <si>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</si>
  <si>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</si>
  <si>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</si>
  <si>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</si>
  <si>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KLA</t>
  </si>
  <si>
    <t>COA</t>
  </si>
  <si>
    <t>OLY</t>
  </si>
  <si>
    <t>2 = non-nesting pair detected in at least one territory that overlaps survey hexagon</t>
  </si>
  <si>
    <t>3 = nesting pair detected in at aleast one territory that overlaps survey hexagon</t>
  </si>
  <si>
    <t>TEMP</t>
  </si>
  <si>
    <t>Temp1</t>
  </si>
  <si>
    <t>Temp2</t>
  </si>
  <si>
    <t>Temp3</t>
  </si>
  <si>
    <t>Temp4</t>
  </si>
  <si>
    <t>Temp5</t>
  </si>
  <si>
    <t>Temp6</t>
  </si>
  <si>
    <t>Temp7</t>
  </si>
  <si>
    <t>Temp8</t>
  </si>
  <si>
    <t>Temp9</t>
  </si>
  <si>
    <t>Temp10</t>
  </si>
  <si>
    <t>Temp11</t>
  </si>
  <si>
    <t>Temp12</t>
  </si>
  <si>
    <t>Temp13</t>
  </si>
  <si>
    <t>Temp14</t>
  </si>
  <si>
    <t>Temp15</t>
  </si>
  <si>
    <t>Temp16</t>
  </si>
  <si>
    <t>Temp17</t>
  </si>
  <si>
    <t>Temp18</t>
  </si>
  <si>
    <t>.</t>
  </si>
  <si>
    <t>Noise1</t>
  </si>
  <si>
    <t>Noise2</t>
  </si>
  <si>
    <t>Noise3</t>
  </si>
  <si>
    <t>Noise4</t>
  </si>
  <si>
    <t>Noise5</t>
  </si>
  <si>
    <t>Noise6</t>
  </si>
  <si>
    <t>Noise7</t>
  </si>
  <si>
    <t>Noise8</t>
  </si>
  <si>
    <t>Noise9</t>
  </si>
  <si>
    <t>Noise10</t>
  </si>
  <si>
    <t>Noise11</t>
  </si>
  <si>
    <t>Noise12</t>
  </si>
  <si>
    <t>Noise13</t>
  </si>
  <si>
    <t>Noise14</t>
  </si>
  <si>
    <t>Noise15</t>
  </si>
  <si>
    <t>Noise16</t>
  </si>
  <si>
    <t>Noise17</t>
  </si>
  <si>
    <t>Noise18</t>
  </si>
  <si>
    <t>RUGGED</t>
  </si>
  <si>
    <t>ROAD</t>
  </si>
  <si>
    <t>STREAM</t>
  </si>
  <si>
    <t>NSO_HEX</t>
  </si>
  <si>
    <t>TOPO</t>
  </si>
  <si>
    <t>NSO_LOC</t>
  </si>
  <si>
    <t>NSO_NEST</t>
  </si>
  <si>
    <t>NSO_PAIR_ST</t>
  </si>
  <si>
    <t>NSO_PAIR_HEX</t>
  </si>
  <si>
    <t>BO_HEX</t>
  </si>
  <si>
    <t>BO_ADJ</t>
  </si>
  <si>
    <t>BO_ANY</t>
  </si>
  <si>
    <t>STVA_Any_1</t>
  </si>
  <si>
    <t>STVA_Any_2</t>
  </si>
  <si>
    <t>STVA_Any_3</t>
  </si>
  <si>
    <t>STVA_Any_4</t>
  </si>
  <si>
    <t>STVA_Any_5</t>
  </si>
  <si>
    <t>STVA_Any_6</t>
  </si>
  <si>
    <t>STVA_Any_7</t>
  </si>
  <si>
    <t>STVA_Any_8</t>
  </si>
  <si>
    <t>STVA_Any_9</t>
  </si>
  <si>
    <t>STVA_Any_10</t>
  </si>
  <si>
    <t>STVA_Any_11</t>
  </si>
  <si>
    <t>STVA_Any_12</t>
  </si>
  <si>
    <t>STVA_Any_13</t>
  </si>
  <si>
    <t>STVA_Any_14</t>
  </si>
  <si>
    <t>STVA_Any_15</t>
  </si>
  <si>
    <t>STVA_Any_16</t>
  </si>
  <si>
    <t>STVA_Any_17</t>
  </si>
  <si>
    <t>STVA_Any_18</t>
  </si>
  <si>
    <t>STVA_Hex_1</t>
  </si>
  <si>
    <t>STVA_Hex_2</t>
  </si>
  <si>
    <t>STVA_Hex_3</t>
  </si>
  <si>
    <t>STVA_Hex_4</t>
  </si>
  <si>
    <t>STVA_Hex_5</t>
  </si>
  <si>
    <t>STVA_Hex_6</t>
  </si>
  <si>
    <t>STVA_Hex_7</t>
  </si>
  <si>
    <t>STVA_Hex_8</t>
  </si>
  <si>
    <t>STVA_Hex_9</t>
  </si>
  <si>
    <t>STVA_Hex_10</t>
  </si>
  <si>
    <t>STVA_Hex_11</t>
  </si>
  <si>
    <t>STVA_Hex_12</t>
  </si>
  <si>
    <t>STVA_Hex_13</t>
  </si>
  <si>
    <t>STVA_Hex_14</t>
  </si>
  <si>
    <t>STVA_Hex_15</t>
  </si>
  <si>
    <t>STVA_Hex_16</t>
  </si>
  <si>
    <t>STVA_Hex_17</t>
  </si>
  <si>
    <t>STVA_Hex_18</t>
  </si>
  <si>
    <t>STVA_Adj_1</t>
  </si>
  <si>
    <t>STVA_Adj_2</t>
  </si>
  <si>
    <t>STVA_Adj_3</t>
  </si>
  <si>
    <t>STVA_Adj_4</t>
  </si>
  <si>
    <t>STVA_Adj_5</t>
  </si>
  <si>
    <t>STVA_Adj_6</t>
  </si>
  <si>
    <t>STVA_Adj_7</t>
  </si>
  <si>
    <t>STVA_Adj_8</t>
  </si>
  <si>
    <t>STVA_Adj_9</t>
  </si>
  <si>
    <t>STVA_Adj_10</t>
  </si>
  <si>
    <t>STVA_Adj_11</t>
  </si>
  <si>
    <t>STVA_Adj_12</t>
  </si>
  <si>
    <t>STVA_Adj_13</t>
  </si>
  <si>
    <t>STVA_Adj_14</t>
  </si>
  <si>
    <t>STVA_Adj_15</t>
  </si>
  <si>
    <t>STVA_Adj_16</t>
  </si>
  <si>
    <t>STVA_Adj_17</t>
  </si>
  <si>
    <t>STVA_Adj_18</t>
  </si>
  <si>
    <t>Categorical variable of 3 demographic study areas: COA, KLA, or OLY</t>
  </si>
  <si>
    <t>Binary: 0 = no Barred Owl broadcast surveys within ARU hexagon in survey week, 1 = 1 or more Barred Owl broadcast surveys within hexagon.</t>
  </si>
  <si>
    <t>Count of Barred Owl broadcast surveys in 6 hexagons adjacent to ARU hexagon in a survey week.</t>
  </si>
  <si>
    <t>Binary: 0 = no Barred Owl broadcast surveys in ARU survey hexagon or 6 adjacent hexagons within survey week, 1 = 1 or more Barred Owl surveys.</t>
  </si>
  <si>
    <t>Daily precipitation in millimeters derived from PRISM climate data (PRISM Climate Group 2018, prismclimate.org) averaged weekly per hexagon. PRISM precipitation data are reported in a grid with units of 0.63 km2 or 63 ha. Approximately 14 PRISM grid cells fall fully or partly within each 500 ha hexagon.</t>
  </si>
  <si>
    <t>Measure of average weekly background noise in decibels below full scale (dBFS, 0 is maximum possible digital volume) from each ARU station between 220 Hz and 1200 Hz. Calculated by Kaleidoscope Pro software.</t>
  </si>
  <si>
    <t xml:space="preserve">Pair status from demographic surveys of Northern Spotted Owl territories—if survey hexagon overlapped multiple territories, assigned as highest status from overlapping territories: </t>
  </si>
  <si>
    <t>Binary, 1 if nearest known Northern Spotted Owl location was within survey hexagon, 0 otherwise.</t>
  </si>
  <si>
    <t>Distance in meters from ARU station to nearest stream or river—derived from GIS.</t>
  </si>
  <si>
    <t>Topographic position within 450-m radius; continuous variable of relative position on slope, with the mid-slope as zero, upper slope values positive, and lower-slope values negative. Derived from GIS data.</t>
  </si>
  <si>
    <t>Binary, 1 if road noise is audible from ARU station—recorded in field upon deployment.</t>
  </si>
  <si>
    <t>Terrain ruggedness; standard deviation of elevation in the area within each hexagon. Derived from GIS data.</t>
  </si>
  <si>
    <t>Hexagon-scale temperature data in °C collected every 2 hours by HOBO data loggers deployed on the ARU nearest to center of each hexagon, averaged weekly.</t>
  </si>
  <si>
    <t>COVARIATE NAME</t>
  </si>
  <si>
    <t>DEFINITION</t>
  </si>
  <si>
    <r>
      <t xml:space="preserve">Distance in meters from ARU station to the nearest 2017 </t>
    </r>
    <r>
      <rPr>
        <sz val="12"/>
        <color theme="1"/>
        <rFont val="Calibri"/>
        <family val="2"/>
        <scheme val="minor"/>
      </rPr>
      <t>Northern Spotted Owl</t>
    </r>
    <r>
      <rPr>
        <sz val="12"/>
        <color rgb="FF000000"/>
        <rFont val="Calibri"/>
        <family val="2"/>
        <scheme val="minor"/>
      </rPr>
      <t xml:space="preserve"> nest location (if nesting) or estimated activity center (if not nesting)—from demographic study survey data.</t>
    </r>
  </si>
  <si>
    <r>
      <t xml:space="preserve">Distance in meters from ARU station to nearest known 2017 </t>
    </r>
    <r>
      <rPr>
        <sz val="12"/>
        <color theme="1"/>
        <rFont val="Calibri"/>
        <family val="2"/>
        <scheme val="minor"/>
      </rPr>
      <t>Northern Spotted Owl</t>
    </r>
    <r>
      <rPr>
        <sz val="12"/>
        <color rgb="FF000000"/>
        <rFont val="Calibri"/>
        <family val="2"/>
        <scheme val="minor"/>
      </rPr>
      <t xml:space="preserve"> nest location—from demographic study survey data.</t>
    </r>
  </si>
  <si>
    <r>
      <t xml:space="preserve">Pair status from demographic surveys of </t>
    </r>
    <r>
      <rPr>
        <sz val="12"/>
        <color theme="1"/>
        <rFont val="Calibri"/>
        <family val="2"/>
        <scheme val="minor"/>
      </rPr>
      <t>Northern Spotted Owl</t>
    </r>
    <r>
      <rPr>
        <sz val="12"/>
        <color rgb="FF000000"/>
        <rFont val="Calibri"/>
        <family val="2"/>
        <scheme val="minor"/>
      </rPr>
      <t xml:space="preserve"> territories—assigned from territory that overlapped each survey station</t>
    </r>
  </si>
  <si>
    <t>Precip1</t>
  </si>
  <si>
    <t>Precip2</t>
  </si>
  <si>
    <t>Precip3</t>
  </si>
  <si>
    <t>Precip4</t>
  </si>
  <si>
    <t>Precip5</t>
  </si>
  <si>
    <t>Precip6</t>
  </si>
  <si>
    <t>Precip7</t>
  </si>
  <si>
    <t>Precip8</t>
  </si>
  <si>
    <t>Precip9</t>
  </si>
  <si>
    <t>Precip10</t>
  </si>
  <si>
    <t>Precip11</t>
  </si>
  <si>
    <t>Precip12</t>
  </si>
  <si>
    <t>Precip13</t>
  </si>
  <si>
    <t>Precip14</t>
  </si>
  <si>
    <t>Precip15</t>
  </si>
  <si>
    <t>Precip16</t>
  </si>
  <si>
    <t>Precip17</t>
  </si>
  <si>
    <t>Precip18</t>
  </si>
  <si>
    <t>0 = no Northern Spotted Owl detected (from demographic data)</t>
  </si>
  <si>
    <t>1 = single Northern Spotted Owl detected</t>
  </si>
  <si>
    <t>0 = no Northern Spotted Owl detected at any historical territory that overlaps survey hexagon</t>
  </si>
  <si>
    <t>1 = single Northern Spotted Owl detected in at least one territory that overlaps survey hexagon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</si>
</sst>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1" fontId="7" fillId="0" borderId="0" xfId="0" applyNumberFormat="1" applyFont="1" applyFill="1" applyBorder="1" applyAlignment="1" applyProtection="1"/>
    <xf numFmtId="0" fontId="0" fillId="0" borderId="0" xfId="0" applyFont="1" applyBorder="1"/>
    <xf numFmtId="1" fontId="0" fillId="0" borderId="0" xfId="0" applyNumberFormat="1" applyFont="1"/>
    <xf numFmtId="0" fontId="7" fillId="0" borderId="0" xfId="0" applyFont="1" applyFill="1" applyBorder="1" applyAlignment="1" applyProtection="1"/>
    <xf numFmtId="0" fontId="3" fillId="2" borderId="1" xfId="0" applyFont="1" applyFill="1" applyBorder="1"/>
    <xf numFmtId="0" fontId="3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6" fillId="2" borderId="2" xfId="0" applyFont="1" applyFill="1" applyBorder="1"/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/>
    <xf numFmtId="1" fontId="6" fillId="2" borderId="2" xfId="0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opLeftCell="A8" workbookViewId="0">
      <selection activeCell="H19" sqref="H19"/>
    </sheetView>
  </sheetViews>
  <sheetFormatPr defaultRowHeight="14.4" x14ac:dyDescent="0.3"/>
  <cols>
    <col min="1" max="1" width="7.109375" style="2" bestFit="1" customWidth="1"/>
    <col min="2" max="2" width="9.77734375" style="2" bestFit="1" customWidth="1"/>
    <col min="3" max="3" width="6.6640625" style="8" bestFit="1" customWidth="1"/>
    <col min="4" max="4" width="15.33203125" style="2" bestFit="1" customWidth="1"/>
    <col min="5" max="5" width="12.33203125" style="2" bestFit="1" customWidth="1"/>
    <col min="6" max="6" width="12" style="2" bestFit="1" customWidth="1"/>
    <col min="7" max="7" width="15.21875" style="11" bestFit="1" customWidth="1"/>
    <col min="8" max="8" width="22" style="11" bestFit="1" customWidth="1"/>
    <col min="9" max="9" width="18.5546875" style="11" customWidth="1"/>
    <col min="10" max="10" width="13.77734375" style="2" bestFit="1" customWidth="1"/>
    <col min="11" max="11" width="21.88671875" style="2" bestFit="1" customWidth="1"/>
    <col min="12" max="12" width="17" style="2" bestFit="1" customWidth="1"/>
    <col min="13" max="16384" width="8.88671875" style="2"/>
  </cols>
  <sheetData>
    <row r="1" spans="1:12" ht="15" thickBot="1" x14ac:dyDescent="0.35">
      <c r="A1" s="15" t="s">
        <v>1</v>
      </c>
      <c r="B1" s="15" t="s">
        <v>3</v>
      </c>
      <c r="C1" s="17" t="s">
        <v>0</v>
      </c>
      <c r="D1" s="15" t="s">
        <v>82</v>
      </c>
      <c r="E1" s="15" t="s">
        <v>83</v>
      </c>
      <c r="F1" s="20" t="s">
        <v>86</v>
      </c>
      <c r="G1" s="19" t="s">
        <v>84</v>
      </c>
      <c r="H1" s="18" t="s">
        <v>87</v>
      </c>
      <c r="I1" s="18" t="s">
        <v>88</v>
      </c>
      <c r="J1" s="15" t="s">
        <v>85</v>
      </c>
      <c r="K1" s="15" t="s">
        <v>89</v>
      </c>
      <c r="L1" s="15" t="s">
        <v>90</v>
      </c>
    </row>
    <row r="2" spans="1:12" x14ac:dyDescent="0.3">
      <c r="A2" s="2" t="s">
        <v>9</v>
      </c>
      <c r="B2" s="2">
        <v>1</v>
      </c>
      <c r="C2" s="8" t="s">
        <v>39</v>
      </c>
      <c r="D2" s="2">
        <v>101.617767734632</v>
      </c>
      <c r="E2" s="2">
        <v>1</v>
      </c>
      <c r="F2" s="9">
        <v>-13</v>
      </c>
      <c r="G2" s="9">
        <v>10</v>
      </c>
      <c r="H2" s="9">
        <v>1486.068603515625</v>
      </c>
      <c r="I2" s="9">
        <v>1959.69384765625</v>
      </c>
      <c r="J2" s="2">
        <v>0</v>
      </c>
      <c r="K2" s="2">
        <v>2</v>
      </c>
      <c r="L2" s="2">
        <v>2</v>
      </c>
    </row>
    <row r="3" spans="1:12" x14ac:dyDescent="0.3">
      <c r="A3" s="2" t="s">
        <v>9</v>
      </c>
      <c r="B3" s="2">
        <v>2</v>
      </c>
      <c r="C3" s="8" t="s">
        <v>39</v>
      </c>
      <c r="D3" s="2">
        <v>101.617767734632</v>
      </c>
      <c r="E3" s="2">
        <v>1</v>
      </c>
      <c r="F3" s="9">
        <v>41</v>
      </c>
      <c r="G3" s="9">
        <v>125.29964447021484</v>
      </c>
      <c r="H3" s="9">
        <v>1491.20751953125</v>
      </c>
      <c r="I3" s="9">
        <v>1720.523193359375</v>
      </c>
      <c r="J3" s="2">
        <v>0</v>
      </c>
      <c r="K3" s="2">
        <v>2</v>
      </c>
      <c r="L3" s="2">
        <v>2</v>
      </c>
    </row>
    <row r="4" spans="1:12" x14ac:dyDescent="0.3">
      <c r="A4" s="2" t="s">
        <v>9</v>
      </c>
      <c r="B4" s="2">
        <v>3</v>
      </c>
      <c r="C4" s="8" t="s">
        <v>39</v>
      </c>
      <c r="D4" s="2">
        <v>101.617767734632</v>
      </c>
      <c r="E4" s="2">
        <v>1</v>
      </c>
      <c r="F4" s="9">
        <v>71</v>
      </c>
      <c r="G4" s="9">
        <v>147.64822387695313</v>
      </c>
      <c r="H4" s="9">
        <v>796.11553955078125</v>
      </c>
      <c r="I4" s="9">
        <v>2173.407470703125</v>
      </c>
      <c r="J4" s="2">
        <v>0</v>
      </c>
      <c r="K4" s="2">
        <v>2</v>
      </c>
      <c r="L4" s="2">
        <v>2</v>
      </c>
    </row>
    <row r="5" spans="1:12" x14ac:dyDescent="0.3">
      <c r="A5" s="2" t="s">
        <v>9</v>
      </c>
      <c r="B5" s="2">
        <v>4</v>
      </c>
      <c r="C5" s="8" t="s">
        <v>39</v>
      </c>
      <c r="D5" s="2">
        <v>101.617767734632</v>
      </c>
      <c r="E5" s="2">
        <v>1</v>
      </c>
      <c r="F5" s="9">
        <v>-39</v>
      </c>
      <c r="G5" s="9">
        <v>36.055511474609375</v>
      </c>
      <c r="H5" s="9">
        <v>1130.8846435546875</v>
      </c>
      <c r="I5" s="9">
        <v>1598.499267578125</v>
      </c>
      <c r="J5" s="2">
        <v>0</v>
      </c>
      <c r="K5" s="2">
        <v>2</v>
      </c>
      <c r="L5" s="2">
        <v>2</v>
      </c>
    </row>
    <row r="6" spans="1:12" x14ac:dyDescent="0.3">
      <c r="A6" s="2" t="s">
        <v>9</v>
      </c>
      <c r="B6" s="2">
        <v>5</v>
      </c>
      <c r="C6" s="8" t="s">
        <v>39</v>
      </c>
      <c r="D6" s="2">
        <v>101.617767734632</v>
      </c>
      <c r="E6" s="2">
        <v>1</v>
      </c>
      <c r="F6" s="9">
        <v>50</v>
      </c>
      <c r="G6" s="9">
        <v>72.801101684570313</v>
      </c>
      <c r="H6" s="9">
        <v>1390.5394287109375</v>
      </c>
      <c r="I6" s="9">
        <v>2227.195556640625</v>
      </c>
      <c r="J6" s="2">
        <v>0</v>
      </c>
      <c r="K6" s="2">
        <v>2</v>
      </c>
      <c r="L6" s="2">
        <v>2</v>
      </c>
    </row>
    <row r="7" spans="1:12" x14ac:dyDescent="0.3">
      <c r="A7" s="2" t="s">
        <v>10</v>
      </c>
      <c r="B7" s="2">
        <v>1</v>
      </c>
      <c r="C7" s="8" t="s">
        <v>39</v>
      </c>
      <c r="D7" s="2">
        <v>95.393371914263</v>
      </c>
      <c r="E7" s="2">
        <v>0</v>
      </c>
      <c r="F7" s="9">
        <v>-5</v>
      </c>
      <c r="G7" s="9">
        <v>126.49110412597656</v>
      </c>
      <c r="H7" s="9">
        <v>386.00518798828125</v>
      </c>
      <c r="I7" s="9">
        <v>5870.7412109375</v>
      </c>
      <c r="J7" s="2">
        <v>1</v>
      </c>
      <c r="K7" s="2">
        <v>2</v>
      </c>
      <c r="L7" s="2">
        <v>2</v>
      </c>
    </row>
    <row r="8" spans="1:12" x14ac:dyDescent="0.3">
      <c r="A8" s="2" t="s">
        <v>10</v>
      </c>
      <c r="B8" s="2">
        <v>2</v>
      </c>
      <c r="C8" s="8" t="s">
        <v>39</v>
      </c>
      <c r="D8" s="2">
        <v>95.393371914263</v>
      </c>
      <c r="E8" s="2">
        <v>0</v>
      </c>
      <c r="F8" s="9">
        <v>8</v>
      </c>
      <c r="G8" s="9">
        <v>80</v>
      </c>
      <c r="H8" s="9">
        <v>1100</v>
      </c>
      <c r="I8" s="9">
        <v>5148.8447265625</v>
      </c>
      <c r="J8" s="2">
        <v>1</v>
      </c>
      <c r="K8" s="2">
        <v>2</v>
      </c>
      <c r="L8" s="2">
        <v>2</v>
      </c>
    </row>
    <row r="9" spans="1:12" x14ac:dyDescent="0.3">
      <c r="A9" s="2" t="s">
        <v>10</v>
      </c>
      <c r="B9" s="2">
        <v>3</v>
      </c>
      <c r="C9" s="8" t="s">
        <v>39</v>
      </c>
      <c r="D9" s="2">
        <v>95.393371914263</v>
      </c>
      <c r="E9" s="2">
        <v>0</v>
      </c>
      <c r="F9" s="9">
        <v>-17</v>
      </c>
      <c r="G9" s="9">
        <v>56.56854248046875</v>
      </c>
      <c r="H9" s="9">
        <v>501.59744262695313</v>
      </c>
      <c r="I9" s="9">
        <v>5033.974609375</v>
      </c>
      <c r="J9" s="2">
        <v>1</v>
      </c>
      <c r="K9" s="2">
        <v>2</v>
      </c>
      <c r="L9" s="2">
        <v>2</v>
      </c>
    </row>
    <row r="10" spans="1:12" x14ac:dyDescent="0.3">
      <c r="A10" s="2" t="s">
        <v>10</v>
      </c>
      <c r="B10" s="2">
        <v>4</v>
      </c>
      <c r="C10" s="8" t="s">
        <v>39</v>
      </c>
      <c r="D10" s="2">
        <v>95.393371914263</v>
      </c>
      <c r="E10" s="2">
        <v>0</v>
      </c>
      <c r="F10" s="9">
        <v>51</v>
      </c>
      <c r="G10" s="9">
        <v>22.360679626464844</v>
      </c>
      <c r="H10" s="9">
        <v>1043.0723876953125</v>
      </c>
      <c r="I10" s="9">
        <v>4600.97802734375</v>
      </c>
      <c r="J10" s="2">
        <v>1</v>
      </c>
      <c r="K10" s="2">
        <v>2</v>
      </c>
      <c r="L10" s="2">
        <v>2</v>
      </c>
    </row>
    <row r="11" spans="1:12" x14ac:dyDescent="0.3">
      <c r="A11" s="2" t="s">
        <v>10</v>
      </c>
      <c r="B11" s="2">
        <v>5</v>
      </c>
      <c r="C11" s="8" t="s">
        <v>39</v>
      </c>
      <c r="D11" s="2">
        <v>95.393371914263</v>
      </c>
      <c r="E11" s="2">
        <v>0</v>
      </c>
      <c r="F11" s="9">
        <v>98</v>
      </c>
      <c r="G11" s="9">
        <v>190.26296997070313</v>
      </c>
      <c r="H11" s="9">
        <v>1032.4727783203125</v>
      </c>
      <c r="I11" s="9">
        <v>6406.81689453125</v>
      </c>
      <c r="J11" s="2">
        <v>1</v>
      </c>
      <c r="K11" s="2">
        <v>2</v>
      </c>
      <c r="L11" s="2">
        <v>2</v>
      </c>
    </row>
    <row r="12" spans="1:12" x14ac:dyDescent="0.3">
      <c r="A12" s="2" t="s">
        <v>11</v>
      </c>
      <c r="B12" s="2">
        <v>1</v>
      </c>
      <c r="C12" s="8" t="s">
        <v>39</v>
      </c>
      <c r="D12" s="2">
        <v>102.3220368392</v>
      </c>
      <c r="E12" s="2">
        <v>0</v>
      </c>
      <c r="F12" s="9">
        <v>141</v>
      </c>
      <c r="G12" s="9">
        <v>286.53097534179688</v>
      </c>
      <c r="H12" s="9">
        <v>362.35342407226563</v>
      </c>
      <c r="I12" s="9">
        <v>362.35342407226563</v>
      </c>
      <c r="J12" s="2">
        <v>1</v>
      </c>
      <c r="K12" s="2">
        <v>3</v>
      </c>
      <c r="L12" s="2">
        <v>3</v>
      </c>
    </row>
    <row r="13" spans="1:12" x14ac:dyDescent="0.3">
      <c r="A13" s="2" t="s">
        <v>11</v>
      </c>
      <c r="B13" s="2">
        <v>2</v>
      </c>
      <c r="C13" s="8" t="s">
        <v>39</v>
      </c>
      <c r="D13" s="2">
        <v>102.3220368392</v>
      </c>
      <c r="E13" s="2">
        <v>0</v>
      </c>
      <c r="F13" s="9">
        <v>3</v>
      </c>
      <c r="G13" s="9">
        <v>141.42135620117188</v>
      </c>
      <c r="H13" s="9">
        <v>890.22467041015625</v>
      </c>
      <c r="I13" s="9">
        <v>890.22467041015625</v>
      </c>
      <c r="J13" s="2">
        <v>1</v>
      </c>
      <c r="K13" s="2">
        <v>3</v>
      </c>
      <c r="L13" s="2">
        <v>3</v>
      </c>
    </row>
    <row r="14" spans="1:12" x14ac:dyDescent="0.3">
      <c r="A14" s="2" t="s">
        <v>11</v>
      </c>
      <c r="B14" s="2">
        <v>3</v>
      </c>
      <c r="C14" s="8" t="s">
        <v>39</v>
      </c>
      <c r="D14" s="2">
        <v>102.3220368392</v>
      </c>
      <c r="E14" s="2">
        <v>0</v>
      </c>
      <c r="F14" s="9">
        <v>3</v>
      </c>
      <c r="G14" s="9">
        <v>114.01753997802734</v>
      </c>
      <c r="H14" s="9">
        <v>367.15118408203125</v>
      </c>
      <c r="I14" s="9">
        <v>367.15118408203125</v>
      </c>
      <c r="J14" s="2">
        <v>1</v>
      </c>
      <c r="K14" s="2">
        <v>3</v>
      </c>
      <c r="L14" s="2">
        <v>3</v>
      </c>
    </row>
    <row r="15" spans="1:12" x14ac:dyDescent="0.3">
      <c r="A15" s="2" t="s">
        <v>11</v>
      </c>
      <c r="B15" s="2">
        <v>4</v>
      </c>
      <c r="C15" s="8" t="s">
        <v>39</v>
      </c>
      <c r="D15" s="2">
        <v>102.3220368392</v>
      </c>
      <c r="E15" s="2">
        <v>0</v>
      </c>
      <c r="F15" s="9">
        <v>-18</v>
      </c>
      <c r="G15" s="9">
        <v>82.462112426757813</v>
      </c>
      <c r="H15" s="9">
        <v>1171.5374755859375</v>
      </c>
      <c r="I15" s="9">
        <v>1171.5374755859375</v>
      </c>
      <c r="J15" s="2">
        <v>1</v>
      </c>
      <c r="K15" s="2">
        <v>0</v>
      </c>
      <c r="L15" s="10">
        <v>3</v>
      </c>
    </row>
    <row r="16" spans="1:12" x14ac:dyDescent="0.3">
      <c r="A16" s="2" t="s">
        <v>11</v>
      </c>
      <c r="B16" s="2">
        <v>5</v>
      </c>
      <c r="C16" s="8" t="s">
        <v>39</v>
      </c>
      <c r="D16" s="2">
        <v>102.3220368392</v>
      </c>
      <c r="E16" s="2">
        <v>0</v>
      </c>
      <c r="F16" s="9">
        <v>22</v>
      </c>
      <c r="G16" s="9">
        <v>206.15528869628906</v>
      </c>
      <c r="H16" s="9">
        <v>527.73101806640625</v>
      </c>
      <c r="I16" s="9">
        <v>527.73101806640625</v>
      </c>
      <c r="J16" s="2">
        <v>1</v>
      </c>
      <c r="K16" s="2">
        <v>3</v>
      </c>
      <c r="L16" s="2">
        <v>3</v>
      </c>
    </row>
    <row r="17" spans="1:12" x14ac:dyDescent="0.3">
      <c r="A17" s="2" t="s">
        <v>12</v>
      </c>
      <c r="B17" s="2">
        <v>1</v>
      </c>
      <c r="C17" s="8" t="s">
        <v>39</v>
      </c>
      <c r="D17" s="2">
        <v>114.860652981578</v>
      </c>
      <c r="E17" s="2">
        <v>1</v>
      </c>
      <c r="F17" s="9">
        <v>37</v>
      </c>
      <c r="G17" s="9">
        <v>78.102493286132813</v>
      </c>
      <c r="H17" s="9">
        <v>730.0684814453125</v>
      </c>
      <c r="I17" s="9">
        <v>1714.526123046875</v>
      </c>
      <c r="J17" s="2">
        <v>1</v>
      </c>
      <c r="K17" s="2">
        <v>3</v>
      </c>
      <c r="L17" s="2">
        <v>2</v>
      </c>
    </row>
    <row r="18" spans="1:12" x14ac:dyDescent="0.3">
      <c r="A18" s="2" t="s">
        <v>12</v>
      </c>
      <c r="B18" s="2">
        <v>2</v>
      </c>
      <c r="C18" s="8" t="s">
        <v>39</v>
      </c>
      <c r="D18" s="2">
        <v>114.860652981578</v>
      </c>
      <c r="E18" s="2">
        <v>1</v>
      </c>
      <c r="F18" s="9">
        <v>56</v>
      </c>
      <c r="G18" s="9">
        <v>130</v>
      </c>
      <c r="H18" s="9">
        <v>344.81878662109375</v>
      </c>
      <c r="I18" s="9">
        <v>2276.356689453125</v>
      </c>
      <c r="J18" s="2">
        <v>1</v>
      </c>
      <c r="K18" s="2">
        <v>2</v>
      </c>
      <c r="L18" s="2">
        <v>2</v>
      </c>
    </row>
    <row r="19" spans="1:12" x14ac:dyDescent="0.3">
      <c r="A19" s="2" t="s">
        <v>12</v>
      </c>
      <c r="B19" s="2">
        <v>3</v>
      </c>
      <c r="C19" s="8" t="s">
        <v>39</v>
      </c>
      <c r="D19" s="2">
        <v>114.860652981578</v>
      </c>
      <c r="E19" s="2">
        <v>1</v>
      </c>
      <c r="F19" s="9">
        <v>89</v>
      </c>
      <c r="G19" s="9">
        <v>126.49110412597656</v>
      </c>
      <c r="H19" s="9">
        <v>731.6419677734375</v>
      </c>
      <c r="I19" s="9">
        <v>3058.659912109375</v>
      </c>
      <c r="J19" s="2">
        <v>1</v>
      </c>
      <c r="K19" s="2">
        <v>2</v>
      </c>
      <c r="L19" s="2">
        <v>2</v>
      </c>
    </row>
    <row r="20" spans="1:12" x14ac:dyDescent="0.3">
      <c r="A20" s="2" t="s">
        <v>12</v>
      </c>
      <c r="B20" s="2">
        <v>4</v>
      </c>
      <c r="C20" s="8" t="s">
        <v>39</v>
      </c>
      <c r="D20" s="2">
        <v>114.860652981578</v>
      </c>
      <c r="E20" s="2">
        <v>1</v>
      </c>
      <c r="F20" s="9">
        <v>-9</v>
      </c>
      <c r="G20" s="9">
        <v>108.16654205322266</v>
      </c>
      <c r="H20" s="9">
        <v>1196.4112548828125</v>
      </c>
      <c r="I20" s="9">
        <v>3404.115234375</v>
      </c>
      <c r="J20" s="2">
        <v>1</v>
      </c>
      <c r="K20" s="2">
        <v>2</v>
      </c>
      <c r="L20" s="2">
        <v>2</v>
      </c>
    </row>
    <row r="21" spans="1:12" x14ac:dyDescent="0.3">
      <c r="A21" s="2" t="s">
        <v>12</v>
      </c>
      <c r="B21" s="2">
        <v>5</v>
      </c>
      <c r="C21" s="8" t="s">
        <v>39</v>
      </c>
      <c r="D21" s="2">
        <v>114.860652981578</v>
      </c>
      <c r="E21" s="2">
        <v>1</v>
      </c>
      <c r="F21" s="9">
        <v>139</v>
      </c>
      <c r="G21" s="9">
        <v>130</v>
      </c>
      <c r="H21" s="9">
        <v>1297.1121826171875</v>
      </c>
      <c r="I21" s="9">
        <v>3511.153564453125</v>
      </c>
      <c r="J21" s="2">
        <v>1</v>
      </c>
      <c r="K21" s="2">
        <v>2</v>
      </c>
      <c r="L21" s="2">
        <v>2</v>
      </c>
    </row>
    <row r="22" spans="1:12" x14ac:dyDescent="0.3">
      <c r="A22" s="2" t="s">
        <v>13</v>
      </c>
      <c r="B22" s="2">
        <v>1</v>
      </c>
      <c r="C22" s="8" t="s">
        <v>39</v>
      </c>
      <c r="D22" s="2">
        <v>106.574953561364</v>
      </c>
      <c r="E22" s="2">
        <v>0</v>
      </c>
      <c r="F22" s="9">
        <v>86</v>
      </c>
      <c r="G22" s="9">
        <v>260</v>
      </c>
      <c r="H22" s="9">
        <v>601.66436767578125</v>
      </c>
      <c r="I22" s="9">
        <v>4243.40673828125</v>
      </c>
      <c r="J22" s="2">
        <v>1</v>
      </c>
      <c r="K22" s="2">
        <v>2</v>
      </c>
      <c r="L22" s="2">
        <v>2</v>
      </c>
    </row>
    <row r="23" spans="1:12" x14ac:dyDescent="0.3">
      <c r="A23" s="2" t="s">
        <v>13</v>
      </c>
      <c r="B23" s="2">
        <v>2</v>
      </c>
      <c r="C23" s="8" t="s">
        <v>39</v>
      </c>
      <c r="D23" s="2">
        <v>106.574953561364</v>
      </c>
      <c r="E23" s="2">
        <v>0</v>
      </c>
      <c r="F23" s="9">
        <v>-23</v>
      </c>
      <c r="G23" s="9">
        <v>102.956298828125</v>
      </c>
      <c r="H23" s="9">
        <v>282.84271240234375</v>
      </c>
      <c r="I23" s="9">
        <v>4464.10107421875</v>
      </c>
      <c r="J23" s="2">
        <v>1</v>
      </c>
      <c r="K23" s="2">
        <v>2</v>
      </c>
      <c r="L23" s="2">
        <v>2</v>
      </c>
    </row>
    <row r="24" spans="1:12" x14ac:dyDescent="0.3">
      <c r="A24" s="2" t="s">
        <v>13</v>
      </c>
      <c r="B24" s="2">
        <v>3</v>
      </c>
      <c r="C24" s="8" t="s">
        <v>39</v>
      </c>
      <c r="D24" s="2">
        <v>106.574953561364</v>
      </c>
      <c r="E24" s="2">
        <v>0</v>
      </c>
      <c r="F24" s="9">
        <v>0</v>
      </c>
      <c r="G24" s="9">
        <v>60</v>
      </c>
      <c r="H24" s="9">
        <v>354.68295288085938</v>
      </c>
      <c r="I24" s="9">
        <v>4922.6416015625</v>
      </c>
      <c r="J24" s="2">
        <v>1</v>
      </c>
      <c r="K24" s="2">
        <v>0</v>
      </c>
      <c r="L24" s="2">
        <v>2</v>
      </c>
    </row>
    <row r="25" spans="1:12" x14ac:dyDescent="0.3">
      <c r="A25" s="2" t="s">
        <v>13</v>
      </c>
      <c r="B25" s="2">
        <v>4</v>
      </c>
      <c r="C25" s="8" t="s">
        <v>39</v>
      </c>
      <c r="D25" s="2">
        <v>106.574953561364</v>
      </c>
      <c r="E25" s="2">
        <v>0</v>
      </c>
      <c r="F25" s="9">
        <v>71</v>
      </c>
      <c r="G25" s="9">
        <v>180.27755737304688</v>
      </c>
      <c r="H25" s="9">
        <v>870.9190673828125</v>
      </c>
      <c r="I25" s="9">
        <v>4818.64111328125</v>
      </c>
      <c r="J25" s="2">
        <v>1</v>
      </c>
      <c r="K25" s="2">
        <v>0</v>
      </c>
      <c r="L25" s="2">
        <v>2</v>
      </c>
    </row>
    <row r="26" spans="1:12" x14ac:dyDescent="0.3">
      <c r="A26" s="2" t="s">
        <v>13</v>
      </c>
      <c r="B26" s="2">
        <v>5</v>
      </c>
      <c r="C26" s="8" t="s">
        <v>39</v>
      </c>
      <c r="D26" s="2">
        <v>106.574953561364</v>
      </c>
      <c r="E26" s="2">
        <v>1</v>
      </c>
      <c r="F26" s="9">
        <v>-20</v>
      </c>
      <c r="G26" s="9">
        <v>22.360679626464844</v>
      </c>
      <c r="H26" s="9">
        <v>1318.93896484375</v>
      </c>
      <c r="I26" s="9">
        <v>5850.2138671875</v>
      </c>
      <c r="J26" s="2">
        <v>1</v>
      </c>
      <c r="K26" s="2">
        <v>0</v>
      </c>
      <c r="L26" s="2">
        <v>2</v>
      </c>
    </row>
    <row r="27" spans="1:12" x14ac:dyDescent="0.3">
      <c r="A27" s="2" t="s">
        <v>14</v>
      </c>
      <c r="B27" s="2">
        <v>1</v>
      </c>
      <c r="C27" s="8" t="s">
        <v>39</v>
      </c>
      <c r="D27" s="2">
        <v>113.741827623223</v>
      </c>
      <c r="E27" s="2">
        <v>0</v>
      </c>
      <c r="F27" s="9">
        <v>-16</v>
      </c>
      <c r="G27" s="9">
        <v>78.102493286132813</v>
      </c>
      <c r="H27" s="9">
        <v>3041.989501953125</v>
      </c>
      <c r="I27" s="9">
        <v>11241.748046875</v>
      </c>
      <c r="J27" s="2">
        <v>0</v>
      </c>
      <c r="K27" s="2">
        <v>0</v>
      </c>
      <c r="L27" s="2">
        <v>0</v>
      </c>
    </row>
    <row r="28" spans="1:12" x14ac:dyDescent="0.3">
      <c r="A28" s="2" t="s">
        <v>14</v>
      </c>
      <c r="B28" s="2">
        <v>2</v>
      </c>
      <c r="C28" s="8" t="s">
        <v>39</v>
      </c>
      <c r="D28" s="2">
        <v>113.741827623223</v>
      </c>
      <c r="E28" s="2">
        <v>1</v>
      </c>
      <c r="F28" s="9">
        <v>99</v>
      </c>
      <c r="G28" s="9">
        <v>180</v>
      </c>
      <c r="H28" s="9">
        <v>3158.005615234375</v>
      </c>
      <c r="I28" s="9">
        <v>11793.5791015625</v>
      </c>
      <c r="J28" s="2">
        <v>0</v>
      </c>
      <c r="K28" s="2">
        <v>0</v>
      </c>
      <c r="L28" s="2">
        <v>0</v>
      </c>
    </row>
    <row r="29" spans="1:12" x14ac:dyDescent="0.3">
      <c r="A29" s="2" t="s">
        <v>14</v>
      </c>
      <c r="B29" s="2">
        <v>3</v>
      </c>
      <c r="C29" s="8" t="s">
        <v>39</v>
      </c>
      <c r="D29" s="2">
        <v>113.741827623223</v>
      </c>
      <c r="E29" s="2">
        <v>0</v>
      </c>
      <c r="F29" s="9">
        <v>12</v>
      </c>
      <c r="G29" s="9">
        <v>40</v>
      </c>
      <c r="H29" s="9">
        <v>2116.24658203125</v>
      </c>
      <c r="I29" s="9">
        <v>11408.001953125</v>
      </c>
      <c r="J29" s="2">
        <v>0</v>
      </c>
      <c r="K29" s="2">
        <v>0</v>
      </c>
      <c r="L29" s="2">
        <v>0</v>
      </c>
    </row>
    <row r="30" spans="1:12" x14ac:dyDescent="0.3">
      <c r="A30" s="2" t="s">
        <v>14</v>
      </c>
      <c r="B30" s="2">
        <v>4</v>
      </c>
      <c r="C30" s="8" t="s">
        <v>39</v>
      </c>
      <c r="D30" s="2">
        <v>113.741827623223</v>
      </c>
      <c r="E30" s="2">
        <v>0</v>
      </c>
      <c r="F30" s="9">
        <v>40</v>
      </c>
      <c r="G30" s="9">
        <v>104.40306854248047</v>
      </c>
      <c r="H30" s="9">
        <v>2069.03369140625</v>
      </c>
      <c r="I30" s="9">
        <v>11238.23828125</v>
      </c>
      <c r="J30" s="2">
        <v>0</v>
      </c>
      <c r="K30" s="2">
        <v>0</v>
      </c>
      <c r="L30" s="2">
        <v>0</v>
      </c>
    </row>
    <row r="31" spans="1:12" x14ac:dyDescent="0.3">
      <c r="A31" s="2" t="s">
        <v>14</v>
      </c>
      <c r="B31" s="2">
        <v>5</v>
      </c>
      <c r="C31" s="8" t="s">
        <v>39</v>
      </c>
      <c r="D31" s="2">
        <v>113.741827623223</v>
      </c>
      <c r="E31" s="2">
        <v>1</v>
      </c>
      <c r="F31" s="9">
        <v>14</v>
      </c>
      <c r="G31" s="9">
        <v>70.710678100585938</v>
      </c>
      <c r="H31" s="9">
        <v>2884.874267578125</v>
      </c>
      <c r="I31" s="9">
        <v>11512.1669921875</v>
      </c>
      <c r="J31" s="2">
        <v>0</v>
      </c>
      <c r="K31" s="2">
        <v>0</v>
      </c>
      <c r="L31" s="2">
        <v>0</v>
      </c>
    </row>
    <row r="32" spans="1:12" x14ac:dyDescent="0.3">
      <c r="A32" s="2" t="s">
        <v>15</v>
      </c>
      <c r="B32" s="2">
        <v>1</v>
      </c>
      <c r="C32" s="8" t="s">
        <v>39</v>
      </c>
      <c r="D32" s="2">
        <v>127.60928069300201</v>
      </c>
      <c r="E32" s="2">
        <v>1</v>
      </c>
      <c r="F32" s="9">
        <v>-15</v>
      </c>
      <c r="G32" s="9">
        <v>269.25823974609375</v>
      </c>
      <c r="H32" s="9">
        <v>721.2489013671875</v>
      </c>
      <c r="I32" s="9">
        <v>6505.935546875</v>
      </c>
      <c r="J32" s="2">
        <v>1</v>
      </c>
      <c r="K32" s="2">
        <v>2</v>
      </c>
      <c r="L32" s="2">
        <v>2</v>
      </c>
    </row>
    <row r="33" spans="1:12" x14ac:dyDescent="0.3">
      <c r="A33" s="2" t="s">
        <v>15</v>
      </c>
      <c r="B33" s="2">
        <v>2</v>
      </c>
      <c r="C33" s="8" t="s">
        <v>39</v>
      </c>
      <c r="D33" s="2">
        <v>127.60928069300201</v>
      </c>
      <c r="E33" s="2">
        <v>0</v>
      </c>
      <c r="F33" s="9">
        <v>-24</v>
      </c>
      <c r="G33" s="9">
        <v>89.442718505859375</v>
      </c>
      <c r="H33" s="9">
        <v>230.21728515625</v>
      </c>
      <c r="I33" s="9">
        <v>6010.56591796875</v>
      </c>
      <c r="J33" s="2">
        <v>1</v>
      </c>
      <c r="K33" s="2">
        <v>2</v>
      </c>
      <c r="L33" s="2">
        <v>2</v>
      </c>
    </row>
    <row r="34" spans="1:12" x14ac:dyDescent="0.3">
      <c r="A34" s="2" t="s">
        <v>15</v>
      </c>
      <c r="B34" s="2">
        <v>3</v>
      </c>
      <c r="C34" s="8" t="s">
        <v>39</v>
      </c>
      <c r="D34" s="2">
        <v>127.60928069300201</v>
      </c>
      <c r="E34" s="2">
        <v>0</v>
      </c>
      <c r="F34" s="9">
        <v>-3</v>
      </c>
      <c r="G34" s="9">
        <v>60.827625274658203</v>
      </c>
      <c r="H34" s="9">
        <v>440.11361694335938</v>
      </c>
      <c r="I34" s="9">
        <v>5361.95849609375</v>
      </c>
      <c r="J34" s="2">
        <v>1</v>
      </c>
      <c r="K34" s="2">
        <v>2</v>
      </c>
      <c r="L34" s="2">
        <v>2</v>
      </c>
    </row>
    <row r="35" spans="1:12" x14ac:dyDescent="0.3">
      <c r="A35" s="2" t="s">
        <v>15</v>
      </c>
      <c r="B35" s="2">
        <v>4</v>
      </c>
      <c r="C35" s="8" t="s">
        <v>39</v>
      </c>
      <c r="D35" s="2">
        <v>127.60928069300201</v>
      </c>
      <c r="E35" s="2">
        <v>0</v>
      </c>
      <c r="F35" s="9">
        <v>22</v>
      </c>
      <c r="G35" s="9">
        <v>20</v>
      </c>
      <c r="H35" s="9">
        <v>926.606689453125</v>
      </c>
      <c r="I35" s="9">
        <v>5823.435546875</v>
      </c>
      <c r="J35" s="2">
        <v>1</v>
      </c>
      <c r="K35" s="2">
        <v>2</v>
      </c>
      <c r="L35" s="2">
        <v>2</v>
      </c>
    </row>
    <row r="36" spans="1:12" x14ac:dyDescent="0.3">
      <c r="A36" s="2" t="s">
        <v>15</v>
      </c>
      <c r="B36" s="2">
        <v>5</v>
      </c>
      <c r="C36" s="8" t="s">
        <v>39</v>
      </c>
      <c r="D36" s="2">
        <v>127.60928069300201</v>
      </c>
      <c r="E36" s="2">
        <v>0</v>
      </c>
      <c r="F36" s="9">
        <v>23</v>
      </c>
      <c r="G36" s="9">
        <v>76.157730102539063</v>
      </c>
      <c r="H36" s="9">
        <v>656.04876708984375</v>
      </c>
      <c r="I36" s="9">
        <v>5549.81982421875</v>
      </c>
      <c r="J36" s="2">
        <v>1</v>
      </c>
      <c r="K36" s="2">
        <v>0</v>
      </c>
      <c r="L36" s="2">
        <v>2</v>
      </c>
    </row>
    <row r="37" spans="1:12" x14ac:dyDescent="0.3">
      <c r="A37" s="2" t="s">
        <v>16</v>
      </c>
      <c r="B37" s="2">
        <v>1</v>
      </c>
      <c r="C37" s="8" t="s">
        <v>39</v>
      </c>
      <c r="D37" s="2">
        <v>75.367823070981302</v>
      </c>
      <c r="E37" s="2">
        <v>1</v>
      </c>
      <c r="F37" s="9">
        <v>41</v>
      </c>
      <c r="G37" s="9">
        <v>152.64337158203125</v>
      </c>
      <c r="H37" s="9">
        <v>951.892822265625</v>
      </c>
      <c r="I37" s="9">
        <v>951.892822265625</v>
      </c>
      <c r="J37" s="2">
        <v>1</v>
      </c>
      <c r="K37" s="2">
        <v>3</v>
      </c>
      <c r="L37" s="2">
        <v>3</v>
      </c>
    </row>
    <row r="38" spans="1:12" x14ac:dyDescent="0.3">
      <c r="A38" s="2" t="s">
        <v>16</v>
      </c>
      <c r="B38" s="2">
        <v>2</v>
      </c>
      <c r="C38" s="8" t="s">
        <v>39</v>
      </c>
      <c r="D38" s="2">
        <v>75.367823070981302</v>
      </c>
      <c r="E38" s="2">
        <v>0</v>
      </c>
      <c r="F38" s="2">
        <v>-17</v>
      </c>
      <c r="G38" s="11">
        <v>205.91259765625</v>
      </c>
      <c r="H38" s="9">
        <v>1717.6728515625</v>
      </c>
      <c r="I38" s="9">
        <v>1717.6728515625</v>
      </c>
      <c r="J38" s="2">
        <v>1</v>
      </c>
      <c r="K38" s="2">
        <v>3</v>
      </c>
      <c r="L38" s="2">
        <v>3</v>
      </c>
    </row>
    <row r="39" spans="1:12" x14ac:dyDescent="0.3">
      <c r="A39" s="2" t="s">
        <v>16</v>
      </c>
      <c r="B39" s="2">
        <v>3</v>
      </c>
      <c r="C39" s="8" t="s">
        <v>39</v>
      </c>
      <c r="D39" s="2">
        <v>75.367823070981302</v>
      </c>
      <c r="E39" s="2">
        <v>0</v>
      </c>
      <c r="F39" s="2">
        <v>16</v>
      </c>
      <c r="G39" s="11">
        <v>28.284271240234375</v>
      </c>
      <c r="H39" s="9">
        <v>1195.70068359375</v>
      </c>
      <c r="I39" s="9">
        <v>1195.70068359375</v>
      </c>
      <c r="J39" s="2">
        <v>1</v>
      </c>
      <c r="K39" s="2">
        <v>3</v>
      </c>
      <c r="L39" s="2">
        <v>3</v>
      </c>
    </row>
    <row r="40" spans="1:12" x14ac:dyDescent="0.3">
      <c r="A40" s="2" t="s">
        <v>16</v>
      </c>
      <c r="B40" s="2">
        <v>4</v>
      </c>
      <c r="C40" s="8" t="s">
        <v>39</v>
      </c>
      <c r="D40" s="2">
        <v>75.367823070981302</v>
      </c>
      <c r="E40" s="2">
        <v>0</v>
      </c>
      <c r="F40" s="2">
        <v>-10</v>
      </c>
      <c r="G40" s="11">
        <v>10</v>
      </c>
      <c r="H40" s="9">
        <v>1596.558837890625</v>
      </c>
      <c r="I40" s="9">
        <v>1596.558837890625</v>
      </c>
      <c r="J40" s="2">
        <v>1</v>
      </c>
      <c r="K40" s="2">
        <v>3</v>
      </c>
      <c r="L40" s="2">
        <v>3</v>
      </c>
    </row>
    <row r="41" spans="1:12" x14ac:dyDescent="0.3">
      <c r="A41" s="2" t="s">
        <v>16</v>
      </c>
      <c r="B41" s="2">
        <v>5</v>
      </c>
      <c r="C41" s="8" t="s">
        <v>39</v>
      </c>
      <c r="D41" s="2">
        <v>75.367823070981302</v>
      </c>
      <c r="E41" s="2">
        <v>0</v>
      </c>
      <c r="F41" s="2">
        <v>-9</v>
      </c>
      <c r="G41" s="11">
        <v>44.721359252929688</v>
      </c>
      <c r="H41" s="9">
        <v>22.360679626464844</v>
      </c>
      <c r="I41" s="9">
        <v>22.360679626464844</v>
      </c>
      <c r="J41" s="2">
        <v>1</v>
      </c>
      <c r="K41" s="2">
        <v>3</v>
      </c>
      <c r="L41" s="2">
        <v>3</v>
      </c>
    </row>
    <row r="42" spans="1:12" x14ac:dyDescent="0.3">
      <c r="A42" s="2" t="s">
        <v>17</v>
      </c>
      <c r="B42" s="2">
        <v>1</v>
      </c>
      <c r="C42" s="8" t="s">
        <v>39</v>
      </c>
      <c r="D42" s="2">
        <v>106.33387217743601</v>
      </c>
      <c r="E42" s="2">
        <v>0</v>
      </c>
      <c r="F42" s="2">
        <v>69</v>
      </c>
      <c r="G42" s="11">
        <v>70</v>
      </c>
      <c r="H42" s="9">
        <v>787.71820068359375</v>
      </c>
      <c r="I42" s="9">
        <v>787.71820068359375</v>
      </c>
      <c r="J42" s="2">
        <v>1</v>
      </c>
      <c r="K42" s="2">
        <v>3</v>
      </c>
      <c r="L42" s="2">
        <v>3</v>
      </c>
    </row>
    <row r="43" spans="1:12" x14ac:dyDescent="0.3">
      <c r="A43" s="2" t="s">
        <v>17</v>
      </c>
      <c r="B43" s="2">
        <v>2</v>
      </c>
      <c r="C43" s="8" t="s">
        <v>39</v>
      </c>
      <c r="D43" s="2">
        <v>106.33387217743601</v>
      </c>
      <c r="E43" s="2">
        <v>0</v>
      </c>
      <c r="F43" s="2">
        <v>97</v>
      </c>
      <c r="G43" s="11">
        <v>164.92422485351563</v>
      </c>
      <c r="H43" s="9">
        <v>1262.8935546875</v>
      </c>
      <c r="I43" s="9">
        <v>1262.8935546875</v>
      </c>
      <c r="J43" s="2">
        <v>1</v>
      </c>
      <c r="K43" s="2">
        <v>3</v>
      </c>
      <c r="L43" s="2">
        <v>3</v>
      </c>
    </row>
    <row r="44" spans="1:12" x14ac:dyDescent="0.3">
      <c r="A44" s="2" t="s">
        <v>17</v>
      </c>
      <c r="B44" s="2">
        <v>3</v>
      </c>
      <c r="C44" s="8" t="s">
        <v>39</v>
      </c>
      <c r="D44" s="2">
        <v>106.33387217743601</v>
      </c>
      <c r="E44" s="2">
        <v>0</v>
      </c>
      <c r="F44" s="2">
        <v>15</v>
      </c>
      <c r="G44" s="11">
        <v>36.055511474609375</v>
      </c>
      <c r="H44" s="9">
        <v>147.64822387695313</v>
      </c>
      <c r="I44" s="9">
        <v>147.64822387695313</v>
      </c>
      <c r="J44" s="2">
        <v>1</v>
      </c>
      <c r="K44" s="2">
        <v>3</v>
      </c>
      <c r="L44" s="2">
        <v>3</v>
      </c>
    </row>
    <row r="45" spans="1:12" x14ac:dyDescent="0.3">
      <c r="A45" s="2" t="s">
        <v>17</v>
      </c>
      <c r="B45" s="2">
        <v>4</v>
      </c>
      <c r="C45" s="8" t="s">
        <v>39</v>
      </c>
      <c r="D45" s="2">
        <v>106.33387217743601</v>
      </c>
      <c r="E45" s="2">
        <v>0</v>
      </c>
      <c r="F45" s="2">
        <v>21</v>
      </c>
      <c r="G45" s="11">
        <v>138.9244384765625</v>
      </c>
      <c r="H45" s="9">
        <v>1280.6248779296875</v>
      </c>
      <c r="I45" s="9">
        <v>1280.6248779296875</v>
      </c>
      <c r="J45" s="2">
        <v>1</v>
      </c>
      <c r="K45" s="2">
        <v>3</v>
      </c>
      <c r="L45" s="2">
        <v>3</v>
      </c>
    </row>
    <row r="46" spans="1:12" x14ac:dyDescent="0.3">
      <c r="A46" s="2" t="s">
        <v>17</v>
      </c>
      <c r="B46" s="2">
        <v>5</v>
      </c>
      <c r="C46" s="8" t="s">
        <v>39</v>
      </c>
      <c r="D46" s="2">
        <v>106.33387217743601</v>
      </c>
      <c r="E46" s="2">
        <v>0</v>
      </c>
      <c r="F46" s="2">
        <v>-24</v>
      </c>
      <c r="G46" s="11">
        <v>40</v>
      </c>
      <c r="H46" s="9">
        <v>1790.6982421875</v>
      </c>
      <c r="I46" s="9">
        <v>1790.6982421875</v>
      </c>
      <c r="J46" s="2">
        <v>1</v>
      </c>
      <c r="K46" s="2">
        <v>0</v>
      </c>
      <c r="L46" s="2">
        <v>3</v>
      </c>
    </row>
    <row r="47" spans="1:12" x14ac:dyDescent="0.3">
      <c r="A47" s="2" t="s">
        <v>18</v>
      </c>
      <c r="B47" s="2">
        <v>1</v>
      </c>
      <c r="C47" s="8" t="s">
        <v>39</v>
      </c>
      <c r="D47" s="2">
        <v>100.12803587370399</v>
      </c>
      <c r="E47" s="2">
        <v>0</v>
      </c>
      <c r="F47" s="2">
        <v>69</v>
      </c>
      <c r="G47" s="11">
        <v>131.52946472167969</v>
      </c>
      <c r="H47" s="9">
        <v>1796.27392578125</v>
      </c>
      <c r="I47" s="9">
        <v>1796.27392578125</v>
      </c>
      <c r="J47" s="2">
        <v>1</v>
      </c>
      <c r="K47" s="2">
        <v>3</v>
      </c>
      <c r="L47" s="2">
        <v>3</v>
      </c>
    </row>
    <row r="48" spans="1:12" x14ac:dyDescent="0.3">
      <c r="A48" s="2" t="s">
        <v>18</v>
      </c>
      <c r="B48" s="2">
        <v>2</v>
      </c>
      <c r="C48" s="8" t="s">
        <v>39</v>
      </c>
      <c r="D48" s="2">
        <v>100.12803587370399</v>
      </c>
      <c r="E48" s="2">
        <v>0</v>
      </c>
      <c r="F48" s="2">
        <v>-32</v>
      </c>
      <c r="G48" s="11">
        <v>36.055511474609375</v>
      </c>
      <c r="H48" s="9">
        <v>820</v>
      </c>
      <c r="I48" s="9">
        <v>820</v>
      </c>
      <c r="J48" s="2">
        <v>1</v>
      </c>
      <c r="K48" s="2">
        <v>3</v>
      </c>
      <c r="L48" s="2">
        <v>3</v>
      </c>
    </row>
    <row r="49" spans="1:12" x14ac:dyDescent="0.3">
      <c r="A49" s="2" t="s">
        <v>18</v>
      </c>
      <c r="B49" s="2">
        <v>3</v>
      </c>
      <c r="C49" s="8" t="s">
        <v>39</v>
      </c>
      <c r="D49" s="2">
        <v>100.12803587370399</v>
      </c>
      <c r="E49" s="2">
        <v>1</v>
      </c>
      <c r="F49" s="9">
        <v>15</v>
      </c>
      <c r="G49" s="9">
        <v>140</v>
      </c>
      <c r="H49" s="9">
        <v>1453.822509765625</v>
      </c>
      <c r="I49" s="9">
        <v>1453.822509765625</v>
      </c>
      <c r="J49" s="2">
        <v>1</v>
      </c>
      <c r="K49" s="2">
        <v>3</v>
      </c>
      <c r="L49" s="2">
        <v>3</v>
      </c>
    </row>
    <row r="50" spans="1:12" x14ac:dyDescent="0.3">
      <c r="A50" s="2" t="s">
        <v>18</v>
      </c>
      <c r="B50" s="2">
        <v>4</v>
      </c>
      <c r="C50" s="8" t="s">
        <v>39</v>
      </c>
      <c r="D50" s="2">
        <v>100.12803587370399</v>
      </c>
      <c r="E50" s="2">
        <v>0</v>
      </c>
      <c r="F50" s="9">
        <v>43</v>
      </c>
      <c r="G50" s="9">
        <v>120.83045959472656</v>
      </c>
      <c r="H50" s="9">
        <v>336.00595092773438</v>
      </c>
      <c r="I50" s="9">
        <v>336.00595092773438</v>
      </c>
      <c r="J50" s="2">
        <v>1</v>
      </c>
      <c r="K50" s="2">
        <v>0</v>
      </c>
      <c r="L50" s="2">
        <v>3</v>
      </c>
    </row>
    <row r="51" spans="1:12" x14ac:dyDescent="0.3">
      <c r="A51" s="2" t="s">
        <v>18</v>
      </c>
      <c r="B51" s="2">
        <v>5</v>
      </c>
      <c r="C51" s="8" t="s">
        <v>39</v>
      </c>
      <c r="D51" s="2">
        <v>100.12803587370399</v>
      </c>
      <c r="E51" s="2">
        <v>0</v>
      </c>
      <c r="F51" s="9">
        <v>43</v>
      </c>
      <c r="G51" s="9">
        <v>150.33296203613281</v>
      </c>
      <c r="H51" s="9">
        <v>1043.886962890625</v>
      </c>
      <c r="I51" s="9">
        <v>1043.886962890625</v>
      </c>
      <c r="J51" s="2">
        <v>1</v>
      </c>
      <c r="K51" s="2">
        <v>3</v>
      </c>
      <c r="L51" s="2">
        <v>3</v>
      </c>
    </row>
    <row r="52" spans="1:12" x14ac:dyDescent="0.3">
      <c r="A52" s="2" t="s">
        <v>19</v>
      </c>
      <c r="B52" s="2">
        <v>1</v>
      </c>
      <c r="C52" s="8" t="s">
        <v>40</v>
      </c>
      <c r="D52" s="12">
        <v>64.361295276142897</v>
      </c>
      <c r="E52" s="2">
        <v>0</v>
      </c>
      <c r="F52" s="9">
        <v>24</v>
      </c>
      <c r="G52" s="9">
        <v>10</v>
      </c>
      <c r="H52" s="9">
        <v>1015.9232177734375</v>
      </c>
      <c r="I52" s="9">
        <v>1675.3804931640625</v>
      </c>
      <c r="J52" s="2">
        <v>0</v>
      </c>
      <c r="K52" s="2">
        <v>3</v>
      </c>
      <c r="L52" s="2">
        <v>3</v>
      </c>
    </row>
    <row r="53" spans="1:12" x14ac:dyDescent="0.3">
      <c r="A53" s="2" t="s">
        <v>19</v>
      </c>
      <c r="B53" s="2">
        <v>2</v>
      </c>
      <c r="C53" s="8" t="s">
        <v>40</v>
      </c>
      <c r="D53" s="12">
        <v>64.361295276142897</v>
      </c>
      <c r="E53" s="2">
        <v>0</v>
      </c>
      <c r="F53" s="9">
        <v>-52</v>
      </c>
      <c r="G53" s="9">
        <v>63.245552062988281</v>
      </c>
      <c r="H53" s="9">
        <v>1744.849609375</v>
      </c>
      <c r="I53" s="9">
        <v>1744.849609375</v>
      </c>
      <c r="J53" s="2">
        <v>0</v>
      </c>
      <c r="K53" s="2">
        <v>3</v>
      </c>
      <c r="L53" s="2">
        <v>3</v>
      </c>
    </row>
    <row r="54" spans="1:12" x14ac:dyDescent="0.3">
      <c r="A54" s="2" t="s">
        <v>19</v>
      </c>
      <c r="B54" s="2">
        <v>3</v>
      </c>
      <c r="C54" s="8" t="s">
        <v>40</v>
      </c>
      <c r="D54" s="12">
        <v>64.361295276142897</v>
      </c>
      <c r="E54" s="2">
        <v>0</v>
      </c>
      <c r="F54" s="9">
        <v>-22</v>
      </c>
      <c r="G54" s="9">
        <v>110.45361328125</v>
      </c>
      <c r="H54" s="9">
        <v>1973.0687255859375</v>
      </c>
      <c r="I54" s="9">
        <v>2271.299072265625</v>
      </c>
      <c r="J54" s="2">
        <v>0</v>
      </c>
      <c r="K54" s="2">
        <v>3</v>
      </c>
      <c r="L54" s="2">
        <v>3</v>
      </c>
    </row>
    <row r="55" spans="1:12" x14ac:dyDescent="0.3">
      <c r="A55" s="2" t="s">
        <v>19</v>
      </c>
      <c r="B55" s="2">
        <v>4</v>
      </c>
      <c r="C55" s="8" t="s">
        <v>40</v>
      </c>
      <c r="D55" s="12">
        <v>64.361295276142897</v>
      </c>
      <c r="E55" s="2">
        <v>1</v>
      </c>
      <c r="F55" s="9">
        <v>-1</v>
      </c>
      <c r="G55" s="9">
        <v>30</v>
      </c>
      <c r="H55" s="9">
        <v>403.60873413085938</v>
      </c>
      <c r="I55" s="9">
        <v>1755.591064453125</v>
      </c>
      <c r="J55" s="2">
        <v>0</v>
      </c>
      <c r="K55" s="2">
        <v>1</v>
      </c>
      <c r="L55" s="2">
        <v>3</v>
      </c>
    </row>
    <row r="56" spans="1:12" x14ac:dyDescent="0.3">
      <c r="A56" s="2" t="s">
        <v>19</v>
      </c>
      <c r="B56" s="2">
        <v>5</v>
      </c>
      <c r="C56" s="8" t="s">
        <v>40</v>
      </c>
      <c r="D56" s="12">
        <v>64.361295276142897</v>
      </c>
      <c r="E56" s="2">
        <v>0</v>
      </c>
      <c r="F56" s="9">
        <v>77</v>
      </c>
      <c r="G56" s="9">
        <v>80.622573852539063</v>
      </c>
      <c r="H56" s="9">
        <v>1167.26171875</v>
      </c>
      <c r="I56" s="9">
        <v>1167.26171875</v>
      </c>
      <c r="J56" s="2">
        <v>0</v>
      </c>
      <c r="K56" s="2">
        <v>3</v>
      </c>
      <c r="L56" s="2">
        <v>3</v>
      </c>
    </row>
    <row r="57" spans="1:12" x14ac:dyDescent="0.3">
      <c r="A57" s="2" t="s">
        <v>20</v>
      </c>
      <c r="B57" s="2">
        <v>1</v>
      </c>
      <c r="C57" s="8" t="s">
        <v>40</v>
      </c>
      <c r="D57" s="12">
        <v>59.470437582703816</v>
      </c>
      <c r="E57" s="2">
        <v>0</v>
      </c>
      <c r="F57" s="9">
        <v>45</v>
      </c>
      <c r="G57" s="9">
        <v>82.462112426757813</v>
      </c>
      <c r="H57" s="9">
        <v>906.09051513671875</v>
      </c>
      <c r="I57" s="9">
        <v>910.054931640625</v>
      </c>
      <c r="J57" s="2">
        <v>1</v>
      </c>
      <c r="K57" s="2">
        <v>3</v>
      </c>
      <c r="L57" s="2">
        <v>3</v>
      </c>
    </row>
    <row r="58" spans="1:12" x14ac:dyDescent="0.3">
      <c r="A58" s="2" t="s">
        <v>20</v>
      </c>
      <c r="B58" s="2">
        <v>2</v>
      </c>
      <c r="C58" s="8" t="s">
        <v>40</v>
      </c>
      <c r="D58" s="12">
        <v>59.470437582703816</v>
      </c>
      <c r="E58" s="2">
        <v>1</v>
      </c>
      <c r="F58" s="9">
        <v>73</v>
      </c>
      <c r="G58" s="9">
        <v>198.49433898925781</v>
      </c>
      <c r="H58" s="9">
        <v>1930.02587890625</v>
      </c>
      <c r="I58" s="9">
        <v>1930.02587890625</v>
      </c>
      <c r="J58" s="2">
        <v>1</v>
      </c>
      <c r="K58" s="2">
        <v>3</v>
      </c>
      <c r="L58" s="2">
        <v>3</v>
      </c>
    </row>
    <row r="59" spans="1:12" x14ac:dyDescent="0.3">
      <c r="A59" s="2" t="s">
        <v>20</v>
      </c>
      <c r="B59" s="2">
        <v>3</v>
      </c>
      <c r="C59" s="8" t="s">
        <v>40</v>
      </c>
      <c r="D59" s="12">
        <v>59.470437582703816</v>
      </c>
      <c r="E59" s="2">
        <v>0</v>
      </c>
      <c r="F59" s="9">
        <v>55</v>
      </c>
      <c r="G59" s="9">
        <v>186.81541442871094</v>
      </c>
      <c r="H59" s="9">
        <v>1613.8463134765625</v>
      </c>
      <c r="I59" s="9">
        <v>1613.8463134765625</v>
      </c>
      <c r="J59" s="2">
        <v>1</v>
      </c>
      <c r="K59" s="2">
        <v>3</v>
      </c>
      <c r="L59" s="2">
        <v>3</v>
      </c>
    </row>
    <row r="60" spans="1:12" x14ac:dyDescent="0.3">
      <c r="A60" s="2" t="s">
        <v>20</v>
      </c>
      <c r="B60" s="2">
        <v>4</v>
      </c>
      <c r="C60" s="8" t="s">
        <v>40</v>
      </c>
      <c r="D60" s="12">
        <v>59.470437582703816</v>
      </c>
      <c r="E60" s="2">
        <v>1</v>
      </c>
      <c r="F60" s="9">
        <v>42</v>
      </c>
      <c r="G60" s="9">
        <v>225.61029052734375</v>
      </c>
      <c r="H60" s="9">
        <v>1670.5687255859375</v>
      </c>
      <c r="I60" s="9">
        <v>1670.5687255859375</v>
      </c>
      <c r="J60" s="2">
        <v>1</v>
      </c>
      <c r="K60" s="2">
        <v>1</v>
      </c>
      <c r="L60" s="2">
        <v>3</v>
      </c>
    </row>
    <row r="61" spans="1:12" x14ac:dyDescent="0.3">
      <c r="A61" s="2" t="s">
        <v>20</v>
      </c>
      <c r="B61" s="2">
        <v>5</v>
      </c>
      <c r="C61" s="8" t="s">
        <v>40</v>
      </c>
      <c r="D61" s="12">
        <v>59.470437582703816</v>
      </c>
      <c r="E61" s="2">
        <v>0</v>
      </c>
      <c r="F61" s="9">
        <v>5</v>
      </c>
      <c r="G61" s="9">
        <v>41.231056213378906</v>
      </c>
      <c r="H61" s="9">
        <v>920.0543212890625</v>
      </c>
      <c r="I61" s="9">
        <v>920.0543212890625</v>
      </c>
      <c r="J61" s="2">
        <v>1</v>
      </c>
      <c r="K61" s="2">
        <v>1</v>
      </c>
      <c r="L61" s="2">
        <v>3</v>
      </c>
    </row>
    <row r="62" spans="1:12" x14ac:dyDescent="0.3">
      <c r="A62" s="2" t="s">
        <v>21</v>
      </c>
      <c r="B62" s="2">
        <v>1</v>
      </c>
      <c r="C62" s="8" t="s">
        <v>40</v>
      </c>
      <c r="D62" s="12">
        <v>56.061644203605098</v>
      </c>
      <c r="E62" s="2">
        <v>0</v>
      </c>
      <c r="F62" s="9">
        <v>39</v>
      </c>
      <c r="G62" s="9">
        <v>89.442718505859375</v>
      </c>
      <c r="H62" s="9">
        <v>1387.083251953125</v>
      </c>
      <c r="I62" s="9">
        <v>14761.578125</v>
      </c>
      <c r="J62" s="2">
        <v>1</v>
      </c>
      <c r="K62" s="2">
        <v>1</v>
      </c>
      <c r="L62" s="2">
        <v>1</v>
      </c>
    </row>
    <row r="63" spans="1:12" x14ac:dyDescent="0.3">
      <c r="A63" s="2" t="s">
        <v>21</v>
      </c>
      <c r="B63" s="2">
        <v>2</v>
      </c>
      <c r="C63" s="8" t="s">
        <v>40</v>
      </c>
      <c r="D63" s="12">
        <v>56.061644203605098</v>
      </c>
      <c r="E63" s="2">
        <v>0</v>
      </c>
      <c r="F63" s="9">
        <v>-21</v>
      </c>
      <c r="G63" s="9">
        <v>64.031242370605469</v>
      </c>
      <c r="H63" s="9">
        <v>1051.1898193359375</v>
      </c>
      <c r="I63" s="9">
        <v>15364.400390625</v>
      </c>
      <c r="J63" s="2">
        <v>1</v>
      </c>
      <c r="K63" s="2">
        <v>1</v>
      </c>
      <c r="L63" s="2">
        <v>1</v>
      </c>
    </row>
    <row r="64" spans="1:12" x14ac:dyDescent="0.3">
      <c r="A64" s="2" t="s">
        <v>21</v>
      </c>
      <c r="B64" s="2">
        <v>3</v>
      </c>
      <c r="C64" s="8" t="s">
        <v>40</v>
      </c>
      <c r="D64" s="12">
        <v>56.061644203605098</v>
      </c>
      <c r="E64" s="2">
        <v>0</v>
      </c>
      <c r="F64" s="9">
        <v>13</v>
      </c>
      <c r="G64" s="9">
        <v>72.11102294921875</v>
      </c>
      <c r="H64" s="9">
        <v>820.243896484375</v>
      </c>
      <c r="I64" s="9">
        <v>14762.0390625</v>
      </c>
      <c r="J64" s="2">
        <v>1</v>
      </c>
      <c r="K64" s="2">
        <v>1</v>
      </c>
      <c r="L64" s="2">
        <v>1</v>
      </c>
    </row>
    <row r="65" spans="1:12" x14ac:dyDescent="0.3">
      <c r="A65" s="2" t="s">
        <v>21</v>
      </c>
      <c r="B65" s="2">
        <v>4</v>
      </c>
      <c r="C65" s="8" t="s">
        <v>40</v>
      </c>
      <c r="D65" s="12">
        <v>56.061644203605098</v>
      </c>
      <c r="E65" s="2">
        <v>0</v>
      </c>
      <c r="F65" s="9">
        <v>-18</v>
      </c>
      <c r="G65" s="9">
        <v>90</v>
      </c>
      <c r="H65" s="9">
        <v>2315.01611328125</v>
      </c>
      <c r="I65" s="9">
        <v>14343.935546875</v>
      </c>
      <c r="J65" s="2">
        <v>1</v>
      </c>
      <c r="K65" s="2">
        <v>1</v>
      </c>
      <c r="L65" s="2">
        <v>1</v>
      </c>
    </row>
    <row r="66" spans="1:12" x14ac:dyDescent="0.3">
      <c r="A66" s="2" t="s">
        <v>21</v>
      </c>
      <c r="B66" s="2">
        <v>5</v>
      </c>
      <c r="C66" s="8" t="s">
        <v>40</v>
      </c>
      <c r="D66" s="12">
        <v>56.061644203605098</v>
      </c>
      <c r="E66" s="2">
        <v>0</v>
      </c>
      <c r="F66" s="9">
        <v>56</v>
      </c>
      <c r="G66" s="9">
        <v>181.10769653320313</v>
      </c>
      <c r="H66" s="9">
        <v>1261.1502685546875</v>
      </c>
      <c r="I66" s="9">
        <v>14169.435546875</v>
      </c>
      <c r="J66" s="2">
        <v>1</v>
      </c>
      <c r="K66" s="2">
        <v>1</v>
      </c>
      <c r="L66" s="2">
        <v>1</v>
      </c>
    </row>
    <row r="67" spans="1:12" x14ac:dyDescent="0.3">
      <c r="A67" s="2" t="s">
        <v>22</v>
      </c>
      <c r="B67" s="2">
        <v>1</v>
      </c>
      <c r="C67" s="8" t="s">
        <v>40</v>
      </c>
      <c r="D67" s="12">
        <v>113.82087679472012</v>
      </c>
      <c r="E67" s="2">
        <v>0</v>
      </c>
      <c r="F67" s="9">
        <v>20</v>
      </c>
      <c r="G67" s="9">
        <v>10</v>
      </c>
      <c r="H67" s="9">
        <v>942.443603515625</v>
      </c>
      <c r="I67" s="9">
        <v>942.443603515625</v>
      </c>
      <c r="J67" s="2">
        <v>1</v>
      </c>
      <c r="K67" s="2">
        <v>3</v>
      </c>
      <c r="L67" s="2">
        <v>3</v>
      </c>
    </row>
    <row r="68" spans="1:12" x14ac:dyDescent="0.3">
      <c r="A68" s="2" t="s">
        <v>22</v>
      </c>
      <c r="B68" s="2">
        <v>2</v>
      </c>
      <c r="C68" s="8" t="s">
        <v>40</v>
      </c>
      <c r="D68" s="12">
        <v>113.82087679472012</v>
      </c>
      <c r="E68" s="2">
        <v>0</v>
      </c>
      <c r="F68" s="9">
        <v>20</v>
      </c>
      <c r="G68" s="9">
        <v>22.360679626464844</v>
      </c>
      <c r="H68" s="9">
        <v>751.8643798828125</v>
      </c>
      <c r="I68" s="9">
        <v>751.8643798828125</v>
      </c>
      <c r="J68" s="2">
        <v>1</v>
      </c>
      <c r="K68" s="2">
        <v>3</v>
      </c>
      <c r="L68" s="2">
        <v>3</v>
      </c>
    </row>
    <row r="69" spans="1:12" x14ac:dyDescent="0.3">
      <c r="A69" s="2" t="s">
        <v>22</v>
      </c>
      <c r="B69" s="2">
        <v>3</v>
      </c>
      <c r="C69" s="8" t="s">
        <v>40</v>
      </c>
      <c r="D69" s="12">
        <v>113.82087679472012</v>
      </c>
      <c r="E69" s="2">
        <v>0</v>
      </c>
      <c r="F69" s="9">
        <v>31</v>
      </c>
      <c r="G69" s="9">
        <v>111.80339813232422</v>
      </c>
      <c r="H69" s="9">
        <v>941.328857421875</v>
      </c>
      <c r="I69" s="9">
        <v>941.328857421875</v>
      </c>
      <c r="J69" s="2">
        <v>1</v>
      </c>
      <c r="K69" s="2">
        <v>3</v>
      </c>
      <c r="L69" s="2">
        <v>3</v>
      </c>
    </row>
    <row r="70" spans="1:12" x14ac:dyDescent="0.3">
      <c r="A70" s="2" t="s">
        <v>22</v>
      </c>
      <c r="B70" s="2">
        <v>4</v>
      </c>
      <c r="C70" s="8" t="s">
        <v>40</v>
      </c>
      <c r="D70" s="12">
        <v>113.82087679472012</v>
      </c>
      <c r="E70" s="2">
        <v>0</v>
      </c>
      <c r="F70" s="9">
        <v>-4</v>
      </c>
      <c r="G70" s="9">
        <v>36.055511474609375</v>
      </c>
      <c r="H70" s="9">
        <v>921.9544677734375</v>
      </c>
      <c r="I70" s="9">
        <v>921.9544677734375</v>
      </c>
      <c r="J70" s="2">
        <v>1</v>
      </c>
      <c r="K70" s="2">
        <v>3</v>
      </c>
      <c r="L70" s="2">
        <v>3</v>
      </c>
    </row>
    <row r="71" spans="1:12" x14ac:dyDescent="0.3">
      <c r="A71" s="2" t="s">
        <v>22</v>
      </c>
      <c r="B71" s="2">
        <v>5</v>
      </c>
      <c r="C71" s="8" t="s">
        <v>40</v>
      </c>
      <c r="D71" s="12">
        <v>113.82087679472012</v>
      </c>
      <c r="E71" s="2">
        <v>0</v>
      </c>
      <c r="F71" s="9">
        <v>54</v>
      </c>
      <c r="G71" s="9">
        <v>70</v>
      </c>
      <c r="H71" s="9">
        <v>488.26223754882813</v>
      </c>
      <c r="I71" s="9">
        <v>488.26223754882813</v>
      </c>
      <c r="J71" s="2">
        <v>1</v>
      </c>
      <c r="K71" s="2">
        <v>3</v>
      </c>
      <c r="L71" s="2">
        <v>3</v>
      </c>
    </row>
    <row r="72" spans="1:12" x14ac:dyDescent="0.3">
      <c r="A72" s="2" t="s">
        <v>23</v>
      </c>
      <c r="B72" s="2">
        <v>1</v>
      </c>
      <c r="C72" s="8" t="s">
        <v>40</v>
      </c>
      <c r="D72" s="12">
        <v>109.5306118019291</v>
      </c>
      <c r="E72" s="2">
        <v>0</v>
      </c>
      <c r="F72" s="9">
        <v>-18</v>
      </c>
      <c r="G72" s="9">
        <v>80.622573852539063</v>
      </c>
      <c r="H72" s="9">
        <v>5010.638671875</v>
      </c>
      <c r="I72" s="9">
        <v>5755.34521484375</v>
      </c>
      <c r="J72" s="2">
        <v>0</v>
      </c>
      <c r="K72" s="2">
        <v>0</v>
      </c>
      <c r="L72" s="2">
        <v>0</v>
      </c>
    </row>
    <row r="73" spans="1:12" x14ac:dyDescent="0.3">
      <c r="A73" s="2" t="s">
        <v>23</v>
      </c>
      <c r="B73" s="2">
        <v>2</v>
      </c>
      <c r="C73" s="8" t="s">
        <v>40</v>
      </c>
      <c r="D73" s="12">
        <v>109.5306118019291</v>
      </c>
      <c r="E73" s="2">
        <v>0</v>
      </c>
      <c r="F73" s="9">
        <v>-59</v>
      </c>
      <c r="G73" s="9">
        <v>120.41594696044922</v>
      </c>
      <c r="H73" s="9">
        <v>5265.671875</v>
      </c>
      <c r="I73" s="9">
        <v>6911.76513671875</v>
      </c>
      <c r="J73" s="2">
        <v>0</v>
      </c>
      <c r="K73" s="2">
        <v>0</v>
      </c>
      <c r="L73" s="2">
        <v>0</v>
      </c>
    </row>
    <row r="74" spans="1:12" x14ac:dyDescent="0.3">
      <c r="A74" s="2" t="s">
        <v>23</v>
      </c>
      <c r="B74" s="2">
        <v>3</v>
      </c>
      <c r="C74" s="8" t="s">
        <v>40</v>
      </c>
      <c r="D74" s="12">
        <v>109.5306118019291</v>
      </c>
      <c r="E74" s="2">
        <v>0</v>
      </c>
      <c r="F74" s="9">
        <v>67</v>
      </c>
      <c r="G74" s="9">
        <v>136.01470947265625</v>
      </c>
      <c r="H74" s="9">
        <v>5495.634765625</v>
      </c>
      <c r="I74" s="9">
        <v>6538.5166015625</v>
      </c>
      <c r="J74" s="2">
        <v>0</v>
      </c>
      <c r="K74" s="2">
        <v>0</v>
      </c>
      <c r="L74" s="2">
        <v>0</v>
      </c>
    </row>
    <row r="75" spans="1:12" x14ac:dyDescent="0.3">
      <c r="A75" s="2" t="s">
        <v>23</v>
      </c>
      <c r="B75" s="2">
        <v>4</v>
      </c>
      <c r="C75" s="8" t="s">
        <v>40</v>
      </c>
      <c r="D75" s="12">
        <v>109.5306118019291</v>
      </c>
      <c r="E75" s="2">
        <v>0</v>
      </c>
      <c r="F75" s="9">
        <v>6</v>
      </c>
      <c r="G75" s="9">
        <v>114.01753997802734</v>
      </c>
      <c r="H75" s="9">
        <v>4902.5810546875</v>
      </c>
      <c r="I75" s="9">
        <v>7076.36181640625</v>
      </c>
      <c r="J75" s="2">
        <v>0</v>
      </c>
      <c r="K75" s="2">
        <v>0</v>
      </c>
      <c r="L75" s="2">
        <v>0</v>
      </c>
    </row>
    <row r="76" spans="1:12" x14ac:dyDescent="0.3">
      <c r="A76" s="2" t="s">
        <v>23</v>
      </c>
      <c r="B76" s="2">
        <v>5</v>
      </c>
      <c r="C76" s="8" t="s">
        <v>40</v>
      </c>
      <c r="D76" s="12">
        <v>109.5306118019291</v>
      </c>
      <c r="E76" s="2">
        <v>1</v>
      </c>
      <c r="F76" s="9">
        <v>48</v>
      </c>
      <c r="G76" s="9">
        <v>100</v>
      </c>
      <c r="H76" s="9">
        <v>5308.64404296875</v>
      </c>
      <c r="I76" s="9">
        <v>6453.4794921875</v>
      </c>
      <c r="J76" s="2">
        <v>0</v>
      </c>
      <c r="K76" s="2">
        <v>0</v>
      </c>
      <c r="L76" s="2">
        <v>0</v>
      </c>
    </row>
    <row r="77" spans="1:12" x14ac:dyDescent="0.3">
      <c r="A77" s="2" t="s">
        <v>24</v>
      </c>
      <c r="B77" s="2">
        <v>1</v>
      </c>
      <c r="C77" s="8" t="s">
        <v>40</v>
      </c>
      <c r="D77" s="12">
        <v>63.206505773277009</v>
      </c>
      <c r="E77" s="2">
        <v>0</v>
      </c>
      <c r="F77" s="9">
        <v>51</v>
      </c>
      <c r="G77" s="9">
        <v>130.38404846191406</v>
      </c>
      <c r="H77" s="9">
        <v>620.322509765625</v>
      </c>
      <c r="I77" s="9">
        <v>15187.46875</v>
      </c>
      <c r="J77" s="2">
        <v>0</v>
      </c>
      <c r="K77" s="2">
        <v>1</v>
      </c>
      <c r="L77" s="2">
        <v>2</v>
      </c>
    </row>
    <row r="78" spans="1:12" x14ac:dyDescent="0.3">
      <c r="A78" s="2" t="s">
        <v>24</v>
      </c>
      <c r="B78" s="2">
        <v>2</v>
      </c>
      <c r="C78" s="8" t="s">
        <v>40</v>
      </c>
      <c r="D78" s="12">
        <v>63.206505773277009</v>
      </c>
      <c r="E78" s="2">
        <v>0</v>
      </c>
      <c r="F78" s="9">
        <v>37</v>
      </c>
      <c r="G78" s="9">
        <v>214.7091064453125</v>
      </c>
      <c r="H78" s="9">
        <v>1336.4505615234375</v>
      </c>
      <c r="I78" s="9">
        <v>14366.2412109375</v>
      </c>
      <c r="J78" s="2">
        <v>0</v>
      </c>
      <c r="K78" s="2">
        <v>2</v>
      </c>
      <c r="L78" s="2">
        <v>2</v>
      </c>
    </row>
    <row r="79" spans="1:12" x14ac:dyDescent="0.3">
      <c r="A79" s="2" t="s">
        <v>24</v>
      </c>
      <c r="B79" s="2">
        <v>3</v>
      </c>
      <c r="C79" s="8" t="s">
        <v>40</v>
      </c>
      <c r="D79" s="12">
        <v>63.206505773277009</v>
      </c>
      <c r="E79" s="2">
        <v>0</v>
      </c>
      <c r="F79" s="9">
        <v>33</v>
      </c>
      <c r="G79" s="9">
        <v>80.622573852539063</v>
      </c>
      <c r="H79" s="9">
        <v>2218.82861328125</v>
      </c>
      <c r="I79" s="9">
        <v>13425.140625</v>
      </c>
      <c r="J79" s="2">
        <v>0</v>
      </c>
      <c r="K79" s="2">
        <v>1</v>
      </c>
      <c r="L79" s="2">
        <v>2</v>
      </c>
    </row>
    <row r="80" spans="1:12" x14ac:dyDescent="0.3">
      <c r="A80" s="2" t="s">
        <v>24</v>
      </c>
      <c r="B80" s="2">
        <v>4</v>
      </c>
      <c r="C80" s="8" t="s">
        <v>40</v>
      </c>
      <c r="D80" s="12">
        <v>63.206505773277009</v>
      </c>
      <c r="E80" s="2">
        <v>0</v>
      </c>
      <c r="F80" s="9">
        <v>78</v>
      </c>
      <c r="G80" s="9">
        <v>150</v>
      </c>
      <c r="H80" s="9">
        <v>1558.2362060546875</v>
      </c>
      <c r="I80" s="9">
        <v>14299.5283203125</v>
      </c>
      <c r="J80" s="2">
        <v>0</v>
      </c>
      <c r="K80" s="2">
        <v>1</v>
      </c>
      <c r="L80" s="2">
        <v>2</v>
      </c>
    </row>
    <row r="81" spans="1:12" x14ac:dyDescent="0.3">
      <c r="A81" s="2" t="s">
        <v>24</v>
      </c>
      <c r="B81" s="2">
        <v>5</v>
      </c>
      <c r="C81" s="8" t="s">
        <v>40</v>
      </c>
      <c r="D81" s="12">
        <v>63.206505773277009</v>
      </c>
      <c r="E81" s="2">
        <v>0</v>
      </c>
      <c r="F81" s="9">
        <v>14</v>
      </c>
      <c r="G81" s="9">
        <v>14.142135620117188</v>
      </c>
      <c r="H81" s="9">
        <v>1926.7589111328125</v>
      </c>
      <c r="I81" s="9">
        <v>13766.17578125</v>
      </c>
      <c r="J81" s="2">
        <v>0</v>
      </c>
      <c r="K81" s="2">
        <v>1</v>
      </c>
      <c r="L81" s="2">
        <v>2</v>
      </c>
    </row>
    <row r="82" spans="1:12" x14ac:dyDescent="0.3">
      <c r="A82" s="2" t="s">
        <v>25</v>
      </c>
      <c r="B82" s="2">
        <v>1</v>
      </c>
      <c r="C82" s="8" t="s">
        <v>40</v>
      </c>
      <c r="D82" s="12">
        <v>54.855975509689017</v>
      </c>
      <c r="E82" s="2">
        <v>0</v>
      </c>
      <c r="F82" s="9">
        <v>15</v>
      </c>
      <c r="G82" s="9">
        <v>64.031242370605469</v>
      </c>
      <c r="H82" s="9">
        <v>732.46160888671875</v>
      </c>
      <c r="I82" s="9">
        <v>24663.68359375</v>
      </c>
      <c r="J82" s="2">
        <v>1</v>
      </c>
      <c r="K82" s="2">
        <v>0</v>
      </c>
      <c r="L82" s="2">
        <v>2</v>
      </c>
    </row>
    <row r="83" spans="1:12" x14ac:dyDescent="0.3">
      <c r="A83" s="2" t="s">
        <v>25</v>
      </c>
      <c r="B83" s="2">
        <v>2</v>
      </c>
      <c r="C83" s="8" t="s">
        <v>40</v>
      </c>
      <c r="D83" s="12">
        <v>54.855975509689017</v>
      </c>
      <c r="E83" s="2">
        <v>0</v>
      </c>
      <c r="F83" s="9">
        <v>14</v>
      </c>
      <c r="G83" s="9">
        <v>14.142135620117188</v>
      </c>
      <c r="H83" s="9">
        <v>1868.1541748046875</v>
      </c>
      <c r="I83" s="9">
        <v>23474.25</v>
      </c>
      <c r="J83" s="2">
        <v>1</v>
      </c>
      <c r="K83" s="2">
        <v>0</v>
      </c>
      <c r="L83" s="2">
        <v>2</v>
      </c>
    </row>
    <row r="84" spans="1:12" x14ac:dyDescent="0.3">
      <c r="A84" s="2" t="s">
        <v>25</v>
      </c>
      <c r="B84" s="2">
        <v>3</v>
      </c>
      <c r="C84" s="8" t="s">
        <v>40</v>
      </c>
      <c r="D84" s="12">
        <v>54.855975509689017</v>
      </c>
      <c r="E84" s="2">
        <v>0</v>
      </c>
      <c r="F84" s="9">
        <v>46</v>
      </c>
      <c r="G84" s="9">
        <v>100.49875640869141</v>
      </c>
      <c r="H84" s="9">
        <v>1767.7669677734375</v>
      </c>
      <c r="I84" s="9">
        <v>23756.5859375</v>
      </c>
      <c r="J84" s="2">
        <v>1</v>
      </c>
      <c r="K84" s="2">
        <v>0</v>
      </c>
      <c r="L84" s="2">
        <v>2</v>
      </c>
    </row>
    <row r="85" spans="1:12" x14ac:dyDescent="0.3">
      <c r="A85" s="2" t="s">
        <v>25</v>
      </c>
      <c r="B85" s="2">
        <v>4</v>
      </c>
      <c r="C85" s="8" t="s">
        <v>40</v>
      </c>
      <c r="D85" s="12">
        <v>54.855975509689017</v>
      </c>
      <c r="E85" s="2">
        <v>0</v>
      </c>
      <c r="F85" s="9">
        <v>53</v>
      </c>
      <c r="G85" s="9">
        <v>56.56854248046875</v>
      </c>
      <c r="H85" s="9">
        <v>1503.3629150390625</v>
      </c>
      <c r="I85" s="9">
        <v>23683.89453125</v>
      </c>
      <c r="J85" s="2">
        <v>1</v>
      </c>
      <c r="K85" s="2">
        <v>0</v>
      </c>
      <c r="L85" s="2">
        <v>2</v>
      </c>
    </row>
    <row r="86" spans="1:12" x14ac:dyDescent="0.3">
      <c r="A86" s="2" t="s">
        <v>25</v>
      </c>
      <c r="B86" s="2">
        <v>5</v>
      </c>
      <c r="C86" s="8" t="s">
        <v>40</v>
      </c>
      <c r="D86" s="12">
        <v>54.855975509689017</v>
      </c>
      <c r="E86" s="2">
        <v>1</v>
      </c>
      <c r="F86" s="9">
        <v>9</v>
      </c>
      <c r="G86" s="9">
        <v>60.827625274658203</v>
      </c>
      <c r="H86" s="9">
        <v>1151.216796875</v>
      </c>
      <c r="I86" s="9">
        <v>24023.33984375</v>
      </c>
      <c r="J86" s="2">
        <v>1</v>
      </c>
      <c r="K86" s="2">
        <v>0</v>
      </c>
      <c r="L86" s="2">
        <v>2</v>
      </c>
    </row>
    <row r="87" spans="1:12" x14ac:dyDescent="0.3">
      <c r="A87" s="2" t="s">
        <v>26</v>
      </c>
      <c r="B87" s="2">
        <v>1</v>
      </c>
      <c r="C87" s="8" t="s">
        <v>40</v>
      </c>
      <c r="D87" s="12">
        <v>71.354202931325503</v>
      </c>
      <c r="E87" s="2">
        <v>0</v>
      </c>
      <c r="F87" s="9">
        <v>44</v>
      </c>
      <c r="G87" s="9">
        <v>0</v>
      </c>
      <c r="H87" s="9">
        <v>6182.18408203125</v>
      </c>
      <c r="I87" s="9">
        <v>19525.00390625</v>
      </c>
      <c r="J87" s="2">
        <v>0</v>
      </c>
      <c r="K87" s="2">
        <v>0</v>
      </c>
      <c r="L87" s="2">
        <v>0</v>
      </c>
    </row>
    <row r="88" spans="1:12" x14ac:dyDescent="0.3">
      <c r="A88" s="2" t="s">
        <v>26</v>
      </c>
      <c r="B88" s="2">
        <v>2</v>
      </c>
      <c r="C88" s="8" t="s">
        <v>40</v>
      </c>
      <c r="D88" s="12">
        <v>71.354202931325503</v>
      </c>
      <c r="E88" s="2">
        <v>1</v>
      </c>
      <c r="F88" s="9">
        <v>29</v>
      </c>
      <c r="G88" s="9">
        <v>0</v>
      </c>
      <c r="H88" s="9">
        <v>5474.82421875</v>
      </c>
      <c r="I88" s="9">
        <v>19212.529296875</v>
      </c>
      <c r="J88" s="2">
        <v>0</v>
      </c>
      <c r="K88" s="2">
        <v>0</v>
      </c>
      <c r="L88" s="2">
        <v>0</v>
      </c>
    </row>
    <row r="89" spans="1:12" x14ac:dyDescent="0.3">
      <c r="A89" s="2" t="s">
        <v>26</v>
      </c>
      <c r="B89" s="2">
        <v>3</v>
      </c>
      <c r="C89" s="8" t="s">
        <v>40</v>
      </c>
      <c r="D89" s="12">
        <v>71.354202931325503</v>
      </c>
      <c r="E89" s="2">
        <v>0</v>
      </c>
      <c r="F89" s="9">
        <v>98</v>
      </c>
      <c r="G89" s="9">
        <v>85.440040588378906</v>
      </c>
      <c r="H89" s="9">
        <v>4812.1201171875</v>
      </c>
      <c r="I89" s="9">
        <v>18792.298828125</v>
      </c>
      <c r="J89" s="2">
        <v>0</v>
      </c>
      <c r="K89" s="2">
        <v>0</v>
      </c>
      <c r="L89" s="2">
        <v>0</v>
      </c>
    </row>
    <row r="90" spans="1:12" x14ac:dyDescent="0.3">
      <c r="A90" s="2" t="s">
        <v>26</v>
      </c>
      <c r="B90" s="2">
        <v>4</v>
      </c>
      <c r="C90" s="8" t="s">
        <v>40</v>
      </c>
      <c r="D90" s="12">
        <v>71.354202931325503</v>
      </c>
      <c r="E90" s="2">
        <v>0</v>
      </c>
      <c r="F90" s="9">
        <v>-41</v>
      </c>
      <c r="G90" s="9">
        <v>22.360679626464844</v>
      </c>
      <c r="H90" s="9">
        <v>5989.19873046875</v>
      </c>
      <c r="I90" s="9">
        <v>19542.3359375</v>
      </c>
      <c r="J90" s="2">
        <v>0</v>
      </c>
      <c r="K90" s="2">
        <v>0</v>
      </c>
      <c r="L90" s="2">
        <v>0</v>
      </c>
    </row>
    <row r="91" spans="1:12" x14ac:dyDescent="0.3">
      <c r="A91" s="2" t="s">
        <v>26</v>
      </c>
      <c r="B91" s="2">
        <v>5</v>
      </c>
      <c r="C91" s="8" t="s">
        <v>40</v>
      </c>
      <c r="D91" s="12">
        <v>71.354202931325503</v>
      </c>
      <c r="E91" s="2">
        <v>0</v>
      </c>
      <c r="F91" s="9">
        <v>7</v>
      </c>
      <c r="G91" s="9">
        <v>126.49110412597656</v>
      </c>
      <c r="H91" s="9">
        <v>5592.58447265625</v>
      </c>
      <c r="I91" s="9">
        <v>18553.83984375</v>
      </c>
      <c r="J91" s="2">
        <v>0</v>
      </c>
      <c r="K91" s="2">
        <v>0</v>
      </c>
      <c r="L91" s="2">
        <v>0</v>
      </c>
    </row>
    <row r="92" spans="1:12" x14ac:dyDescent="0.3">
      <c r="A92" s="2" t="s">
        <v>27</v>
      </c>
      <c r="B92" s="2">
        <v>1</v>
      </c>
      <c r="C92" s="8" t="s">
        <v>40</v>
      </c>
      <c r="D92" s="12">
        <v>88.258824437823961</v>
      </c>
      <c r="E92" s="2">
        <v>0</v>
      </c>
      <c r="F92" s="9">
        <v>82</v>
      </c>
      <c r="G92" s="9">
        <v>114.01753997802734</v>
      </c>
      <c r="H92" s="9">
        <v>2473.15576171875</v>
      </c>
      <c r="I92" s="9">
        <v>18809.173828125</v>
      </c>
      <c r="J92" s="2">
        <v>0</v>
      </c>
      <c r="K92" s="2">
        <v>2</v>
      </c>
      <c r="L92" s="2">
        <v>2</v>
      </c>
    </row>
    <row r="93" spans="1:12" x14ac:dyDescent="0.3">
      <c r="A93" s="2" t="s">
        <v>27</v>
      </c>
      <c r="B93" s="2">
        <v>2</v>
      </c>
      <c r="C93" s="8" t="s">
        <v>40</v>
      </c>
      <c r="D93" s="12">
        <v>88.258824437823961</v>
      </c>
      <c r="E93" s="2">
        <v>0</v>
      </c>
      <c r="F93" s="9">
        <v>81</v>
      </c>
      <c r="G93" s="9">
        <v>70</v>
      </c>
      <c r="H93" s="9">
        <v>1860.7794189453125</v>
      </c>
      <c r="I93" s="9">
        <v>19706.984375</v>
      </c>
      <c r="J93" s="2">
        <v>0</v>
      </c>
      <c r="K93" s="2">
        <v>2</v>
      </c>
      <c r="L93" s="2">
        <v>2</v>
      </c>
    </row>
    <row r="94" spans="1:12" x14ac:dyDescent="0.3">
      <c r="A94" s="2" t="s">
        <v>27</v>
      </c>
      <c r="B94" s="2">
        <v>3</v>
      </c>
      <c r="C94" s="8" t="s">
        <v>40</v>
      </c>
      <c r="D94" s="12">
        <v>88.258824437823961</v>
      </c>
      <c r="E94" s="2">
        <v>0</v>
      </c>
      <c r="F94" s="9">
        <v>99</v>
      </c>
      <c r="G94" s="9">
        <v>56.56854248046875</v>
      </c>
      <c r="H94" s="9">
        <v>2014.2740478515625</v>
      </c>
      <c r="I94" s="9">
        <v>18571.34375</v>
      </c>
      <c r="J94" s="2">
        <v>0</v>
      </c>
      <c r="K94" s="2">
        <v>2</v>
      </c>
      <c r="L94" s="2">
        <v>2</v>
      </c>
    </row>
    <row r="95" spans="1:12" x14ac:dyDescent="0.3">
      <c r="A95" s="2" t="s">
        <v>27</v>
      </c>
      <c r="B95" s="2">
        <v>4</v>
      </c>
      <c r="C95" s="8" t="s">
        <v>40</v>
      </c>
      <c r="D95" s="12">
        <v>88.258824437823961</v>
      </c>
      <c r="E95" s="2">
        <v>0</v>
      </c>
      <c r="F95" s="9">
        <v>36</v>
      </c>
      <c r="G95" s="9">
        <v>70.710678100585938</v>
      </c>
      <c r="H95" s="9">
        <v>1536.81494140625</v>
      </c>
      <c r="I95" s="9">
        <v>19237.943359375</v>
      </c>
      <c r="J95" s="2">
        <v>0</v>
      </c>
      <c r="K95" s="2">
        <v>2</v>
      </c>
      <c r="L95" s="2">
        <v>2</v>
      </c>
    </row>
    <row r="96" spans="1:12" x14ac:dyDescent="0.3">
      <c r="A96" s="2" t="s">
        <v>27</v>
      </c>
      <c r="B96" s="2">
        <v>5</v>
      </c>
      <c r="C96" s="8" t="s">
        <v>40</v>
      </c>
      <c r="D96" s="12">
        <v>88.258824437823961</v>
      </c>
      <c r="E96" s="2">
        <v>0</v>
      </c>
      <c r="F96" s="9">
        <v>35</v>
      </c>
      <c r="G96" s="9">
        <v>10</v>
      </c>
      <c r="H96" s="9">
        <v>471.69906616210938</v>
      </c>
      <c r="I96" s="9">
        <v>20368.171875</v>
      </c>
      <c r="J96" s="2">
        <v>0</v>
      </c>
      <c r="K96" s="2">
        <v>2</v>
      </c>
      <c r="L96" s="2">
        <v>2</v>
      </c>
    </row>
    <row r="97" spans="1:12" x14ac:dyDescent="0.3">
      <c r="A97" s="2" t="s">
        <v>28</v>
      </c>
      <c r="B97" s="2">
        <v>1</v>
      </c>
      <c r="C97" s="8" t="s">
        <v>40</v>
      </c>
      <c r="D97" s="12">
        <v>53.592937135165187</v>
      </c>
      <c r="E97" s="2">
        <v>1</v>
      </c>
      <c r="F97" s="9">
        <v>28</v>
      </c>
      <c r="G97" s="9">
        <v>107.70329284667969</v>
      </c>
      <c r="H97" s="9">
        <v>987.9271240234375</v>
      </c>
      <c r="I97" s="9">
        <v>26367.982421875</v>
      </c>
      <c r="J97" s="2">
        <v>1</v>
      </c>
      <c r="K97" s="2">
        <v>2</v>
      </c>
      <c r="L97" s="2">
        <v>2</v>
      </c>
    </row>
    <row r="98" spans="1:12" x14ac:dyDescent="0.3">
      <c r="A98" s="2" t="s">
        <v>28</v>
      </c>
      <c r="B98" s="2">
        <v>2</v>
      </c>
      <c r="C98" s="8" t="s">
        <v>40</v>
      </c>
      <c r="D98" s="12">
        <v>53.592937135165187</v>
      </c>
      <c r="E98" s="2">
        <v>1</v>
      </c>
      <c r="F98" s="9">
        <v>21</v>
      </c>
      <c r="G98" s="9">
        <v>10</v>
      </c>
      <c r="H98" s="9">
        <v>626.25872802734375</v>
      </c>
      <c r="I98" s="9">
        <v>25443.146484375</v>
      </c>
      <c r="J98" s="2">
        <v>1</v>
      </c>
      <c r="K98" s="2">
        <v>2</v>
      </c>
      <c r="L98" s="2">
        <v>2</v>
      </c>
    </row>
    <row r="99" spans="1:12" x14ac:dyDescent="0.3">
      <c r="A99" s="2" t="s">
        <v>28</v>
      </c>
      <c r="B99" s="2">
        <v>3</v>
      </c>
      <c r="C99" s="8" t="s">
        <v>40</v>
      </c>
      <c r="D99" s="12">
        <v>53.592937135165187</v>
      </c>
      <c r="E99" s="2">
        <v>0</v>
      </c>
      <c r="F99" s="9">
        <v>-1</v>
      </c>
      <c r="G99" s="9">
        <v>141.42135620117188</v>
      </c>
      <c r="H99" s="9">
        <v>920.489013671875</v>
      </c>
      <c r="I99" s="9">
        <v>25923.857421875</v>
      </c>
      <c r="J99" s="2">
        <v>1</v>
      </c>
      <c r="K99" s="2">
        <v>2</v>
      </c>
      <c r="L99" s="2">
        <v>2</v>
      </c>
    </row>
    <row r="100" spans="1:12" x14ac:dyDescent="0.3">
      <c r="A100" s="2" t="s">
        <v>28</v>
      </c>
      <c r="B100" s="2">
        <v>4</v>
      </c>
      <c r="C100" s="8" t="s">
        <v>40</v>
      </c>
      <c r="D100" s="12">
        <v>53.592937135165187</v>
      </c>
      <c r="E100" s="2">
        <v>1</v>
      </c>
      <c r="F100" s="9">
        <v>40</v>
      </c>
      <c r="G100" s="9">
        <v>82.462112426757813</v>
      </c>
      <c r="H100" s="9">
        <v>1408.0128173828125</v>
      </c>
      <c r="I100" s="9">
        <v>26753.6953125</v>
      </c>
      <c r="J100" s="2">
        <v>1</v>
      </c>
      <c r="K100" s="2">
        <v>2</v>
      </c>
      <c r="L100" s="2">
        <v>2</v>
      </c>
    </row>
    <row r="101" spans="1:12" x14ac:dyDescent="0.3">
      <c r="A101" s="2" t="s">
        <v>28</v>
      </c>
      <c r="B101" s="2">
        <v>5</v>
      </c>
      <c r="C101" s="8" t="s">
        <v>40</v>
      </c>
      <c r="D101" s="12">
        <v>53.592937135165187</v>
      </c>
      <c r="E101" s="2">
        <v>0</v>
      </c>
      <c r="F101" s="9">
        <v>8</v>
      </c>
      <c r="G101" s="9">
        <v>70</v>
      </c>
      <c r="H101" s="9">
        <v>1326.08447265625</v>
      </c>
      <c r="I101" s="9">
        <v>26177.642578125</v>
      </c>
      <c r="J101" s="2">
        <v>1</v>
      </c>
      <c r="K101" s="2">
        <v>0</v>
      </c>
      <c r="L101" s="2">
        <v>2</v>
      </c>
    </row>
    <row r="102" spans="1:12" x14ac:dyDescent="0.3">
      <c r="A102" s="2" t="s">
        <v>29</v>
      </c>
      <c r="B102" s="2">
        <v>1</v>
      </c>
      <c r="C102" s="8" t="s">
        <v>41</v>
      </c>
      <c r="D102" s="12">
        <v>235.66756207671719</v>
      </c>
      <c r="E102" s="2">
        <v>0</v>
      </c>
      <c r="F102" s="9">
        <v>-9</v>
      </c>
      <c r="G102" s="9">
        <v>162.7882080078125</v>
      </c>
      <c r="H102" s="9">
        <v>882.77972412109375</v>
      </c>
      <c r="I102" s="9">
        <v>882.77972412109375</v>
      </c>
      <c r="J102" s="2">
        <v>1</v>
      </c>
      <c r="K102" s="2">
        <v>3</v>
      </c>
      <c r="L102" s="2">
        <v>3</v>
      </c>
    </row>
    <row r="103" spans="1:12" x14ac:dyDescent="0.3">
      <c r="A103" s="2" t="s">
        <v>29</v>
      </c>
      <c r="B103" s="2">
        <v>2</v>
      </c>
      <c r="C103" s="8" t="s">
        <v>41</v>
      </c>
      <c r="D103" s="12">
        <v>235.66756207671719</v>
      </c>
      <c r="E103" s="2">
        <v>0</v>
      </c>
      <c r="F103" s="9">
        <v>-16</v>
      </c>
      <c r="G103" s="9">
        <v>120.83045959472656</v>
      </c>
      <c r="H103" s="9">
        <v>1020.8330078125</v>
      </c>
      <c r="I103" s="9">
        <v>1020.8330078125</v>
      </c>
      <c r="J103" s="2">
        <v>1</v>
      </c>
      <c r="K103" s="2">
        <v>3</v>
      </c>
      <c r="L103" s="2">
        <v>3</v>
      </c>
    </row>
    <row r="104" spans="1:12" x14ac:dyDescent="0.3">
      <c r="A104" s="2" t="s">
        <v>29</v>
      </c>
      <c r="B104" s="2">
        <v>3</v>
      </c>
      <c r="C104" s="8" t="s">
        <v>41</v>
      </c>
      <c r="D104" s="12">
        <v>235.66756207671719</v>
      </c>
      <c r="E104" s="2">
        <v>0</v>
      </c>
      <c r="F104" s="9">
        <v>-26</v>
      </c>
      <c r="G104" s="9">
        <v>240.41630554199219</v>
      </c>
      <c r="H104" s="9">
        <v>183.84776306152344</v>
      </c>
      <c r="I104" s="9">
        <v>183.84776306152344</v>
      </c>
      <c r="J104" s="2">
        <v>1</v>
      </c>
      <c r="K104" s="2">
        <v>3</v>
      </c>
      <c r="L104" s="2">
        <v>3</v>
      </c>
    </row>
    <row r="105" spans="1:12" x14ac:dyDescent="0.3">
      <c r="A105" s="2" t="s">
        <v>29</v>
      </c>
      <c r="B105" s="2">
        <v>4</v>
      </c>
      <c r="C105" s="8" t="s">
        <v>41</v>
      </c>
      <c r="D105" s="12">
        <v>235.66756207671719</v>
      </c>
      <c r="E105" s="2">
        <v>0</v>
      </c>
      <c r="F105" s="9">
        <v>-15</v>
      </c>
      <c r="G105" s="9">
        <v>162.7882080078125</v>
      </c>
      <c r="H105" s="9">
        <v>721.1102294921875</v>
      </c>
      <c r="I105" s="9">
        <v>721.1102294921875</v>
      </c>
      <c r="J105" s="2">
        <v>1</v>
      </c>
      <c r="K105" s="2">
        <v>3</v>
      </c>
      <c r="L105" s="2">
        <v>3</v>
      </c>
    </row>
    <row r="106" spans="1:12" x14ac:dyDescent="0.3">
      <c r="A106" s="2" t="s">
        <v>29</v>
      </c>
      <c r="B106" s="2">
        <v>5</v>
      </c>
      <c r="C106" s="8" t="s">
        <v>41</v>
      </c>
      <c r="D106" s="12">
        <v>235.66756207671719</v>
      </c>
      <c r="E106" s="2">
        <v>0</v>
      </c>
      <c r="F106" s="9">
        <v>-33</v>
      </c>
      <c r="G106" s="9">
        <v>183.57559204101563</v>
      </c>
      <c r="H106" s="9">
        <v>442.04071044921875</v>
      </c>
      <c r="I106" s="9">
        <v>442.04071044921875</v>
      </c>
      <c r="J106" s="2">
        <v>1</v>
      </c>
      <c r="K106" s="2">
        <v>3</v>
      </c>
      <c r="L106" s="2">
        <v>3</v>
      </c>
    </row>
    <row r="107" spans="1:12" x14ac:dyDescent="0.3">
      <c r="A107" s="2" t="s">
        <v>30</v>
      </c>
      <c r="B107" s="2">
        <v>1</v>
      </c>
      <c r="C107" s="8" t="s">
        <v>41</v>
      </c>
      <c r="D107" s="12">
        <v>264.65879076306743</v>
      </c>
      <c r="E107" s="2">
        <v>0</v>
      </c>
      <c r="F107" s="9">
        <v>-19</v>
      </c>
      <c r="G107" s="9">
        <v>240.41630554199219</v>
      </c>
      <c r="H107" s="9">
        <v>669.4027099609375</v>
      </c>
      <c r="I107" s="9">
        <v>4002.44921875</v>
      </c>
      <c r="J107" s="2">
        <v>1</v>
      </c>
      <c r="K107" s="2">
        <v>2</v>
      </c>
      <c r="L107" s="2">
        <v>2</v>
      </c>
    </row>
    <row r="108" spans="1:12" x14ac:dyDescent="0.3">
      <c r="A108" s="2" t="s">
        <v>30</v>
      </c>
      <c r="B108" s="2">
        <v>2</v>
      </c>
      <c r="C108" s="8" t="s">
        <v>41</v>
      </c>
      <c r="D108" s="12">
        <v>264.65879076306743</v>
      </c>
      <c r="E108" s="2">
        <v>0</v>
      </c>
      <c r="F108" s="9">
        <v>20</v>
      </c>
      <c r="G108" s="9">
        <v>290</v>
      </c>
      <c r="H108" s="9">
        <v>371.61807250976563</v>
      </c>
      <c r="I108" s="9">
        <v>3014.796875</v>
      </c>
      <c r="J108" s="2">
        <v>1</v>
      </c>
      <c r="K108" s="2">
        <v>2</v>
      </c>
      <c r="L108" s="2">
        <v>2</v>
      </c>
    </row>
    <row r="109" spans="1:12" x14ac:dyDescent="0.3">
      <c r="A109" s="2" t="s">
        <v>30</v>
      </c>
      <c r="B109" s="2">
        <v>3</v>
      </c>
      <c r="C109" s="8" t="s">
        <v>41</v>
      </c>
      <c r="D109" s="12">
        <v>264.65879076306743</v>
      </c>
      <c r="E109" s="2">
        <v>0</v>
      </c>
      <c r="F109" s="9">
        <v>34</v>
      </c>
      <c r="G109" s="9">
        <v>304.63092041015625</v>
      </c>
      <c r="H109" s="9">
        <v>1150.1739501953125</v>
      </c>
      <c r="I109" s="9">
        <v>4500.177734375</v>
      </c>
      <c r="J109" s="2">
        <v>1</v>
      </c>
      <c r="K109" s="2">
        <v>2</v>
      </c>
      <c r="L109" s="2">
        <v>2</v>
      </c>
    </row>
    <row r="110" spans="1:12" x14ac:dyDescent="0.3">
      <c r="A110" s="2" t="s">
        <v>30</v>
      </c>
      <c r="B110" s="2">
        <v>4</v>
      </c>
      <c r="C110" s="8" t="s">
        <v>41</v>
      </c>
      <c r="D110" s="12">
        <v>264.65879076306743</v>
      </c>
      <c r="E110" s="2">
        <v>0</v>
      </c>
      <c r="F110" s="9">
        <v>7</v>
      </c>
      <c r="G110" s="9">
        <v>180.27755737304688</v>
      </c>
      <c r="H110" s="9">
        <v>839.344970703125</v>
      </c>
      <c r="I110" s="9">
        <v>4143.1630859375</v>
      </c>
      <c r="J110" s="2">
        <v>1</v>
      </c>
      <c r="K110" s="2">
        <v>2</v>
      </c>
      <c r="L110" s="2">
        <v>2</v>
      </c>
    </row>
    <row r="111" spans="1:12" x14ac:dyDescent="0.3">
      <c r="A111" s="2" t="s">
        <v>30</v>
      </c>
      <c r="B111" s="2">
        <v>5</v>
      </c>
      <c r="C111" s="8" t="s">
        <v>41</v>
      </c>
      <c r="D111" s="12">
        <v>264.65879076306743</v>
      </c>
      <c r="E111" s="2">
        <v>0</v>
      </c>
      <c r="F111" s="9">
        <v>1</v>
      </c>
      <c r="G111" s="9">
        <v>250</v>
      </c>
      <c r="H111" s="9">
        <v>186.01075744628906</v>
      </c>
      <c r="I111" s="9">
        <v>3502.41357421875</v>
      </c>
      <c r="J111" s="2">
        <v>1</v>
      </c>
      <c r="K111" s="2">
        <v>2</v>
      </c>
      <c r="L111" s="2">
        <v>2</v>
      </c>
    </row>
    <row r="112" spans="1:12" x14ac:dyDescent="0.3">
      <c r="A112" s="2" t="s">
        <v>31</v>
      </c>
      <c r="B112" s="2">
        <v>1</v>
      </c>
      <c r="C112" s="8" t="s">
        <v>41</v>
      </c>
      <c r="D112" s="12">
        <v>303.64275729807321</v>
      </c>
      <c r="E112" s="2">
        <v>0</v>
      </c>
      <c r="F112" s="9">
        <v>-114</v>
      </c>
      <c r="G112" s="9">
        <v>90</v>
      </c>
      <c r="H112" s="9">
        <v>516.23638916015625</v>
      </c>
      <c r="I112" s="9">
        <v>516.23638916015625</v>
      </c>
      <c r="J112" s="2">
        <v>1</v>
      </c>
      <c r="K112" s="2">
        <v>3</v>
      </c>
      <c r="L112" s="2">
        <v>3</v>
      </c>
    </row>
    <row r="113" spans="1:12" x14ac:dyDescent="0.3">
      <c r="A113" s="2" t="s">
        <v>31</v>
      </c>
      <c r="B113" s="2">
        <v>2</v>
      </c>
      <c r="C113" s="8" t="s">
        <v>41</v>
      </c>
      <c r="D113" s="12">
        <v>303.64275729807321</v>
      </c>
      <c r="E113" s="2">
        <v>0</v>
      </c>
      <c r="F113" s="9">
        <v>-4</v>
      </c>
      <c r="G113" s="9">
        <v>494.97476196289063</v>
      </c>
      <c r="H113" s="9">
        <v>574.89129638671875</v>
      </c>
      <c r="I113" s="9">
        <v>574.89129638671875</v>
      </c>
      <c r="J113" s="2">
        <v>1</v>
      </c>
      <c r="K113" s="2">
        <v>3</v>
      </c>
      <c r="L113" s="2">
        <v>3</v>
      </c>
    </row>
    <row r="114" spans="1:12" x14ac:dyDescent="0.3">
      <c r="A114" s="2" t="s">
        <v>31</v>
      </c>
      <c r="B114" s="2">
        <v>3</v>
      </c>
      <c r="C114" s="8" t="s">
        <v>41</v>
      </c>
      <c r="D114" s="12">
        <v>303.64275729807321</v>
      </c>
      <c r="E114" s="2">
        <v>0</v>
      </c>
      <c r="F114" s="9">
        <v>-159</v>
      </c>
      <c r="G114" s="9">
        <v>130</v>
      </c>
      <c r="H114" s="9">
        <v>810.55535888671875</v>
      </c>
      <c r="I114" s="9">
        <v>810.55535888671875</v>
      </c>
      <c r="J114" s="2">
        <v>1</v>
      </c>
      <c r="K114" s="2">
        <v>3</v>
      </c>
      <c r="L114" s="2">
        <v>3</v>
      </c>
    </row>
    <row r="115" spans="1:12" x14ac:dyDescent="0.3">
      <c r="A115" s="2" t="s">
        <v>31</v>
      </c>
      <c r="B115" s="2">
        <v>4</v>
      </c>
      <c r="C115" s="8" t="s">
        <v>41</v>
      </c>
      <c r="D115" s="12">
        <v>303.64275729807321</v>
      </c>
      <c r="E115" s="2">
        <v>0</v>
      </c>
      <c r="F115" s="9">
        <v>60</v>
      </c>
      <c r="G115" s="9">
        <v>333.01651000976563</v>
      </c>
      <c r="H115" s="9">
        <v>1123.6102294921875</v>
      </c>
      <c r="I115" s="9">
        <v>1123.6102294921875</v>
      </c>
      <c r="J115" s="2">
        <v>1</v>
      </c>
      <c r="K115" s="2">
        <v>3</v>
      </c>
      <c r="L115" s="2">
        <v>3</v>
      </c>
    </row>
    <row r="116" spans="1:12" x14ac:dyDescent="0.3">
      <c r="A116" s="2" t="s">
        <v>31</v>
      </c>
      <c r="B116" s="2">
        <v>5</v>
      </c>
      <c r="C116" s="8" t="s">
        <v>41</v>
      </c>
      <c r="D116" s="12">
        <v>303.64275729807321</v>
      </c>
      <c r="E116" s="2">
        <v>0</v>
      </c>
      <c r="F116" s="9">
        <v>-134</v>
      </c>
      <c r="G116" s="9">
        <v>110</v>
      </c>
      <c r="H116" s="9">
        <v>190</v>
      </c>
      <c r="I116" s="9">
        <v>190</v>
      </c>
      <c r="J116" s="2">
        <v>1</v>
      </c>
      <c r="K116" s="2">
        <v>3</v>
      </c>
      <c r="L116" s="2">
        <v>3</v>
      </c>
    </row>
    <row r="117" spans="1:12" x14ac:dyDescent="0.3">
      <c r="A117" s="2" t="s">
        <v>32</v>
      </c>
      <c r="B117" s="2">
        <v>1</v>
      </c>
      <c r="C117" s="8" t="s">
        <v>41</v>
      </c>
      <c r="D117" s="12">
        <v>174.66347894973529</v>
      </c>
      <c r="E117" s="2">
        <v>0</v>
      </c>
      <c r="F117" s="9">
        <v>-8</v>
      </c>
      <c r="G117" s="9">
        <v>308.70697021484375</v>
      </c>
      <c r="H117" s="9">
        <v>2031.477294921875</v>
      </c>
      <c r="I117" s="9">
        <v>2031.477294921875</v>
      </c>
      <c r="J117" s="2">
        <v>0</v>
      </c>
      <c r="K117" s="2">
        <v>3</v>
      </c>
      <c r="L117" s="2">
        <v>3</v>
      </c>
    </row>
    <row r="118" spans="1:12" x14ac:dyDescent="0.3">
      <c r="A118" s="2" t="s">
        <v>32</v>
      </c>
      <c r="B118" s="2">
        <v>2</v>
      </c>
      <c r="C118" s="8" t="s">
        <v>41</v>
      </c>
      <c r="D118" s="12">
        <v>174.66347894973529</v>
      </c>
      <c r="E118" s="2">
        <v>0</v>
      </c>
      <c r="F118" s="9">
        <v>48</v>
      </c>
      <c r="G118" s="9">
        <v>570.08770751953125</v>
      </c>
      <c r="H118" s="9">
        <v>1890.8463134765625</v>
      </c>
      <c r="I118" s="9">
        <v>1890.8463134765625</v>
      </c>
      <c r="J118" s="2">
        <v>0</v>
      </c>
      <c r="K118" s="2">
        <v>3</v>
      </c>
      <c r="L118" s="2">
        <v>3</v>
      </c>
    </row>
    <row r="119" spans="1:12" x14ac:dyDescent="0.3">
      <c r="A119" s="2" t="s">
        <v>32</v>
      </c>
      <c r="B119" s="2">
        <v>3</v>
      </c>
      <c r="C119" s="8" t="s">
        <v>41</v>
      </c>
      <c r="D119" s="12">
        <v>174.66347894973529</v>
      </c>
      <c r="E119" s="2">
        <v>0</v>
      </c>
      <c r="F119" s="9">
        <v>9</v>
      </c>
      <c r="G119" s="9">
        <v>120.41594696044922</v>
      </c>
      <c r="H119" s="9">
        <v>1236.931640625</v>
      </c>
      <c r="I119" s="9">
        <v>1236.931640625</v>
      </c>
      <c r="J119" s="2">
        <v>0</v>
      </c>
      <c r="K119" s="2">
        <v>3</v>
      </c>
      <c r="L119" s="2">
        <v>3</v>
      </c>
    </row>
    <row r="120" spans="1:12" x14ac:dyDescent="0.3">
      <c r="A120" s="2" t="s">
        <v>32</v>
      </c>
      <c r="B120" s="2">
        <v>4</v>
      </c>
      <c r="C120" s="8" t="s">
        <v>41</v>
      </c>
      <c r="D120" s="12">
        <v>174.66347894973529</v>
      </c>
      <c r="E120" s="2">
        <v>0</v>
      </c>
      <c r="F120" s="9">
        <v>31</v>
      </c>
      <c r="G120" s="9">
        <v>607.45367431640625</v>
      </c>
      <c r="H120" s="9">
        <v>1854.4271240234375</v>
      </c>
      <c r="I120" s="9">
        <v>1854.4271240234375</v>
      </c>
      <c r="J120" s="2">
        <v>0</v>
      </c>
      <c r="K120" s="2">
        <v>3</v>
      </c>
      <c r="L120" s="2">
        <v>3</v>
      </c>
    </row>
    <row r="121" spans="1:12" x14ac:dyDescent="0.3">
      <c r="A121" s="2" t="s">
        <v>32</v>
      </c>
      <c r="B121" s="2">
        <v>5</v>
      </c>
      <c r="C121" s="8" t="s">
        <v>41</v>
      </c>
      <c r="D121" s="12">
        <v>174.66347894973529</v>
      </c>
      <c r="E121" s="2">
        <v>0</v>
      </c>
      <c r="F121" s="9">
        <v>-13</v>
      </c>
      <c r="G121" s="9">
        <v>136.01470947265625</v>
      </c>
      <c r="H121" s="9">
        <v>1262.537109375</v>
      </c>
      <c r="I121" s="9">
        <v>1262.537109375</v>
      </c>
      <c r="J121" s="2">
        <v>0</v>
      </c>
      <c r="K121" s="2">
        <v>3</v>
      </c>
      <c r="L121" s="2">
        <v>3</v>
      </c>
    </row>
    <row r="122" spans="1:12" x14ac:dyDescent="0.3">
      <c r="A122" s="2" t="s">
        <v>33</v>
      </c>
      <c r="B122" s="2">
        <v>1</v>
      </c>
      <c r="C122" s="8" t="s">
        <v>41</v>
      </c>
      <c r="D122" s="12">
        <v>222.63032073395638</v>
      </c>
      <c r="E122" s="2">
        <v>0</v>
      </c>
      <c r="F122" s="9">
        <v>-44</v>
      </c>
      <c r="G122" s="9">
        <v>242.07437133789063</v>
      </c>
      <c r="H122" s="9">
        <v>1380.0362548828125</v>
      </c>
      <c r="I122" s="9">
        <v>1380.0362548828125</v>
      </c>
      <c r="J122" s="2">
        <v>0</v>
      </c>
      <c r="K122" s="2">
        <v>3</v>
      </c>
      <c r="L122" s="2">
        <v>3</v>
      </c>
    </row>
    <row r="123" spans="1:12" x14ac:dyDescent="0.3">
      <c r="A123" s="2" t="s">
        <v>33</v>
      </c>
      <c r="B123" s="2">
        <v>2</v>
      </c>
      <c r="C123" s="8" t="s">
        <v>41</v>
      </c>
      <c r="D123" s="12">
        <v>222.63032073395638</v>
      </c>
      <c r="E123" s="2">
        <v>0</v>
      </c>
      <c r="F123" s="9">
        <v>25</v>
      </c>
      <c r="G123" s="9">
        <v>260</v>
      </c>
      <c r="H123" s="9">
        <v>1663.3701171875</v>
      </c>
      <c r="I123" s="9">
        <v>1663.3701171875</v>
      </c>
      <c r="J123" s="2">
        <v>0</v>
      </c>
      <c r="K123" s="2">
        <v>3</v>
      </c>
      <c r="L123" s="2">
        <v>3</v>
      </c>
    </row>
    <row r="124" spans="1:12" x14ac:dyDescent="0.3">
      <c r="A124" s="2" t="s">
        <v>33</v>
      </c>
      <c r="B124" s="2">
        <v>3</v>
      </c>
      <c r="C124" s="8" t="s">
        <v>41</v>
      </c>
      <c r="D124" s="12">
        <v>222.63032073395638</v>
      </c>
      <c r="E124" s="2">
        <v>0</v>
      </c>
      <c r="F124" s="9">
        <v>102</v>
      </c>
      <c r="G124" s="9">
        <v>740.60784912109375</v>
      </c>
      <c r="H124" s="9">
        <v>1170.469970703125</v>
      </c>
      <c r="I124" s="9">
        <v>1170.469970703125</v>
      </c>
      <c r="J124" s="2">
        <v>0</v>
      </c>
      <c r="K124" s="2">
        <v>3</v>
      </c>
      <c r="L124" s="2">
        <v>3</v>
      </c>
    </row>
    <row r="125" spans="1:12" x14ac:dyDescent="0.3">
      <c r="A125" s="2" t="s">
        <v>33</v>
      </c>
      <c r="B125" s="2">
        <v>4</v>
      </c>
      <c r="C125" s="8" t="s">
        <v>41</v>
      </c>
      <c r="D125" s="12">
        <v>222.63032073395638</v>
      </c>
      <c r="E125" s="2">
        <v>0</v>
      </c>
      <c r="F125" s="9">
        <v>-46</v>
      </c>
      <c r="G125" s="9">
        <v>170.88008117675781</v>
      </c>
      <c r="H125" s="9">
        <v>2168.34033203125</v>
      </c>
      <c r="I125" s="9">
        <v>2168.34033203125</v>
      </c>
      <c r="J125" s="2">
        <v>0</v>
      </c>
      <c r="K125" s="2">
        <v>3</v>
      </c>
      <c r="L125" s="2">
        <v>3</v>
      </c>
    </row>
    <row r="126" spans="1:12" x14ac:dyDescent="0.3">
      <c r="A126" s="2" t="s">
        <v>33</v>
      </c>
      <c r="B126" s="2">
        <v>5</v>
      </c>
      <c r="C126" s="8" t="s">
        <v>41</v>
      </c>
      <c r="D126" s="12">
        <v>222.63032073395638</v>
      </c>
      <c r="E126" s="2">
        <v>0</v>
      </c>
      <c r="F126" s="9">
        <v>-8</v>
      </c>
      <c r="G126" s="9">
        <v>424.26406860351563</v>
      </c>
      <c r="H126" s="9">
        <v>670.2984619140625</v>
      </c>
      <c r="I126" s="9">
        <v>670.2984619140625</v>
      </c>
      <c r="J126" s="2">
        <v>0</v>
      </c>
      <c r="K126" s="2">
        <v>3</v>
      </c>
      <c r="L126" s="2">
        <v>3</v>
      </c>
    </row>
    <row r="127" spans="1:12" x14ac:dyDescent="0.3">
      <c r="A127" s="2" t="s">
        <v>34</v>
      </c>
      <c r="B127" s="2">
        <v>1</v>
      </c>
      <c r="C127" s="8" t="s">
        <v>41</v>
      </c>
      <c r="D127" s="12">
        <v>109.03676432077323</v>
      </c>
      <c r="E127" s="2">
        <v>0</v>
      </c>
      <c r="F127" s="9">
        <v>1</v>
      </c>
      <c r="G127" s="9">
        <v>106.30146026611328</v>
      </c>
      <c r="H127" s="9">
        <v>1267.5172119140625</v>
      </c>
      <c r="I127" s="9">
        <v>7686.5859375</v>
      </c>
      <c r="J127" s="2">
        <v>0</v>
      </c>
      <c r="K127" s="2">
        <v>1</v>
      </c>
      <c r="L127" s="2">
        <v>1</v>
      </c>
    </row>
    <row r="128" spans="1:12" x14ac:dyDescent="0.3">
      <c r="A128" s="2" t="s">
        <v>34</v>
      </c>
      <c r="B128" s="2">
        <v>2</v>
      </c>
      <c r="C128" s="8" t="s">
        <v>41</v>
      </c>
      <c r="D128" s="12">
        <v>109.03676432077323</v>
      </c>
      <c r="E128" s="2">
        <v>0</v>
      </c>
      <c r="F128" s="9">
        <v>19</v>
      </c>
      <c r="G128" s="9">
        <v>64.031242370605469</v>
      </c>
      <c r="H128" s="9">
        <v>2155.226318359375</v>
      </c>
      <c r="I128" s="9">
        <v>8481.3681640625</v>
      </c>
      <c r="J128" s="2">
        <v>0</v>
      </c>
      <c r="K128" s="2">
        <v>1</v>
      </c>
      <c r="L128" s="2">
        <v>1</v>
      </c>
    </row>
    <row r="129" spans="1:12" x14ac:dyDescent="0.3">
      <c r="A129" s="2" t="s">
        <v>34</v>
      </c>
      <c r="B129" s="2">
        <v>3</v>
      </c>
      <c r="C129" s="8" t="s">
        <v>41</v>
      </c>
      <c r="D129" s="12">
        <v>109.03676432077323</v>
      </c>
      <c r="E129" s="2">
        <v>0</v>
      </c>
      <c r="F129" s="9">
        <v>9</v>
      </c>
      <c r="G129" s="9">
        <v>190.26296997070313</v>
      </c>
      <c r="H129" s="9">
        <v>1250.0400390625</v>
      </c>
      <c r="I129" s="9">
        <v>7698.9609375</v>
      </c>
      <c r="J129" s="2">
        <v>0</v>
      </c>
      <c r="K129" s="2">
        <v>1</v>
      </c>
      <c r="L129" s="2">
        <v>1</v>
      </c>
    </row>
    <row r="130" spans="1:12" x14ac:dyDescent="0.3">
      <c r="A130" s="2" t="s">
        <v>34</v>
      </c>
      <c r="B130" s="2">
        <v>4</v>
      </c>
      <c r="C130" s="8" t="s">
        <v>41</v>
      </c>
      <c r="D130" s="12">
        <v>109.03676432077323</v>
      </c>
      <c r="E130" s="2">
        <v>0</v>
      </c>
      <c r="F130" s="9">
        <v>37</v>
      </c>
      <c r="G130" s="9">
        <v>111.80339813232422</v>
      </c>
      <c r="H130" s="9">
        <v>1556.3096923828125</v>
      </c>
      <c r="I130" s="9">
        <v>8117.0498046875</v>
      </c>
      <c r="J130" s="2">
        <v>0</v>
      </c>
      <c r="K130" s="2">
        <v>1</v>
      </c>
      <c r="L130" s="2">
        <v>1</v>
      </c>
    </row>
    <row r="131" spans="1:12" x14ac:dyDescent="0.3">
      <c r="A131" s="2" t="s">
        <v>34</v>
      </c>
      <c r="B131" s="2">
        <v>5</v>
      </c>
      <c r="C131" s="8" t="s">
        <v>41</v>
      </c>
      <c r="D131" s="12">
        <v>109.03676432077323</v>
      </c>
      <c r="E131" s="2">
        <v>0</v>
      </c>
      <c r="F131" s="9">
        <v>54</v>
      </c>
      <c r="G131" s="9">
        <v>80</v>
      </c>
      <c r="H131" s="9">
        <v>1894.465576171875</v>
      </c>
      <c r="I131" s="9">
        <v>8423.0634765625</v>
      </c>
      <c r="J131" s="2">
        <v>0</v>
      </c>
      <c r="K131" s="2">
        <v>1</v>
      </c>
      <c r="L131" s="2">
        <v>1</v>
      </c>
    </row>
    <row r="132" spans="1:12" x14ac:dyDescent="0.3">
      <c r="A132" s="2" t="s">
        <v>35</v>
      </c>
      <c r="B132" s="2">
        <v>1</v>
      </c>
      <c r="C132" s="8" t="s">
        <v>41</v>
      </c>
      <c r="D132" s="12">
        <v>119.23272512723621</v>
      </c>
      <c r="E132" s="2">
        <v>0</v>
      </c>
      <c r="F132" s="9">
        <v>77</v>
      </c>
      <c r="G132" s="9">
        <v>162.7882080078125</v>
      </c>
      <c r="H132" s="9">
        <v>940.2127685546875</v>
      </c>
      <c r="I132" s="9">
        <v>940.2127685546875</v>
      </c>
      <c r="J132" s="2">
        <v>1</v>
      </c>
      <c r="K132" s="2">
        <v>3</v>
      </c>
      <c r="L132" s="2">
        <v>3</v>
      </c>
    </row>
    <row r="133" spans="1:12" x14ac:dyDescent="0.3">
      <c r="A133" s="2" t="s">
        <v>35</v>
      </c>
      <c r="B133" s="2">
        <v>2</v>
      </c>
      <c r="C133" s="8" t="s">
        <v>41</v>
      </c>
      <c r="D133" s="12">
        <v>119.23272512723621</v>
      </c>
      <c r="E133" s="2">
        <v>0</v>
      </c>
      <c r="F133" s="9">
        <v>77</v>
      </c>
      <c r="G133" s="9">
        <v>50</v>
      </c>
      <c r="H133" s="9">
        <v>536.65631103515625</v>
      </c>
      <c r="I133" s="9">
        <v>536.65631103515625</v>
      </c>
      <c r="J133" s="2">
        <v>1</v>
      </c>
      <c r="K133" s="2">
        <v>3</v>
      </c>
      <c r="L133" s="2">
        <v>3</v>
      </c>
    </row>
    <row r="134" spans="1:12" x14ac:dyDescent="0.3">
      <c r="A134" s="2" t="s">
        <v>35</v>
      </c>
      <c r="B134" s="2">
        <v>3</v>
      </c>
      <c r="C134" s="8" t="s">
        <v>41</v>
      </c>
      <c r="D134" s="12">
        <v>119.23272512723621</v>
      </c>
      <c r="E134" s="2">
        <v>0</v>
      </c>
      <c r="F134" s="9">
        <v>38</v>
      </c>
      <c r="G134" s="9">
        <v>100.49875640869141</v>
      </c>
      <c r="H134" s="9">
        <v>1441.700439453125</v>
      </c>
      <c r="I134" s="9">
        <v>1441.700439453125</v>
      </c>
      <c r="J134" s="2">
        <v>1</v>
      </c>
      <c r="K134" s="2">
        <v>3</v>
      </c>
      <c r="L134" s="2">
        <v>3</v>
      </c>
    </row>
    <row r="135" spans="1:12" x14ac:dyDescent="0.3">
      <c r="A135" s="2" t="s">
        <v>35</v>
      </c>
      <c r="B135" s="2">
        <v>4</v>
      </c>
      <c r="C135" s="8" t="s">
        <v>41</v>
      </c>
      <c r="D135" s="12">
        <v>119.23272512723621</v>
      </c>
      <c r="E135" s="2">
        <v>0</v>
      </c>
      <c r="F135" s="9">
        <v>10</v>
      </c>
      <c r="G135" s="9">
        <v>160</v>
      </c>
      <c r="H135" s="9">
        <v>148.66069030761719</v>
      </c>
      <c r="I135" s="9">
        <v>148.66069030761719</v>
      </c>
      <c r="J135" s="2">
        <v>1</v>
      </c>
      <c r="K135" s="2">
        <v>3</v>
      </c>
      <c r="L135" s="2">
        <v>3</v>
      </c>
    </row>
    <row r="136" spans="1:12" x14ac:dyDescent="0.3">
      <c r="A136" s="2" t="s">
        <v>35</v>
      </c>
      <c r="B136" s="2">
        <v>5</v>
      </c>
      <c r="C136" s="8" t="s">
        <v>41</v>
      </c>
      <c r="D136" s="12">
        <v>119.23272512723621</v>
      </c>
      <c r="E136" s="2">
        <v>0</v>
      </c>
      <c r="F136" s="9">
        <v>91</v>
      </c>
      <c r="G136" s="9">
        <v>94.339813232421875</v>
      </c>
      <c r="H136" s="9">
        <v>821.34039306640625</v>
      </c>
      <c r="I136" s="9">
        <v>821.34039306640625</v>
      </c>
      <c r="J136" s="2">
        <v>1</v>
      </c>
      <c r="K136" s="2">
        <v>3</v>
      </c>
      <c r="L136" s="2">
        <v>3</v>
      </c>
    </row>
    <row r="137" spans="1:12" x14ac:dyDescent="0.3">
      <c r="A137" s="2" t="s">
        <v>36</v>
      </c>
      <c r="B137" s="2">
        <v>1</v>
      </c>
      <c r="C137" s="8" t="s">
        <v>41</v>
      </c>
      <c r="D137" s="12">
        <v>223.42369328870296</v>
      </c>
      <c r="E137" s="2">
        <v>0</v>
      </c>
      <c r="F137" s="9">
        <v>-67</v>
      </c>
      <c r="G137" s="9">
        <v>80</v>
      </c>
      <c r="H137" s="9">
        <v>1406.8759765625</v>
      </c>
      <c r="I137" s="9">
        <v>1406.8759765625</v>
      </c>
      <c r="J137" s="2">
        <v>1</v>
      </c>
      <c r="K137" s="2">
        <v>3</v>
      </c>
      <c r="L137" s="2">
        <v>3</v>
      </c>
    </row>
    <row r="138" spans="1:12" x14ac:dyDescent="0.3">
      <c r="A138" s="2" t="s">
        <v>36</v>
      </c>
      <c r="B138" s="2">
        <v>2</v>
      </c>
      <c r="C138" s="8" t="s">
        <v>41</v>
      </c>
      <c r="D138" s="12">
        <v>223.42369328870296</v>
      </c>
      <c r="E138" s="2">
        <v>0</v>
      </c>
      <c r="F138" s="9">
        <v>4</v>
      </c>
      <c r="G138" s="9">
        <v>162.7882080078125</v>
      </c>
      <c r="H138" s="9">
        <v>1159.482666015625</v>
      </c>
      <c r="I138" s="9">
        <v>1159.482666015625</v>
      </c>
      <c r="J138" s="2">
        <v>1</v>
      </c>
      <c r="K138" s="2">
        <v>3</v>
      </c>
      <c r="L138" s="2">
        <v>3</v>
      </c>
    </row>
    <row r="139" spans="1:12" x14ac:dyDescent="0.3">
      <c r="A139" s="2" t="s">
        <v>36</v>
      </c>
      <c r="B139" s="2">
        <v>3</v>
      </c>
      <c r="C139" s="8" t="s">
        <v>41</v>
      </c>
      <c r="D139" s="12">
        <v>223.42369328870296</v>
      </c>
      <c r="E139" s="2">
        <v>0</v>
      </c>
      <c r="F139" s="9">
        <v>-76</v>
      </c>
      <c r="G139" s="9">
        <v>150</v>
      </c>
      <c r="H139" s="9">
        <v>539.07330322265625</v>
      </c>
      <c r="I139" s="9">
        <v>539.07330322265625</v>
      </c>
      <c r="J139" s="2">
        <v>1</v>
      </c>
      <c r="K139" s="2">
        <v>3</v>
      </c>
      <c r="L139" s="2">
        <v>3</v>
      </c>
    </row>
    <row r="140" spans="1:12" x14ac:dyDescent="0.3">
      <c r="A140" s="2" t="s">
        <v>36</v>
      </c>
      <c r="B140" s="2">
        <v>4</v>
      </c>
      <c r="C140" s="8" t="s">
        <v>41</v>
      </c>
      <c r="D140" s="12">
        <v>223.42369328870296</v>
      </c>
      <c r="E140" s="2">
        <v>0</v>
      </c>
      <c r="F140" s="9">
        <v>53</v>
      </c>
      <c r="G140" s="9">
        <v>272.94686889648438</v>
      </c>
      <c r="H140" s="9">
        <v>550.09088134765625</v>
      </c>
      <c r="I140" s="9">
        <v>550.09088134765625</v>
      </c>
      <c r="J140" s="2">
        <v>1</v>
      </c>
      <c r="K140" s="2">
        <v>3</v>
      </c>
      <c r="L140" s="2">
        <v>3</v>
      </c>
    </row>
    <row r="141" spans="1:12" x14ac:dyDescent="0.3">
      <c r="A141" s="2" t="s">
        <v>36</v>
      </c>
      <c r="B141" s="2">
        <v>5</v>
      </c>
      <c r="C141" s="8" t="s">
        <v>41</v>
      </c>
      <c r="D141" s="12">
        <v>223.42369328870296</v>
      </c>
      <c r="E141" s="2">
        <v>0</v>
      </c>
      <c r="F141" s="9">
        <v>80</v>
      </c>
      <c r="G141" s="9">
        <v>360.69378662109375</v>
      </c>
      <c r="H141" s="9">
        <v>826.19610595703125</v>
      </c>
      <c r="I141" s="9">
        <v>826.19610595703125</v>
      </c>
      <c r="J141" s="2">
        <v>1</v>
      </c>
      <c r="K141" s="2">
        <v>3</v>
      </c>
      <c r="L141" s="2">
        <v>3</v>
      </c>
    </row>
    <row r="142" spans="1:12" x14ac:dyDescent="0.3">
      <c r="A142" s="2" t="s">
        <v>37</v>
      </c>
      <c r="B142" s="2">
        <v>1</v>
      </c>
      <c r="C142" s="8" t="s">
        <v>41</v>
      </c>
      <c r="D142" s="12">
        <v>131.9663830365798</v>
      </c>
      <c r="E142" s="2">
        <v>0</v>
      </c>
      <c r="F142" s="9">
        <v>116</v>
      </c>
      <c r="G142" s="9">
        <v>421.90045166015625</v>
      </c>
      <c r="H142" s="9">
        <v>4701.0634765625</v>
      </c>
      <c r="I142" s="9">
        <v>4701.0634765625</v>
      </c>
      <c r="J142" s="2">
        <v>0</v>
      </c>
      <c r="K142" s="2">
        <v>0</v>
      </c>
      <c r="L142" s="2">
        <v>0</v>
      </c>
    </row>
    <row r="143" spans="1:12" x14ac:dyDescent="0.3">
      <c r="A143" s="2" t="s">
        <v>37</v>
      </c>
      <c r="B143" s="2">
        <v>2</v>
      </c>
      <c r="C143" s="8" t="s">
        <v>41</v>
      </c>
      <c r="D143" s="12">
        <v>131.9663830365798</v>
      </c>
      <c r="E143" s="2">
        <v>0</v>
      </c>
      <c r="F143" s="9">
        <v>-23</v>
      </c>
      <c r="G143" s="9">
        <v>100</v>
      </c>
      <c r="H143" s="9">
        <v>4431.25244140625</v>
      </c>
      <c r="I143" s="9">
        <v>4431.25244140625</v>
      </c>
      <c r="J143" s="2">
        <v>0</v>
      </c>
      <c r="K143" s="2">
        <v>0</v>
      </c>
      <c r="L143" s="2">
        <v>0</v>
      </c>
    </row>
    <row r="144" spans="1:12" x14ac:dyDescent="0.3">
      <c r="A144" s="2" t="s">
        <v>37</v>
      </c>
      <c r="B144" s="2">
        <v>3</v>
      </c>
      <c r="C144" s="8" t="s">
        <v>41</v>
      </c>
      <c r="D144" s="12">
        <v>131.9663830365798</v>
      </c>
      <c r="E144" s="2">
        <v>0</v>
      </c>
      <c r="F144" s="9">
        <v>1</v>
      </c>
      <c r="G144" s="9">
        <v>224.7220458984375</v>
      </c>
      <c r="H144" s="9">
        <v>3416.5771484375</v>
      </c>
      <c r="I144" s="9">
        <v>3416.5771484375</v>
      </c>
      <c r="J144" s="2">
        <v>0</v>
      </c>
      <c r="K144" s="2">
        <v>0</v>
      </c>
      <c r="L144" s="2">
        <v>0</v>
      </c>
    </row>
    <row r="145" spans="1:12" x14ac:dyDescent="0.3">
      <c r="A145" s="2" t="s">
        <v>37</v>
      </c>
      <c r="B145" s="2">
        <v>4</v>
      </c>
      <c r="C145" s="8" t="s">
        <v>41</v>
      </c>
      <c r="D145" s="12">
        <v>131.9663830365798</v>
      </c>
      <c r="E145" s="2">
        <v>0</v>
      </c>
      <c r="F145" s="9">
        <v>-5</v>
      </c>
      <c r="G145" s="9">
        <v>85.440040588378906</v>
      </c>
      <c r="H145" s="9">
        <v>3900.064208984375</v>
      </c>
      <c r="I145" s="9">
        <v>3900.064208984375</v>
      </c>
      <c r="J145" s="2">
        <v>0</v>
      </c>
      <c r="K145" s="2">
        <v>0</v>
      </c>
      <c r="L145" s="2">
        <v>0</v>
      </c>
    </row>
    <row r="146" spans="1:12" x14ac:dyDescent="0.3">
      <c r="A146" s="2" t="s">
        <v>37</v>
      </c>
      <c r="B146" s="2">
        <v>5</v>
      </c>
      <c r="C146" s="8" t="s">
        <v>41</v>
      </c>
      <c r="D146" s="12">
        <v>131.9663830365798</v>
      </c>
      <c r="E146" s="2">
        <v>0</v>
      </c>
      <c r="F146" s="9">
        <v>50</v>
      </c>
      <c r="G146" s="9">
        <v>352.27828979492188</v>
      </c>
      <c r="H146" s="9">
        <v>4457.31982421875</v>
      </c>
      <c r="I146" s="9">
        <v>4457.31982421875</v>
      </c>
      <c r="J146" s="2">
        <v>0</v>
      </c>
      <c r="K146" s="2">
        <v>0</v>
      </c>
      <c r="L146" s="2">
        <v>0</v>
      </c>
    </row>
    <row r="147" spans="1:12" x14ac:dyDescent="0.3">
      <c r="A147" s="2" t="s">
        <v>38</v>
      </c>
      <c r="B147" s="2">
        <v>1</v>
      </c>
      <c r="C147" s="8" t="s">
        <v>41</v>
      </c>
      <c r="D147" s="12">
        <v>121.11718605069153</v>
      </c>
      <c r="E147" s="2">
        <v>0</v>
      </c>
      <c r="F147" s="2">
        <v>45</v>
      </c>
      <c r="G147" s="11">
        <v>524.78564453125</v>
      </c>
      <c r="H147" s="9">
        <v>1828.33251953125</v>
      </c>
      <c r="I147" s="9">
        <v>1828.33251953125</v>
      </c>
      <c r="J147" s="2">
        <v>1</v>
      </c>
      <c r="K147" s="2">
        <v>3</v>
      </c>
      <c r="L147" s="2">
        <v>3</v>
      </c>
    </row>
    <row r="148" spans="1:12" x14ac:dyDescent="0.3">
      <c r="A148" s="2" t="s">
        <v>38</v>
      </c>
      <c r="B148" s="2">
        <v>2</v>
      </c>
      <c r="C148" s="8" t="s">
        <v>41</v>
      </c>
      <c r="D148" s="12">
        <v>121.11718605069153</v>
      </c>
      <c r="E148" s="2">
        <v>0</v>
      </c>
      <c r="F148" s="2">
        <v>141</v>
      </c>
      <c r="G148" s="11">
        <v>310</v>
      </c>
      <c r="H148" s="9">
        <v>1435.4442138671875</v>
      </c>
      <c r="I148" s="9">
        <v>1435.4442138671875</v>
      </c>
      <c r="J148" s="2">
        <v>1</v>
      </c>
      <c r="K148" s="2">
        <v>3</v>
      </c>
      <c r="L148" s="2">
        <v>3</v>
      </c>
    </row>
    <row r="149" spans="1:12" x14ac:dyDescent="0.3">
      <c r="A149" s="2" t="s">
        <v>38</v>
      </c>
      <c r="B149" s="2">
        <v>3</v>
      </c>
      <c r="C149" s="8" t="s">
        <v>41</v>
      </c>
      <c r="D149" s="12">
        <v>121.11718605069153</v>
      </c>
      <c r="E149" s="2">
        <v>0</v>
      </c>
      <c r="F149" s="2">
        <v>57</v>
      </c>
      <c r="G149" s="11">
        <v>511.07730102539063</v>
      </c>
      <c r="H149" s="9">
        <v>1252.557373046875</v>
      </c>
      <c r="I149" s="9">
        <v>1252.557373046875</v>
      </c>
      <c r="J149" s="2">
        <v>1</v>
      </c>
      <c r="K149" s="2">
        <v>3</v>
      </c>
      <c r="L149" s="2">
        <v>3</v>
      </c>
    </row>
    <row r="150" spans="1:12" x14ac:dyDescent="0.3">
      <c r="A150" s="2" t="s">
        <v>38</v>
      </c>
      <c r="B150" s="2">
        <v>4</v>
      </c>
      <c r="C150" s="8" t="s">
        <v>41</v>
      </c>
      <c r="D150" s="12">
        <v>121.11718605069153</v>
      </c>
      <c r="E150" s="2">
        <v>0</v>
      </c>
      <c r="F150" s="2">
        <v>77</v>
      </c>
      <c r="G150" s="11">
        <v>256.32009887695313</v>
      </c>
      <c r="H150" s="9">
        <v>761.18328857421875</v>
      </c>
      <c r="I150" s="9">
        <v>761.18328857421875</v>
      </c>
      <c r="J150" s="2">
        <v>1</v>
      </c>
      <c r="K150" s="2">
        <v>3</v>
      </c>
      <c r="L150" s="2">
        <v>3</v>
      </c>
    </row>
    <row r="151" spans="1:12" x14ac:dyDescent="0.3">
      <c r="A151" s="2" t="s">
        <v>38</v>
      </c>
      <c r="B151" s="2">
        <v>5</v>
      </c>
      <c r="C151" s="8" t="s">
        <v>41</v>
      </c>
      <c r="D151" s="12">
        <v>121.11718605069153</v>
      </c>
      <c r="E151" s="2">
        <v>0</v>
      </c>
      <c r="F151" s="2">
        <v>2</v>
      </c>
      <c r="G151" s="11">
        <v>252.98220825195313</v>
      </c>
      <c r="H151" s="9">
        <v>382.09945678710938</v>
      </c>
      <c r="I151" s="9">
        <v>382.09945678710938</v>
      </c>
      <c r="J151" s="2">
        <v>1</v>
      </c>
      <c r="K151" s="2">
        <v>3</v>
      </c>
      <c r="L151" s="2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workbookViewId="0">
      <selection sqref="A1:T1"/>
    </sheetView>
  </sheetViews>
  <sheetFormatPr defaultRowHeight="14.4" x14ac:dyDescent="0.3"/>
  <cols>
    <col min="1" max="1" width="7.109375" style="2" bestFit="1" customWidth="1"/>
    <col min="2" max="2" width="9.77734375" style="2" bestFit="1" customWidth="1"/>
    <col min="3" max="16384" width="8.88671875" style="2"/>
  </cols>
  <sheetData>
    <row r="1" spans="1:20" ht="15" thickBot="1" x14ac:dyDescent="0.35">
      <c r="A1" s="15" t="s">
        <v>1</v>
      </c>
      <c r="B1" s="15" t="s">
        <v>3</v>
      </c>
      <c r="C1" s="15" t="s">
        <v>64</v>
      </c>
      <c r="D1" s="15" t="s">
        <v>65</v>
      </c>
      <c r="E1" s="15" t="s">
        <v>66</v>
      </c>
      <c r="F1" s="15" t="s">
        <v>67</v>
      </c>
      <c r="G1" s="15" t="s">
        <v>68</v>
      </c>
      <c r="H1" s="15" t="s">
        <v>69</v>
      </c>
      <c r="I1" s="15" t="s">
        <v>70</v>
      </c>
      <c r="J1" s="15" t="s">
        <v>71</v>
      </c>
      <c r="K1" s="15" t="s">
        <v>72</v>
      </c>
      <c r="L1" s="15" t="s">
        <v>73</v>
      </c>
      <c r="M1" s="15" t="s">
        <v>74</v>
      </c>
      <c r="N1" s="15" t="s">
        <v>75</v>
      </c>
      <c r="O1" s="15" t="s">
        <v>76</v>
      </c>
      <c r="P1" s="15" t="s">
        <v>77</v>
      </c>
      <c r="Q1" s="15" t="s">
        <v>78</v>
      </c>
      <c r="R1" s="15" t="s">
        <v>79</v>
      </c>
      <c r="S1" s="15" t="s">
        <v>80</v>
      </c>
      <c r="T1" s="15" t="s">
        <v>81</v>
      </c>
    </row>
    <row r="2" spans="1:20" x14ac:dyDescent="0.3">
      <c r="A2" s="2" t="s">
        <v>9</v>
      </c>
      <c r="B2" s="2">
        <v>1</v>
      </c>
      <c r="C2" s="2" t="s">
        <v>63</v>
      </c>
      <c r="D2" s="2" t="s">
        <v>63</v>
      </c>
      <c r="E2" s="2">
        <v>-87.95204167</v>
      </c>
      <c r="F2" s="2">
        <v>-94.13080952</v>
      </c>
      <c r="G2" s="2">
        <v>-92.227680269999993</v>
      </c>
      <c r="H2" s="2">
        <v>-94.050112249999998</v>
      </c>
      <c r="I2" s="2">
        <v>-102.6694506</v>
      </c>
      <c r="J2" s="2">
        <v>-107.6515385</v>
      </c>
      <c r="K2" s="2">
        <v>-109.8592857</v>
      </c>
      <c r="L2" s="2">
        <v>-112.84115389999999</v>
      </c>
      <c r="M2" s="2">
        <v>-114.0017308</v>
      </c>
      <c r="N2" s="2">
        <v>-109.8251648</v>
      </c>
      <c r="O2" s="1">
        <v>-114.49730769999999</v>
      </c>
      <c r="P2" s="1">
        <v>-113.17818680000001</v>
      </c>
      <c r="Q2" s="1">
        <v>-115.0838462</v>
      </c>
      <c r="R2" s="1">
        <v>-115.5801099</v>
      </c>
      <c r="S2" s="1">
        <v>-114.512033</v>
      </c>
      <c r="T2" s="1">
        <v>-111.77965810000001</v>
      </c>
    </row>
    <row r="3" spans="1:20" x14ac:dyDescent="0.3">
      <c r="A3" s="2" t="s">
        <v>9</v>
      </c>
      <c r="B3" s="2">
        <v>2</v>
      </c>
      <c r="C3" s="2" t="s">
        <v>63</v>
      </c>
      <c r="D3" s="2" t="s">
        <v>63</v>
      </c>
      <c r="E3" s="2" t="s">
        <v>63</v>
      </c>
      <c r="F3" s="2">
        <v>-94.763071429999997</v>
      </c>
      <c r="G3" s="2">
        <v>-93.422333330000001</v>
      </c>
      <c r="H3" s="2">
        <v>-95.387248299999996</v>
      </c>
      <c r="I3" s="2">
        <v>-97.087755099999995</v>
      </c>
      <c r="J3" s="2">
        <v>-96.660219780000006</v>
      </c>
      <c r="K3" s="2">
        <v>-97.337527469999998</v>
      </c>
      <c r="L3" s="2">
        <v>-96.980544870000003</v>
      </c>
      <c r="M3" s="2">
        <v>-97.467333339999996</v>
      </c>
      <c r="N3" s="2">
        <v>-96.431373629999996</v>
      </c>
      <c r="O3" s="1">
        <v>-97.481923069999993</v>
      </c>
      <c r="P3" s="1">
        <v>-97.523516479999998</v>
      </c>
      <c r="Q3" s="1">
        <v>-98.09434066</v>
      </c>
      <c r="R3" s="1">
        <v>-98.522637360000004</v>
      </c>
      <c r="S3" s="1">
        <v>-97.705439560000002</v>
      </c>
      <c r="T3" s="1">
        <v>-96.37769231</v>
      </c>
    </row>
    <row r="4" spans="1:20" x14ac:dyDescent="0.3">
      <c r="A4" s="2" t="s">
        <v>9</v>
      </c>
      <c r="B4" s="2">
        <v>3</v>
      </c>
      <c r="C4" s="2" t="s">
        <v>63</v>
      </c>
      <c r="D4" s="2" t="s">
        <v>63</v>
      </c>
      <c r="E4" s="2">
        <v>-90.363208330000006</v>
      </c>
      <c r="F4" s="2">
        <v>-95.036190480000002</v>
      </c>
      <c r="G4" s="2">
        <v>-94.726795920000001</v>
      </c>
      <c r="H4" s="2">
        <v>-94.85851701</v>
      </c>
      <c r="I4" s="2">
        <v>-96.271118520000002</v>
      </c>
      <c r="J4" s="2">
        <v>-96.038131870000001</v>
      </c>
      <c r="K4" s="2">
        <v>-95.485989009999997</v>
      </c>
      <c r="L4" s="2">
        <v>-96.947500000000005</v>
      </c>
      <c r="M4" s="2">
        <v>-96.432934070000002</v>
      </c>
      <c r="N4" s="2">
        <v>-95.573406590000005</v>
      </c>
      <c r="O4" s="1">
        <v>-96.142307689999996</v>
      </c>
      <c r="P4" s="1">
        <v>-96.289780219999997</v>
      </c>
      <c r="Q4" s="1">
        <v>-96.876813189999993</v>
      </c>
      <c r="R4" s="1">
        <v>-96.803131870000001</v>
      </c>
      <c r="S4" s="1">
        <v>-96.543516479999994</v>
      </c>
      <c r="T4" s="1">
        <v>-94.818461540000001</v>
      </c>
    </row>
    <row r="5" spans="1:20" x14ac:dyDescent="0.3">
      <c r="A5" s="2" t="s">
        <v>9</v>
      </c>
      <c r="B5" s="2">
        <v>4</v>
      </c>
      <c r="C5" s="2" t="s">
        <v>63</v>
      </c>
      <c r="D5" s="2" t="s">
        <v>63</v>
      </c>
      <c r="E5" s="2" t="s">
        <v>63</v>
      </c>
      <c r="F5" s="2">
        <v>-107.8496945</v>
      </c>
      <c r="G5" s="2">
        <v>-104.1891701</v>
      </c>
      <c r="H5" s="2">
        <v>-105.9565204</v>
      </c>
      <c r="I5" s="2">
        <v>-110.0750824</v>
      </c>
      <c r="J5" s="2">
        <v>-111.01516479999999</v>
      </c>
      <c r="K5" s="2">
        <v>-111.624066</v>
      </c>
      <c r="L5" s="2">
        <v>-112.6313248</v>
      </c>
      <c r="M5" s="2">
        <v>-113.6078205</v>
      </c>
      <c r="N5" s="2">
        <v>-111.6475824</v>
      </c>
      <c r="O5" s="1">
        <v>-114.37120880000001</v>
      </c>
      <c r="P5" s="1">
        <v>-114.3318132</v>
      </c>
      <c r="Q5" s="1">
        <v>-116.24966070714284</v>
      </c>
      <c r="R5" s="1">
        <v>-116.40219780219783</v>
      </c>
      <c r="S5" s="1">
        <v>-115.21002747252753</v>
      </c>
      <c r="T5" s="1">
        <v>-115.16749999999999</v>
      </c>
    </row>
    <row r="6" spans="1:20" x14ac:dyDescent="0.3">
      <c r="A6" s="2" t="s">
        <v>9</v>
      </c>
      <c r="B6" s="2">
        <v>5</v>
      </c>
      <c r="C6" s="2" t="s">
        <v>63</v>
      </c>
      <c r="D6" s="2" t="s">
        <v>63</v>
      </c>
      <c r="E6" s="2">
        <v>-97.286458330000002</v>
      </c>
      <c r="F6" s="2">
        <v>-105.606381</v>
      </c>
      <c r="G6" s="2">
        <v>-101.9398265</v>
      </c>
      <c r="H6" s="2">
        <v>-104.675466</v>
      </c>
      <c r="I6" s="2">
        <v>-111.2413226</v>
      </c>
      <c r="J6" s="2">
        <v>-109.1358791</v>
      </c>
      <c r="K6" s="2">
        <v>-112.98362640000001</v>
      </c>
      <c r="L6" s="2">
        <v>-114.2167949</v>
      </c>
      <c r="M6" s="2">
        <v>-114.7488974</v>
      </c>
      <c r="N6" s="2">
        <v>-108.89043959999999</v>
      </c>
      <c r="O6" s="1">
        <v>-112.59890110000001</v>
      </c>
      <c r="P6" s="1">
        <v>-113.80021979999999</v>
      </c>
      <c r="Q6" s="1">
        <v>-116.0251648</v>
      </c>
      <c r="R6" s="1">
        <v>-115.8674176</v>
      </c>
      <c r="S6" s="1">
        <v>-114.8946703</v>
      </c>
      <c r="T6" s="1">
        <v>-112.9056125</v>
      </c>
    </row>
    <row r="7" spans="1:20" x14ac:dyDescent="0.3">
      <c r="A7" s="2" t="s">
        <v>10</v>
      </c>
      <c r="B7" s="2">
        <v>1</v>
      </c>
      <c r="C7" s="2" t="s">
        <v>63</v>
      </c>
      <c r="D7" s="2">
        <v>-92.078056547142893</v>
      </c>
      <c r="E7" s="2">
        <v>-92.296000000000006</v>
      </c>
      <c r="F7" s="2">
        <v>-93.825047618571404</v>
      </c>
      <c r="G7" s="2">
        <v>-94.763210882857095</v>
      </c>
      <c r="H7" s="2">
        <v>-94.451377551428607</v>
      </c>
      <c r="I7" s="2">
        <v>-98.726114600000002</v>
      </c>
      <c r="J7" s="2">
        <v>-101.31549451714299</v>
      </c>
      <c r="K7" s="2">
        <v>-100.386232325714</v>
      </c>
      <c r="L7" s="2">
        <v>-104.192967028571</v>
      </c>
      <c r="M7" s="2">
        <v>-107.221373628571</v>
      </c>
      <c r="N7" s="2">
        <v>-106.220769242857</v>
      </c>
      <c r="O7" s="2">
        <v>-108.001593385714</v>
      </c>
      <c r="P7" s="2">
        <v>-107.294725257143</v>
      </c>
      <c r="Q7" s="2">
        <v>-113.07252748571401</v>
      </c>
      <c r="R7" s="2">
        <v>-111.959412375</v>
      </c>
      <c r="S7" s="2" t="s">
        <v>63</v>
      </c>
      <c r="T7" s="2" t="s">
        <v>63</v>
      </c>
    </row>
    <row r="8" spans="1:20" x14ac:dyDescent="0.3">
      <c r="A8" s="2" t="s">
        <v>10</v>
      </c>
      <c r="B8" s="2">
        <v>2</v>
      </c>
      <c r="C8" s="2" t="s">
        <v>63</v>
      </c>
      <c r="D8" s="2">
        <v>-92.340059026666694</v>
      </c>
      <c r="E8" s="2">
        <v>-90.291666665714303</v>
      </c>
      <c r="F8" s="2">
        <v>-93.119238097142897</v>
      </c>
      <c r="G8" s="2">
        <v>-94.238727890000007</v>
      </c>
      <c r="H8" s="2">
        <v>-94.319795918571401</v>
      </c>
      <c r="I8" s="2">
        <v>-97.4073469414286</v>
      </c>
      <c r="J8" s="2">
        <v>-99.365934064285696</v>
      </c>
      <c r="K8" s="2">
        <v>-98.734254315714296</v>
      </c>
      <c r="L8" s="2">
        <v>-100.939945045714</v>
      </c>
      <c r="M8" s="2">
        <v>-102.671758257143</v>
      </c>
      <c r="N8" s="2">
        <v>-102.505989</v>
      </c>
      <c r="O8" s="2">
        <v>-103.67269228571401</v>
      </c>
      <c r="P8" s="2">
        <v>-103.864450542857</v>
      </c>
      <c r="Q8" s="2">
        <v>-106.929285728571</v>
      </c>
      <c r="R8" s="2">
        <v>-106.17631053333299</v>
      </c>
      <c r="S8" s="2" t="s">
        <v>63</v>
      </c>
      <c r="T8" s="2" t="s">
        <v>63</v>
      </c>
    </row>
    <row r="9" spans="1:20" x14ac:dyDescent="0.3">
      <c r="A9" s="2" t="s">
        <v>10</v>
      </c>
      <c r="B9" s="2">
        <v>3</v>
      </c>
      <c r="C9" s="2" t="s">
        <v>63</v>
      </c>
      <c r="D9" s="2">
        <v>-99.069910714285697</v>
      </c>
      <c r="E9" s="2">
        <v>-96.713523814285693</v>
      </c>
      <c r="F9" s="2">
        <v>-100.27990476714299</v>
      </c>
      <c r="G9" s="2">
        <v>-100.230952378571</v>
      </c>
      <c r="H9" s="2">
        <v>-100.752806137143</v>
      </c>
      <c r="I9" s="2">
        <v>-103.994423071429</v>
      </c>
      <c r="J9" s="2">
        <v>-105.621043957143</v>
      </c>
      <c r="K9" s="2">
        <v>-105.646966242857</v>
      </c>
      <c r="L9" s="2">
        <v>-108.1103846</v>
      </c>
      <c r="M9" s="2">
        <v>-110.3713187</v>
      </c>
      <c r="N9" s="2">
        <v>-108.894945057143</v>
      </c>
      <c r="O9" s="2">
        <v>-110.2770879</v>
      </c>
      <c r="P9" s="2">
        <v>-109.397417585714</v>
      </c>
      <c r="Q9" s="2">
        <v>-113.01390112857101</v>
      </c>
      <c r="R9" s="2">
        <v>-112.201509966667</v>
      </c>
      <c r="S9" s="2" t="s">
        <v>63</v>
      </c>
      <c r="T9" s="2" t="s">
        <v>63</v>
      </c>
    </row>
    <row r="10" spans="1:20" x14ac:dyDescent="0.3">
      <c r="A10" s="2" t="s">
        <v>10</v>
      </c>
      <c r="B10" s="2">
        <v>4</v>
      </c>
      <c r="C10" s="2" t="s">
        <v>63</v>
      </c>
      <c r="D10" s="2">
        <v>-101.137329866667</v>
      </c>
      <c r="E10" s="2">
        <v>-102.108619048571</v>
      </c>
      <c r="F10" s="2">
        <v>-107.223809514286</v>
      </c>
      <c r="G10" s="2">
        <v>-105.257717698571</v>
      </c>
      <c r="H10" s="2">
        <v>-105.614183677143</v>
      </c>
      <c r="I10" s="2">
        <v>-105.561848507143</v>
      </c>
      <c r="J10" s="2">
        <v>-108.521813185714</v>
      </c>
      <c r="K10" s="2">
        <v>-109.15731947142901</v>
      </c>
      <c r="L10" s="2">
        <v>-107.318901102857</v>
      </c>
      <c r="M10" s="2">
        <v>-114.49489011428599</v>
      </c>
      <c r="N10" s="2">
        <v>-111.4978022</v>
      </c>
      <c r="O10" s="2">
        <v>-111.35043955714301</v>
      </c>
      <c r="P10" s="2">
        <v>-102.651538481429</v>
      </c>
      <c r="Q10" s="2">
        <v>-113.12857144285699</v>
      </c>
      <c r="R10" s="2">
        <v>-109.095968633333</v>
      </c>
      <c r="S10" s="2" t="s">
        <v>63</v>
      </c>
      <c r="T10" s="2" t="s">
        <v>63</v>
      </c>
    </row>
    <row r="11" spans="1:20" x14ac:dyDescent="0.3">
      <c r="A11" s="2" t="s">
        <v>10</v>
      </c>
      <c r="B11" s="2">
        <v>5</v>
      </c>
      <c r="C11" s="2" t="s">
        <v>63</v>
      </c>
      <c r="D11" s="2">
        <v>-97.830250000000007</v>
      </c>
      <c r="E11" s="2">
        <v>-98.279857132857103</v>
      </c>
      <c r="F11" s="2">
        <v>-102.580142861429</v>
      </c>
      <c r="G11" s="2">
        <v>-102.544670058571</v>
      </c>
      <c r="H11" s="2">
        <v>-102.16275510285701</v>
      </c>
      <c r="I11" s="2">
        <v>-100.773885405714</v>
      </c>
      <c r="J11" s="2">
        <v>-106.44532967142899</v>
      </c>
      <c r="K11" s="2">
        <v>-105.4422959</v>
      </c>
      <c r="L11" s="2">
        <v>-104.732692301429</v>
      </c>
      <c r="M11" s="2">
        <v>-112.65214285714301</v>
      </c>
      <c r="N11" s="2">
        <v>-109.053076914286</v>
      </c>
      <c r="O11" s="2">
        <v>-110.599945057143</v>
      </c>
      <c r="P11" s="2">
        <v>-100.572967022857</v>
      </c>
      <c r="Q11" s="2">
        <v>-110.585549457143</v>
      </c>
      <c r="R11" s="2">
        <v>-108.83779914749999</v>
      </c>
      <c r="S11" s="2" t="s">
        <v>63</v>
      </c>
      <c r="T11" s="2" t="s">
        <v>63</v>
      </c>
    </row>
    <row r="12" spans="1:20" x14ac:dyDescent="0.3">
      <c r="A12" s="2" t="s">
        <v>11</v>
      </c>
      <c r="B12" s="2">
        <v>1</v>
      </c>
      <c r="C12" s="2" t="s">
        <v>63</v>
      </c>
      <c r="D12" s="2" t="s">
        <v>63</v>
      </c>
      <c r="E12" s="2" t="s">
        <v>63</v>
      </c>
      <c r="F12" s="2">
        <v>-101.743952385714</v>
      </c>
      <c r="G12" s="2">
        <v>-100.968071437143</v>
      </c>
      <c r="H12" s="2">
        <v>-102.419547618571</v>
      </c>
      <c r="I12" s="2">
        <v>-106.91230374285701</v>
      </c>
      <c r="J12" s="2">
        <v>-105.968076931429</v>
      </c>
      <c r="K12" s="2">
        <v>-109.143131842857</v>
      </c>
      <c r="L12" s="2">
        <v>-109.48236922</v>
      </c>
      <c r="M12" s="2">
        <v>-110.97628204999999</v>
      </c>
      <c r="N12" s="2">
        <v>-107.449285728571</v>
      </c>
      <c r="O12" s="2">
        <v>-109.552087928571</v>
      </c>
      <c r="P12" s="2">
        <v>-108.987527471429</v>
      </c>
      <c r="Q12" s="2">
        <v>-113.913241742857</v>
      </c>
      <c r="R12" s="2">
        <v>-112.115879114286</v>
      </c>
      <c r="S12" s="2">
        <v>-112.544065928571</v>
      </c>
      <c r="T12" s="2">
        <v>-111.00544875</v>
      </c>
    </row>
    <row r="13" spans="1:20" x14ac:dyDescent="0.3">
      <c r="A13" s="2" t="s">
        <v>11</v>
      </c>
      <c r="B13" s="2">
        <v>2</v>
      </c>
      <c r="C13" s="2" t="s">
        <v>63</v>
      </c>
      <c r="D13" s="2" t="s">
        <v>63</v>
      </c>
      <c r="E13" s="2" t="s">
        <v>63</v>
      </c>
      <c r="F13" s="2">
        <v>-94.634952380000001</v>
      </c>
      <c r="G13" s="2">
        <v>-95.771285714285696</v>
      </c>
      <c r="H13" s="2">
        <v>-95.106503397142902</v>
      </c>
      <c r="I13" s="2">
        <v>-98.098685242857101</v>
      </c>
      <c r="J13" s="2">
        <v>-99.168076928571395</v>
      </c>
      <c r="K13" s="2">
        <v>-99.441978017142901</v>
      </c>
      <c r="L13" s="2">
        <v>-101.51701919999999</v>
      </c>
      <c r="M13" s="2">
        <v>-101.33881408249999</v>
      </c>
      <c r="N13" s="2">
        <v>-100.84065933142899</v>
      </c>
      <c r="O13" s="2">
        <v>-102.73890110000001</v>
      </c>
      <c r="P13" s="2">
        <v>-103.651758242857</v>
      </c>
      <c r="Q13" s="2">
        <v>-104.754395614286</v>
      </c>
      <c r="R13" s="2">
        <v>-105.29505494285701</v>
      </c>
      <c r="S13" s="2">
        <v>-105.77186811428599</v>
      </c>
      <c r="T13" s="2">
        <v>-104.25645295</v>
      </c>
    </row>
    <row r="14" spans="1:20" x14ac:dyDescent="0.3">
      <c r="A14" s="2" t="s">
        <v>11</v>
      </c>
      <c r="B14" s="2">
        <v>3</v>
      </c>
      <c r="C14" s="2" t="s">
        <v>63</v>
      </c>
      <c r="D14" s="2" t="s">
        <v>63</v>
      </c>
      <c r="E14" s="2" t="s">
        <v>63</v>
      </c>
      <c r="F14" s="2">
        <v>-95.495619047142895</v>
      </c>
      <c r="G14" s="2">
        <v>-97.107105442857105</v>
      </c>
      <c r="H14" s="2">
        <v>-95.355165817142904</v>
      </c>
      <c r="I14" s="2">
        <v>-100.284097332857</v>
      </c>
      <c r="J14" s="2">
        <v>-102.257637345714</v>
      </c>
      <c r="K14" s="2">
        <v>-103.160329681429</v>
      </c>
      <c r="L14" s="2">
        <v>-104.703125</v>
      </c>
      <c r="M14" s="2">
        <v>-105.5057692</v>
      </c>
      <c r="N14" s="2">
        <v>-105.433021971429</v>
      </c>
      <c r="O14" s="2">
        <v>-107.568571414286</v>
      </c>
      <c r="P14" s="2">
        <v>-107.970329657143</v>
      </c>
      <c r="Q14" s="2">
        <v>-110.9603846</v>
      </c>
      <c r="R14" s="2">
        <v>-111.613461542857</v>
      </c>
      <c r="S14" s="2">
        <v>-111.619780214286</v>
      </c>
      <c r="T14" s="2">
        <v>-110.59647434999999</v>
      </c>
    </row>
    <row r="15" spans="1:20" x14ac:dyDescent="0.3">
      <c r="A15" s="2" t="s">
        <v>11</v>
      </c>
      <c r="B15" s="2">
        <v>4</v>
      </c>
      <c r="C15" s="2" t="s">
        <v>63</v>
      </c>
      <c r="D15" s="2" t="s">
        <v>63</v>
      </c>
      <c r="E15" s="2" t="s">
        <v>63</v>
      </c>
      <c r="F15" s="2">
        <v>-96.582952381428598</v>
      </c>
      <c r="G15" s="2">
        <v>-97.6078571428571</v>
      </c>
      <c r="H15" s="2">
        <v>-96.779615648571394</v>
      </c>
      <c r="I15" s="2">
        <v>-99.057068290000004</v>
      </c>
      <c r="J15" s="2">
        <v>-100.797472525714</v>
      </c>
      <c r="K15" s="2">
        <v>-101.211483525714</v>
      </c>
      <c r="L15" s="2">
        <v>-102.360549475</v>
      </c>
      <c r="M15" s="2">
        <v>-102.9444871825</v>
      </c>
      <c r="N15" s="2">
        <v>-103.022087917143</v>
      </c>
      <c r="O15" s="2">
        <v>-104.498461528571</v>
      </c>
      <c r="P15" s="2">
        <v>-103.29719781428599</v>
      </c>
      <c r="Q15" s="2">
        <v>-106.123461528571</v>
      </c>
      <c r="R15" s="2">
        <v>-106.503241757143</v>
      </c>
      <c r="S15" s="2">
        <v>-106.48351648571401</v>
      </c>
      <c r="T15" s="2">
        <v>-106.7279594</v>
      </c>
    </row>
    <row r="16" spans="1:20" x14ac:dyDescent="0.3">
      <c r="A16" s="2" t="s">
        <v>11</v>
      </c>
      <c r="B16" s="2">
        <v>5</v>
      </c>
      <c r="C16" s="2" t="s">
        <v>63</v>
      </c>
      <c r="D16" s="2" t="s">
        <v>63</v>
      </c>
      <c r="E16" s="2" t="s">
        <v>63</v>
      </c>
      <c r="F16" s="2">
        <v>-102.52795237571399</v>
      </c>
      <c r="G16" s="2">
        <v>-102.441139471429</v>
      </c>
      <c r="H16" s="2">
        <v>-100.076537404286</v>
      </c>
      <c r="I16" s="2">
        <v>-104.72692308571401</v>
      </c>
      <c r="J16" s="2">
        <v>-107.3098901</v>
      </c>
      <c r="K16" s="2">
        <v>-108.51648351428599</v>
      </c>
      <c r="L16" s="2">
        <v>-109.38076924000001</v>
      </c>
      <c r="M16" s="2">
        <v>-109.5409188</v>
      </c>
      <c r="N16" s="2">
        <v>-109.559835157143</v>
      </c>
      <c r="O16" s="2">
        <v>-112.0547802</v>
      </c>
      <c r="P16" s="2">
        <v>-108.239285714286</v>
      </c>
      <c r="Q16" s="2">
        <v>-113.25807691428599</v>
      </c>
      <c r="R16" s="2">
        <v>-112.02010989999999</v>
      </c>
      <c r="S16" s="2">
        <v>-110.241373628571</v>
      </c>
      <c r="T16" s="2">
        <v>-109.76938035000001</v>
      </c>
    </row>
    <row r="17" spans="1:20" x14ac:dyDescent="0.3">
      <c r="A17" s="2" t="s">
        <v>12</v>
      </c>
      <c r="B17" s="2">
        <v>1</v>
      </c>
      <c r="C17" s="2" t="s">
        <v>63</v>
      </c>
      <c r="D17" s="2" t="s">
        <v>63</v>
      </c>
      <c r="E17" s="2" t="s">
        <v>63</v>
      </c>
      <c r="F17" s="2">
        <v>-106.172333333333</v>
      </c>
      <c r="G17" s="2">
        <v>-106.09679591428601</v>
      </c>
      <c r="H17" s="2">
        <v>-105.907816344286</v>
      </c>
      <c r="I17" s="2">
        <v>-108.856844585714</v>
      </c>
      <c r="J17" s="2">
        <v>-109.324340657143</v>
      </c>
      <c r="K17" s="2">
        <v>-109.848406585714</v>
      </c>
      <c r="L17" s="2">
        <v>-110.164679483333</v>
      </c>
      <c r="M17" s="2" t="s">
        <v>63</v>
      </c>
      <c r="N17" s="2">
        <v>-107.32025640000001</v>
      </c>
      <c r="O17" s="2">
        <v>-111.796538457143</v>
      </c>
      <c r="P17" s="2">
        <v>-111.674890114286</v>
      </c>
      <c r="Q17" s="2">
        <v>-113.4504945</v>
      </c>
      <c r="R17" s="2">
        <v>-113.25510988571401</v>
      </c>
      <c r="S17" s="2">
        <v>-112.6339011</v>
      </c>
      <c r="T17" s="2">
        <v>-112.62788462499999</v>
      </c>
    </row>
    <row r="18" spans="1:20" x14ac:dyDescent="0.3">
      <c r="A18" s="2" t="s">
        <v>12</v>
      </c>
      <c r="B18" s="2">
        <v>2</v>
      </c>
      <c r="C18" s="2" t="s">
        <v>63</v>
      </c>
      <c r="D18" s="2" t="s">
        <v>63</v>
      </c>
      <c r="E18" s="2" t="s">
        <v>63</v>
      </c>
      <c r="F18" s="2">
        <v>-94.334583333333299</v>
      </c>
      <c r="G18" s="2">
        <v>-94.673200678571405</v>
      </c>
      <c r="H18" s="2">
        <v>-95.882724488571398</v>
      </c>
      <c r="I18" s="2">
        <v>-98.557535327142901</v>
      </c>
      <c r="J18" s="2">
        <v>-96.589395602857095</v>
      </c>
      <c r="K18" s="2">
        <v>-97.784230771428597</v>
      </c>
      <c r="L18" s="2">
        <v>-97.919601136666699</v>
      </c>
      <c r="M18" s="2" t="s">
        <v>63</v>
      </c>
      <c r="N18" s="2">
        <v>-96.888159340000001</v>
      </c>
      <c r="O18" s="2">
        <v>-97.916043951428605</v>
      </c>
      <c r="P18" s="2">
        <v>-98.071703298571407</v>
      </c>
      <c r="Q18" s="2">
        <v>-99.533901092857107</v>
      </c>
      <c r="R18" s="2">
        <v>-99.443901098571402</v>
      </c>
      <c r="S18" s="2">
        <v>-99.425384614285704</v>
      </c>
      <c r="T18" s="2">
        <v>-97.734914529999998</v>
      </c>
    </row>
    <row r="19" spans="1:20" x14ac:dyDescent="0.3">
      <c r="A19" s="2" t="s">
        <v>12</v>
      </c>
      <c r="B19" s="2">
        <v>3</v>
      </c>
      <c r="C19" s="2" t="s">
        <v>63</v>
      </c>
      <c r="D19" s="2" t="s">
        <v>63</v>
      </c>
      <c r="E19" s="2" t="s">
        <v>63</v>
      </c>
      <c r="F19" s="2">
        <v>-88.372100001999996</v>
      </c>
      <c r="G19" s="2">
        <v>-88.896717687142896</v>
      </c>
      <c r="H19" s="2">
        <v>-88.8959931971429</v>
      </c>
      <c r="I19" s="2">
        <v>-89.64733124</v>
      </c>
      <c r="J19" s="2">
        <v>-89.303021975714302</v>
      </c>
      <c r="K19" s="2">
        <v>-89.306648351428606</v>
      </c>
      <c r="L19" s="2">
        <v>-89.372271061666694</v>
      </c>
      <c r="M19" s="2">
        <v>-89.724230770000005</v>
      </c>
      <c r="N19" s="2">
        <v>-89.419670331428605</v>
      </c>
      <c r="O19" s="2">
        <v>-89.477802197142907</v>
      </c>
      <c r="P19" s="2">
        <v>-89.766978021428599</v>
      </c>
      <c r="Q19" s="2">
        <v>-90.104450551428599</v>
      </c>
      <c r="R19" s="2">
        <v>-90.235329669999999</v>
      </c>
      <c r="S19" s="2">
        <v>-89.817967032857098</v>
      </c>
      <c r="T19" s="2">
        <v>-88.873963677500001</v>
      </c>
    </row>
    <row r="20" spans="1:20" x14ac:dyDescent="0.3">
      <c r="A20" s="2" t="s">
        <v>12</v>
      </c>
      <c r="B20" s="2">
        <v>4</v>
      </c>
      <c r="C20" s="2" t="s">
        <v>63</v>
      </c>
      <c r="D20" s="2" t="s">
        <v>63</v>
      </c>
      <c r="E20" s="2" t="s">
        <v>63</v>
      </c>
      <c r="F20" s="2">
        <v>-91.057233331999996</v>
      </c>
      <c r="G20" s="2">
        <v>-91.305462584285706</v>
      </c>
      <c r="H20" s="2">
        <v>-90.981727890000002</v>
      </c>
      <c r="I20" s="2">
        <v>-91.493665620000002</v>
      </c>
      <c r="J20" s="2">
        <v>-91.531483517142902</v>
      </c>
      <c r="K20" s="2">
        <v>-91.531373627142898</v>
      </c>
      <c r="L20" s="2">
        <v>-91.227358971666703</v>
      </c>
      <c r="M20" s="2">
        <v>-90.958418800000004</v>
      </c>
      <c r="N20" s="2">
        <v>-91.667472527142905</v>
      </c>
      <c r="O20" s="2">
        <v>-91.569120881428603</v>
      </c>
      <c r="P20" s="2">
        <v>-91.305000000000007</v>
      </c>
      <c r="Q20" s="2">
        <v>-91.218406592857093</v>
      </c>
      <c r="R20" s="2">
        <v>-92.125439560000004</v>
      </c>
      <c r="S20" s="2">
        <v>-91.422802198571404</v>
      </c>
      <c r="T20" s="2">
        <v>-90.544198717499995</v>
      </c>
    </row>
    <row r="21" spans="1:20" x14ac:dyDescent="0.3">
      <c r="A21" s="2" t="s">
        <v>12</v>
      </c>
      <c r="B21" s="2">
        <v>5</v>
      </c>
      <c r="C21" s="2" t="s">
        <v>63</v>
      </c>
      <c r="D21" s="2" t="s">
        <v>63</v>
      </c>
      <c r="E21" s="2" t="s">
        <v>63</v>
      </c>
      <c r="F21" s="2">
        <v>-98.940083334999997</v>
      </c>
      <c r="G21" s="2">
        <v>-99.439401358571402</v>
      </c>
      <c r="H21" s="2">
        <v>-98.896302731428605</v>
      </c>
      <c r="I21" s="2">
        <v>-99.563791210000005</v>
      </c>
      <c r="J21" s="2">
        <v>-99.924120881428607</v>
      </c>
      <c r="K21" s="2">
        <v>-99.441978019999993</v>
      </c>
      <c r="L21" s="2">
        <v>-99.075331184999996</v>
      </c>
      <c r="M21" s="2">
        <v>-99.875213676666704</v>
      </c>
      <c r="N21" s="2">
        <v>-99.459999997142901</v>
      </c>
      <c r="O21" s="2">
        <v>-100.640714287143</v>
      </c>
      <c r="P21" s="2">
        <v>-99.5893956114286</v>
      </c>
      <c r="Q21" s="2">
        <v>-101.32225276</v>
      </c>
      <c r="R21" s="2">
        <v>-101.167252742857</v>
      </c>
      <c r="S21" s="2">
        <v>-100.09428573</v>
      </c>
      <c r="T21" s="2">
        <v>-98.632008545000005</v>
      </c>
    </row>
    <row r="22" spans="1:20" x14ac:dyDescent="0.3">
      <c r="A22" s="2" t="s">
        <v>13</v>
      </c>
      <c r="B22" s="2">
        <v>1</v>
      </c>
      <c r="C22" s="2" t="s">
        <v>63</v>
      </c>
      <c r="D22" s="2" t="s">
        <v>63</v>
      </c>
      <c r="E22" s="2">
        <v>-104.78961110500001</v>
      </c>
      <c r="F22" s="2">
        <v>-109.2507143</v>
      </c>
      <c r="G22" s="2">
        <v>-107.557153042857</v>
      </c>
      <c r="H22" s="2">
        <v>-107.57566326285701</v>
      </c>
      <c r="I22" s="2">
        <v>-109.80282965714299</v>
      </c>
      <c r="J22" s="2">
        <v>-111.278791185714</v>
      </c>
      <c r="K22" s="2">
        <v>-111.701678871429</v>
      </c>
      <c r="L22" s="2" t="s">
        <v>63</v>
      </c>
      <c r="M22" s="2">
        <v>-113.5199466</v>
      </c>
      <c r="N22" s="2">
        <v>-110.918131871429</v>
      </c>
      <c r="O22" s="2">
        <v>-113.06697801428599</v>
      </c>
      <c r="P22" s="2">
        <v>-113.58923078571399</v>
      </c>
      <c r="Q22" s="2">
        <v>-115.3471978</v>
      </c>
      <c r="R22" s="2">
        <v>-114.17016484285701</v>
      </c>
      <c r="S22" s="2">
        <v>-111.6488889</v>
      </c>
      <c r="T22" s="2" t="s">
        <v>63</v>
      </c>
    </row>
    <row r="23" spans="1:20" x14ac:dyDescent="0.3">
      <c r="A23" s="2" t="s">
        <v>13</v>
      </c>
      <c r="B23" s="2">
        <v>2</v>
      </c>
      <c r="C23" s="2" t="s">
        <v>63</v>
      </c>
      <c r="D23" s="2" t="s">
        <v>63</v>
      </c>
      <c r="E23" s="2">
        <v>-95.586083333333306</v>
      </c>
      <c r="F23" s="2">
        <v>-97.518761904285697</v>
      </c>
      <c r="G23" s="2">
        <v>-98.045486395714306</v>
      </c>
      <c r="H23" s="2">
        <v>-96.612295917142902</v>
      </c>
      <c r="I23" s="2">
        <v>-98.471330452857103</v>
      </c>
      <c r="J23" s="2">
        <v>-100.35010988000001</v>
      </c>
      <c r="K23" s="2">
        <v>-100.859653846</v>
      </c>
      <c r="L23" s="2">
        <v>-102.04738462</v>
      </c>
      <c r="M23" s="2">
        <v>-103.42098901428599</v>
      </c>
      <c r="N23" s="2">
        <v>-102.853626371429</v>
      </c>
      <c r="O23" s="2">
        <v>-104.342472514286</v>
      </c>
      <c r="P23" s="2">
        <v>-105.604945042857</v>
      </c>
      <c r="Q23" s="2">
        <v>-106.716208785714</v>
      </c>
      <c r="R23" s="2">
        <v>-107.109395614286</v>
      </c>
      <c r="S23" s="2">
        <v>-104.1533333</v>
      </c>
      <c r="T23" s="2" t="s">
        <v>63</v>
      </c>
    </row>
    <row r="24" spans="1:20" x14ac:dyDescent="0.3">
      <c r="A24" s="2" t="s">
        <v>13</v>
      </c>
      <c r="B24" s="2">
        <v>3</v>
      </c>
      <c r="C24" s="2" t="s">
        <v>63</v>
      </c>
      <c r="D24" s="2" t="s">
        <v>63</v>
      </c>
      <c r="E24" s="2">
        <v>-106.449690494286</v>
      </c>
      <c r="F24" s="2">
        <v>-110.60666665714299</v>
      </c>
      <c r="G24" s="2">
        <v>-109.111057814286</v>
      </c>
      <c r="H24" s="2">
        <v>-110.567806114286</v>
      </c>
      <c r="I24" s="2">
        <v>-112.1864325</v>
      </c>
      <c r="J24" s="2">
        <v>-113.17065934285699</v>
      </c>
      <c r="K24" s="2">
        <v>-113.90360837999999</v>
      </c>
      <c r="L24" s="2" t="s">
        <v>63</v>
      </c>
      <c r="M24" s="2">
        <v>-114.75269231666699</v>
      </c>
      <c r="N24" s="2">
        <v>-112.597032971429</v>
      </c>
      <c r="O24" s="2">
        <v>-114.101373628571</v>
      </c>
      <c r="P24" s="2">
        <v>-115.04626372857101</v>
      </c>
      <c r="Q24" s="2">
        <v>-117.275439557143</v>
      </c>
      <c r="R24" s="2">
        <v>-115.806373642857</v>
      </c>
      <c r="S24" s="2">
        <v>-113.7038889</v>
      </c>
      <c r="T24" s="2" t="s">
        <v>63</v>
      </c>
    </row>
    <row r="25" spans="1:20" x14ac:dyDescent="0.3">
      <c r="A25" s="2" t="s">
        <v>13</v>
      </c>
      <c r="B25" s="2">
        <v>4</v>
      </c>
      <c r="C25" s="2" t="s">
        <v>63</v>
      </c>
      <c r="D25" s="2" t="s">
        <v>63</v>
      </c>
      <c r="E25" s="2">
        <v>-107.132476181429</v>
      </c>
      <c r="F25" s="2">
        <v>-110.97219048571399</v>
      </c>
      <c r="G25" s="2">
        <v>-109.1349694</v>
      </c>
      <c r="H25" s="2">
        <v>-109.172653077143</v>
      </c>
      <c r="I25" s="2">
        <v>-111.75103611428599</v>
      </c>
      <c r="J25" s="2">
        <v>-113.233461528571</v>
      </c>
      <c r="K25" s="2">
        <v>-113.889309257143</v>
      </c>
      <c r="L25" s="2">
        <v>-115.021538457143</v>
      </c>
      <c r="M25" s="2">
        <v>-115.52258241428601</v>
      </c>
      <c r="N25" s="2">
        <v>-111.345604371429</v>
      </c>
      <c r="O25" s="2">
        <v>-113.86747251428601</v>
      </c>
      <c r="P25" s="2">
        <v>-114.58038095714301</v>
      </c>
      <c r="Q25" s="2">
        <v>-115.81967032857099</v>
      </c>
      <c r="R25" s="2">
        <v>-113.72269231428599</v>
      </c>
      <c r="S25" s="2">
        <v>-112.06833330000001</v>
      </c>
      <c r="T25" s="2" t="s">
        <v>63</v>
      </c>
    </row>
    <row r="26" spans="1:20" x14ac:dyDescent="0.3">
      <c r="A26" s="2" t="s">
        <v>13</v>
      </c>
      <c r="B26" s="2">
        <v>5</v>
      </c>
      <c r="C26" s="2" t="s">
        <v>63</v>
      </c>
      <c r="D26" s="2" t="s">
        <v>63</v>
      </c>
      <c r="E26" s="2">
        <v>-102.059952375714</v>
      </c>
      <c r="F26" s="2">
        <v>-104.490857157143</v>
      </c>
      <c r="G26" s="2">
        <v>-103.571071432857</v>
      </c>
      <c r="H26" s="2">
        <v>-103.237704081429</v>
      </c>
      <c r="I26" s="2">
        <v>-104.795102042857</v>
      </c>
      <c r="J26" s="2">
        <v>-107.598131871429</v>
      </c>
      <c r="K26" s="2">
        <v>-108.1148901</v>
      </c>
      <c r="L26" s="2">
        <v>-111.65554944285699</v>
      </c>
      <c r="M26" s="2">
        <v>-111.070659342857</v>
      </c>
      <c r="N26" s="2">
        <v>-110.371483514286</v>
      </c>
      <c r="O26" s="2">
        <v>-112.73575321666701</v>
      </c>
      <c r="P26" s="2">
        <v>-113.512021985714</v>
      </c>
      <c r="Q26" s="2">
        <v>-114.69379120000001</v>
      </c>
      <c r="R26" s="2">
        <v>-111.469450542857</v>
      </c>
      <c r="S26" s="2">
        <v>-112.3444444</v>
      </c>
      <c r="T26" s="2" t="s">
        <v>63</v>
      </c>
    </row>
    <row r="27" spans="1:20" x14ac:dyDescent="0.3">
      <c r="A27" s="2" t="s">
        <v>14</v>
      </c>
      <c r="B27" s="2">
        <v>1</v>
      </c>
      <c r="C27" s="2">
        <v>-105.40237500000001</v>
      </c>
      <c r="D27" s="2">
        <v>-102.95037499999999</v>
      </c>
      <c r="E27" s="2">
        <v>-105.232761894286</v>
      </c>
      <c r="F27" s="2">
        <v>-107.167972225</v>
      </c>
      <c r="G27" s="2" t="s">
        <v>63</v>
      </c>
      <c r="H27" s="2" t="s">
        <v>63</v>
      </c>
      <c r="I27" s="2" t="s">
        <v>63</v>
      </c>
      <c r="J27" s="2">
        <v>-107.682582383333</v>
      </c>
      <c r="K27" s="2">
        <v>-109.5865934</v>
      </c>
      <c r="L27" s="2">
        <v>-109.47835165714299</v>
      </c>
      <c r="M27" s="2">
        <v>-109.28313187142901</v>
      </c>
      <c r="N27" s="2">
        <v>-110.080384614286</v>
      </c>
      <c r="O27" s="2">
        <v>-110.752472528571</v>
      </c>
      <c r="P27" s="2">
        <v>-109.587527471429</v>
      </c>
      <c r="Q27" s="2">
        <v>-110.918571442857</v>
      </c>
      <c r="R27" s="2">
        <v>-113.8786779</v>
      </c>
      <c r="S27" s="2" t="s">
        <v>63</v>
      </c>
      <c r="T27" s="2" t="s">
        <v>63</v>
      </c>
    </row>
    <row r="28" spans="1:20" x14ac:dyDescent="0.3">
      <c r="A28" s="2" t="s">
        <v>14</v>
      </c>
      <c r="B28" s="2">
        <v>2</v>
      </c>
      <c r="C28" s="2">
        <v>-97.756475695000006</v>
      </c>
      <c r="D28" s="2">
        <v>-96.439750000000004</v>
      </c>
      <c r="E28" s="2">
        <v>-97.335476188571405</v>
      </c>
      <c r="F28" s="2">
        <v>-99.917761902857094</v>
      </c>
      <c r="G28" s="2">
        <v>-99.370642858571401</v>
      </c>
      <c r="H28" s="2">
        <v>-99.1375510314286</v>
      </c>
      <c r="I28" s="2">
        <v>-99.294689958571396</v>
      </c>
      <c r="J28" s="2">
        <v>-99.659305341428606</v>
      </c>
      <c r="K28" s="2">
        <v>-100.087197795714</v>
      </c>
      <c r="L28" s="2">
        <v>-98.5560988957143</v>
      </c>
      <c r="M28" s="2">
        <v>-99.685274725714294</v>
      </c>
      <c r="N28" s="2">
        <v>-101.40489008999999</v>
      </c>
      <c r="O28" s="2">
        <v>-101.91049450428601</v>
      </c>
      <c r="P28" s="2">
        <v>-98.426538457142897</v>
      </c>
      <c r="Q28" s="2">
        <v>-100.85137363</v>
      </c>
      <c r="R28" s="2">
        <v>-104.2794471</v>
      </c>
      <c r="S28" s="2" t="s">
        <v>63</v>
      </c>
      <c r="T28" s="2" t="s">
        <v>63</v>
      </c>
    </row>
    <row r="29" spans="1:20" x14ac:dyDescent="0.3">
      <c r="A29" s="2" t="s">
        <v>14</v>
      </c>
      <c r="B29" s="2">
        <v>3</v>
      </c>
      <c r="C29" s="2">
        <v>-100.08897915999999</v>
      </c>
      <c r="D29" s="2">
        <v>-98.093419637142901</v>
      </c>
      <c r="E29" s="2">
        <v>-101.10357141999999</v>
      </c>
      <c r="F29" s="2">
        <v>-104.016428571429</v>
      </c>
      <c r="G29" s="2">
        <v>-103.359455785714</v>
      </c>
      <c r="H29" s="2">
        <v>-101.343214292857</v>
      </c>
      <c r="I29" s="2">
        <v>-103.73631082857101</v>
      </c>
      <c r="J29" s="2">
        <v>-105.16734692857101</v>
      </c>
      <c r="K29" s="2">
        <v>-105.14368131571401</v>
      </c>
      <c r="L29" s="2">
        <v>-106.5168132</v>
      </c>
      <c r="M29" s="2">
        <v>-107.7012088</v>
      </c>
      <c r="N29" s="2">
        <v>-106.177472528571</v>
      </c>
      <c r="O29" s="2">
        <v>-106.545769221429</v>
      </c>
      <c r="P29" s="2">
        <v>-106.852362642857</v>
      </c>
      <c r="Q29" s="2">
        <v>-108.615549457143</v>
      </c>
      <c r="R29" s="2">
        <v>-111.442548066667</v>
      </c>
      <c r="S29" s="2" t="s">
        <v>63</v>
      </c>
      <c r="T29" s="2" t="s">
        <v>63</v>
      </c>
    </row>
    <row r="30" spans="1:20" x14ac:dyDescent="0.3">
      <c r="A30" s="2" t="s">
        <v>14</v>
      </c>
      <c r="B30" s="2">
        <v>4</v>
      </c>
      <c r="C30" s="2">
        <v>-100.42810416</v>
      </c>
      <c r="D30" s="2">
        <v>-99.8649434571429</v>
      </c>
      <c r="E30" s="2">
        <v>-100.465380951429</v>
      </c>
      <c r="F30" s="2">
        <v>-102.7637143</v>
      </c>
      <c r="G30" s="2">
        <v>-101.932003414286</v>
      </c>
      <c r="H30" s="2">
        <v>-101.095969387143</v>
      </c>
      <c r="I30" s="2">
        <v>-102.780553385714</v>
      </c>
      <c r="J30" s="2">
        <v>-103.13514487142901</v>
      </c>
      <c r="K30" s="2">
        <v>-103.380329674286</v>
      </c>
      <c r="L30" s="2">
        <v>-103.74730769999999</v>
      </c>
      <c r="M30" s="2">
        <v>-104.229835171429</v>
      </c>
      <c r="N30" s="2">
        <v>-104.03038461428601</v>
      </c>
      <c r="O30" s="2">
        <v>-104.91593407142901</v>
      </c>
      <c r="P30" s="2">
        <v>-105.01170329999999</v>
      </c>
      <c r="Q30" s="2">
        <v>-105.429230771429</v>
      </c>
      <c r="R30" s="2">
        <v>-106.598589766667</v>
      </c>
      <c r="S30" s="2" t="s">
        <v>63</v>
      </c>
      <c r="T30" s="2" t="s">
        <v>63</v>
      </c>
    </row>
    <row r="31" spans="1:20" x14ac:dyDescent="0.3">
      <c r="A31" s="2" t="s">
        <v>14</v>
      </c>
      <c r="B31" s="2">
        <v>5</v>
      </c>
      <c r="C31" s="2">
        <v>-101.235277778333</v>
      </c>
      <c r="D31" s="2">
        <v>-102.144571422857</v>
      </c>
      <c r="E31" s="2">
        <v>-100.635523814286</v>
      </c>
      <c r="F31" s="2">
        <v>-104.021428571429</v>
      </c>
      <c r="G31" s="2">
        <v>-103.437187085714</v>
      </c>
      <c r="H31" s="2">
        <v>-102.145612242857</v>
      </c>
      <c r="I31" s="2">
        <v>-105.69027079999999</v>
      </c>
      <c r="J31" s="2">
        <v>-105.702221342857</v>
      </c>
      <c r="K31" s="2">
        <v>-106.64230767142899</v>
      </c>
      <c r="L31" s="2">
        <v>-107.3634066</v>
      </c>
      <c r="M31" s="2">
        <v>-108.766758257143</v>
      </c>
      <c r="N31" s="2">
        <v>-106.950769214286</v>
      </c>
      <c r="O31" s="2">
        <v>-108.070824171429</v>
      </c>
      <c r="P31" s="2">
        <v>-108.113241757143</v>
      </c>
      <c r="Q31" s="2">
        <v>-108.966923085714</v>
      </c>
      <c r="R31" s="2">
        <v>-111.68661059999999</v>
      </c>
      <c r="S31" s="2" t="s">
        <v>63</v>
      </c>
      <c r="T31" s="2" t="s">
        <v>63</v>
      </c>
    </row>
    <row r="32" spans="1:20" x14ac:dyDescent="0.3">
      <c r="A32" s="2" t="s">
        <v>15</v>
      </c>
      <c r="B32" s="2">
        <v>1</v>
      </c>
      <c r="C32" s="2" t="s">
        <v>63</v>
      </c>
      <c r="D32" s="2" t="s">
        <v>63</v>
      </c>
      <c r="E32" s="2">
        <v>-100.086200006</v>
      </c>
      <c r="F32" s="2">
        <v>-104.836190457143</v>
      </c>
      <c r="G32" s="2">
        <v>-105.770554414286</v>
      </c>
      <c r="H32" s="2">
        <v>-105.07027891428601</v>
      </c>
      <c r="I32" s="2">
        <v>-107.532201714286</v>
      </c>
      <c r="J32" s="2">
        <v>-109.425329671429</v>
      </c>
      <c r="K32" s="2">
        <v>-109.86032969999999</v>
      </c>
      <c r="L32" s="2">
        <v>-109.48861460000001</v>
      </c>
      <c r="M32" s="2">
        <v>-112.196373614286</v>
      </c>
      <c r="N32" s="2">
        <v>-111.511868142857</v>
      </c>
      <c r="O32" s="2">
        <v>-113.261263757143</v>
      </c>
      <c r="P32" s="2">
        <v>-110.226318661429</v>
      </c>
      <c r="Q32" s="2">
        <v>-115.2289011</v>
      </c>
      <c r="R32" s="2">
        <v>-114.5673077</v>
      </c>
      <c r="S32" s="2">
        <v>-108.6750641</v>
      </c>
      <c r="T32" s="2" t="s">
        <v>63</v>
      </c>
    </row>
    <row r="33" spans="1:20" x14ac:dyDescent="0.3">
      <c r="A33" s="2" t="s">
        <v>15</v>
      </c>
      <c r="B33" s="2">
        <v>2</v>
      </c>
      <c r="C33" s="2" t="s">
        <v>63</v>
      </c>
      <c r="D33" s="2" t="s">
        <v>63</v>
      </c>
      <c r="E33" s="2">
        <v>-99.823766672000005</v>
      </c>
      <c r="F33" s="2">
        <v>-107.951333328571</v>
      </c>
      <c r="G33" s="2">
        <v>-108.428085071429</v>
      </c>
      <c r="H33" s="2">
        <v>-109.49332654285701</v>
      </c>
      <c r="I33" s="2">
        <v>-113.608673471429</v>
      </c>
      <c r="J33" s="2">
        <v>-113.36895602857101</v>
      </c>
      <c r="K33" s="2">
        <v>-114.535659342857</v>
      </c>
      <c r="L33" s="2">
        <v>-115.37937598571401</v>
      </c>
      <c r="M33" s="2">
        <v>-116.495329671429</v>
      </c>
      <c r="N33" s="2">
        <v>-113.692637371429</v>
      </c>
      <c r="O33" s="2">
        <v>-116.77109892857101</v>
      </c>
      <c r="P33" s="2">
        <v>-113.895219771429</v>
      </c>
      <c r="Q33" s="2">
        <v>-117.70576921428599</v>
      </c>
      <c r="R33" s="2">
        <v>-117.648186828571</v>
      </c>
      <c r="S33" s="2">
        <v>-114.00542735000001</v>
      </c>
      <c r="T33" s="2" t="s">
        <v>63</v>
      </c>
    </row>
    <row r="34" spans="1:20" x14ac:dyDescent="0.3">
      <c r="A34" s="2" t="s">
        <v>15</v>
      </c>
      <c r="B34" s="2">
        <v>3</v>
      </c>
      <c r="C34" s="2" t="s">
        <v>63</v>
      </c>
      <c r="D34" s="2" t="s">
        <v>63</v>
      </c>
      <c r="E34" s="2">
        <v>-100.88749998599999</v>
      </c>
      <c r="F34" s="2">
        <v>-107.665619042857</v>
      </c>
      <c r="G34" s="2">
        <v>-108.32686055714299</v>
      </c>
      <c r="H34" s="2">
        <v>-108.30286055714301</v>
      </c>
      <c r="I34" s="2">
        <v>-112.18038067142901</v>
      </c>
      <c r="J34" s="2">
        <v>-111.80456042857099</v>
      </c>
      <c r="K34" s="2">
        <v>-112.95126374285699</v>
      </c>
      <c r="L34" s="2">
        <v>-113.26438033333299</v>
      </c>
      <c r="M34" s="2">
        <v>-115.7915934</v>
      </c>
      <c r="N34" s="2">
        <v>-113.69467032857099</v>
      </c>
      <c r="O34" s="2">
        <v>-116.025659342857</v>
      </c>
      <c r="P34" s="2">
        <v>-111.15725276000001</v>
      </c>
      <c r="Q34" s="2">
        <v>-117.2674286</v>
      </c>
      <c r="R34" s="2">
        <v>-116.62890109999999</v>
      </c>
      <c r="S34" s="2">
        <v>-114.029031366667</v>
      </c>
      <c r="T34" s="2" t="s">
        <v>63</v>
      </c>
    </row>
    <row r="35" spans="1:20" x14ac:dyDescent="0.3">
      <c r="A35" s="2" t="s">
        <v>15</v>
      </c>
      <c r="B35" s="2">
        <v>4</v>
      </c>
      <c r="C35" s="2" t="s">
        <v>63</v>
      </c>
      <c r="D35" s="2" t="s">
        <v>63</v>
      </c>
      <c r="E35" s="2">
        <v>-101.49519047</v>
      </c>
      <c r="F35" s="2">
        <v>-111.4807619</v>
      </c>
      <c r="G35" s="2">
        <v>-109.69641155714299</v>
      </c>
      <c r="H35" s="2">
        <v>-110.041054428571</v>
      </c>
      <c r="I35" s="2">
        <v>-112.30698194285701</v>
      </c>
      <c r="J35" s="2">
        <v>-113.529615385714</v>
      </c>
      <c r="K35" s="2">
        <v>-114.118528257143</v>
      </c>
      <c r="L35" s="2">
        <v>-115.306868114286</v>
      </c>
      <c r="M35" s="2">
        <v>-116.759780214286</v>
      </c>
      <c r="N35" s="2">
        <v>-114.61269230000001</v>
      </c>
      <c r="O35" s="2">
        <v>-115.962692314286</v>
      </c>
      <c r="P35" s="2">
        <v>-110.389670328571</v>
      </c>
      <c r="Q35" s="2">
        <v>-117.299175814286</v>
      </c>
      <c r="R35" s="2">
        <v>-115.971318671429</v>
      </c>
      <c r="S35" s="2">
        <v>-113.53252135</v>
      </c>
      <c r="T35" s="2" t="s">
        <v>63</v>
      </c>
    </row>
    <row r="36" spans="1:20" x14ac:dyDescent="0.3">
      <c r="A36" s="2" t="s">
        <v>15</v>
      </c>
      <c r="B36" s="2">
        <v>5</v>
      </c>
      <c r="C36" s="2" t="s">
        <v>63</v>
      </c>
      <c r="D36" s="2" t="s">
        <v>63</v>
      </c>
      <c r="E36" s="2">
        <v>-101.397619046</v>
      </c>
      <c r="F36" s="2">
        <v>-109.8195238</v>
      </c>
      <c r="G36" s="2">
        <v>-108.764655028571</v>
      </c>
      <c r="H36" s="2">
        <v>-102.4492063</v>
      </c>
      <c r="I36" s="2" t="s">
        <v>63</v>
      </c>
      <c r="J36" s="2" t="s">
        <v>63</v>
      </c>
      <c r="K36" s="2" t="s">
        <v>63</v>
      </c>
      <c r="L36" s="2">
        <v>-113.73321123333299</v>
      </c>
      <c r="M36" s="2">
        <v>-116.033281028571</v>
      </c>
      <c r="N36" s="2">
        <v>-113.302747242857</v>
      </c>
      <c r="O36" s="2">
        <v>-115.946310842857</v>
      </c>
      <c r="P36" s="2">
        <v>-115.071764971429</v>
      </c>
      <c r="Q36" s="2">
        <v>-117.8607033</v>
      </c>
      <c r="R36" s="2">
        <v>-117.4820879</v>
      </c>
      <c r="S36" s="2">
        <v>-114.0550712</v>
      </c>
      <c r="T36" s="2" t="s">
        <v>63</v>
      </c>
    </row>
    <row r="37" spans="1:20" x14ac:dyDescent="0.3">
      <c r="A37" s="2" t="s">
        <v>16</v>
      </c>
      <c r="B37" s="2">
        <v>1</v>
      </c>
      <c r="C37" s="2" t="s">
        <v>63</v>
      </c>
      <c r="D37" s="2">
        <v>-104.631500006</v>
      </c>
      <c r="E37" s="2">
        <v>-103.129238114286</v>
      </c>
      <c r="F37" s="2">
        <v>-107.093095228571</v>
      </c>
      <c r="G37" s="2">
        <v>-107.769234685714</v>
      </c>
      <c r="H37" s="2">
        <v>-106.807551028571</v>
      </c>
      <c r="I37" s="2">
        <v>-110.63820251428599</v>
      </c>
      <c r="J37" s="2">
        <v>-109.06912087142901</v>
      </c>
      <c r="K37" s="2">
        <v>-110.182472528571</v>
      </c>
      <c r="L37" s="2">
        <v>-112.965989014286</v>
      </c>
      <c r="M37" s="2">
        <v>-113.463516471429</v>
      </c>
      <c r="N37" s="2">
        <v>-110.744670314286</v>
      </c>
      <c r="O37" s="2">
        <v>-113.636483514286</v>
      </c>
      <c r="P37" s="2">
        <v>-112.639670328571</v>
      </c>
      <c r="Q37" s="2">
        <v>-115.204395614286</v>
      </c>
      <c r="R37" s="2">
        <v>-114.213750025</v>
      </c>
      <c r="S37" s="2" t="s">
        <v>63</v>
      </c>
      <c r="T37" s="2" t="s">
        <v>63</v>
      </c>
    </row>
    <row r="38" spans="1:20" x14ac:dyDescent="0.3">
      <c r="A38" s="2" t="s">
        <v>16</v>
      </c>
      <c r="B38" s="2">
        <v>2</v>
      </c>
      <c r="C38" s="2" t="s">
        <v>63</v>
      </c>
      <c r="D38" s="2">
        <v>-97.772800001999997</v>
      </c>
      <c r="E38" s="2">
        <v>-98.620952380000006</v>
      </c>
      <c r="F38" s="2">
        <v>-100.072619042857</v>
      </c>
      <c r="G38" s="2">
        <v>-102.2402551</v>
      </c>
      <c r="H38" s="2">
        <v>-101.525204091429</v>
      </c>
      <c r="I38" s="2">
        <v>-105.16110284285701</v>
      </c>
      <c r="J38" s="2">
        <v>-106.879560442857</v>
      </c>
      <c r="K38" s="2">
        <v>-106.72475274285701</v>
      </c>
      <c r="L38" s="2">
        <v>-109.022142871429</v>
      </c>
      <c r="M38" s="2">
        <v>-110.86862638571399</v>
      </c>
      <c r="N38" s="2">
        <v>-109.778406585714</v>
      </c>
      <c r="O38" s="2">
        <v>-111.9334066</v>
      </c>
      <c r="P38" s="2">
        <v>-111.368516485714</v>
      </c>
      <c r="Q38" s="2">
        <v>-113.4081868</v>
      </c>
      <c r="R38" s="2">
        <v>-112.85716877500001</v>
      </c>
      <c r="S38" s="2" t="s">
        <v>63</v>
      </c>
      <c r="T38" s="2" t="s">
        <v>63</v>
      </c>
    </row>
    <row r="39" spans="1:20" x14ac:dyDescent="0.3">
      <c r="A39" s="2" t="s">
        <v>16</v>
      </c>
      <c r="B39" s="2">
        <v>3</v>
      </c>
      <c r="C39" s="2" t="s">
        <v>63</v>
      </c>
      <c r="D39" s="2">
        <v>-107.636499994</v>
      </c>
      <c r="E39" s="2">
        <v>-102.11642858142901</v>
      </c>
      <c r="F39" s="2">
        <v>-108.011000014286</v>
      </c>
      <c r="G39" s="2">
        <v>-108.027448985714</v>
      </c>
      <c r="H39" s="2">
        <v>-110.009030614286</v>
      </c>
      <c r="I39" s="2">
        <v>-113.93226844285699</v>
      </c>
      <c r="J39" s="2">
        <v>-110.51593408571399</v>
      </c>
      <c r="K39" s="2">
        <v>-112.885200157143</v>
      </c>
      <c r="L39" s="2">
        <v>-114.341978014286</v>
      </c>
      <c r="M39" s="2">
        <v>-114.62126372857099</v>
      </c>
      <c r="N39" s="2">
        <v>-113.460879142857</v>
      </c>
      <c r="O39" s="2">
        <v>-115.2192857</v>
      </c>
      <c r="P39" s="2">
        <v>-112.022087928571</v>
      </c>
      <c r="Q39" s="2">
        <v>-116.81999998571401</v>
      </c>
      <c r="R39" s="2">
        <v>-115.1780876</v>
      </c>
      <c r="S39" s="2" t="s">
        <v>63</v>
      </c>
      <c r="T39" s="2" t="s">
        <v>63</v>
      </c>
    </row>
    <row r="40" spans="1:20" x14ac:dyDescent="0.3">
      <c r="A40" s="2" t="s">
        <v>16</v>
      </c>
      <c r="B40" s="2">
        <v>4</v>
      </c>
      <c r="C40" s="2" t="s">
        <v>63</v>
      </c>
      <c r="D40" s="2">
        <v>-91.903266665999993</v>
      </c>
      <c r="E40" s="2">
        <v>-94.243166668571405</v>
      </c>
      <c r="F40" s="2">
        <v>-97.495309522857099</v>
      </c>
      <c r="G40" s="2">
        <v>-98.817165952857096</v>
      </c>
      <c r="H40" s="2">
        <v>-98.628724478571399</v>
      </c>
      <c r="I40" s="2">
        <v>-103.87253139571401</v>
      </c>
      <c r="J40" s="2">
        <v>-106.62829671428599</v>
      </c>
      <c r="K40" s="2">
        <v>-107.383182871429</v>
      </c>
      <c r="L40" s="2">
        <v>-111.77500000000001</v>
      </c>
      <c r="M40" s="2">
        <v>-111.5363187</v>
      </c>
      <c r="N40" s="2">
        <v>-111.413351657143</v>
      </c>
      <c r="O40" s="2">
        <v>-113.153186814286</v>
      </c>
      <c r="P40" s="2">
        <v>-112.982912071429</v>
      </c>
      <c r="Q40" s="2">
        <v>-114.890219785714</v>
      </c>
      <c r="R40" s="2">
        <v>-113.959294875</v>
      </c>
      <c r="S40" s="2" t="s">
        <v>63</v>
      </c>
      <c r="T40" s="2" t="s">
        <v>63</v>
      </c>
    </row>
    <row r="41" spans="1:20" x14ac:dyDescent="0.3">
      <c r="A41" s="2" t="s">
        <v>16</v>
      </c>
      <c r="B41" s="2">
        <v>5</v>
      </c>
      <c r="C41" s="2" t="s">
        <v>63</v>
      </c>
      <c r="D41" s="2">
        <v>-102.07276666600001</v>
      </c>
      <c r="E41" s="2">
        <v>-101.971571432857</v>
      </c>
      <c r="F41" s="2">
        <v>-106.340666657143</v>
      </c>
      <c r="G41" s="2">
        <v>-108.587346942857</v>
      </c>
      <c r="H41" s="2">
        <v>-108.80010204285701</v>
      </c>
      <c r="I41" s="2">
        <v>-112.723076914286</v>
      </c>
      <c r="J41" s="2">
        <v>-111.603131871429</v>
      </c>
      <c r="K41" s="2">
        <v>-113.123826528571</v>
      </c>
      <c r="L41" s="2">
        <v>-114.032527457143</v>
      </c>
      <c r="M41" s="2">
        <v>-115.04093407142901</v>
      </c>
      <c r="N41" s="2">
        <v>-112.4421978</v>
      </c>
      <c r="O41" s="2">
        <v>-115.19532967142899</v>
      </c>
      <c r="P41" s="2">
        <v>-112.182252757143</v>
      </c>
      <c r="Q41" s="2">
        <v>-115.700109885714</v>
      </c>
      <c r="R41" s="2">
        <v>-114.767745725</v>
      </c>
      <c r="S41" s="2" t="s">
        <v>63</v>
      </c>
      <c r="T41" s="2" t="s">
        <v>63</v>
      </c>
    </row>
    <row r="42" spans="1:20" x14ac:dyDescent="0.3">
      <c r="A42" s="2" t="s">
        <v>17</v>
      </c>
      <c r="B42" s="2">
        <v>1</v>
      </c>
      <c r="C42" s="2">
        <v>-101.347351185714</v>
      </c>
      <c r="D42" s="2">
        <v>-101.833407724286</v>
      </c>
      <c r="E42" s="2">
        <v>-103.81757143285699</v>
      </c>
      <c r="F42" s="2">
        <v>-106.795333328571</v>
      </c>
      <c r="G42" s="2">
        <v>-105.975102042857</v>
      </c>
      <c r="H42" s="2">
        <v>-103.95377551285701</v>
      </c>
      <c r="I42" s="2">
        <v>-107.3550824</v>
      </c>
      <c r="J42" s="2">
        <v>-108.306389328571</v>
      </c>
      <c r="K42" s="2">
        <v>-108.199120882857</v>
      </c>
      <c r="L42" s="2">
        <v>-111.518791214286</v>
      </c>
      <c r="M42" s="2">
        <v>-112.519120871429</v>
      </c>
      <c r="N42" s="2">
        <v>-109.49461537142901</v>
      </c>
      <c r="O42" s="2">
        <v>-111.226978028571</v>
      </c>
      <c r="P42" s="2">
        <v>-113.63780218571399</v>
      </c>
      <c r="Q42" s="2">
        <v>-115.441318657143</v>
      </c>
      <c r="R42" s="2">
        <v>-117.4430529</v>
      </c>
      <c r="S42" s="2" t="s">
        <v>63</v>
      </c>
      <c r="T42" s="2" t="s">
        <v>63</v>
      </c>
    </row>
    <row r="43" spans="1:20" x14ac:dyDescent="0.3">
      <c r="A43" s="2" t="s">
        <v>17</v>
      </c>
      <c r="B43" s="2">
        <v>2</v>
      </c>
      <c r="C43" s="2">
        <v>-102.517008928571</v>
      </c>
      <c r="D43" s="2">
        <v>-103.014130957143</v>
      </c>
      <c r="E43" s="2">
        <v>-103.57685714285699</v>
      </c>
      <c r="F43" s="2">
        <v>-106.267666685714</v>
      </c>
      <c r="G43" s="2">
        <v>-105.54702380000001</v>
      </c>
      <c r="H43" s="2">
        <v>-104.694336748571</v>
      </c>
      <c r="I43" s="2">
        <v>-105.960792771429</v>
      </c>
      <c r="J43" s="2">
        <v>-107.664144414286</v>
      </c>
      <c r="K43" s="2">
        <v>-107.917692314286</v>
      </c>
      <c r="L43" s="2">
        <v>-109.053076914286</v>
      </c>
      <c r="M43" s="2">
        <v>-111.38104395714301</v>
      </c>
      <c r="N43" s="2">
        <v>-109.20126372857101</v>
      </c>
      <c r="O43" s="2">
        <v>-110.342857128571</v>
      </c>
      <c r="P43" s="2">
        <v>-111.883846157143</v>
      </c>
      <c r="Q43" s="2">
        <v>-113.70005494285699</v>
      </c>
      <c r="R43" s="2">
        <v>-115.84826925</v>
      </c>
      <c r="S43" s="2" t="s">
        <v>63</v>
      </c>
      <c r="T43" s="2" t="s">
        <v>63</v>
      </c>
    </row>
    <row r="44" spans="1:20" x14ac:dyDescent="0.3">
      <c r="A44" s="2" t="s">
        <v>17</v>
      </c>
      <c r="B44" s="2">
        <v>3</v>
      </c>
      <c r="C44" s="2">
        <v>-96.787633928571395</v>
      </c>
      <c r="D44" s="2">
        <v>-95.377752975714301</v>
      </c>
      <c r="E44" s="2">
        <v>-98.39795239</v>
      </c>
      <c r="F44" s="2">
        <v>-101.56819049000001</v>
      </c>
      <c r="G44" s="2">
        <v>-100.94596599</v>
      </c>
      <c r="H44" s="2">
        <v>-96.541224490000005</v>
      </c>
      <c r="I44" s="2">
        <v>-102.53097724285701</v>
      </c>
      <c r="J44" s="2">
        <v>-102.80164833571401</v>
      </c>
      <c r="K44" s="2">
        <v>-100.704285714286</v>
      </c>
      <c r="L44" s="2">
        <v>-105.802527471429</v>
      </c>
      <c r="M44" s="2">
        <v>-107.288241742857</v>
      </c>
      <c r="N44" s="2">
        <v>-104.855274712857</v>
      </c>
      <c r="O44" s="2">
        <v>-107.266043957143</v>
      </c>
      <c r="P44" s="2">
        <v>-109.59351648571401</v>
      </c>
      <c r="Q44" s="2">
        <v>-111.222802185714</v>
      </c>
      <c r="R44" s="2">
        <v>-112.83435095</v>
      </c>
      <c r="S44" s="2" t="s">
        <v>63</v>
      </c>
      <c r="T44" s="2" t="s">
        <v>63</v>
      </c>
    </row>
    <row r="45" spans="1:20" x14ac:dyDescent="0.3">
      <c r="A45" s="2" t="s">
        <v>17</v>
      </c>
      <c r="B45" s="2">
        <v>4</v>
      </c>
      <c r="C45" s="2">
        <v>-101.205104166667</v>
      </c>
      <c r="D45" s="2">
        <v>-101.791946424286</v>
      </c>
      <c r="E45" s="2">
        <v>-102.595</v>
      </c>
      <c r="F45" s="2">
        <v>-105.544285714286</v>
      </c>
      <c r="G45" s="2">
        <v>-105.912408185714</v>
      </c>
      <c r="H45" s="2">
        <v>-102.225357134286</v>
      </c>
      <c r="I45" s="2">
        <v>-106.62198195714301</v>
      </c>
      <c r="J45" s="2">
        <v>-107.59074177142899</v>
      </c>
      <c r="K45" s="2">
        <v>-107.172582421429</v>
      </c>
      <c r="L45" s="2">
        <v>-110.125219771429</v>
      </c>
      <c r="M45" s="2">
        <v>-110.482967042857</v>
      </c>
      <c r="N45" s="2">
        <v>-108.374230771429</v>
      </c>
      <c r="O45" s="2">
        <v>-109.309780217143</v>
      </c>
      <c r="P45" s="2">
        <v>-111.549175814286</v>
      </c>
      <c r="Q45" s="2">
        <v>-113.539285742857</v>
      </c>
      <c r="R45" s="2">
        <v>-116.34891825</v>
      </c>
      <c r="S45" s="2" t="s">
        <v>63</v>
      </c>
      <c r="T45" s="2" t="s">
        <v>63</v>
      </c>
    </row>
    <row r="46" spans="1:20" x14ac:dyDescent="0.3">
      <c r="A46" s="2" t="s">
        <v>17</v>
      </c>
      <c r="B46" s="2">
        <v>5</v>
      </c>
      <c r="C46" s="2">
        <v>-98.2229513883333</v>
      </c>
      <c r="D46" s="2">
        <v>-97.949431547142893</v>
      </c>
      <c r="E46" s="2">
        <v>-100.149809528571</v>
      </c>
      <c r="F46" s="2">
        <v>-102.896428571429</v>
      </c>
      <c r="G46" s="2">
        <v>-102.151166685714</v>
      </c>
      <c r="H46" s="2">
        <v>-99.137244902857105</v>
      </c>
      <c r="I46" s="2">
        <v>-103.900745685714</v>
      </c>
      <c r="J46" s="2">
        <v>-104.302315542857</v>
      </c>
      <c r="K46" s="2">
        <v>-102.426593407143</v>
      </c>
      <c r="L46" s="2">
        <v>-106.939120885714</v>
      </c>
      <c r="M46" s="2">
        <v>-108.078461542857</v>
      </c>
      <c r="N46" s="2">
        <v>-109.47677885</v>
      </c>
      <c r="O46" s="2" t="s">
        <v>63</v>
      </c>
      <c r="P46" s="2" t="s">
        <v>63</v>
      </c>
      <c r="Q46" s="2" t="s">
        <v>63</v>
      </c>
      <c r="R46" s="2" t="s">
        <v>63</v>
      </c>
      <c r="S46" s="2" t="s">
        <v>63</v>
      </c>
      <c r="T46" s="2" t="s">
        <v>63</v>
      </c>
    </row>
    <row r="47" spans="1:20" x14ac:dyDescent="0.3">
      <c r="A47" s="2" t="s">
        <v>18</v>
      </c>
      <c r="B47" s="2">
        <v>1</v>
      </c>
      <c r="C47" s="2">
        <v>-100.9864322925</v>
      </c>
      <c r="D47" s="2">
        <v>-102.80587500428599</v>
      </c>
      <c r="E47" s="2">
        <v>-106.212523824286</v>
      </c>
      <c r="F47" s="2">
        <v>-107.5552857</v>
      </c>
      <c r="G47" s="2">
        <v>-107.677217685714</v>
      </c>
      <c r="H47" s="2">
        <v>-104.84306123</v>
      </c>
      <c r="I47" s="2">
        <v>-107.225879135714</v>
      </c>
      <c r="J47" s="2">
        <v>-108.826322614286</v>
      </c>
      <c r="K47" s="2">
        <v>-109.783131858571</v>
      </c>
      <c r="L47" s="2">
        <v>-111.319450571429</v>
      </c>
      <c r="M47" s="2">
        <v>-112.82456044285701</v>
      </c>
      <c r="N47" s="2">
        <v>-110.4697436</v>
      </c>
      <c r="O47" s="2" t="s">
        <v>63</v>
      </c>
      <c r="P47" s="2" t="s">
        <v>63</v>
      </c>
      <c r="Q47" s="2" t="s">
        <v>63</v>
      </c>
      <c r="R47" s="2">
        <v>-113.359813171429</v>
      </c>
      <c r="S47" s="2">
        <v>-112.561208785714</v>
      </c>
      <c r="T47" s="2">
        <v>-112.26471796</v>
      </c>
    </row>
    <row r="48" spans="1:20" x14ac:dyDescent="0.3">
      <c r="A48" s="2" t="s">
        <v>18</v>
      </c>
      <c r="B48" s="2">
        <v>2</v>
      </c>
      <c r="C48" s="2">
        <v>-96.159453124999999</v>
      </c>
      <c r="D48" s="2">
        <v>-96.485434522857105</v>
      </c>
      <c r="E48" s="2">
        <v>-99.292047632857106</v>
      </c>
      <c r="F48" s="2">
        <v>-101.325857152857</v>
      </c>
      <c r="G48" s="2">
        <v>-102.01794897571401</v>
      </c>
      <c r="H48" s="2">
        <v>-99.729693881428602</v>
      </c>
      <c r="I48" s="2">
        <v>-103.469485871429</v>
      </c>
      <c r="J48" s="2">
        <v>-104.294882257143</v>
      </c>
      <c r="K48" s="2">
        <v>-103.18186814000001</v>
      </c>
      <c r="L48" s="2">
        <v>-107.29000001428599</v>
      </c>
      <c r="M48" s="2">
        <v>-108.514065942857</v>
      </c>
      <c r="N48" s="2">
        <v>-105.85863097142899</v>
      </c>
      <c r="O48" s="2" t="s">
        <v>63</v>
      </c>
      <c r="P48" s="2" t="s">
        <v>63</v>
      </c>
      <c r="Q48" s="2" t="s">
        <v>63</v>
      </c>
      <c r="R48" s="2">
        <v>-111.824076914286</v>
      </c>
      <c r="S48" s="2">
        <v>-112.32274725714301</v>
      </c>
      <c r="T48" s="2">
        <v>-111.85521366</v>
      </c>
    </row>
    <row r="49" spans="1:20" x14ac:dyDescent="0.3">
      <c r="A49" s="2" t="s">
        <v>18</v>
      </c>
      <c r="B49" s="2">
        <v>3</v>
      </c>
      <c r="C49" s="2">
        <v>-99.774497767499994</v>
      </c>
      <c r="D49" s="2">
        <v>-102.92283928142901</v>
      </c>
      <c r="E49" s="2">
        <v>-104.15857142285699</v>
      </c>
      <c r="F49" s="2">
        <v>-107.30661904285699</v>
      </c>
      <c r="G49" s="2">
        <v>-106.27790450000001</v>
      </c>
      <c r="H49" s="2">
        <v>-105.325000008571</v>
      </c>
      <c r="I49" s="2">
        <v>-107.646020414286</v>
      </c>
      <c r="J49" s="2">
        <v>-108.76167188571399</v>
      </c>
      <c r="K49" s="2">
        <v>-109.946373621429</v>
      </c>
      <c r="L49" s="2">
        <v>-110.17159341428599</v>
      </c>
      <c r="M49" s="2">
        <v>-112.443846157143</v>
      </c>
      <c r="N49" s="2">
        <v>-110.728571428571</v>
      </c>
      <c r="O49" s="2" t="s">
        <v>63</v>
      </c>
      <c r="P49" s="2" t="s">
        <v>63</v>
      </c>
      <c r="Q49" s="2" t="s">
        <v>63</v>
      </c>
      <c r="R49" s="2">
        <v>-111.982252742857</v>
      </c>
      <c r="S49" s="2">
        <v>-112.360164842857</v>
      </c>
      <c r="T49" s="2">
        <v>-112.36343588</v>
      </c>
    </row>
    <row r="50" spans="1:20" x14ac:dyDescent="0.3">
      <c r="A50" s="2" t="s">
        <v>18</v>
      </c>
      <c r="B50" s="2">
        <v>4</v>
      </c>
      <c r="C50" s="2">
        <v>-93.550078124999999</v>
      </c>
      <c r="D50" s="2">
        <v>-102.932443467143</v>
      </c>
      <c r="E50" s="2">
        <v>-101.112047614286</v>
      </c>
      <c r="F50" s="2">
        <v>-105.557047628571</v>
      </c>
      <c r="G50" s="2">
        <v>-103.736023812857</v>
      </c>
      <c r="H50" s="2">
        <v>-104.727500015714</v>
      </c>
      <c r="I50" s="2">
        <v>-109.656267657143</v>
      </c>
      <c r="J50" s="2">
        <v>-109.346165628571</v>
      </c>
      <c r="K50" s="2">
        <v>-110.972087928571</v>
      </c>
      <c r="L50" s="2">
        <v>-113.062142857143</v>
      </c>
      <c r="M50" s="2">
        <v>-113.847747257143</v>
      </c>
      <c r="N50" s="2">
        <v>-111.370810428571</v>
      </c>
      <c r="O50" s="2" t="s">
        <v>63</v>
      </c>
      <c r="P50" s="2" t="s">
        <v>63</v>
      </c>
      <c r="Q50" s="2" t="s">
        <v>63</v>
      </c>
      <c r="R50" s="2">
        <v>-115.3846154</v>
      </c>
      <c r="S50" s="2">
        <v>-115.120164814286</v>
      </c>
      <c r="T50" s="2">
        <v>-114.83270086</v>
      </c>
    </row>
    <row r="51" spans="1:20" x14ac:dyDescent="0.3">
      <c r="A51" s="2" t="s">
        <v>18</v>
      </c>
      <c r="B51" s="2">
        <v>5</v>
      </c>
      <c r="C51" s="2">
        <v>-94.792213542499994</v>
      </c>
      <c r="D51" s="2">
        <v>-102.104869048571</v>
      </c>
      <c r="E51" s="2">
        <v>-100.26519047142899</v>
      </c>
      <c r="F51" s="2">
        <v>-104.512857142857</v>
      </c>
      <c r="G51" s="2">
        <v>-104.25082311857101</v>
      </c>
      <c r="H51" s="2">
        <v>-103.700867338571</v>
      </c>
      <c r="I51" s="2">
        <v>-107.34804945714301</v>
      </c>
      <c r="J51" s="2">
        <v>-107.15813187142901</v>
      </c>
      <c r="K51" s="2">
        <v>-108.311263745714</v>
      </c>
      <c r="L51" s="2">
        <v>-111.094560442857</v>
      </c>
      <c r="M51" s="2">
        <v>-111.50741758571399</v>
      </c>
      <c r="N51" s="2">
        <v>-109.30052885000001</v>
      </c>
      <c r="O51" s="2" t="s">
        <v>63</v>
      </c>
      <c r="P51" s="2" t="s">
        <v>63</v>
      </c>
      <c r="Q51" s="2" t="s">
        <v>63</v>
      </c>
      <c r="R51" s="2">
        <v>-113.250604414286</v>
      </c>
      <c r="S51" s="2">
        <v>-113.179560442857</v>
      </c>
      <c r="T51" s="2">
        <v>-112.46554702</v>
      </c>
    </row>
    <row r="52" spans="1:20" x14ac:dyDescent="0.3">
      <c r="A52" s="2" t="s">
        <v>19</v>
      </c>
      <c r="B52" s="2">
        <v>1</v>
      </c>
      <c r="C52" s="2" t="s">
        <v>63</v>
      </c>
      <c r="D52" s="1" t="s">
        <v>63</v>
      </c>
      <c r="E52" s="1">
        <v>-94.951166670000006</v>
      </c>
      <c r="F52" s="1">
        <v>-95.722119050000003</v>
      </c>
      <c r="G52" s="1">
        <v>-96.382295909999996</v>
      </c>
      <c r="H52" s="1">
        <v>-93.271785719999997</v>
      </c>
      <c r="I52" s="1">
        <v>-100.13414830000001</v>
      </c>
      <c r="J52" s="1">
        <v>-98.75813187</v>
      </c>
      <c r="K52" s="1">
        <v>-92.999118589999995</v>
      </c>
      <c r="L52" s="1" t="s">
        <v>63</v>
      </c>
      <c r="M52" s="2" t="s">
        <v>63</v>
      </c>
      <c r="N52" s="2" t="s">
        <v>63</v>
      </c>
      <c r="O52" s="2">
        <v>-102.6594848</v>
      </c>
      <c r="P52" s="2">
        <v>-104.6576374</v>
      </c>
      <c r="Q52" s="2">
        <v>-107.0798901</v>
      </c>
      <c r="R52" s="2">
        <v>-109.21</v>
      </c>
      <c r="S52" s="2" t="s">
        <v>63</v>
      </c>
      <c r="T52" s="2" t="s">
        <v>63</v>
      </c>
    </row>
    <row r="53" spans="1:20" x14ac:dyDescent="0.3">
      <c r="A53" s="2" t="s">
        <v>19</v>
      </c>
      <c r="B53" s="2">
        <v>2</v>
      </c>
      <c r="C53" s="2" t="s">
        <v>63</v>
      </c>
      <c r="D53" s="1" t="s">
        <v>63</v>
      </c>
      <c r="E53" s="1">
        <v>-98.891282407407417</v>
      </c>
      <c r="F53" s="1">
        <v>-96.516586538461453</v>
      </c>
      <c r="G53" s="1">
        <v>-96.681184068076931</v>
      </c>
      <c r="H53" s="1">
        <v>-92.119387759999995</v>
      </c>
      <c r="I53" s="1">
        <v>-100.1040934</v>
      </c>
      <c r="J53" s="1">
        <v>-99.583736259999995</v>
      </c>
      <c r="K53" s="1">
        <v>-98.154391020000006</v>
      </c>
      <c r="L53" s="1">
        <v>-103.0458242</v>
      </c>
      <c r="M53" s="2">
        <v>-104.67098900000001</v>
      </c>
      <c r="N53" s="2">
        <v>-102.0278572</v>
      </c>
      <c r="O53" s="2">
        <v>-103.3134268</v>
      </c>
      <c r="P53" s="2">
        <v>-106.0049405</v>
      </c>
      <c r="Q53" s="2">
        <v>-107.53696429999999</v>
      </c>
      <c r="R53" s="2">
        <v>-103.71722219999999</v>
      </c>
      <c r="S53" s="2" t="s">
        <v>63</v>
      </c>
      <c r="T53" s="2" t="s">
        <v>63</v>
      </c>
    </row>
    <row r="54" spans="1:20" x14ac:dyDescent="0.3">
      <c r="A54" s="2" t="s">
        <v>19</v>
      </c>
      <c r="B54" s="2">
        <v>3</v>
      </c>
      <c r="C54" s="2" t="s">
        <v>63</v>
      </c>
      <c r="D54" s="1" t="s">
        <v>63</v>
      </c>
      <c r="E54" s="1">
        <v>-98.457428570000005</v>
      </c>
      <c r="F54" s="1">
        <v>-96.248071429999996</v>
      </c>
      <c r="G54" s="1">
        <v>-97.325765309999994</v>
      </c>
      <c r="H54" s="1">
        <v>-93.885571429999999</v>
      </c>
      <c r="I54" s="1">
        <v>-99.067131079999996</v>
      </c>
      <c r="J54" s="1">
        <v>-98.917032969999994</v>
      </c>
      <c r="K54" s="1">
        <v>-98.364175829999994</v>
      </c>
      <c r="L54" s="1">
        <v>-100.4531319</v>
      </c>
      <c r="M54" s="2">
        <v>-102.88670329999999</v>
      </c>
      <c r="N54" s="2">
        <v>-100.88791209999999</v>
      </c>
      <c r="O54" s="2">
        <v>-101.77659800000001</v>
      </c>
      <c r="P54" s="2">
        <v>-102.55428569999999</v>
      </c>
      <c r="Q54" s="2">
        <v>-105.26922620000001</v>
      </c>
      <c r="R54" s="2">
        <v>-102.35666670000001</v>
      </c>
      <c r="S54" s="2" t="s">
        <v>63</v>
      </c>
      <c r="T54" s="2" t="s">
        <v>63</v>
      </c>
    </row>
    <row r="55" spans="1:20" x14ac:dyDescent="0.3">
      <c r="A55" s="2" t="s">
        <v>19</v>
      </c>
      <c r="B55" s="2">
        <v>4</v>
      </c>
      <c r="C55" s="2" t="s">
        <v>63</v>
      </c>
      <c r="D55" s="1" t="s">
        <v>63</v>
      </c>
      <c r="E55" s="1">
        <v>-102.19386110000001</v>
      </c>
      <c r="F55" s="1">
        <v>-99.791969390000006</v>
      </c>
      <c r="G55" s="1">
        <v>-102.4279592</v>
      </c>
      <c r="H55" s="1">
        <v>-97.551380940000001</v>
      </c>
      <c r="I55" s="1">
        <v>-107.2609223</v>
      </c>
      <c r="J55" s="1">
        <v>-105.05835159999999</v>
      </c>
      <c r="K55" s="1">
        <v>-103.1966429</v>
      </c>
      <c r="L55" s="1">
        <v>-110.5565385</v>
      </c>
      <c r="M55" s="2">
        <v>-110.9142308</v>
      </c>
      <c r="N55" s="2">
        <v>-106.7733516</v>
      </c>
      <c r="O55" s="2">
        <v>-109.65993589999999</v>
      </c>
      <c r="P55" s="2">
        <v>-110.72857140000001</v>
      </c>
      <c r="Q55" s="2">
        <v>-113.3297024</v>
      </c>
      <c r="R55" s="2">
        <v>-119.66</v>
      </c>
      <c r="S55" s="2" t="s">
        <v>63</v>
      </c>
      <c r="T55" s="2" t="s">
        <v>63</v>
      </c>
    </row>
    <row r="56" spans="1:20" x14ac:dyDescent="0.3">
      <c r="A56" s="2" t="s">
        <v>19</v>
      </c>
      <c r="B56" s="2">
        <v>5</v>
      </c>
      <c r="C56" s="2" t="s">
        <v>63</v>
      </c>
      <c r="D56" s="1" t="s">
        <v>63</v>
      </c>
      <c r="E56" s="1">
        <v>-99.743027769999998</v>
      </c>
      <c r="F56" s="1">
        <v>-100.5286054</v>
      </c>
      <c r="G56" s="1">
        <v>-101.5135714</v>
      </c>
      <c r="H56" s="1">
        <v>-97.535102050000006</v>
      </c>
      <c r="I56" s="1">
        <v>-103.6651531</v>
      </c>
      <c r="J56" s="1">
        <v>-102.3935714</v>
      </c>
      <c r="K56" s="1">
        <v>-102.3473923</v>
      </c>
      <c r="L56" s="1">
        <v>-106.58368129999999</v>
      </c>
      <c r="M56" s="2">
        <v>-107.3041758</v>
      </c>
      <c r="N56" s="2">
        <v>-103.3019231</v>
      </c>
      <c r="O56" s="2">
        <v>-105.74541670000001</v>
      </c>
      <c r="P56" s="2">
        <v>-108.9650595</v>
      </c>
      <c r="Q56" s="2">
        <v>-110.1763095</v>
      </c>
      <c r="R56" s="2">
        <v>-107.9488889</v>
      </c>
      <c r="S56" s="2" t="s">
        <v>63</v>
      </c>
      <c r="T56" s="2" t="s">
        <v>63</v>
      </c>
    </row>
    <row r="57" spans="1:20" x14ac:dyDescent="0.3">
      <c r="A57" s="2" t="s">
        <v>20</v>
      </c>
      <c r="B57" s="2">
        <v>1</v>
      </c>
      <c r="C57" s="2" t="s">
        <v>63</v>
      </c>
      <c r="D57" s="1" t="s">
        <v>63</v>
      </c>
      <c r="E57" s="1">
        <v>-97.70145239</v>
      </c>
      <c r="F57" s="1">
        <v>-95.678904759999995</v>
      </c>
      <c r="G57" s="1">
        <v>-97.659325829297444</v>
      </c>
      <c r="H57" s="1">
        <v>-96.36967930029158</v>
      </c>
      <c r="I57" s="1">
        <v>-106.34620535714288</v>
      </c>
      <c r="J57" s="1">
        <v>-102.30690737833601</v>
      </c>
      <c r="K57" s="1">
        <v>-100.96377879789918</v>
      </c>
      <c r="L57" s="1">
        <v>-109.3104396</v>
      </c>
      <c r="M57" s="2">
        <v>-112.5877473</v>
      </c>
      <c r="N57" s="2">
        <v>-105.9435714</v>
      </c>
      <c r="O57" s="2">
        <v>-107.3533242</v>
      </c>
      <c r="P57" s="2">
        <v>-111.18815480000001</v>
      </c>
      <c r="Q57" s="2">
        <v>-115.2476786</v>
      </c>
      <c r="R57" s="2">
        <v>-115.7008287</v>
      </c>
      <c r="S57" s="2">
        <v>-113.8089744</v>
      </c>
      <c r="T57" s="2" t="s">
        <v>63</v>
      </c>
    </row>
    <row r="58" spans="1:20" x14ac:dyDescent="0.3">
      <c r="A58" s="2" t="s">
        <v>20</v>
      </c>
      <c r="B58" s="2">
        <v>2</v>
      </c>
      <c r="C58" s="2" t="s">
        <v>63</v>
      </c>
      <c r="D58" s="1" t="s">
        <v>63</v>
      </c>
      <c r="E58" s="1">
        <v>-101.5653889</v>
      </c>
      <c r="F58" s="1">
        <v>-99.974027199999995</v>
      </c>
      <c r="G58" s="1">
        <v>-101.4637245</v>
      </c>
      <c r="H58" s="1">
        <v>-99.961020399999995</v>
      </c>
      <c r="I58" s="1">
        <v>-108.0654552</v>
      </c>
      <c r="J58" s="1">
        <v>-104.8082967</v>
      </c>
      <c r="K58" s="1">
        <v>-106.2273764</v>
      </c>
      <c r="L58" s="1">
        <v>-109.57945049999999</v>
      </c>
      <c r="M58" s="2">
        <v>-112.03401100000001</v>
      </c>
      <c r="N58" s="2">
        <v>-106.94032970000001</v>
      </c>
      <c r="O58" s="2">
        <v>-111.9689927</v>
      </c>
      <c r="P58" s="2">
        <v>-111.42309520000001</v>
      </c>
      <c r="Q58" s="2">
        <v>-113.3010714</v>
      </c>
      <c r="R58" s="2">
        <v>-113.3825092</v>
      </c>
      <c r="S58" s="2">
        <v>-111.8686264</v>
      </c>
      <c r="T58" s="2">
        <v>-116.78</v>
      </c>
    </row>
    <row r="59" spans="1:20" x14ac:dyDescent="0.3">
      <c r="A59" s="2" t="s">
        <v>20</v>
      </c>
      <c r="B59" s="2">
        <v>3</v>
      </c>
      <c r="C59" s="2" t="s">
        <v>63</v>
      </c>
      <c r="D59" s="1" t="s">
        <v>63</v>
      </c>
      <c r="E59" s="1">
        <v>-96.599416669999997</v>
      </c>
      <c r="F59" s="1">
        <v>-99.805357150000006</v>
      </c>
      <c r="G59" s="1">
        <v>-100.1081123</v>
      </c>
      <c r="H59" s="1">
        <v>-99.632040810000007</v>
      </c>
      <c r="I59" s="1">
        <v>-110.65130689999999</v>
      </c>
      <c r="J59" s="1">
        <v>-104.0945055</v>
      </c>
      <c r="K59" s="1">
        <v>-106.21047489999999</v>
      </c>
      <c r="L59" s="1">
        <v>-110.6806593</v>
      </c>
      <c r="M59" s="2">
        <v>-111.3315934</v>
      </c>
      <c r="N59" s="2">
        <v>-105.8801648</v>
      </c>
      <c r="O59" s="2">
        <v>-110.159533</v>
      </c>
      <c r="P59" s="2">
        <v>-111.28130950000001</v>
      </c>
      <c r="Q59" s="2">
        <v>-111.92244049999999</v>
      </c>
      <c r="R59" s="2">
        <v>-113.1199359</v>
      </c>
      <c r="S59" s="2">
        <v>-111.30165239999999</v>
      </c>
      <c r="T59" s="2" t="s">
        <v>63</v>
      </c>
    </row>
    <row r="60" spans="1:20" x14ac:dyDescent="0.3">
      <c r="A60" s="2" t="s">
        <v>20</v>
      </c>
      <c r="B60" s="2">
        <v>4</v>
      </c>
      <c r="C60" s="2" t="s">
        <v>63</v>
      </c>
      <c r="D60" s="2" t="s">
        <v>63</v>
      </c>
      <c r="E60" s="2">
        <v>-98.846199999999996</v>
      </c>
      <c r="F60" s="2">
        <v>-101.47607480000001</v>
      </c>
      <c r="G60" s="2">
        <v>-101.737602</v>
      </c>
      <c r="H60" s="2">
        <v>-101.2035714</v>
      </c>
      <c r="I60" s="2">
        <v>-110.592445</v>
      </c>
      <c r="J60" s="2">
        <v>-103.9484066</v>
      </c>
      <c r="K60" s="2">
        <v>-107.45677790000001</v>
      </c>
      <c r="L60" s="2">
        <v>-111.2078571</v>
      </c>
      <c r="M60" s="2">
        <v>-112.8103297</v>
      </c>
      <c r="N60" s="2">
        <v>-107.099011</v>
      </c>
      <c r="O60" s="2">
        <v>-111.7039881</v>
      </c>
      <c r="P60" s="2">
        <v>-113.38303569999999</v>
      </c>
      <c r="Q60" s="2">
        <v>-114.1479166</v>
      </c>
      <c r="R60" s="2">
        <v>-114.5129029</v>
      </c>
      <c r="S60" s="2">
        <v>-113.5571593</v>
      </c>
      <c r="T60" s="2" t="s">
        <v>63</v>
      </c>
    </row>
    <row r="61" spans="1:20" x14ac:dyDescent="0.3">
      <c r="A61" s="2" t="s">
        <v>20</v>
      </c>
      <c r="B61" s="2">
        <v>5</v>
      </c>
      <c r="C61" s="2" t="s">
        <v>63</v>
      </c>
      <c r="D61" s="2" t="s">
        <v>63</v>
      </c>
      <c r="E61" s="2">
        <v>-97.235733330000002</v>
      </c>
      <c r="F61" s="2">
        <v>-98.158173469999994</v>
      </c>
      <c r="G61" s="2">
        <v>-99.775153059999994</v>
      </c>
      <c r="H61" s="2">
        <v>-97.142551019999999</v>
      </c>
      <c r="I61" s="2">
        <v>-112.1779435</v>
      </c>
      <c r="J61" s="2">
        <v>-103.5498901</v>
      </c>
      <c r="K61" s="2">
        <v>-106.5504624</v>
      </c>
      <c r="L61" s="2">
        <v>-115.18109889999999</v>
      </c>
      <c r="M61" s="2">
        <v>-114.4754945</v>
      </c>
      <c r="N61" s="2">
        <v>-106.08269230000001</v>
      </c>
      <c r="O61" s="2">
        <v>-109.1623745</v>
      </c>
      <c r="P61" s="2">
        <v>-115.3361309</v>
      </c>
      <c r="Q61" s="2">
        <v>-116.08404760000001</v>
      </c>
      <c r="R61" s="2">
        <v>-116.6679716</v>
      </c>
      <c r="S61" s="2">
        <v>-116.0142041</v>
      </c>
      <c r="T61" s="2" t="s">
        <v>63</v>
      </c>
    </row>
    <row r="62" spans="1:20" x14ac:dyDescent="0.3">
      <c r="A62" s="2" t="s">
        <v>21</v>
      </c>
      <c r="B62" s="2">
        <v>1</v>
      </c>
      <c r="C62" s="2" t="s">
        <v>63</v>
      </c>
      <c r="D62" s="2" t="s">
        <v>63</v>
      </c>
      <c r="E62" s="2">
        <v>-99.220583325000007</v>
      </c>
      <c r="F62" s="2">
        <v>-101.5403214275</v>
      </c>
      <c r="G62" s="2" t="s">
        <v>63</v>
      </c>
      <c r="H62" s="2" t="s">
        <v>63</v>
      </c>
      <c r="I62" s="2">
        <v>-111.864815542857</v>
      </c>
      <c r="J62" s="2">
        <v>-107.70428571142899</v>
      </c>
      <c r="K62" s="2">
        <v>-108.50521979857101</v>
      </c>
      <c r="L62" s="2">
        <v>-115.065027471429</v>
      </c>
      <c r="M62" s="2">
        <v>-114.583956042857</v>
      </c>
      <c r="N62" s="2">
        <v>-109.258736271429</v>
      </c>
      <c r="O62" s="2">
        <v>-109.98062729999999</v>
      </c>
      <c r="P62" s="2">
        <v>-116.436607157143</v>
      </c>
      <c r="Q62" s="2">
        <v>-117.175059514286</v>
      </c>
      <c r="R62" s="2">
        <v>-120.002124542857</v>
      </c>
      <c r="S62" s="2">
        <v>-118.97692308571401</v>
      </c>
      <c r="T62" s="2">
        <v>-117.89846154999999</v>
      </c>
    </row>
    <row r="63" spans="1:20" x14ac:dyDescent="0.3">
      <c r="A63" s="2" t="s">
        <v>21</v>
      </c>
      <c r="B63" s="2">
        <v>2</v>
      </c>
      <c r="C63" s="2" t="s">
        <v>63</v>
      </c>
      <c r="D63" s="2" t="s">
        <v>63</v>
      </c>
      <c r="E63" s="2">
        <v>-95.603999999999999</v>
      </c>
      <c r="F63" s="2">
        <v>-96.513346935714296</v>
      </c>
      <c r="G63" s="2">
        <v>-97.018928571428603</v>
      </c>
      <c r="H63" s="2">
        <v>-95.228214287142904</v>
      </c>
      <c r="I63" s="2">
        <v>-104.956526685714</v>
      </c>
      <c r="J63" s="2">
        <v>-100.280164824286</v>
      </c>
      <c r="K63" s="2">
        <v>-99.080549450000007</v>
      </c>
      <c r="L63" s="2">
        <v>-108.643218228571</v>
      </c>
      <c r="M63" s="2">
        <v>-109.84005494285699</v>
      </c>
      <c r="N63" s="2">
        <v>-103.61989011285699</v>
      </c>
      <c r="O63" s="2">
        <v>-101.43952381428601</v>
      </c>
      <c r="P63" s="2">
        <v>-109.641309528571</v>
      </c>
      <c r="Q63" s="2">
        <v>-113.63315477142901</v>
      </c>
      <c r="R63" s="2">
        <v>-117.50571428571401</v>
      </c>
      <c r="S63" s="2">
        <v>-117.71368131428601</v>
      </c>
      <c r="T63" s="2">
        <v>-116.17485044999999</v>
      </c>
    </row>
    <row r="64" spans="1:20" x14ac:dyDescent="0.3">
      <c r="A64" s="2" t="s">
        <v>21</v>
      </c>
      <c r="B64" s="2">
        <v>3</v>
      </c>
      <c r="C64" s="2" t="s">
        <v>63</v>
      </c>
      <c r="D64" s="2" t="s">
        <v>63</v>
      </c>
      <c r="E64" s="2">
        <v>-99.287916667499999</v>
      </c>
      <c r="F64" s="2">
        <v>-102.24662583857101</v>
      </c>
      <c r="G64" s="2">
        <v>-102.22056121999999</v>
      </c>
      <c r="H64" s="2">
        <v>-100.215408174286</v>
      </c>
      <c r="I64" s="2">
        <v>-111.351573771429</v>
      </c>
      <c r="J64" s="2">
        <v>-106.229835164286</v>
      </c>
      <c r="K64" s="2">
        <v>-106.004780207143</v>
      </c>
      <c r="L64" s="2">
        <v>-112.46978807142899</v>
      </c>
      <c r="M64" s="2">
        <v>-114.284780242857</v>
      </c>
      <c r="N64" s="2">
        <v>-106.916318685714</v>
      </c>
      <c r="O64" s="2">
        <v>-107.278841575714</v>
      </c>
      <c r="P64" s="2">
        <v>-112.985952385714</v>
      </c>
      <c r="Q64" s="2">
        <v>-115.966011885714</v>
      </c>
      <c r="R64" s="2">
        <v>-118.048548528571</v>
      </c>
      <c r="S64" s="2">
        <v>-116.452912085714</v>
      </c>
      <c r="T64" s="2">
        <v>-113.46786324999999</v>
      </c>
    </row>
    <row r="65" spans="1:20" x14ac:dyDescent="0.3">
      <c r="A65" s="2" t="s">
        <v>21</v>
      </c>
      <c r="B65" s="2">
        <v>4</v>
      </c>
      <c r="C65" s="2" t="s">
        <v>63</v>
      </c>
      <c r="D65" s="2" t="s">
        <v>63</v>
      </c>
      <c r="E65" s="2">
        <v>-90.134291667499994</v>
      </c>
      <c r="F65" s="2">
        <v>-94.591972788571397</v>
      </c>
      <c r="G65" s="2">
        <v>-95.185765305714298</v>
      </c>
      <c r="H65" s="2">
        <v>-94.011071428571398</v>
      </c>
      <c r="I65" s="2">
        <v>-100.999642862857</v>
      </c>
      <c r="J65" s="2">
        <v>-98.9024725185714</v>
      </c>
      <c r="K65" s="2">
        <v>-98.242747258571399</v>
      </c>
      <c r="L65" s="2">
        <v>-103.912507857143</v>
      </c>
      <c r="M65" s="2">
        <v>-105.27587911714301</v>
      </c>
      <c r="N65" s="2">
        <v>-101.46829671</v>
      </c>
      <c r="O65" s="2">
        <v>-102.00369048</v>
      </c>
      <c r="P65" s="2">
        <v>-107.489226185714</v>
      </c>
      <c r="Q65" s="2">
        <v>-109.206666685714</v>
      </c>
      <c r="R65" s="2">
        <v>-112.374404757143</v>
      </c>
      <c r="S65" s="2">
        <v>-112.86247254285701</v>
      </c>
      <c r="T65" s="2">
        <v>-109.97878205000001</v>
      </c>
    </row>
    <row r="66" spans="1:20" x14ac:dyDescent="0.3">
      <c r="A66" s="2" t="s">
        <v>21</v>
      </c>
      <c r="B66" s="2">
        <v>5</v>
      </c>
      <c r="C66" s="2" t="s">
        <v>63</v>
      </c>
      <c r="D66" s="2" t="s">
        <v>63</v>
      </c>
      <c r="E66" s="2">
        <v>-95.696083342500003</v>
      </c>
      <c r="F66" s="2">
        <v>-102.027578228571</v>
      </c>
      <c r="G66" s="2">
        <v>-99.884846941428606</v>
      </c>
      <c r="H66" s="2">
        <v>-100.345051027143</v>
      </c>
      <c r="I66" s="2">
        <v>-110.369948985714</v>
      </c>
      <c r="J66" s="2">
        <v>-104.641703284286</v>
      </c>
      <c r="K66" s="2">
        <v>-107.62324176857101</v>
      </c>
      <c r="L66" s="2">
        <v>-112.2543799</v>
      </c>
      <c r="M66" s="2">
        <v>-112.33538462857101</v>
      </c>
      <c r="N66" s="2">
        <v>-106.419120871429</v>
      </c>
      <c r="O66" s="2">
        <v>-109.261007314286</v>
      </c>
      <c r="P66" s="2">
        <v>-116.02315477142901</v>
      </c>
      <c r="Q66" s="2">
        <v>-114.972738085714</v>
      </c>
      <c r="R66" s="2">
        <v>-119.053873628571</v>
      </c>
      <c r="S66" s="2">
        <v>-118.328681314286</v>
      </c>
      <c r="T66" s="2">
        <v>-115.0076068</v>
      </c>
    </row>
    <row r="67" spans="1:20" x14ac:dyDescent="0.3">
      <c r="A67" s="2" t="s">
        <v>22</v>
      </c>
      <c r="B67" s="2">
        <v>1</v>
      </c>
      <c r="C67" s="2" t="s">
        <v>63</v>
      </c>
      <c r="D67" s="2">
        <v>-84.948423611666698</v>
      </c>
      <c r="E67" s="2">
        <v>-88.3908095242857</v>
      </c>
      <c r="F67" s="2">
        <v>-86.479425169999999</v>
      </c>
      <c r="G67" s="2">
        <v>-88.397638888333304</v>
      </c>
      <c r="H67" s="2" t="s">
        <v>63</v>
      </c>
      <c r="I67" s="2" t="s">
        <v>63</v>
      </c>
      <c r="J67" s="2">
        <v>-98.679337611666696</v>
      </c>
      <c r="K67" s="2">
        <v>-101.405054945714</v>
      </c>
      <c r="L67" s="2">
        <v>-106.477032971429</v>
      </c>
      <c r="M67" s="2">
        <v>-106.591813185714</v>
      </c>
      <c r="N67" s="2">
        <v>-102.48604395</v>
      </c>
      <c r="O67" s="2">
        <v>-105.19106686000001</v>
      </c>
      <c r="P67" s="2">
        <v>-108.23815475714299</v>
      </c>
      <c r="Q67" s="2">
        <v>-107.893035714286</v>
      </c>
      <c r="R67" s="2">
        <v>-108.35194446666701</v>
      </c>
      <c r="S67" s="2" t="s">
        <v>63</v>
      </c>
      <c r="T67" s="2" t="s">
        <v>63</v>
      </c>
    </row>
    <row r="68" spans="1:20" x14ac:dyDescent="0.3">
      <c r="A68" s="2" t="s">
        <v>22</v>
      </c>
      <c r="B68" s="2">
        <v>2</v>
      </c>
      <c r="C68" s="2" t="s">
        <v>63</v>
      </c>
      <c r="D68" s="2">
        <v>-91.351733631666704</v>
      </c>
      <c r="E68" s="2">
        <v>-93.355607142857096</v>
      </c>
      <c r="F68" s="2">
        <v>-91.717285714285694</v>
      </c>
      <c r="G68" s="2">
        <v>-91.469159862857097</v>
      </c>
      <c r="H68" s="2">
        <v>-88.865969387142897</v>
      </c>
      <c r="I68" s="2">
        <v>-96.190109890000002</v>
      </c>
      <c r="J68" s="2">
        <v>-94.753791210000003</v>
      </c>
      <c r="K68" s="2">
        <v>-94.416318681428606</v>
      </c>
      <c r="L68" s="2">
        <v>-98.775384612857096</v>
      </c>
      <c r="M68" s="2">
        <v>-100.27642856857101</v>
      </c>
      <c r="N68" s="2">
        <v>-97.338956044285695</v>
      </c>
      <c r="O68" s="2">
        <v>-98.293846148571404</v>
      </c>
      <c r="P68" s="2">
        <v>-102.4754945</v>
      </c>
      <c r="Q68" s="2">
        <v>-104.1693956</v>
      </c>
      <c r="R68" s="2">
        <v>-104.973917366667</v>
      </c>
      <c r="S68" s="2" t="s">
        <v>63</v>
      </c>
      <c r="T68" s="2" t="s">
        <v>63</v>
      </c>
    </row>
    <row r="69" spans="1:20" x14ac:dyDescent="0.3">
      <c r="A69" s="2" t="s">
        <v>22</v>
      </c>
      <c r="B69" s="2">
        <v>3</v>
      </c>
      <c r="C69" s="2" t="s">
        <v>63</v>
      </c>
      <c r="D69" s="2">
        <v>-99.668107655</v>
      </c>
      <c r="E69" s="2">
        <v>-99.380761915714302</v>
      </c>
      <c r="F69" s="2">
        <v>-98.536397957142896</v>
      </c>
      <c r="G69" s="2">
        <v>-98.913418361428597</v>
      </c>
      <c r="H69" s="2">
        <v>-97.6563775557143</v>
      </c>
      <c r="I69" s="2">
        <v>-106.787142857143</v>
      </c>
      <c r="J69" s="2">
        <v>-103.12626373571401</v>
      </c>
      <c r="K69" s="2">
        <v>-103.646813197143</v>
      </c>
      <c r="L69" s="2">
        <v>-110.282967042857</v>
      </c>
      <c r="M69" s="2">
        <v>-110.751428585714</v>
      </c>
      <c r="N69" s="2">
        <v>-105.79357142714299</v>
      </c>
      <c r="O69" s="2">
        <v>-109.16682235</v>
      </c>
      <c r="P69" s="2">
        <v>-108.850654742857</v>
      </c>
      <c r="Q69" s="2">
        <v>-113.345357142857</v>
      </c>
      <c r="R69" s="2">
        <v>-112.84666666666701</v>
      </c>
      <c r="S69" s="2" t="s">
        <v>63</v>
      </c>
      <c r="T69" s="2" t="s">
        <v>63</v>
      </c>
    </row>
    <row r="70" spans="1:20" x14ac:dyDescent="0.3">
      <c r="A70" s="2" t="s">
        <v>22</v>
      </c>
      <c r="B70" s="2">
        <v>4</v>
      </c>
      <c r="C70" s="2" t="s">
        <v>63</v>
      </c>
      <c r="D70" s="2">
        <v>-95.055763889999994</v>
      </c>
      <c r="E70" s="2">
        <v>-98.729571425714298</v>
      </c>
      <c r="F70" s="2">
        <v>-96.425102041428602</v>
      </c>
      <c r="G70" s="2">
        <v>-99.251734697142894</v>
      </c>
      <c r="H70" s="2">
        <v>-95.704336737142896</v>
      </c>
      <c r="I70" s="2">
        <v>-100.42208791</v>
      </c>
      <c r="J70" s="2">
        <v>-100.51219779</v>
      </c>
      <c r="K70" s="2">
        <v>-100.89483516428599</v>
      </c>
      <c r="L70" s="2">
        <v>-105.07807692857099</v>
      </c>
      <c r="M70" s="2">
        <v>-106.59582418571399</v>
      </c>
      <c r="N70" s="2">
        <v>-104.016483522857</v>
      </c>
      <c r="O70" s="2">
        <v>-104.775989</v>
      </c>
      <c r="P70" s="2">
        <v>-101.27249999999999</v>
      </c>
      <c r="Q70" s="2">
        <v>-107.926845228571</v>
      </c>
      <c r="R70" s="2">
        <v>-108.1564352</v>
      </c>
      <c r="S70" s="2" t="s">
        <v>63</v>
      </c>
      <c r="T70" s="2" t="s">
        <v>63</v>
      </c>
    </row>
    <row r="71" spans="1:20" x14ac:dyDescent="0.3">
      <c r="A71" s="2" t="s">
        <v>22</v>
      </c>
      <c r="B71" s="2">
        <v>5</v>
      </c>
      <c r="C71" s="2" t="s">
        <v>63</v>
      </c>
      <c r="D71" s="2">
        <v>-100.97725695</v>
      </c>
      <c r="E71" s="2">
        <v>-99.623952375714296</v>
      </c>
      <c r="F71" s="2">
        <v>-99.509176870000005</v>
      </c>
      <c r="G71" s="2">
        <v>-101.42387755857099</v>
      </c>
      <c r="H71" s="2">
        <v>-101.047346937143</v>
      </c>
      <c r="I71" s="2">
        <v>-107.3300471</v>
      </c>
      <c r="J71" s="2">
        <v>-102.084945055714</v>
      </c>
      <c r="K71" s="2">
        <v>-105.450659347143</v>
      </c>
      <c r="L71" s="2">
        <v>-104.49917583285701</v>
      </c>
      <c r="M71" s="2">
        <v>-104.088516481429</v>
      </c>
      <c r="N71" s="2">
        <v>-104.424670328571</v>
      </c>
      <c r="O71" s="2">
        <v>-109.529487188571</v>
      </c>
      <c r="P71" s="2">
        <v>-107.0717262</v>
      </c>
      <c r="Q71" s="2">
        <v>-101.549464281429</v>
      </c>
      <c r="R71" s="2">
        <v>-109.9999074</v>
      </c>
      <c r="S71" s="2" t="s">
        <v>63</v>
      </c>
      <c r="T71" s="2" t="s">
        <v>63</v>
      </c>
    </row>
    <row r="72" spans="1:20" x14ac:dyDescent="0.3">
      <c r="A72" s="2" t="s">
        <v>23</v>
      </c>
      <c r="B72" s="2">
        <v>1</v>
      </c>
      <c r="C72" s="2" t="s">
        <v>63</v>
      </c>
      <c r="D72" s="2">
        <v>-96.514866654000002</v>
      </c>
      <c r="E72" s="2">
        <v>-98.6319523857143</v>
      </c>
      <c r="F72" s="2">
        <v>-95.657840138571402</v>
      </c>
      <c r="G72" s="2">
        <v>-95.422602041428604</v>
      </c>
      <c r="H72" s="2">
        <v>-93.420102041428606</v>
      </c>
      <c r="I72" s="2">
        <v>-104.5196036</v>
      </c>
      <c r="J72" s="2">
        <v>-100.82167033</v>
      </c>
      <c r="K72" s="2">
        <v>-99.758956045714299</v>
      </c>
      <c r="L72" s="2">
        <v>-108.96994505714299</v>
      </c>
      <c r="M72" s="2">
        <v>-109.11593405714299</v>
      </c>
      <c r="N72" s="2">
        <v>-105.030000007143</v>
      </c>
      <c r="O72" s="2">
        <v>-104.26950092</v>
      </c>
      <c r="P72" s="2">
        <v>-107.47029759999999</v>
      </c>
      <c r="Q72" s="2">
        <v>-110.465773828571</v>
      </c>
      <c r="R72" s="2">
        <v>-112.64534722499999</v>
      </c>
      <c r="S72" s="2" t="s">
        <v>63</v>
      </c>
      <c r="T72" s="2" t="s">
        <v>63</v>
      </c>
    </row>
    <row r="73" spans="1:20" x14ac:dyDescent="0.3">
      <c r="A73" s="2" t="s">
        <v>23</v>
      </c>
      <c r="B73" s="2">
        <v>2</v>
      </c>
      <c r="C73" s="2" t="s">
        <v>63</v>
      </c>
      <c r="D73" s="2">
        <v>-97.978899999999996</v>
      </c>
      <c r="E73" s="2">
        <v>-99.332047617142905</v>
      </c>
      <c r="F73" s="2">
        <v>-96.884265301428599</v>
      </c>
      <c r="G73" s="2">
        <v>-97.905204074285706</v>
      </c>
      <c r="H73" s="2">
        <v>-95.086785718571406</v>
      </c>
      <c r="I73" s="2">
        <v>-103.641248031429</v>
      </c>
      <c r="J73" s="2">
        <v>-99.150981158571398</v>
      </c>
      <c r="K73" s="2">
        <v>-101.935604397143</v>
      </c>
      <c r="L73" s="2">
        <v>-103.94862638571399</v>
      </c>
      <c r="M73" s="2">
        <v>-105.727472528571</v>
      </c>
      <c r="N73" s="2">
        <v>-99.920500000000004</v>
      </c>
      <c r="O73" s="2">
        <v>-102.94228</v>
      </c>
      <c r="P73" s="2">
        <v>-104.38661</v>
      </c>
      <c r="Q73" s="2">
        <v>-105.05191000000001</v>
      </c>
      <c r="R73" s="2" t="s">
        <v>63</v>
      </c>
      <c r="S73" s="2" t="s">
        <v>63</v>
      </c>
      <c r="T73" s="2" t="s">
        <v>63</v>
      </c>
    </row>
    <row r="74" spans="1:20" x14ac:dyDescent="0.3">
      <c r="A74" s="2" t="s">
        <v>23</v>
      </c>
      <c r="B74" s="2">
        <v>3</v>
      </c>
      <c r="C74" s="2" t="s">
        <v>63</v>
      </c>
      <c r="D74" s="2">
        <v>-98.361133319999993</v>
      </c>
      <c r="E74" s="2">
        <v>-97.727000005714302</v>
      </c>
      <c r="F74" s="2">
        <v>-95.634653054285707</v>
      </c>
      <c r="G74" s="2">
        <v>-96.968316324285695</v>
      </c>
      <c r="H74" s="2">
        <v>-95.705306114285705</v>
      </c>
      <c r="I74" s="2">
        <v>-102.863814767143</v>
      </c>
      <c r="J74" s="2">
        <v>-98.793626369999998</v>
      </c>
      <c r="K74" s="2">
        <v>-101.021043945714</v>
      </c>
      <c r="L74" s="2">
        <v>-103.66351647142901</v>
      </c>
      <c r="M74" s="2">
        <v>-104.90516485000001</v>
      </c>
      <c r="N74" s="2">
        <v>-101.6339011</v>
      </c>
      <c r="O74" s="2">
        <v>-104.449642857143</v>
      </c>
      <c r="P74" s="2">
        <v>-104.40863093857099</v>
      </c>
      <c r="Q74" s="2">
        <v>-106.129702371429</v>
      </c>
      <c r="R74" s="2">
        <v>-108.97031250000001</v>
      </c>
      <c r="S74" s="2" t="s">
        <v>63</v>
      </c>
      <c r="T74" s="2" t="s">
        <v>63</v>
      </c>
    </row>
    <row r="75" spans="1:20" x14ac:dyDescent="0.3">
      <c r="A75" s="2" t="s">
        <v>23</v>
      </c>
      <c r="B75" s="2">
        <v>4</v>
      </c>
      <c r="C75" s="2" t="s">
        <v>63</v>
      </c>
      <c r="D75" s="2">
        <v>-91.585366668000006</v>
      </c>
      <c r="E75" s="2">
        <v>-94.927190474285695</v>
      </c>
      <c r="F75" s="2">
        <v>-92.202268708571395</v>
      </c>
      <c r="G75" s="2">
        <v>-92.498316325714299</v>
      </c>
      <c r="H75" s="2">
        <v>-90.300102042857105</v>
      </c>
      <c r="I75" s="2">
        <v>-100.083277072857</v>
      </c>
      <c r="J75" s="2">
        <v>-97.8814835185714</v>
      </c>
      <c r="K75" s="2">
        <v>-96.355109891428597</v>
      </c>
      <c r="L75" s="2">
        <v>-104.7282967</v>
      </c>
      <c r="M75" s="2">
        <v>-106.79357141428601</v>
      </c>
      <c r="N75" s="2">
        <v>-104.293626364286</v>
      </c>
      <c r="O75" s="2">
        <v>-107.24027470428599</v>
      </c>
      <c r="P75" s="2">
        <v>-107.395773814286</v>
      </c>
      <c r="Q75" s="2">
        <v>-112.377559528571</v>
      </c>
      <c r="R75" s="2">
        <v>-115.2144097</v>
      </c>
      <c r="S75" s="2" t="s">
        <v>63</v>
      </c>
      <c r="T75" s="2" t="s">
        <v>63</v>
      </c>
    </row>
    <row r="76" spans="1:20" x14ac:dyDescent="0.3">
      <c r="A76" s="2" t="s">
        <v>23</v>
      </c>
      <c r="B76" s="2">
        <v>5</v>
      </c>
      <c r="C76" s="2" t="s">
        <v>63</v>
      </c>
      <c r="D76" s="2">
        <v>-98.158700006000004</v>
      </c>
      <c r="E76" s="2">
        <v>-91.756523804285706</v>
      </c>
      <c r="F76" s="2">
        <v>-91.656605441428596</v>
      </c>
      <c r="G76" s="2">
        <v>-92.022653062857103</v>
      </c>
      <c r="H76" s="2">
        <v>-94.395765299999994</v>
      </c>
      <c r="I76" s="2">
        <v>-101.195455271429</v>
      </c>
      <c r="J76" s="2">
        <v>-97.372087918571395</v>
      </c>
      <c r="K76" s="2">
        <v>-99.410164838571404</v>
      </c>
      <c r="L76" s="2">
        <v>-104.196593405714</v>
      </c>
      <c r="M76" s="2">
        <v>-105.27708790428601</v>
      </c>
      <c r="N76" s="2">
        <v>-101.914175824286</v>
      </c>
      <c r="O76" s="2">
        <v>-105.895645595714</v>
      </c>
      <c r="P76" s="2">
        <v>-99.701309512857193</v>
      </c>
      <c r="Q76" s="2">
        <v>-107.968035728571</v>
      </c>
      <c r="R76" s="2">
        <v>-107.89413195</v>
      </c>
      <c r="S76" s="2" t="s">
        <v>63</v>
      </c>
      <c r="T76" s="2" t="s">
        <v>63</v>
      </c>
    </row>
    <row r="77" spans="1:20" x14ac:dyDescent="0.3">
      <c r="A77" s="2" t="s">
        <v>24</v>
      </c>
      <c r="B77" s="2">
        <v>1</v>
      </c>
      <c r="C77" s="2" t="s">
        <v>63</v>
      </c>
      <c r="D77" s="2">
        <v>-104.477055566667</v>
      </c>
      <c r="E77" s="2">
        <v>-102.32580951857101</v>
      </c>
      <c r="F77" s="2">
        <v>-102.95974148142901</v>
      </c>
      <c r="G77" s="2">
        <v>-102.056350078571</v>
      </c>
      <c r="H77" s="2">
        <v>-96.373714284000002</v>
      </c>
      <c r="I77" s="2" t="s">
        <v>63</v>
      </c>
      <c r="J77" s="2" t="s">
        <v>63</v>
      </c>
      <c r="K77" s="2">
        <v>-106.4</v>
      </c>
      <c r="L77" s="2">
        <v>-108.50450548571401</v>
      </c>
      <c r="M77" s="2">
        <v>-109.488131871429</v>
      </c>
      <c r="N77" s="2">
        <v>-106.32637361714301</v>
      </c>
      <c r="O77" s="2">
        <v>-109.607330585714</v>
      </c>
      <c r="P77" s="2">
        <v>-110.552083342857</v>
      </c>
      <c r="Q77" s="2">
        <v>-112.322261914286</v>
      </c>
      <c r="R77" s="2">
        <v>-113.423983528571</v>
      </c>
      <c r="S77" s="2">
        <v>-112.56752135000001</v>
      </c>
      <c r="T77" s="2" t="s">
        <v>63</v>
      </c>
    </row>
    <row r="78" spans="1:20" x14ac:dyDescent="0.3">
      <c r="A78" s="2" t="s">
        <v>24</v>
      </c>
      <c r="B78" s="2">
        <v>2</v>
      </c>
      <c r="C78" s="2" t="s">
        <v>63</v>
      </c>
      <c r="D78" s="2">
        <v>-105.12416666666699</v>
      </c>
      <c r="E78" s="2">
        <v>-100.554190471429</v>
      </c>
      <c r="F78" s="2">
        <v>-99.366401367142899</v>
      </c>
      <c r="G78" s="2">
        <v>-98.918775505714294</v>
      </c>
      <c r="H78" s="2">
        <v>-97.058010201428601</v>
      </c>
      <c r="I78" s="2">
        <v>-108.3554317</v>
      </c>
      <c r="J78" s="2">
        <v>-104.756758245714</v>
      </c>
      <c r="K78" s="2">
        <v>-104.18857145428601</v>
      </c>
      <c r="L78" s="2">
        <v>-110.73554945714299</v>
      </c>
      <c r="M78" s="2">
        <v>-111.208956042857</v>
      </c>
      <c r="N78" s="2">
        <v>-107.783186807143</v>
      </c>
      <c r="O78" s="2">
        <v>-110.700187742857</v>
      </c>
      <c r="P78" s="2">
        <v>-113.65636904285699</v>
      </c>
      <c r="Q78" s="2">
        <v>-114.025357128571</v>
      </c>
      <c r="R78" s="2">
        <v>-116.602271071429</v>
      </c>
      <c r="S78" s="2">
        <v>-115.02153844999999</v>
      </c>
      <c r="T78" s="2" t="s">
        <v>63</v>
      </c>
    </row>
    <row r="79" spans="1:20" x14ac:dyDescent="0.3">
      <c r="A79" s="2" t="s">
        <v>24</v>
      </c>
      <c r="B79" s="2">
        <v>3</v>
      </c>
      <c r="C79" s="2" t="s">
        <v>63</v>
      </c>
      <c r="D79" s="2">
        <v>-105.15283333333301</v>
      </c>
      <c r="E79" s="2">
        <v>-101.32666667571399</v>
      </c>
      <c r="F79" s="2">
        <v>-99.764789124285699</v>
      </c>
      <c r="G79" s="2">
        <v>-100.325051025714</v>
      </c>
      <c r="H79" s="2">
        <v>-98.536122455714306</v>
      </c>
      <c r="I79" s="2">
        <v>-108.466161685714</v>
      </c>
      <c r="J79" s="2">
        <v>-105.30675824714299</v>
      </c>
      <c r="K79" s="2">
        <v>-106.770802185714</v>
      </c>
      <c r="L79" s="2">
        <v>-110.6904945</v>
      </c>
      <c r="M79" s="2">
        <v>-111.374725271429</v>
      </c>
      <c r="N79" s="2">
        <v>-107.27</v>
      </c>
      <c r="O79" s="2">
        <v>-110.68361720999999</v>
      </c>
      <c r="P79" s="2">
        <v>-111.419404771429</v>
      </c>
      <c r="Q79" s="2">
        <v>-113.59148810000001</v>
      </c>
      <c r="R79" s="2">
        <v>-115.076410257143</v>
      </c>
      <c r="S79" s="2">
        <v>-113.6534936</v>
      </c>
      <c r="T79" s="2" t="s">
        <v>63</v>
      </c>
    </row>
    <row r="80" spans="1:20" x14ac:dyDescent="0.3">
      <c r="A80" s="2" t="s">
        <v>24</v>
      </c>
      <c r="B80" s="2">
        <v>4</v>
      </c>
      <c r="C80" s="2" t="s">
        <v>63</v>
      </c>
      <c r="D80" s="2">
        <v>-106.652166666667</v>
      </c>
      <c r="E80" s="2">
        <v>-100.702380938571</v>
      </c>
      <c r="F80" s="2">
        <v>-95.793778908571397</v>
      </c>
      <c r="G80" s="2">
        <v>-100.153010208571</v>
      </c>
      <c r="H80" s="2">
        <v>-99.156020402857095</v>
      </c>
      <c r="I80" s="2">
        <v>-108.984752757143</v>
      </c>
      <c r="J80" s="2">
        <v>-105.432582405714</v>
      </c>
      <c r="K80" s="2">
        <v>-107.462376371429</v>
      </c>
      <c r="L80" s="2">
        <v>-110.689835171429</v>
      </c>
      <c r="M80" s="2">
        <v>-110.79516484285701</v>
      </c>
      <c r="N80" s="2">
        <v>-107.010549442857</v>
      </c>
      <c r="O80" s="2">
        <v>-110.178580585714</v>
      </c>
      <c r="P80" s="2">
        <v>-111.782321428571</v>
      </c>
      <c r="Q80" s="2">
        <v>-113.78821430000001</v>
      </c>
      <c r="R80" s="2">
        <v>-114.79198718571401</v>
      </c>
      <c r="S80" s="2">
        <v>-113.8015812</v>
      </c>
      <c r="T80" s="2" t="s">
        <v>63</v>
      </c>
    </row>
    <row r="81" spans="1:20" x14ac:dyDescent="0.3">
      <c r="A81" s="2" t="s">
        <v>24</v>
      </c>
      <c r="B81" s="2">
        <v>5</v>
      </c>
      <c r="C81" s="2" t="s">
        <v>63</v>
      </c>
      <c r="D81" s="2">
        <v>-101.06083333333299</v>
      </c>
      <c r="E81" s="2">
        <v>-99.010142867142903</v>
      </c>
      <c r="F81" s="2">
        <v>-97.698605438571406</v>
      </c>
      <c r="G81" s="2">
        <v>-97.0172959157143</v>
      </c>
      <c r="H81" s="2">
        <v>-94.756785704285704</v>
      </c>
      <c r="I81" s="2">
        <v>-104.95675432857099</v>
      </c>
      <c r="J81" s="2">
        <v>-101.490659328571</v>
      </c>
      <c r="K81" s="2">
        <v>-101.301318698571</v>
      </c>
      <c r="L81" s="2">
        <v>-107.388296714286</v>
      </c>
      <c r="M81" s="2">
        <v>-108.738076914286</v>
      </c>
      <c r="N81" s="2">
        <v>-104.14357143571399</v>
      </c>
      <c r="O81" s="2">
        <v>-106.06036629</v>
      </c>
      <c r="P81" s="2">
        <v>-110.475238085714</v>
      </c>
      <c r="Q81" s="2">
        <v>-112.943392871429</v>
      </c>
      <c r="R81" s="2">
        <v>-113.368598914286</v>
      </c>
      <c r="S81" s="2">
        <v>-113.02276445</v>
      </c>
      <c r="T81" s="2" t="s">
        <v>63</v>
      </c>
    </row>
    <row r="82" spans="1:20" x14ac:dyDescent="0.3">
      <c r="A82" s="2" t="s">
        <v>25</v>
      </c>
      <c r="B82" s="2">
        <v>1</v>
      </c>
      <c r="C82" s="2" t="s">
        <v>63</v>
      </c>
      <c r="D82" s="2" t="s">
        <v>63</v>
      </c>
      <c r="E82" s="2">
        <v>-101.45914285714299</v>
      </c>
      <c r="F82" s="2">
        <v>-101.024819718571</v>
      </c>
      <c r="G82" s="2">
        <v>-100.961581631429</v>
      </c>
      <c r="H82" s="2">
        <v>-99.880459180000003</v>
      </c>
      <c r="I82" s="2">
        <v>-107.82023548571399</v>
      </c>
      <c r="J82" s="2">
        <v>-105.766373642857</v>
      </c>
      <c r="K82" s="2">
        <v>-106.90534928</v>
      </c>
      <c r="L82" s="2">
        <v>-110.545604414286</v>
      </c>
      <c r="M82" s="2">
        <v>-111.729725271429</v>
      </c>
      <c r="N82" s="2">
        <v>-107.69593407142899</v>
      </c>
      <c r="O82" s="2">
        <v>-110.653214285714</v>
      </c>
      <c r="P82" s="2">
        <v>-110.64226189999999</v>
      </c>
      <c r="Q82" s="2">
        <v>-113.42690475714301</v>
      </c>
      <c r="R82" s="2">
        <v>-114.388452371429</v>
      </c>
      <c r="S82" s="2">
        <v>-111.121399575</v>
      </c>
      <c r="T82" s="2" t="s">
        <v>63</v>
      </c>
    </row>
    <row r="83" spans="1:20" x14ac:dyDescent="0.3">
      <c r="A83" s="2" t="s">
        <v>25</v>
      </c>
      <c r="B83" s="2">
        <v>2</v>
      </c>
      <c r="C83" s="2" t="s">
        <v>63</v>
      </c>
      <c r="D83" s="2" t="s">
        <v>63</v>
      </c>
      <c r="E83" s="2">
        <v>-100.726047614286</v>
      </c>
      <c r="F83" s="2">
        <v>-97.957340138571396</v>
      </c>
      <c r="G83" s="2">
        <v>-98.2314796</v>
      </c>
      <c r="H83" s="2">
        <v>-95.560153058571402</v>
      </c>
      <c r="I83" s="2">
        <v>-106.453139714286</v>
      </c>
      <c r="J83" s="2">
        <v>-103.597637357143</v>
      </c>
      <c r="K83" s="2">
        <v>-103.703736261429</v>
      </c>
      <c r="L83" s="2">
        <v>-108.086923075714</v>
      </c>
      <c r="M83" s="2">
        <v>-109.4943956</v>
      </c>
      <c r="N83" s="2">
        <v>-105.26021978428599</v>
      </c>
      <c r="O83" s="2">
        <v>-108.64660714285699</v>
      </c>
      <c r="P83" s="2">
        <v>-107.4847619</v>
      </c>
      <c r="Q83" s="2">
        <v>-111.392440471429</v>
      </c>
      <c r="R83" s="2">
        <v>-113.049107157143</v>
      </c>
      <c r="S83" s="2">
        <v>-107.88371795</v>
      </c>
      <c r="T83" s="2" t="s">
        <v>63</v>
      </c>
    </row>
    <row r="84" spans="1:20" x14ac:dyDescent="0.3">
      <c r="A84" s="2" t="s">
        <v>25</v>
      </c>
      <c r="B84" s="2">
        <v>3</v>
      </c>
      <c r="C84" s="2" t="s">
        <v>63</v>
      </c>
      <c r="D84" s="2" t="s">
        <v>63</v>
      </c>
      <c r="E84" s="2">
        <v>-103.489190475714</v>
      </c>
      <c r="F84" s="2">
        <v>-105.28320408142901</v>
      </c>
      <c r="G84" s="2">
        <v>-102.27683674142899</v>
      </c>
      <c r="H84" s="2">
        <v>-103.753265308571</v>
      </c>
      <c r="I84" s="2">
        <v>-109.06038461428599</v>
      </c>
      <c r="J84" s="2">
        <v>-106.39598899000001</v>
      </c>
      <c r="K84" s="2">
        <v>-107.765781017143</v>
      </c>
      <c r="L84" s="2">
        <v>-111.039175814286</v>
      </c>
      <c r="M84" s="2">
        <v>-111.480659342857</v>
      </c>
      <c r="N84" s="2">
        <v>-106.96214285142899</v>
      </c>
      <c r="O84" s="2">
        <v>-110.84425366142899</v>
      </c>
      <c r="P84" s="2">
        <v>-111.75934522857099</v>
      </c>
      <c r="Q84" s="2">
        <v>-113.958630928571</v>
      </c>
      <c r="R84" s="2">
        <v>-113.06541667142901</v>
      </c>
      <c r="S84" s="2">
        <v>-110.814262825</v>
      </c>
      <c r="T84" s="2" t="s">
        <v>63</v>
      </c>
    </row>
    <row r="85" spans="1:20" x14ac:dyDescent="0.3">
      <c r="A85" s="2" t="s">
        <v>25</v>
      </c>
      <c r="B85" s="2">
        <v>4</v>
      </c>
      <c r="C85" s="2" t="s">
        <v>63</v>
      </c>
      <c r="D85" s="2" t="s">
        <v>63</v>
      </c>
      <c r="E85" s="2">
        <v>-100.958690467143</v>
      </c>
      <c r="F85" s="2">
        <v>-100.513166667143</v>
      </c>
      <c r="G85" s="2">
        <v>-99.583979582857097</v>
      </c>
      <c r="H85" s="2">
        <v>-98.847704087142901</v>
      </c>
      <c r="I85" s="2">
        <v>-105.43035714285701</v>
      </c>
      <c r="J85" s="2">
        <v>-103.195494511429</v>
      </c>
      <c r="K85" s="2">
        <v>-103.836758241429</v>
      </c>
      <c r="L85" s="2">
        <v>-106.896758242857</v>
      </c>
      <c r="M85" s="2">
        <v>-108.727087914286</v>
      </c>
      <c r="N85" s="2">
        <v>-104.72087911857101</v>
      </c>
      <c r="O85" s="2">
        <v>-106.32804489</v>
      </c>
      <c r="P85" s="2">
        <v>-107.76273810000001</v>
      </c>
      <c r="Q85" s="2">
        <v>-110.86619047142899</v>
      </c>
      <c r="R85" s="2">
        <v>-111.981547614286</v>
      </c>
      <c r="S85" s="2">
        <v>-101.886381125</v>
      </c>
      <c r="T85" s="2" t="s">
        <v>63</v>
      </c>
    </row>
    <row r="86" spans="1:20" x14ac:dyDescent="0.3">
      <c r="A86" s="2" t="s">
        <v>25</v>
      </c>
      <c r="B86" s="2">
        <v>5</v>
      </c>
      <c r="C86" s="2" t="s">
        <v>63</v>
      </c>
      <c r="D86" s="2" t="s">
        <v>63</v>
      </c>
      <c r="E86" s="2">
        <v>-91.763738094285699</v>
      </c>
      <c r="F86" s="2">
        <v>-90.890217688571397</v>
      </c>
      <c r="G86" s="2">
        <v>-91.263469389999997</v>
      </c>
      <c r="H86" s="2">
        <v>-90.012704082857098</v>
      </c>
      <c r="I86" s="2">
        <v>-93.360443484285696</v>
      </c>
      <c r="J86" s="2">
        <v>-93.426538460000003</v>
      </c>
      <c r="K86" s="2">
        <v>-92.315054945714294</v>
      </c>
      <c r="L86" s="2">
        <v>-95.024065932857098</v>
      </c>
      <c r="M86" s="2">
        <v>-95.918296704285694</v>
      </c>
      <c r="N86" s="2">
        <v>-93.031868132857099</v>
      </c>
      <c r="O86" s="2">
        <v>-93.710620211428605</v>
      </c>
      <c r="P86" s="2">
        <v>-95.287738095714303</v>
      </c>
      <c r="Q86" s="2">
        <v>-96.744166667142906</v>
      </c>
      <c r="R86" s="2">
        <v>-98.623392858571407</v>
      </c>
      <c r="S86" s="2">
        <v>-98.515769230000004</v>
      </c>
      <c r="T86" s="2" t="s">
        <v>63</v>
      </c>
    </row>
    <row r="87" spans="1:20" x14ac:dyDescent="0.3">
      <c r="A87" s="2" t="s">
        <v>26</v>
      </c>
      <c r="B87" s="2">
        <v>1</v>
      </c>
      <c r="C87" s="2" t="s">
        <v>63</v>
      </c>
      <c r="D87" s="2">
        <v>-99.638000007499997</v>
      </c>
      <c r="E87" s="2">
        <v>-97.522952384285702</v>
      </c>
      <c r="F87" s="2">
        <v>-98.815523808571399</v>
      </c>
      <c r="G87" s="2">
        <v>-97.966479590000006</v>
      </c>
      <c r="H87" s="2">
        <v>-96.445306122857104</v>
      </c>
      <c r="I87" s="2">
        <v>-102.985977241429</v>
      </c>
      <c r="J87" s="2">
        <v>-101.45565935142901</v>
      </c>
      <c r="K87" s="2">
        <v>-102.375089267143</v>
      </c>
      <c r="L87" s="2">
        <v>-107.804780214286</v>
      </c>
      <c r="M87" s="2">
        <v>-107.9843956</v>
      </c>
      <c r="N87" s="2">
        <v>-104.353791204286</v>
      </c>
      <c r="O87" s="2">
        <v>-107.60824634714299</v>
      </c>
      <c r="P87" s="2">
        <v>-109.06732142857101</v>
      </c>
      <c r="Q87" s="2">
        <v>-111.5170238</v>
      </c>
      <c r="R87" s="2">
        <v>-112.368869042857</v>
      </c>
      <c r="S87" s="2">
        <v>-112.12</v>
      </c>
      <c r="T87" s="2" t="s">
        <v>63</v>
      </c>
    </row>
    <row r="88" spans="1:20" x14ac:dyDescent="0.3">
      <c r="A88" s="2" t="s">
        <v>26</v>
      </c>
      <c r="B88" s="2">
        <v>2</v>
      </c>
      <c r="C88" s="2" t="s">
        <v>63</v>
      </c>
      <c r="D88" s="2">
        <v>-100.5536666675</v>
      </c>
      <c r="E88" s="2">
        <v>-97.762952375714306</v>
      </c>
      <c r="F88" s="2">
        <v>-97.980465989999999</v>
      </c>
      <c r="G88" s="2">
        <v>-97.129489791428597</v>
      </c>
      <c r="H88" s="2">
        <v>-95.708214284285702</v>
      </c>
      <c r="I88" s="2">
        <v>-104.861342228571</v>
      </c>
      <c r="J88" s="2">
        <v>-101.673791207143</v>
      </c>
      <c r="K88" s="2">
        <v>-102.127523538571</v>
      </c>
      <c r="L88" s="2">
        <v>-109.11472525714299</v>
      </c>
      <c r="M88" s="2">
        <v>-108.46065934714299</v>
      </c>
      <c r="N88" s="2">
        <v>-104.248846154286</v>
      </c>
      <c r="O88" s="2">
        <v>-105.15309981857099</v>
      </c>
      <c r="P88" s="2">
        <v>-109.078749971429</v>
      </c>
      <c r="Q88" s="2">
        <v>-111.364226185714</v>
      </c>
      <c r="R88" s="2">
        <v>-113.475119057143</v>
      </c>
      <c r="S88" s="2">
        <v>-116.35899999999999</v>
      </c>
      <c r="T88" s="2" t="s">
        <v>63</v>
      </c>
    </row>
    <row r="89" spans="1:20" x14ac:dyDescent="0.3">
      <c r="A89" s="2" t="s">
        <v>26</v>
      </c>
      <c r="B89" s="2">
        <v>3</v>
      </c>
      <c r="C89" s="2" t="s">
        <v>63</v>
      </c>
      <c r="D89" s="2">
        <v>-102.84754165</v>
      </c>
      <c r="E89" s="2">
        <v>-104.060857138571</v>
      </c>
      <c r="F89" s="2">
        <v>-101.042312914286</v>
      </c>
      <c r="G89" s="2">
        <v>-103.106887742857</v>
      </c>
      <c r="H89" s="2">
        <v>-100.10739796</v>
      </c>
      <c r="I89" s="2">
        <v>-108.60337914285699</v>
      </c>
      <c r="J89" s="2">
        <v>-104.751153858571</v>
      </c>
      <c r="K89" s="2">
        <v>-105.88045133857101</v>
      </c>
      <c r="L89" s="2">
        <v>-109.99192308571401</v>
      </c>
      <c r="M89" s="2">
        <v>-107.906098885714</v>
      </c>
      <c r="N89" s="2">
        <v>-106.174945042857</v>
      </c>
      <c r="O89" s="2">
        <v>-110.32489011</v>
      </c>
      <c r="P89" s="2">
        <v>-109.72190474285701</v>
      </c>
      <c r="Q89" s="2">
        <v>-111.151011885714</v>
      </c>
      <c r="R89" s="2">
        <v>-111.782500014286</v>
      </c>
      <c r="S89" s="2">
        <v>-113.6514286</v>
      </c>
      <c r="T89" s="2" t="s">
        <v>63</v>
      </c>
    </row>
    <row r="90" spans="1:20" x14ac:dyDescent="0.3">
      <c r="A90" s="2" t="s">
        <v>26</v>
      </c>
      <c r="B90" s="2">
        <v>4</v>
      </c>
      <c r="C90" s="2" t="s">
        <v>63</v>
      </c>
      <c r="D90" s="2">
        <v>-101.211791675</v>
      </c>
      <c r="E90" s="2">
        <v>-100.0964762</v>
      </c>
      <c r="F90" s="2">
        <v>-100.583700677143</v>
      </c>
      <c r="G90" s="2">
        <v>-99.328622460000005</v>
      </c>
      <c r="H90" s="2">
        <v>-98.785663262857099</v>
      </c>
      <c r="I90" s="2">
        <v>-106.070510214286</v>
      </c>
      <c r="J90" s="2">
        <v>-103.197307687143</v>
      </c>
      <c r="K90" s="2">
        <v>-104.12895998</v>
      </c>
      <c r="L90" s="2">
        <v>-106.92445055</v>
      </c>
      <c r="M90" s="2">
        <v>-106.03126372857101</v>
      </c>
      <c r="N90" s="2">
        <v>-105.00752745428601</v>
      </c>
      <c r="O90" s="2">
        <v>-109.951739952857</v>
      </c>
      <c r="P90" s="2">
        <v>-105.251964271429</v>
      </c>
      <c r="Q90" s="2">
        <v>-108.065595228571</v>
      </c>
      <c r="R90" s="2">
        <v>-107.54765475714299</v>
      </c>
      <c r="S90" s="2" t="s">
        <v>63</v>
      </c>
      <c r="T90" s="2" t="s">
        <v>63</v>
      </c>
    </row>
    <row r="91" spans="1:20" x14ac:dyDescent="0.3">
      <c r="A91" s="2" t="s">
        <v>26</v>
      </c>
      <c r="B91" s="2">
        <v>5</v>
      </c>
      <c r="C91" s="2" t="s">
        <v>63</v>
      </c>
      <c r="D91" s="2">
        <v>-94.074041667499998</v>
      </c>
      <c r="E91" s="2">
        <v>-95.125428572857103</v>
      </c>
      <c r="F91" s="2">
        <v>-95.355204081428596</v>
      </c>
      <c r="G91" s="2">
        <v>-96.164438774285699</v>
      </c>
      <c r="H91" s="2">
        <v>-93.946887754285697</v>
      </c>
      <c r="I91" s="2">
        <v>-98.515419938571398</v>
      </c>
      <c r="J91" s="2">
        <v>-97.386648352857094</v>
      </c>
      <c r="K91" s="2">
        <v>-98.366607135714304</v>
      </c>
      <c r="L91" s="2">
        <v>-101.09653846</v>
      </c>
      <c r="M91" s="2">
        <v>-101.980164818571</v>
      </c>
      <c r="N91" s="2">
        <v>-99.3916483514286</v>
      </c>
      <c r="O91" s="2">
        <v>-102.441625457143</v>
      </c>
      <c r="P91" s="2">
        <v>-103.190952367143</v>
      </c>
      <c r="Q91" s="2">
        <v>-104.15577381428599</v>
      </c>
      <c r="R91" s="2">
        <v>-105.36136904285701</v>
      </c>
      <c r="S91" s="2">
        <v>-106.10375000000001</v>
      </c>
      <c r="T91" s="2" t="s">
        <v>63</v>
      </c>
    </row>
    <row r="92" spans="1:20" x14ac:dyDescent="0.3">
      <c r="A92" s="2" t="s">
        <v>27</v>
      </c>
      <c r="B92" s="2">
        <v>1</v>
      </c>
      <c r="C92" s="2">
        <v>-90.985286457499996</v>
      </c>
      <c r="D92" s="2">
        <v>-94.408181545714299</v>
      </c>
      <c r="E92" s="2">
        <v>-97.818571427142899</v>
      </c>
      <c r="F92" s="2">
        <v>-96.511829932857097</v>
      </c>
      <c r="G92" s="2">
        <v>-97.037244898571402</v>
      </c>
      <c r="H92" s="2">
        <v>-94.245918367142906</v>
      </c>
      <c r="I92" s="2">
        <v>-99.112974885714294</v>
      </c>
      <c r="J92" s="2">
        <v>-98.3211721714286</v>
      </c>
      <c r="K92" s="2">
        <v>-97.059999995714307</v>
      </c>
      <c r="L92" s="2">
        <v>-100.71153845571401</v>
      </c>
      <c r="M92" s="2">
        <v>-102.83510258</v>
      </c>
      <c r="N92" s="2">
        <v>-99.366820509999997</v>
      </c>
      <c r="O92" s="2">
        <v>-102.1498077</v>
      </c>
      <c r="P92" s="2">
        <v>-100.846250014286</v>
      </c>
      <c r="Q92" s="2">
        <v>-106.428928571429</v>
      </c>
      <c r="R92" s="2">
        <v>-106.5486111</v>
      </c>
      <c r="S92" s="2" t="s">
        <v>63</v>
      </c>
      <c r="T92" s="2" t="s">
        <v>63</v>
      </c>
    </row>
    <row r="93" spans="1:20" x14ac:dyDescent="0.3">
      <c r="A93" s="2" t="s">
        <v>27</v>
      </c>
      <c r="B93" s="2">
        <v>2</v>
      </c>
      <c r="C93" s="2">
        <v>-87.858671874999999</v>
      </c>
      <c r="D93" s="2">
        <v>-91.647026785714303</v>
      </c>
      <c r="E93" s="2">
        <v>-93.711952381428603</v>
      </c>
      <c r="F93" s="2">
        <v>-92.659789115714304</v>
      </c>
      <c r="G93" s="2">
        <v>-93.189693875714298</v>
      </c>
      <c r="H93" s="2">
        <v>-91.296224488571397</v>
      </c>
      <c r="I93" s="2">
        <v>-96.878748037142898</v>
      </c>
      <c r="J93" s="2">
        <v>-96.6480677714286</v>
      </c>
      <c r="K93" s="2">
        <v>-94.991318682857099</v>
      </c>
      <c r="L93" s="2">
        <v>-100.208296717143</v>
      </c>
      <c r="M93" s="2">
        <v>-102.756098905714</v>
      </c>
      <c r="N93" s="2">
        <v>-100.41983517285701</v>
      </c>
      <c r="O93" s="2">
        <v>-100.739368124286</v>
      </c>
      <c r="P93" s="2">
        <v>-101.85172619571399</v>
      </c>
      <c r="Q93" s="2">
        <v>-106.56130951428599</v>
      </c>
      <c r="R93" s="2">
        <v>-106.44125</v>
      </c>
      <c r="S93" s="2" t="s">
        <v>63</v>
      </c>
      <c r="T93" s="2" t="s">
        <v>63</v>
      </c>
    </row>
    <row r="94" spans="1:20" x14ac:dyDescent="0.3">
      <c r="A94" s="2" t="s">
        <v>27</v>
      </c>
      <c r="B94" s="2">
        <v>3</v>
      </c>
      <c r="C94" s="2">
        <v>-92.756354167500007</v>
      </c>
      <c r="D94" s="2">
        <v>-97.409163685714304</v>
      </c>
      <c r="E94" s="2">
        <v>-98.916523805714306</v>
      </c>
      <c r="F94" s="2">
        <v>-97.318091837142902</v>
      </c>
      <c r="G94" s="2">
        <v>-98.425255107142902</v>
      </c>
      <c r="H94" s="2">
        <v>-97.441734694285699</v>
      </c>
      <c r="I94" s="2">
        <v>-103.094042371429</v>
      </c>
      <c r="J94" s="2">
        <v>-101.27933151714301</v>
      </c>
      <c r="K94" s="2">
        <v>-100.803516492857</v>
      </c>
      <c r="L94" s="2">
        <v>-106.189010971429</v>
      </c>
      <c r="M94" s="2">
        <v>-108.873461528571</v>
      </c>
      <c r="N94" s="2">
        <v>-104.19945054999999</v>
      </c>
      <c r="O94" s="2">
        <v>-105.56935438571401</v>
      </c>
      <c r="P94" s="2">
        <v>-106.007797628571</v>
      </c>
      <c r="Q94" s="2">
        <v>-111.713035728571</v>
      </c>
      <c r="R94" s="2">
        <v>-111.65645834999999</v>
      </c>
      <c r="S94" s="2" t="s">
        <v>63</v>
      </c>
      <c r="T94" s="2" t="s">
        <v>63</v>
      </c>
    </row>
    <row r="95" spans="1:20" x14ac:dyDescent="0.3">
      <c r="A95" s="2" t="s">
        <v>27</v>
      </c>
      <c r="B95" s="2">
        <v>4</v>
      </c>
      <c r="C95" s="2">
        <v>-87.796250000000001</v>
      </c>
      <c r="D95" s="2">
        <v>-91.421392857142905</v>
      </c>
      <c r="E95" s="2">
        <v>-94.646952381428605</v>
      </c>
      <c r="F95" s="2">
        <v>-92.875496597142899</v>
      </c>
      <c r="G95" s="2">
        <v>-93.106020409999999</v>
      </c>
      <c r="H95" s="2">
        <v>-91.788367347142895</v>
      </c>
      <c r="I95" s="2">
        <v>-98.400082411428599</v>
      </c>
      <c r="J95" s="2">
        <v>-97.374065932857107</v>
      </c>
      <c r="K95" s="2">
        <v>-95.999780220000005</v>
      </c>
      <c r="L95" s="2">
        <v>-101.460494511429</v>
      </c>
      <c r="M95" s="2">
        <v>-103.702912085714</v>
      </c>
      <c r="N95" s="2">
        <v>-101.709285701429</v>
      </c>
      <c r="O95" s="2">
        <v>-101.72249542857099</v>
      </c>
      <c r="P95" s="2">
        <v>-104.48452380000001</v>
      </c>
      <c r="Q95" s="2">
        <v>-106.821190485714</v>
      </c>
      <c r="R95" s="2">
        <v>-107.25520835</v>
      </c>
      <c r="S95" s="2" t="s">
        <v>63</v>
      </c>
      <c r="T95" s="2" t="s">
        <v>63</v>
      </c>
    </row>
    <row r="96" spans="1:20" x14ac:dyDescent="0.3">
      <c r="A96" s="2" t="s">
        <v>27</v>
      </c>
      <c r="B96" s="2">
        <v>5</v>
      </c>
      <c r="C96" s="2">
        <v>-88.291527776666697</v>
      </c>
      <c r="D96" s="2">
        <v>-90.211705357142904</v>
      </c>
      <c r="E96" s="2">
        <v>-92.743380954285698</v>
      </c>
      <c r="F96" s="2">
        <v>-92.358455781428603</v>
      </c>
      <c r="G96" s="2">
        <v>-92.139948981428603</v>
      </c>
      <c r="H96" s="2">
        <v>-89.920561225714295</v>
      </c>
      <c r="I96" s="2">
        <v>-94.631149921428602</v>
      </c>
      <c r="J96" s="2">
        <v>-94.386523478571405</v>
      </c>
      <c r="K96" s="2">
        <v>-93.346813187142899</v>
      </c>
      <c r="L96" s="2">
        <v>-97.189010988571397</v>
      </c>
      <c r="M96" s="2">
        <v>-99.183076918571402</v>
      </c>
      <c r="N96" s="2">
        <v>-97.152417582857097</v>
      </c>
      <c r="O96" s="2">
        <v>-95.972774727142905</v>
      </c>
      <c r="P96" s="2">
        <v>-98.235416671428595</v>
      </c>
      <c r="Q96" s="2">
        <v>-101.84166665714299</v>
      </c>
      <c r="R96" s="2">
        <v>-101.23076389000001</v>
      </c>
      <c r="S96" s="2" t="s">
        <v>63</v>
      </c>
      <c r="T96" s="2" t="s">
        <v>63</v>
      </c>
    </row>
    <row r="97" spans="1:20" x14ac:dyDescent="0.3">
      <c r="A97" s="2" t="s">
        <v>28</v>
      </c>
      <c r="B97" s="2">
        <v>1</v>
      </c>
      <c r="C97" s="2">
        <v>-95.893541666666707</v>
      </c>
      <c r="D97" s="2">
        <v>-96.702258924285701</v>
      </c>
      <c r="E97" s="2">
        <v>-99.6966190585714</v>
      </c>
      <c r="F97" s="2">
        <v>-101.39699660571399</v>
      </c>
      <c r="G97" s="2">
        <v>-100.900510207143</v>
      </c>
      <c r="H97" s="2">
        <v>-99.418367344285699</v>
      </c>
      <c r="I97" s="2">
        <v>-103.60709577999999</v>
      </c>
      <c r="J97" s="2">
        <v>-99.498612632857103</v>
      </c>
      <c r="K97" s="2">
        <v>-101.715879124286</v>
      </c>
      <c r="L97" s="2">
        <v>-100.788681311429</v>
      </c>
      <c r="M97" s="2">
        <v>-102.19895605571401</v>
      </c>
      <c r="N97" s="2">
        <v>-102.39010989000001</v>
      </c>
      <c r="O97" s="2">
        <v>-104.932078748571</v>
      </c>
      <c r="P97" s="2">
        <v>-103.433869057143</v>
      </c>
      <c r="Q97" s="2">
        <v>-99.944642867142903</v>
      </c>
      <c r="R97" s="2">
        <v>-103.23256945</v>
      </c>
      <c r="S97" s="2" t="s">
        <v>63</v>
      </c>
      <c r="T97" s="2" t="s">
        <v>63</v>
      </c>
    </row>
    <row r="98" spans="1:20" x14ac:dyDescent="0.3">
      <c r="A98" s="2" t="s">
        <v>28</v>
      </c>
      <c r="B98" s="2">
        <v>2</v>
      </c>
      <c r="C98" s="2">
        <v>-96.207586805000005</v>
      </c>
      <c r="D98" s="2">
        <v>-99.384184528571396</v>
      </c>
      <c r="E98" s="2">
        <v>-100.307904765714</v>
      </c>
      <c r="F98" s="2">
        <v>-100.37868367285699</v>
      </c>
      <c r="G98" s="2">
        <v>-100.24433673428599</v>
      </c>
      <c r="H98" s="2">
        <v>-99.197959191428595</v>
      </c>
      <c r="I98" s="2">
        <v>-104.399854785714</v>
      </c>
      <c r="J98" s="2">
        <v>-101.33526373571399</v>
      </c>
      <c r="K98" s="2">
        <v>-103.388791218571</v>
      </c>
      <c r="L98" s="2">
        <v>-106.229835171429</v>
      </c>
      <c r="M98" s="2">
        <v>-106.959340642857</v>
      </c>
      <c r="N98" s="2">
        <v>-103.135054965714</v>
      </c>
      <c r="O98" s="2">
        <v>-106.45740841428599</v>
      </c>
      <c r="P98" s="2">
        <v>-106.823869071429</v>
      </c>
      <c r="Q98" s="2">
        <v>-109.90053570000001</v>
      </c>
      <c r="R98" s="2">
        <v>-107.1586111</v>
      </c>
      <c r="S98" s="2" t="s">
        <v>63</v>
      </c>
      <c r="T98" s="2" t="s">
        <v>63</v>
      </c>
    </row>
    <row r="99" spans="1:20" x14ac:dyDescent="0.3">
      <c r="A99" s="2" t="s">
        <v>28</v>
      </c>
      <c r="B99" s="2">
        <v>3</v>
      </c>
      <c r="C99" s="2">
        <v>-95.627187500000005</v>
      </c>
      <c r="D99" s="2">
        <v>-95.792678571428596</v>
      </c>
      <c r="E99" s="2">
        <v>-99.086523804285704</v>
      </c>
      <c r="F99" s="2">
        <v>-100.22525169571399</v>
      </c>
      <c r="G99" s="2">
        <v>-99.179336739999997</v>
      </c>
      <c r="H99" s="2">
        <v>-98.0054081657143</v>
      </c>
      <c r="I99" s="2">
        <v>-101.15019624428599</v>
      </c>
      <c r="J99" s="2">
        <v>-99.433500784285698</v>
      </c>
      <c r="K99" s="2">
        <v>-100.826153847143</v>
      </c>
      <c r="L99" s="2">
        <v>-99.346043949999995</v>
      </c>
      <c r="M99" s="2">
        <v>-101.90681318</v>
      </c>
      <c r="N99" s="2">
        <v>-100.58027473285701</v>
      </c>
      <c r="O99" s="2">
        <v>-104.53826006857101</v>
      </c>
      <c r="P99" s="2">
        <v>-103.523452371429</v>
      </c>
      <c r="Q99" s="2">
        <v>-100.11613094714301</v>
      </c>
      <c r="R99" s="2">
        <v>-101.638402765</v>
      </c>
      <c r="S99" s="2" t="s">
        <v>63</v>
      </c>
      <c r="T99" s="2" t="s">
        <v>63</v>
      </c>
    </row>
    <row r="100" spans="1:20" x14ac:dyDescent="0.3">
      <c r="A100" s="2" t="s">
        <v>28</v>
      </c>
      <c r="B100" s="2">
        <v>4</v>
      </c>
      <c r="C100" s="2">
        <v>-93.916458333333296</v>
      </c>
      <c r="D100" s="2">
        <v>-97.251526781428595</v>
      </c>
      <c r="E100" s="2">
        <v>-97.8673333328571</v>
      </c>
      <c r="F100" s="2">
        <v>-99.065969381428602</v>
      </c>
      <c r="G100" s="2">
        <v>-99.349846940000006</v>
      </c>
      <c r="H100" s="2">
        <v>-98.964744909999993</v>
      </c>
      <c r="I100" s="2">
        <v>-104.99582811142901</v>
      </c>
      <c r="J100" s="2">
        <v>-98.749111718571399</v>
      </c>
      <c r="K100" s="2">
        <v>-102.14181318285701</v>
      </c>
      <c r="L100" s="2">
        <v>-103.568571428571</v>
      </c>
      <c r="M100" s="2">
        <v>-104.896703285714</v>
      </c>
      <c r="N100" s="2">
        <v>-101.665989025714</v>
      </c>
      <c r="O100" s="2">
        <v>-104.7856273</v>
      </c>
      <c r="P100" s="2">
        <v>-101.552619048571</v>
      </c>
      <c r="Q100" s="2">
        <v>-105.314761914286</v>
      </c>
      <c r="R100" s="2">
        <v>-101.265208335</v>
      </c>
      <c r="S100" s="2" t="s">
        <v>63</v>
      </c>
      <c r="T100" s="2" t="s">
        <v>63</v>
      </c>
    </row>
    <row r="101" spans="1:20" x14ac:dyDescent="0.3">
      <c r="A101" s="2" t="s">
        <v>28</v>
      </c>
      <c r="B101" s="2">
        <v>5</v>
      </c>
      <c r="C101" s="2" t="s">
        <v>63</v>
      </c>
      <c r="D101" s="2" t="s">
        <v>63</v>
      </c>
      <c r="E101" s="2" t="s">
        <v>63</v>
      </c>
      <c r="F101" s="2">
        <v>-103.17988096714301</v>
      </c>
      <c r="G101" s="2">
        <v>-102.15637755285699</v>
      </c>
      <c r="H101" s="2">
        <v>-101.382908161429</v>
      </c>
      <c r="I101" s="2">
        <v>-108.05787284285699</v>
      </c>
      <c r="J101" s="2">
        <v>-104.09307691571399</v>
      </c>
      <c r="K101" s="2">
        <v>-105.658406597143</v>
      </c>
      <c r="L101" s="2">
        <v>-107.767692328571</v>
      </c>
      <c r="M101" s="2">
        <v>-109.844450542857</v>
      </c>
      <c r="N101" s="2">
        <v>-104.847802212857</v>
      </c>
      <c r="O101" s="2">
        <v>-109.264143771429</v>
      </c>
      <c r="P101" s="2">
        <v>-106.71214284285701</v>
      </c>
      <c r="Q101" s="2">
        <v>-110.7557738</v>
      </c>
      <c r="R101" s="2">
        <v>-106.51201385</v>
      </c>
      <c r="S101" s="2" t="s">
        <v>63</v>
      </c>
      <c r="T101" s="2" t="s">
        <v>63</v>
      </c>
    </row>
    <row r="102" spans="1:20" x14ac:dyDescent="0.3">
      <c r="A102" s="2" t="s">
        <v>29</v>
      </c>
      <c r="B102" s="2">
        <v>1</v>
      </c>
      <c r="C102" s="2" t="s">
        <v>63</v>
      </c>
      <c r="D102" s="2" t="s">
        <v>63</v>
      </c>
      <c r="E102" s="2" t="s">
        <v>63</v>
      </c>
      <c r="F102" s="2" t="s">
        <v>63</v>
      </c>
      <c r="G102" s="2" t="s">
        <v>63</v>
      </c>
      <c r="H102" s="2" t="s">
        <v>63</v>
      </c>
      <c r="I102" s="2">
        <v>-95.566000000000003</v>
      </c>
      <c r="J102" s="2">
        <v>-94.894065935714295</v>
      </c>
      <c r="K102" s="2">
        <v>-95.921593408571397</v>
      </c>
      <c r="L102" s="2">
        <v>-93.432092491428605</v>
      </c>
      <c r="M102" s="2">
        <v>-93.865357142857107</v>
      </c>
      <c r="N102" s="2">
        <v>-95.292559522857104</v>
      </c>
      <c r="O102" s="2">
        <v>-96.083690477142895</v>
      </c>
      <c r="P102" s="2">
        <v>-95.827083331428597</v>
      </c>
      <c r="Q102" s="2">
        <v>-96.314305555714299</v>
      </c>
      <c r="R102" s="2" t="s">
        <v>63</v>
      </c>
      <c r="S102" s="2" t="s">
        <v>63</v>
      </c>
      <c r="T102" s="2" t="s">
        <v>63</v>
      </c>
    </row>
    <row r="103" spans="1:20" x14ac:dyDescent="0.3">
      <c r="A103" s="2" t="s">
        <v>29</v>
      </c>
      <c r="B103" s="2">
        <v>2</v>
      </c>
      <c r="C103" s="2" t="s">
        <v>63</v>
      </c>
      <c r="D103" s="2" t="s">
        <v>63</v>
      </c>
      <c r="E103" s="2" t="s">
        <v>63</v>
      </c>
      <c r="F103" s="2" t="s">
        <v>63</v>
      </c>
      <c r="G103" s="2" t="s">
        <v>63</v>
      </c>
      <c r="H103" s="2" t="s">
        <v>63</v>
      </c>
      <c r="I103" s="2">
        <v>-98.08</v>
      </c>
      <c r="J103" s="2">
        <v>-95.638131868571406</v>
      </c>
      <c r="K103" s="2">
        <v>-98.697582425714302</v>
      </c>
      <c r="L103" s="2">
        <v>-97.750480768571407</v>
      </c>
      <c r="M103" s="2">
        <v>-97.382187500000001</v>
      </c>
      <c r="N103" s="2">
        <v>-97.684226192857096</v>
      </c>
      <c r="O103" s="2">
        <v>-98.133928571428598</v>
      </c>
      <c r="P103" s="2">
        <v>-98.4208333328571</v>
      </c>
      <c r="Q103" s="2">
        <v>-98.541408731428604</v>
      </c>
      <c r="R103" s="2" t="s">
        <v>63</v>
      </c>
      <c r="S103" s="2" t="s">
        <v>63</v>
      </c>
      <c r="T103" s="2" t="s">
        <v>63</v>
      </c>
    </row>
    <row r="104" spans="1:20" x14ac:dyDescent="0.3">
      <c r="A104" s="2" t="s">
        <v>29</v>
      </c>
      <c r="B104" s="2">
        <v>3</v>
      </c>
      <c r="C104" s="2" t="s">
        <v>63</v>
      </c>
      <c r="D104" s="2" t="s">
        <v>63</v>
      </c>
      <c r="E104" s="2" t="s">
        <v>63</v>
      </c>
      <c r="F104" s="2" t="s">
        <v>63</v>
      </c>
      <c r="G104" s="2" t="s">
        <v>63</v>
      </c>
      <c r="H104" s="2" t="s">
        <v>63</v>
      </c>
      <c r="I104" s="2">
        <v>-98.353999999999999</v>
      </c>
      <c r="J104" s="2">
        <v>-96.480989010000002</v>
      </c>
      <c r="K104" s="2">
        <v>-98.386208791428601</v>
      </c>
      <c r="L104" s="2">
        <v>-96.271918498571395</v>
      </c>
      <c r="M104" s="2">
        <v>-96.684404762857099</v>
      </c>
      <c r="N104" s="2">
        <v>-97.824583334285705</v>
      </c>
      <c r="O104" s="2">
        <v>-98.517380952857096</v>
      </c>
      <c r="P104" s="2">
        <v>-99.102916665714304</v>
      </c>
      <c r="Q104" s="2">
        <v>-99.826607152857093</v>
      </c>
      <c r="R104" s="2" t="s">
        <v>63</v>
      </c>
      <c r="S104" s="2" t="s">
        <v>63</v>
      </c>
      <c r="T104" s="2" t="s">
        <v>63</v>
      </c>
    </row>
    <row r="105" spans="1:20" x14ac:dyDescent="0.3">
      <c r="A105" s="2" t="s">
        <v>29</v>
      </c>
      <c r="B105" s="2">
        <v>4</v>
      </c>
      <c r="C105" s="2" t="s">
        <v>63</v>
      </c>
      <c r="D105" s="2" t="s">
        <v>63</v>
      </c>
      <c r="E105" s="2" t="s">
        <v>63</v>
      </c>
      <c r="F105" s="2" t="s">
        <v>63</v>
      </c>
      <c r="G105" s="2" t="s">
        <v>63</v>
      </c>
      <c r="H105" s="2" t="s">
        <v>63</v>
      </c>
      <c r="I105" s="2">
        <v>-98.353999999999999</v>
      </c>
      <c r="J105" s="2">
        <v>-96.480989010000002</v>
      </c>
      <c r="K105" s="2">
        <v>-98.386208791428601</v>
      </c>
      <c r="L105" s="2">
        <v>-96.271918498571395</v>
      </c>
      <c r="M105" s="2">
        <v>-96.879523809999995</v>
      </c>
      <c r="N105" s="2">
        <v>-98.973869047142898</v>
      </c>
      <c r="O105" s="2">
        <v>-99.970595232857093</v>
      </c>
      <c r="P105" s="2">
        <v>-100.24946429142901</v>
      </c>
      <c r="Q105" s="2">
        <v>-100.81474204428601</v>
      </c>
      <c r="R105" s="2" t="s">
        <v>63</v>
      </c>
      <c r="S105" s="2" t="s">
        <v>63</v>
      </c>
      <c r="T105" s="2" t="s">
        <v>63</v>
      </c>
    </row>
    <row r="106" spans="1:20" x14ac:dyDescent="0.3">
      <c r="A106" s="2" t="s">
        <v>29</v>
      </c>
      <c r="B106" s="2">
        <v>5</v>
      </c>
      <c r="C106" s="2" t="s">
        <v>63</v>
      </c>
      <c r="D106" s="2" t="s">
        <v>63</v>
      </c>
      <c r="E106" s="2" t="s">
        <v>63</v>
      </c>
      <c r="F106" s="2" t="s">
        <v>63</v>
      </c>
      <c r="G106" s="2" t="s">
        <v>63</v>
      </c>
      <c r="H106" s="2" t="s">
        <v>63</v>
      </c>
      <c r="I106" s="2">
        <v>-98.47</v>
      </c>
      <c r="J106" s="2">
        <v>-97.278241757142894</v>
      </c>
      <c r="K106" s="2">
        <v>-99.043626381428595</v>
      </c>
      <c r="L106" s="2">
        <v>-97.742971612857104</v>
      </c>
      <c r="M106" s="2">
        <v>-98.731726185714294</v>
      </c>
      <c r="N106" s="2">
        <v>-100.94523810428601</v>
      </c>
      <c r="O106" s="2">
        <v>-101.84261902857099</v>
      </c>
      <c r="P106" s="2">
        <v>-104.033630942857</v>
      </c>
      <c r="Q106" s="2">
        <v>-105.028412685714</v>
      </c>
      <c r="R106" s="2" t="s">
        <v>63</v>
      </c>
      <c r="S106" s="2" t="s">
        <v>63</v>
      </c>
      <c r="T106" s="2" t="s">
        <v>63</v>
      </c>
    </row>
    <row r="107" spans="1:20" x14ac:dyDescent="0.3">
      <c r="A107" s="2" t="s">
        <v>30</v>
      </c>
      <c r="B107" s="2">
        <v>1</v>
      </c>
      <c r="C107" s="2" t="s">
        <v>63</v>
      </c>
      <c r="D107" s="2" t="s">
        <v>63</v>
      </c>
      <c r="E107" s="2" t="s">
        <v>63</v>
      </c>
      <c r="F107" s="2" t="s">
        <v>63</v>
      </c>
      <c r="G107" s="2" t="s">
        <v>63</v>
      </c>
      <c r="H107" s="2" t="s">
        <v>63</v>
      </c>
      <c r="I107" s="2">
        <v>-88.291442309999994</v>
      </c>
      <c r="J107" s="2">
        <v>-89.634235762857102</v>
      </c>
      <c r="K107" s="2">
        <v>-90.185934067142895</v>
      </c>
      <c r="L107" s="2">
        <v>-87.811144690000006</v>
      </c>
      <c r="M107" s="2">
        <v>-87.581242424285705</v>
      </c>
      <c r="N107" s="2">
        <v>-88.221904762857093</v>
      </c>
      <c r="O107" s="2">
        <v>-89.090773810000002</v>
      </c>
      <c r="P107" s="2">
        <v>-88.598392857142898</v>
      </c>
      <c r="Q107" s="2">
        <v>-88.406666667500005</v>
      </c>
      <c r="R107" s="2" t="s">
        <v>63</v>
      </c>
      <c r="S107" s="2" t="s">
        <v>63</v>
      </c>
      <c r="T107" s="2" t="s">
        <v>63</v>
      </c>
    </row>
    <row r="108" spans="1:20" x14ac:dyDescent="0.3">
      <c r="A108" s="2" t="s">
        <v>30</v>
      </c>
      <c r="B108" s="2">
        <v>2</v>
      </c>
      <c r="C108" s="2" t="s">
        <v>63</v>
      </c>
      <c r="D108" s="2" t="s">
        <v>63</v>
      </c>
      <c r="E108" s="2" t="s">
        <v>63</v>
      </c>
      <c r="F108" s="2" t="s">
        <v>63</v>
      </c>
      <c r="G108" s="2" t="s">
        <v>63</v>
      </c>
      <c r="H108" s="2" t="s">
        <v>63</v>
      </c>
      <c r="I108" s="2" t="s">
        <v>63</v>
      </c>
      <c r="J108" s="2" t="s">
        <v>63</v>
      </c>
      <c r="K108" s="2" t="s">
        <v>63</v>
      </c>
      <c r="L108" s="2" t="s">
        <v>63</v>
      </c>
      <c r="M108" s="2">
        <v>-92.951458334999998</v>
      </c>
      <c r="N108" s="2">
        <v>-91.909166665714295</v>
      </c>
      <c r="O108" s="2">
        <v>-93.251726189999999</v>
      </c>
      <c r="P108" s="2">
        <v>-92.782380952857096</v>
      </c>
      <c r="Q108" s="2">
        <v>-92.243333332500001</v>
      </c>
      <c r="R108" s="2" t="s">
        <v>63</v>
      </c>
      <c r="S108" s="2" t="s">
        <v>63</v>
      </c>
      <c r="T108" s="2" t="s">
        <v>63</v>
      </c>
    </row>
    <row r="109" spans="1:20" x14ac:dyDescent="0.3">
      <c r="A109" s="2" t="s">
        <v>30</v>
      </c>
      <c r="B109" s="2">
        <v>3</v>
      </c>
      <c r="C109" s="2" t="s">
        <v>63</v>
      </c>
      <c r="D109" s="2" t="s">
        <v>63</v>
      </c>
      <c r="E109" s="2" t="s">
        <v>63</v>
      </c>
      <c r="F109" s="2" t="s">
        <v>63</v>
      </c>
      <c r="G109" s="2" t="s">
        <v>63</v>
      </c>
      <c r="H109" s="2" t="s">
        <v>63</v>
      </c>
      <c r="I109" s="2">
        <v>-95.722435899999994</v>
      </c>
      <c r="J109" s="2">
        <v>-96.926483515714295</v>
      </c>
      <c r="K109" s="2">
        <v>-96.995659340000003</v>
      </c>
      <c r="L109" s="2">
        <v>-93.107991592857104</v>
      </c>
      <c r="M109" s="2">
        <v>-92.723437500000003</v>
      </c>
      <c r="N109" s="2">
        <v>-92.528452380000004</v>
      </c>
      <c r="O109" s="2">
        <v>-93.948452380000006</v>
      </c>
      <c r="P109" s="2">
        <v>-94.361726189999999</v>
      </c>
      <c r="Q109" s="2">
        <v>-93.370972222500001</v>
      </c>
      <c r="R109" s="2" t="s">
        <v>63</v>
      </c>
      <c r="S109" s="2" t="s">
        <v>63</v>
      </c>
      <c r="T109" s="2" t="s">
        <v>63</v>
      </c>
    </row>
    <row r="110" spans="1:20" x14ac:dyDescent="0.3">
      <c r="A110" s="2" t="s">
        <v>30</v>
      </c>
      <c r="B110" s="2">
        <v>4</v>
      </c>
      <c r="C110" s="2" t="s">
        <v>63</v>
      </c>
      <c r="D110" s="2" t="s">
        <v>63</v>
      </c>
      <c r="E110" s="2" t="s">
        <v>63</v>
      </c>
      <c r="F110" s="2" t="s">
        <v>63</v>
      </c>
      <c r="G110" s="2" t="s">
        <v>63</v>
      </c>
      <c r="H110" s="2" t="s">
        <v>63</v>
      </c>
      <c r="I110" s="2">
        <v>-89.252326922500004</v>
      </c>
      <c r="J110" s="2">
        <v>-89.593901098571394</v>
      </c>
      <c r="K110" s="2">
        <v>-87.028082724285696</v>
      </c>
      <c r="L110" s="2" t="s">
        <v>63</v>
      </c>
      <c r="M110" s="2">
        <v>-91.525000000000006</v>
      </c>
      <c r="N110" s="2">
        <v>-90.498750001428604</v>
      </c>
      <c r="O110" s="2">
        <v>-91.831547618571406</v>
      </c>
      <c r="P110" s="2">
        <v>-91.314404761428605</v>
      </c>
      <c r="Q110" s="2">
        <v>-91.088177082499996</v>
      </c>
      <c r="R110" s="2" t="s">
        <v>63</v>
      </c>
      <c r="S110" s="2" t="s">
        <v>63</v>
      </c>
      <c r="T110" s="2" t="s">
        <v>63</v>
      </c>
    </row>
    <row r="111" spans="1:20" x14ac:dyDescent="0.3">
      <c r="A111" s="2" t="s">
        <v>30</v>
      </c>
      <c r="B111" s="2">
        <v>5</v>
      </c>
      <c r="C111" s="2" t="s">
        <v>63</v>
      </c>
      <c r="D111" s="2" t="s">
        <v>63</v>
      </c>
      <c r="E111" s="2" t="s">
        <v>63</v>
      </c>
      <c r="F111" s="2" t="s">
        <v>63</v>
      </c>
      <c r="G111" s="2" t="s">
        <v>63</v>
      </c>
      <c r="H111" s="2" t="s">
        <v>63</v>
      </c>
      <c r="I111" s="2">
        <v>-95.296796477499996</v>
      </c>
      <c r="J111" s="2">
        <v>-96.9048351642857</v>
      </c>
      <c r="K111" s="2" t="s">
        <v>63</v>
      </c>
      <c r="L111" s="2" t="s">
        <v>63</v>
      </c>
      <c r="M111" s="2">
        <v>-95.124583334999997</v>
      </c>
      <c r="N111" s="2">
        <v>-93.977797620000004</v>
      </c>
      <c r="O111" s="2">
        <v>-95.436250000000001</v>
      </c>
      <c r="P111" s="2">
        <v>-94.586785712857207</v>
      </c>
      <c r="Q111" s="2">
        <v>-94.276927082499995</v>
      </c>
      <c r="R111" s="2" t="s">
        <v>63</v>
      </c>
      <c r="S111" s="2" t="s">
        <v>63</v>
      </c>
      <c r="T111" s="2" t="s">
        <v>63</v>
      </c>
    </row>
    <row r="112" spans="1:20" x14ac:dyDescent="0.3">
      <c r="A112" s="2" t="s">
        <v>31</v>
      </c>
      <c r="B112" s="2">
        <v>1</v>
      </c>
      <c r="C112" s="2" t="s">
        <v>63</v>
      </c>
      <c r="D112" s="2" t="s">
        <v>63</v>
      </c>
      <c r="E112" s="2" t="s">
        <v>63</v>
      </c>
      <c r="F112" s="2" t="s">
        <v>63</v>
      </c>
      <c r="G112" s="2">
        <v>-86.860249999999994</v>
      </c>
      <c r="H112" s="2">
        <v>-87.705011774285694</v>
      </c>
      <c r="I112" s="2">
        <v>-85.553186812857106</v>
      </c>
      <c r="J112" s="2">
        <v>-84.299615384285701</v>
      </c>
      <c r="K112" s="2">
        <v>-85.645264734285703</v>
      </c>
      <c r="L112" s="2">
        <v>-83.468538461428594</v>
      </c>
      <c r="M112" s="2">
        <v>-83.916607142857103</v>
      </c>
      <c r="N112" s="2">
        <v>-84.578273808571396</v>
      </c>
      <c r="O112" s="2">
        <v>-85.608452380000003</v>
      </c>
      <c r="P112" s="2">
        <v>-84.281904761428606</v>
      </c>
      <c r="Q112" s="2">
        <v>-84.815892858571402</v>
      </c>
      <c r="R112" s="2">
        <v>-85.420892857142903</v>
      </c>
      <c r="S112" s="2">
        <v>-86.510178571428597</v>
      </c>
      <c r="T112" s="2">
        <v>-86.696527778333305</v>
      </c>
    </row>
    <row r="113" spans="1:20" x14ac:dyDescent="0.3">
      <c r="A113" s="2" t="s">
        <v>31</v>
      </c>
      <c r="B113" s="2">
        <v>2</v>
      </c>
      <c r="C113" s="2" t="s">
        <v>63</v>
      </c>
      <c r="D113" s="2" t="s">
        <v>63</v>
      </c>
      <c r="E113" s="2" t="s">
        <v>63</v>
      </c>
      <c r="F113" s="2">
        <v>-93.257619047999995</v>
      </c>
      <c r="G113" s="2">
        <v>-93.933469389999999</v>
      </c>
      <c r="H113" s="2">
        <v>-94.398744111428599</v>
      </c>
      <c r="I113" s="2">
        <v>-93.1044505457143</v>
      </c>
      <c r="J113" s="2">
        <v>-92.07</v>
      </c>
      <c r="K113" s="2" t="s">
        <v>63</v>
      </c>
      <c r="L113" s="2">
        <v>-91.926329671428604</v>
      </c>
      <c r="M113" s="2">
        <v>-92.647142857142896</v>
      </c>
      <c r="N113" s="2">
        <v>-92.796964285714296</v>
      </c>
      <c r="O113" s="2">
        <v>-94.179464285714303</v>
      </c>
      <c r="P113" s="2">
        <v>-85.162916667142895</v>
      </c>
      <c r="Q113" s="2">
        <v>-84.815892858571402</v>
      </c>
      <c r="R113" s="2">
        <v>-85.420892857142903</v>
      </c>
      <c r="S113" s="2">
        <v>-86.510178571428597</v>
      </c>
      <c r="T113" s="2">
        <v>-86.696527778333305</v>
      </c>
    </row>
    <row r="114" spans="1:20" x14ac:dyDescent="0.3">
      <c r="A114" s="2" t="s">
        <v>31</v>
      </c>
      <c r="B114" s="2">
        <v>3</v>
      </c>
      <c r="C114" s="2" t="s">
        <v>63</v>
      </c>
      <c r="D114" s="2" t="s">
        <v>63</v>
      </c>
      <c r="E114" s="2" t="s">
        <v>63</v>
      </c>
      <c r="F114" s="2" t="s">
        <v>63</v>
      </c>
      <c r="G114" s="2">
        <v>-85.432678569999993</v>
      </c>
      <c r="H114" s="2">
        <v>-86.283724488571394</v>
      </c>
      <c r="I114" s="2">
        <v>-84.297912087142905</v>
      </c>
      <c r="J114" s="2">
        <v>-83.640384615714297</v>
      </c>
      <c r="K114" s="2">
        <v>-84.128461540000004</v>
      </c>
      <c r="L114" s="2">
        <v>-83.096080584285701</v>
      </c>
      <c r="M114" s="2">
        <v>-82.770119050000005</v>
      </c>
      <c r="N114" s="2">
        <v>-83.472380951428605</v>
      </c>
      <c r="O114" s="2">
        <v>-84.200178570000006</v>
      </c>
      <c r="P114" s="2">
        <v>-83.761011905714298</v>
      </c>
      <c r="Q114" s="2">
        <v>-83.832321428571404</v>
      </c>
      <c r="R114" s="2">
        <v>-84.393988095714306</v>
      </c>
      <c r="S114" s="2">
        <v>-85.139285714285705</v>
      </c>
      <c r="T114" s="2">
        <v>-85.661666666000002</v>
      </c>
    </row>
    <row r="115" spans="1:20" x14ac:dyDescent="0.3">
      <c r="A115" s="2" t="s">
        <v>31</v>
      </c>
      <c r="B115" s="2">
        <v>4</v>
      </c>
      <c r="C115" s="2" t="s">
        <v>63</v>
      </c>
      <c r="D115" s="2" t="s">
        <v>63</v>
      </c>
      <c r="E115" s="2" t="s">
        <v>63</v>
      </c>
      <c r="F115" s="2">
        <v>-91.431142855999994</v>
      </c>
      <c r="G115" s="2">
        <v>-92.221479591428604</v>
      </c>
      <c r="H115" s="2">
        <v>-93.438635529999999</v>
      </c>
      <c r="I115" s="2">
        <v>-91.958296704285701</v>
      </c>
      <c r="J115" s="2">
        <v>-91.973100959999996</v>
      </c>
      <c r="K115" s="2" t="s">
        <v>63</v>
      </c>
      <c r="L115" s="2">
        <v>-91.4436703285714</v>
      </c>
      <c r="M115" s="2">
        <v>-91.852678572857101</v>
      </c>
      <c r="N115" s="2">
        <v>-92.0710714285714</v>
      </c>
      <c r="O115" s="2">
        <v>-93.261130951428598</v>
      </c>
      <c r="P115" s="2">
        <v>-93.4688095228571</v>
      </c>
      <c r="Q115" s="2">
        <v>-93.340714287142902</v>
      </c>
      <c r="R115" s="2">
        <v>-94.034761904285702</v>
      </c>
      <c r="S115" s="2">
        <v>-95.258035714285697</v>
      </c>
      <c r="T115" s="2">
        <v>-94.96611111</v>
      </c>
    </row>
    <row r="116" spans="1:20" x14ac:dyDescent="0.3">
      <c r="A116" s="2" t="s">
        <v>31</v>
      </c>
      <c r="B116" s="2">
        <v>5</v>
      </c>
      <c r="C116" s="2" t="s">
        <v>63</v>
      </c>
      <c r="D116" s="2" t="s">
        <v>63</v>
      </c>
      <c r="E116" s="2" t="s">
        <v>63</v>
      </c>
      <c r="F116" s="2" t="s">
        <v>63</v>
      </c>
      <c r="G116" s="2">
        <v>-89.175142855000004</v>
      </c>
      <c r="H116" s="2">
        <v>-91.047637361428599</v>
      </c>
      <c r="I116" s="2">
        <v>-88.060934065714306</v>
      </c>
      <c r="J116" s="2">
        <v>-87.202747252857094</v>
      </c>
      <c r="K116" s="2">
        <v>-88.265659341428602</v>
      </c>
      <c r="L116" s="2">
        <v>-85.7081135528571</v>
      </c>
      <c r="M116" s="2">
        <v>-85.905416665714299</v>
      </c>
      <c r="N116" s="2">
        <v>-86.815952381428602</v>
      </c>
      <c r="O116" s="2">
        <v>-88.333809522857095</v>
      </c>
      <c r="P116" s="2">
        <v>-86.995059525714296</v>
      </c>
      <c r="Q116" s="2">
        <v>-87.408869045714297</v>
      </c>
      <c r="R116" s="2">
        <v>-88.247619048571394</v>
      </c>
      <c r="S116" s="2">
        <v>-89.578869048571406</v>
      </c>
      <c r="T116" s="2">
        <v>-89.880049999999997</v>
      </c>
    </row>
    <row r="117" spans="1:20" x14ac:dyDescent="0.3">
      <c r="A117" s="2" t="s">
        <v>32</v>
      </c>
      <c r="B117" s="2">
        <v>1</v>
      </c>
      <c r="C117" s="2" t="s">
        <v>63</v>
      </c>
      <c r="D117" s="2" t="s">
        <v>63</v>
      </c>
      <c r="E117" s="2" t="s">
        <v>63</v>
      </c>
      <c r="F117" s="2" t="s">
        <v>63</v>
      </c>
      <c r="G117" s="2" t="s">
        <v>63</v>
      </c>
      <c r="H117" s="2">
        <v>-109.084386971429</v>
      </c>
      <c r="I117" s="2">
        <v>-107.55131868571399</v>
      </c>
      <c r="J117" s="2">
        <v>-108.079780217143</v>
      </c>
      <c r="K117" s="2">
        <v>-105.298901108571</v>
      </c>
      <c r="L117" s="2">
        <v>-104.844175821429</v>
      </c>
      <c r="M117" s="2">
        <v>-108.76613095714301</v>
      </c>
      <c r="N117" s="2">
        <v>-106.559404757143</v>
      </c>
      <c r="O117" s="2">
        <v>-106.998988085714</v>
      </c>
      <c r="P117" s="2">
        <v>-107.585714271429</v>
      </c>
      <c r="Q117" s="2">
        <v>-111.464523814286</v>
      </c>
      <c r="R117" s="2">
        <v>-112.002083328571</v>
      </c>
      <c r="S117" s="2">
        <v>-112.475535728571</v>
      </c>
      <c r="T117" s="2">
        <v>-110.57404762857099</v>
      </c>
    </row>
    <row r="118" spans="1:20" x14ac:dyDescent="0.3">
      <c r="A118" s="2" t="s">
        <v>32</v>
      </c>
      <c r="B118" s="2">
        <v>2</v>
      </c>
      <c r="C118" s="2" t="s">
        <v>63</v>
      </c>
      <c r="D118" s="2" t="s">
        <v>63</v>
      </c>
      <c r="E118" s="2" t="s">
        <v>63</v>
      </c>
      <c r="F118" s="2" t="s">
        <v>63</v>
      </c>
      <c r="G118" s="2" t="s">
        <v>63</v>
      </c>
      <c r="H118" s="2">
        <v>-96.165403454285695</v>
      </c>
      <c r="I118" s="2">
        <v>-96.0720879128571</v>
      </c>
      <c r="J118" s="2">
        <v>-95.624890109999996</v>
      </c>
      <c r="K118" s="2">
        <v>-95.108626372857103</v>
      </c>
      <c r="L118" s="2">
        <v>-95.437472527142901</v>
      </c>
      <c r="M118" s="2">
        <v>-97.497797618571397</v>
      </c>
      <c r="N118" s="2">
        <v>-96.971309525714304</v>
      </c>
      <c r="O118" s="2">
        <v>-98.086011904285698</v>
      </c>
      <c r="P118" s="2">
        <v>-96.0209523814286</v>
      </c>
      <c r="Q118" s="2">
        <v>-99.134880951428599</v>
      </c>
      <c r="R118" s="2">
        <v>-99.329226185714305</v>
      </c>
      <c r="S118" s="2">
        <v>-100.159880967143</v>
      </c>
      <c r="T118" s="2">
        <v>-99.326309530000003</v>
      </c>
    </row>
    <row r="119" spans="1:20" x14ac:dyDescent="0.3">
      <c r="A119" s="2" t="s">
        <v>32</v>
      </c>
      <c r="B119" s="2">
        <v>3</v>
      </c>
      <c r="C119" s="2" t="s">
        <v>63</v>
      </c>
      <c r="D119" s="2" t="s">
        <v>63</v>
      </c>
      <c r="E119" s="2" t="s">
        <v>63</v>
      </c>
      <c r="F119" s="2" t="s">
        <v>63</v>
      </c>
      <c r="G119" s="2" t="s">
        <v>63</v>
      </c>
      <c r="H119" s="2">
        <v>-104.49715697142901</v>
      </c>
      <c r="I119" s="2">
        <v>-102.834670342857</v>
      </c>
      <c r="J119" s="2">
        <v>-101.9341209</v>
      </c>
      <c r="K119" s="2">
        <v>-102.999890111429</v>
      </c>
      <c r="L119" s="2">
        <v>-103.37109888571401</v>
      </c>
      <c r="M119" s="2">
        <v>-104.834166671429</v>
      </c>
      <c r="N119" s="2">
        <v>-103.463154767143</v>
      </c>
      <c r="O119" s="2">
        <v>-103.964821428571</v>
      </c>
      <c r="P119" s="2">
        <v>-106.967857128571</v>
      </c>
      <c r="Q119" s="2">
        <v>-108.782321414286</v>
      </c>
      <c r="R119" s="2">
        <v>-109.399940485714</v>
      </c>
      <c r="S119" s="2">
        <v>-110.383630942857</v>
      </c>
      <c r="T119" s="2">
        <v>-109.253988085714</v>
      </c>
    </row>
    <row r="120" spans="1:20" x14ac:dyDescent="0.3">
      <c r="A120" s="2" t="s">
        <v>32</v>
      </c>
      <c r="B120" s="2">
        <v>4</v>
      </c>
      <c r="C120" s="2" t="s">
        <v>63</v>
      </c>
      <c r="D120" s="2" t="s">
        <v>63</v>
      </c>
      <c r="E120" s="2" t="s">
        <v>63</v>
      </c>
      <c r="F120" s="2" t="s">
        <v>63</v>
      </c>
      <c r="G120" s="2" t="s">
        <v>63</v>
      </c>
      <c r="H120" s="2">
        <v>-99.654485868571399</v>
      </c>
      <c r="I120" s="2">
        <v>-99.826373625714297</v>
      </c>
      <c r="J120" s="2">
        <v>-99.082527465714307</v>
      </c>
      <c r="K120" s="2">
        <v>-98.893956045714305</v>
      </c>
      <c r="L120" s="2">
        <v>-99.357087919999998</v>
      </c>
      <c r="M120" s="2">
        <v>-101.449464285714</v>
      </c>
      <c r="N120" s="2">
        <v>-100.359345228571</v>
      </c>
      <c r="O120" s="2">
        <v>-101.316666661429</v>
      </c>
      <c r="P120" s="2">
        <v>-101.593988091429</v>
      </c>
      <c r="Q120" s="2">
        <v>-103.120833342857</v>
      </c>
      <c r="R120" s="2">
        <v>-103.23220240000001</v>
      </c>
      <c r="S120" s="2">
        <v>-104.52613094285699</v>
      </c>
      <c r="T120" s="2">
        <v>-103.044722221667</v>
      </c>
    </row>
    <row r="121" spans="1:20" x14ac:dyDescent="0.3">
      <c r="A121" s="2" t="s">
        <v>32</v>
      </c>
      <c r="B121" s="2">
        <v>5</v>
      </c>
      <c r="C121" s="2" t="s">
        <v>63</v>
      </c>
      <c r="D121" s="2" t="s">
        <v>63</v>
      </c>
      <c r="E121" s="2" t="s">
        <v>63</v>
      </c>
      <c r="F121" s="2" t="s">
        <v>63</v>
      </c>
      <c r="G121" s="2" t="s">
        <v>63</v>
      </c>
      <c r="H121" s="2">
        <v>-105.501361857143</v>
      </c>
      <c r="I121" s="2">
        <v>-104.601978</v>
      </c>
      <c r="J121" s="2">
        <v>-103.55615383428599</v>
      </c>
      <c r="K121" s="2">
        <v>-105.199835171429</v>
      </c>
      <c r="L121" s="2">
        <v>-105.7347802</v>
      </c>
      <c r="M121" s="2">
        <v>-106.52946427142901</v>
      </c>
      <c r="N121" s="2">
        <v>-105.351369042857</v>
      </c>
      <c r="O121" s="2">
        <v>-104.896785714286</v>
      </c>
      <c r="P121" s="2">
        <v>-108.53220237142899</v>
      </c>
      <c r="Q121" s="2">
        <v>-110.969107142857</v>
      </c>
      <c r="R121" s="2">
        <v>-111.164821442857</v>
      </c>
      <c r="S121" s="2">
        <v>-111.36136904285701</v>
      </c>
      <c r="T121" s="2">
        <v>-110.20541667142901</v>
      </c>
    </row>
    <row r="122" spans="1:20" x14ac:dyDescent="0.3">
      <c r="A122" s="2" t="s">
        <v>33</v>
      </c>
      <c r="B122" s="2">
        <v>1</v>
      </c>
      <c r="C122" s="2" t="s">
        <v>63</v>
      </c>
      <c r="D122" s="2" t="s">
        <v>63</v>
      </c>
      <c r="E122" s="2" t="s">
        <v>63</v>
      </c>
      <c r="F122" s="2" t="s">
        <v>63</v>
      </c>
      <c r="G122" s="2">
        <v>-88.463071429999999</v>
      </c>
      <c r="H122" s="2">
        <v>-89.237138931428603</v>
      </c>
      <c r="I122" s="2">
        <v>-87.307582420000003</v>
      </c>
      <c r="J122" s="2">
        <v>-87.046043955714296</v>
      </c>
      <c r="K122" s="2">
        <v>-87.514835162857096</v>
      </c>
      <c r="L122" s="2">
        <v>-85.8282280214286</v>
      </c>
      <c r="M122" s="2">
        <v>-85.884047620000004</v>
      </c>
      <c r="N122" s="2">
        <v>-86.206071429999994</v>
      </c>
      <c r="O122" s="2">
        <v>-87.486488095714293</v>
      </c>
      <c r="P122" s="2">
        <v>-88.193988095714303</v>
      </c>
      <c r="Q122" s="2">
        <v>-88.368452381428597</v>
      </c>
      <c r="R122" s="2">
        <v>-88.760357142857103</v>
      </c>
      <c r="S122" s="2">
        <v>-89.436785712857102</v>
      </c>
      <c r="T122" s="2">
        <v>-89.485749999999996</v>
      </c>
    </row>
    <row r="123" spans="1:20" x14ac:dyDescent="0.3">
      <c r="A123" s="2" t="s">
        <v>33</v>
      </c>
      <c r="B123" s="2">
        <v>2</v>
      </c>
      <c r="C123" s="2" t="s">
        <v>63</v>
      </c>
      <c r="D123" s="2" t="s">
        <v>63</v>
      </c>
      <c r="E123" s="2" t="s">
        <v>63</v>
      </c>
      <c r="F123" s="2" t="s">
        <v>63</v>
      </c>
      <c r="G123" s="2">
        <v>-95.622952380000001</v>
      </c>
      <c r="H123" s="2">
        <v>-96.800663264285703</v>
      </c>
      <c r="I123" s="2">
        <v>-94.90021978</v>
      </c>
      <c r="J123" s="2">
        <v>-94.070164837142897</v>
      </c>
      <c r="K123" s="2">
        <v>-94.942747252857103</v>
      </c>
      <c r="L123" s="2">
        <v>-93.828553114285697</v>
      </c>
      <c r="M123" s="2">
        <v>-93.624047618571396</v>
      </c>
      <c r="N123" s="2">
        <v>-93.732976190000002</v>
      </c>
      <c r="O123" s="2">
        <v>-94.818928572857104</v>
      </c>
      <c r="P123" s="2">
        <v>-94.373273808571398</v>
      </c>
      <c r="Q123" s="2">
        <v>-94.4332142857143</v>
      </c>
      <c r="R123" s="2">
        <v>-95.040000001428595</v>
      </c>
      <c r="S123" s="2">
        <v>-95.890119047142903</v>
      </c>
      <c r="T123" s="2">
        <v>-95.329393940000003</v>
      </c>
    </row>
    <row r="124" spans="1:20" x14ac:dyDescent="0.3">
      <c r="A124" s="2" t="s">
        <v>33</v>
      </c>
      <c r="B124" s="2">
        <v>3</v>
      </c>
      <c r="C124" s="2" t="s">
        <v>63</v>
      </c>
      <c r="D124" s="2" t="s">
        <v>63</v>
      </c>
      <c r="E124" s="2" t="s">
        <v>63</v>
      </c>
      <c r="F124" s="2" t="s">
        <v>63</v>
      </c>
      <c r="G124" s="2">
        <v>-94.072785713333303</v>
      </c>
      <c r="H124" s="2">
        <v>-96.230176610000001</v>
      </c>
      <c r="I124" s="2">
        <v>-94.550384617142896</v>
      </c>
      <c r="J124" s="2">
        <v>-93.602307694285699</v>
      </c>
      <c r="K124" s="2">
        <v>-95.051098901428603</v>
      </c>
      <c r="L124" s="2">
        <v>-94.543919414285696</v>
      </c>
      <c r="M124" s="2">
        <v>-93.328035712857101</v>
      </c>
      <c r="N124" s="2">
        <v>-93.806666667142906</v>
      </c>
      <c r="O124" s="2">
        <v>-94.811488095714296</v>
      </c>
      <c r="P124" s="2">
        <v>-95.236726189999999</v>
      </c>
      <c r="Q124" s="2">
        <v>-95.229583332857104</v>
      </c>
      <c r="R124" s="2">
        <v>-95.7850595242857</v>
      </c>
      <c r="S124" s="2">
        <v>-96.500833332857098</v>
      </c>
      <c r="T124" s="2">
        <v>-95.640083332000003</v>
      </c>
    </row>
    <row r="125" spans="1:20" x14ac:dyDescent="0.3">
      <c r="A125" s="2" t="s">
        <v>33</v>
      </c>
      <c r="B125" s="2">
        <v>4</v>
      </c>
      <c r="C125" s="2" t="s">
        <v>63</v>
      </c>
      <c r="D125" s="2" t="s">
        <v>63</v>
      </c>
      <c r="E125" s="2" t="s">
        <v>63</v>
      </c>
      <c r="F125" s="2" t="s">
        <v>63</v>
      </c>
      <c r="G125" s="2">
        <v>-96.846142856666702</v>
      </c>
      <c r="H125" s="2">
        <v>-98.4255180528571</v>
      </c>
      <c r="I125" s="2">
        <v>-95.965219778571395</v>
      </c>
      <c r="J125" s="2">
        <v>-95.425879121428594</v>
      </c>
      <c r="K125" s="2">
        <v>-95.931529305714307</v>
      </c>
      <c r="L125" s="2">
        <v>-94.322435898571399</v>
      </c>
      <c r="M125" s="2">
        <v>-95.011904761428596</v>
      </c>
      <c r="N125" s="2">
        <v>-95.285714285714306</v>
      </c>
      <c r="O125" s="2">
        <v>-96.370952382857098</v>
      </c>
      <c r="P125" s="2">
        <v>-95.313154761428606</v>
      </c>
      <c r="Q125" s="2">
        <v>-95.9644642857143</v>
      </c>
      <c r="R125" s="2">
        <v>-96.387440477142903</v>
      </c>
      <c r="S125" s="2">
        <v>-97.291428571428597</v>
      </c>
      <c r="T125" s="2">
        <v>-97.221249999999998</v>
      </c>
    </row>
    <row r="126" spans="1:20" x14ac:dyDescent="0.3">
      <c r="A126" s="2" t="s">
        <v>33</v>
      </c>
      <c r="B126" s="2">
        <v>5</v>
      </c>
      <c r="C126" s="2" t="s">
        <v>63</v>
      </c>
      <c r="D126" s="2" t="s">
        <v>63</v>
      </c>
      <c r="E126" s="2" t="s">
        <v>63</v>
      </c>
      <c r="F126" s="2" t="s">
        <v>63</v>
      </c>
      <c r="G126" s="2">
        <v>-91.077698413333295</v>
      </c>
      <c r="H126" s="2">
        <v>-92.637617738571393</v>
      </c>
      <c r="I126" s="2">
        <v>-90.993021974285696</v>
      </c>
      <c r="J126" s="2">
        <v>-90.552307692857099</v>
      </c>
      <c r="K126" s="2">
        <v>-90.965989010000001</v>
      </c>
      <c r="L126" s="2">
        <v>-89.479459707142894</v>
      </c>
      <c r="M126" s="2">
        <v>-90.185000001428605</v>
      </c>
      <c r="N126" s="2">
        <v>-90.152321430000001</v>
      </c>
      <c r="O126" s="2">
        <v>-91.451309522857102</v>
      </c>
      <c r="P126" s="2">
        <v>-90.110178571428605</v>
      </c>
      <c r="Q126" s="2">
        <v>-90.475595237142898</v>
      </c>
      <c r="R126" s="2">
        <v>-90.984226191428604</v>
      </c>
      <c r="S126" s="2">
        <v>-92.4379166671429</v>
      </c>
      <c r="T126" s="2">
        <v>-92.259349999999998</v>
      </c>
    </row>
    <row r="127" spans="1:20" x14ac:dyDescent="0.3">
      <c r="A127" s="2" t="s">
        <v>34</v>
      </c>
      <c r="B127" s="2">
        <v>1</v>
      </c>
      <c r="C127" s="2" t="s">
        <v>63</v>
      </c>
      <c r="D127" s="2" t="s">
        <v>63</v>
      </c>
      <c r="E127" s="2" t="s">
        <v>63</v>
      </c>
      <c r="F127" s="2" t="s">
        <v>63</v>
      </c>
      <c r="G127" s="2">
        <v>-98.631821422499996</v>
      </c>
      <c r="H127" s="2">
        <v>-99.13334381</v>
      </c>
      <c r="I127" s="2">
        <v>-100.50181319714299</v>
      </c>
      <c r="J127" s="2">
        <v>-100.35395604</v>
      </c>
      <c r="K127" s="2">
        <v>-100.507244885714</v>
      </c>
      <c r="L127" s="2">
        <v>-106.126785714286</v>
      </c>
      <c r="M127" s="2">
        <v>-107.16196428571401</v>
      </c>
      <c r="N127" s="2">
        <v>-106.73904761428599</v>
      </c>
      <c r="O127" s="2">
        <v>-104.507083328571</v>
      </c>
      <c r="P127" s="2">
        <v>-107.37104165</v>
      </c>
      <c r="Q127" s="2" t="s">
        <v>63</v>
      </c>
      <c r="R127" s="2" t="s">
        <v>63</v>
      </c>
      <c r="S127" s="2" t="s">
        <v>63</v>
      </c>
      <c r="T127" s="2" t="s">
        <v>63</v>
      </c>
    </row>
    <row r="128" spans="1:20" x14ac:dyDescent="0.3">
      <c r="A128" s="2" t="s">
        <v>34</v>
      </c>
      <c r="B128" s="2">
        <v>2</v>
      </c>
      <c r="C128" s="2" t="s">
        <v>63</v>
      </c>
      <c r="D128" s="2" t="s">
        <v>63</v>
      </c>
      <c r="E128" s="2" t="s">
        <v>63</v>
      </c>
      <c r="F128" s="2" t="s">
        <v>63</v>
      </c>
      <c r="G128" s="2" t="s">
        <v>63</v>
      </c>
      <c r="H128" s="2" t="s">
        <v>63</v>
      </c>
      <c r="I128" s="2" t="s">
        <v>63</v>
      </c>
      <c r="J128" s="2" t="s">
        <v>63</v>
      </c>
      <c r="K128" s="2">
        <v>-101.810405976667</v>
      </c>
      <c r="L128" s="2">
        <v>-103.519908428571</v>
      </c>
      <c r="M128" s="2">
        <v>-103.64345239571399</v>
      </c>
      <c r="N128" s="2">
        <v>-104.728095252857</v>
      </c>
      <c r="O128" s="2">
        <v>-103.69416666714299</v>
      </c>
      <c r="P128" s="2">
        <v>-107.2277222</v>
      </c>
      <c r="Q128" s="2" t="s">
        <v>63</v>
      </c>
      <c r="R128" s="2" t="s">
        <v>63</v>
      </c>
      <c r="S128" s="2" t="s">
        <v>63</v>
      </c>
      <c r="T128" s="2" t="s">
        <v>63</v>
      </c>
    </row>
    <row r="129" spans="1:20" x14ac:dyDescent="0.3">
      <c r="A129" s="2" t="s">
        <v>34</v>
      </c>
      <c r="B129" s="2">
        <v>3</v>
      </c>
      <c r="C129" s="2" t="s">
        <v>63</v>
      </c>
      <c r="D129" s="2" t="s">
        <v>63</v>
      </c>
      <c r="E129" s="2" t="s">
        <v>63</v>
      </c>
      <c r="F129" s="2" t="s">
        <v>63</v>
      </c>
      <c r="G129" s="2">
        <v>-100.3292678575</v>
      </c>
      <c r="H129" s="2">
        <v>-99.950349292857098</v>
      </c>
      <c r="I129" s="2">
        <v>-103.76291207857101</v>
      </c>
      <c r="J129" s="2">
        <v>-102.979285702857</v>
      </c>
      <c r="K129" s="2">
        <v>-105.065835941429</v>
      </c>
      <c r="L129" s="2">
        <v>-109.680508242857</v>
      </c>
      <c r="M129" s="2">
        <v>-107.82375</v>
      </c>
      <c r="N129" s="2">
        <v>-109.127023785714</v>
      </c>
      <c r="O129" s="2">
        <v>-107.168511918571</v>
      </c>
      <c r="P129" s="2">
        <v>-112.04</v>
      </c>
      <c r="Q129" s="2" t="s">
        <v>63</v>
      </c>
      <c r="R129" s="2" t="s">
        <v>63</v>
      </c>
      <c r="S129" s="2" t="s">
        <v>63</v>
      </c>
      <c r="T129" s="2" t="s">
        <v>63</v>
      </c>
    </row>
    <row r="130" spans="1:20" x14ac:dyDescent="0.3">
      <c r="A130" s="2" t="s">
        <v>34</v>
      </c>
      <c r="B130" s="2">
        <v>4</v>
      </c>
      <c r="C130" s="2" t="s">
        <v>63</v>
      </c>
      <c r="D130" s="2" t="s">
        <v>63</v>
      </c>
      <c r="E130" s="2" t="s">
        <v>63</v>
      </c>
      <c r="F130" s="2" t="s">
        <v>63</v>
      </c>
      <c r="G130" s="2">
        <v>-95.874803569999997</v>
      </c>
      <c r="H130" s="2">
        <v>-96.152566719999996</v>
      </c>
      <c r="I130" s="2">
        <v>-98.237747262857098</v>
      </c>
      <c r="J130" s="2">
        <v>-98.018791215714302</v>
      </c>
      <c r="K130" s="2">
        <v>-97.723932492857102</v>
      </c>
      <c r="L130" s="2">
        <v>-102.084967928571</v>
      </c>
      <c r="M130" s="2">
        <v>-102.21886904285699</v>
      </c>
      <c r="N130" s="2">
        <v>-102.712142828571</v>
      </c>
      <c r="O130" s="2">
        <v>-101.40315476571401</v>
      </c>
      <c r="P130" s="2">
        <v>-103.178166666667</v>
      </c>
      <c r="Q130" s="2" t="s">
        <v>63</v>
      </c>
      <c r="R130" s="2" t="s">
        <v>63</v>
      </c>
      <c r="S130" s="2" t="s">
        <v>63</v>
      </c>
      <c r="T130" s="2" t="s">
        <v>63</v>
      </c>
    </row>
    <row r="131" spans="1:20" x14ac:dyDescent="0.3">
      <c r="A131" s="2" t="s">
        <v>34</v>
      </c>
      <c r="B131" s="2">
        <v>5</v>
      </c>
      <c r="C131" s="2" t="s">
        <v>63</v>
      </c>
      <c r="D131" s="2" t="s">
        <v>63</v>
      </c>
      <c r="E131" s="2" t="s">
        <v>63</v>
      </c>
      <c r="F131" s="2" t="s">
        <v>63</v>
      </c>
      <c r="G131" s="2">
        <v>-91.366464285000006</v>
      </c>
      <c r="H131" s="2">
        <v>-91.991946624285703</v>
      </c>
      <c r="I131" s="2">
        <v>-93.773296704285698</v>
      </c>
      <c r="J131" s="2">
        <v>-94.691538461428607</v>
      </c>
      <c r="K131" s="2">
        <v>-96.029113035714303</v>
      </c>
      <c r="L131" s="2">
        <v>-103.880494514286</v>
      </c>
      <c r="M131" s="2">
        <v>-104.886666657143</v>
      </c>
      <c r="N131" s="2">
        <v>-104.68565476714301</v>
      </c>
      <c r="O131" s="2">
        <v>-103.639523785714</v>
      </c>
      <c r="P131" s="2">
        <v>-106.11520835</v>
      </c>
      <c r="Q131" s="2" t="s">
        <v>63</v>
      </c>
      <c r="R131" s="2" t="s">
        <v>63</v>
      </c>
      <c r="S131" s="2" t="s">
        <v>63</v>
      </c>
      <c r="T131" s="2" t="s">
        <v>63</v>
      </c>
    </row>
    <row r="132" spans="1:20" x14ac:dyDescent="0.3">
      <c r="A132" s="2" t="s">
        <v>35</v>
      </c>
      <c r="B132" s="2">
        <v>1</v>
      </c>
      <c r="C132" s="2" t="s">
        <v>63</v>
      </c>
      <c r="D132" s="2" t="s">
        <v>63</v>
      </c>
      <c r="E132" s="2" t="s">
        <v>63</v>
      </c>
      <c r="F132" s="2" t="s">
        <v>63</v>
      </c>
      <c r="G132" s="2">
        <v>-92.226842856000005</v>
      </c>
      <c r="H132" s="2">
        <v>-94.224054159999994</v>
      </c>
      <c r="I132" s="2">
        <v>-96.628901099999993</v>
      </c>
      <c r="J132" s="2">
        <v>-98.298186817142906</v>
      </c>
      <c r="K132" s="2">
        <v>-96.729395598571401</v>
      </c>
      <c r="L132" s="2">
        <v>-102.53518769999999</v>
      </c>
      <c r="M132" s="2">
        <v>-104.136250004286</v>
      </c>
      <c r="N132" s="2">
        <v>-104.691369042857</v>
      </c>
      <c r="O132" s="2">
        <v>-100.60273808571399</v>
      </c>
      <c r="P132" s="2">
        <v>-101.892142857143</v>
      </c>
      <c r="Q132" s="2">
        <v>-106.82976189999999</v>
      </c>
      <c r="R132" s="2">
        <v>-109.113630957143</v>
      </c>
      <c r="S132" s="2">
        <v>-105.77500000000001</v>
      </c>
      <c r="T132" s="2" t="s">
        <v>63</v>
      </c>
    </row>
    <row r="133" spans="1:20" x14ac:dyDescent="0.3">
      <c r="A133" s="2" t="s">
        <v>35</v>
      </c>
      <c r="B133" s="2">
        <v>2</v>
      </c>
      <c r="C133" s="2" t="s">
        <v>63</v>
      </c>
      <c r="D133" s="2" t="s">
        <v>63</v>
      </c>
      <c r="E133" s="2" t="s">
        <v>63</v>
      </c>
      <c r="F133" s="2">
        <v>-95.274892855000004</v>
      </c>
      <c r="G133" s="2">
        <v>-95.244081632857103</v>
      </c>
      <c r="H133" s="2">
        <v>-97.490255102857105</v>
      </c>
      <c r="I133" s="2">
        <v>-99.410604382857102</v>
      </c>
      <c r="J133" s="2">
        <v>-101.4632852825</v>
      </c>
      <c r="K133" s="2">
        <v>-100.87900000400001</v>
      </c>
      <c r="L133" s="2">
        <v>-103.921053114286</v>
      </c>
      <c r="M133" s="2">
        <v>-105.901071428571</v>
      </c>
      <c r="N133" s="2">
        <v>-105.63589285714301</v>
      </c>
      <c r="O133" s="2">
        <v>-102.743750008571</v>
      </c>
      <c r="P133" s="2">
        <v>-104.633928571429</v>
      </c>
      <c r="Q133" s="2">
        <v>-109.166904785714</v>
      </c>
      <c r="R133" s="2">
        <v>-110.346130942857</v>
      </c>
      <c r="S133" s="2">
        <v>-104.5722222</v>
      </c>
      <c r="T133" s="2" t="s">
        <v>63</v>
      </c>
    </row>
    <row r="134" spans="1:20" x14ac:dyDescent="0.3">
      <c r="A134" s="2" t="s">
        <v>35</v>
      </c>
      <c r="B134" s="2">
        <v>3</v>
      </c>
      <c r="C134" s="2" t="s">
        <v>63</v>
      </c>
      <c r="D134" s="2" t="s">
        <v>63</v>
      </c>
      <c r="E134" s="2" t="s">
        <v>63</v>
      </c>
      <c r="F134" s="2">
        <v>-96.336785704999997</v>
      </c>
      <c r="G134" s="2">
        <v>-95.887806128571398</v>
      </c>
      <c r="H134" s="2">
        <v>-98.816738624285705</v>
      </c>
      <c r="I134" s="2">
        <v>-101.67752747428599</v>
      </c>
      <c r="J134" s="2">
        <v>-104.92382052000001</v>
      </c>
      <c r="K134" s="2">
        <v>-105.22033845999999</v>
      </c>
      <c r="L134" s="2">
        <v>-109.01556777142901</v>
      </c>
      <c r="M134" s="2">
        <v>-110.036488085714</v>
      </c>
      <c r="N134" s="2">
        <v>-110.640714257143</v>
      </c>
      <c r="O134" s="2">
        <v>-105.157380942857</v>
      </c>
      <c r="P134" s="2">
        <v>-109.365535728571</v>
      </c>
      <c r="Q134" s="2">
        <v>-114.1027381</v>
      </c>
      <c r="R134" s="2">
        <v>-115.4886905</v>
      </c>
      <c r="S134" s="2">
        <v>-111.2855556</v>
      </c>
      <c r="T134" s="2" t="s">
        <v>63</v>
      </c>
    </row>
    <row r="135" spans="1:20" x14ac:dyDescent="0.3">
      <c r="A135" s="2" t="s">
        <v>35</v>
      </c>
      <c r="B135" s="2">
        <v>4</v>
      </c>
      <c r="C135" s="2" t="s">
        <v>63</v>
      </c>
      <c r="D135" s="2" t="s">
        <v>63</v>
      </c>
      <c r="E135" s="2" t="s">
        <v>63</v>
      </c>
      <c r="F135" s="2">
        <v>-89.055339287500004</v>
      </c>
      <c r="G135" s="2">
        <v>-89.437551020000001</v>
      </c>
      <c r="H135" s="2">
        <v>-90.313096547142905</v>
      </c>
      <c r="I135" s="2">
        <v>-93.738186814285697</v>
      </c>
      <c r="J135" s="2">
        <v>-95.267628204999994</v>
      </c>
      <c r="K135" s="2">
        <v>-94.280384616000006</v>
      </c>
      <c r="L135" s="2">
        <v>-97.615691392857102</v>
      </c>
      <c r="M135" s="2">
        <v>-99.568690471428596</v>
      </c>
      <c r="N135" s="2">
        <v>-99.511130952857101</v>
      </c>
      <c r="O135" s="2">
        <v>-95.522976192857101</v>
      </c>
      <c r="P135" s="2">
        <v>-96.893869045714297</v>
      </c>
      <c r="Q135" s="2">
        <v>-100.611130952857</v>
      </c>
      <c r="R135" s="2">
        <v>-102.034940471429</v>
      </c>
      <c r="S135" s="2">
        <v>-99.62055556</v>
      </c>
      <c r="T135" s="2" t="s">
        <v>63</v>
      </c>
    </row>
    <row r="136" spans="1:20" x14ac:dyDescent="0.3">
      <c r="A136" s="2" t="s">
        <v>35</v>
      </c>
      <c r="B136" s="2">
        <v>5</v>
      </c>
      <c r="C136" s="2" t="s">
        <v>63</v>
      </c>
      <c r="D136" s="2" t="s">
        <v>63</v>
      </c>
      <c r="E136" s="2" t="s">
        <v>63</v>
      </c>
      <c r="F136" s="2">
        <v>-89.694571429999996</v>
      </c>
      <c r="G136" s="2">
        <v>-89.802499999999995</v>
      </c>
      <c r="H136" s="2">
        <v>-91.353999214285693</v>
      </c>
      <c r="I136" s="2">
        <v>-93.322307691428605</v>
      </c>
      <c r="J136" s="2">
        <v>-95.270576925</v>
      </c>
      <c r="K136" s="2">
        <v>-93.926169232000007</v>
      </c>
      <c r="L136" s="2">
        <v>-97.227550367142896</v>
      </c>
      <c r="M136" s="2">
        <v>-99.812321434285707</v>
      </c>
      <c r="N136" s="2">
        <v>-99.802500010000003</v>
      </c>
      <c r="O136" s="2">
        <v>-96.458750005714293</v>
      </c>
      <c r="P136" s="2">
        <v>-97.549404761428605</v>
      </c>
      <c r="Q136" s="2">
        <v>-101.64166667142899</v>
      </c>
      <c r="R136" s="2">
        <v>-103.509999985714</v>
      </c>
      <c r="S136" s="2">
        <v>-100.6755556</v>
      </c>
      <c r="T136" s="2" t="s">
        <v>63</v>
      </c>
    </row>
    <row r="137" spans="1:20" x14ac:dyDescent="0.3">
      <c r="A137" s="2" t="s">
        <v>36</v>
      </c>
      <c r="B137" s="2">
        <v>1</v>
      </c>
      <c r="C137" s="2" t="s">
        <v>63</v>
      </c>
      <c r="D137" s="2" t="s">
        <v>63</v>
      </c>
      <c r="E137" s="2" t="s">
        <v>63</v>
      </c>
      <c r="F137" s="2" t="s">
        <v>63</v>
      </c>
      <c r="G137" s="2">
        <v>-92.064999999999998</v>
      </c>
      <c r="H137" s="2">
        <v>-95.146766088571397</v>
      </c>
      <c r="I137" s="2">
        <v>-91.321538461428602</v>
      </c>
      <c r="J137" s="2">
        <v>-89.6604945071429</v>
      </c>
      <c r="K137" s="2">
        <v>-89.6111688314286</v>
      </c>
      <c r="L137" s="2">
        <v>-80.466474358571404</v>
      </c>
      <c r="M137" s="2">
        <v>-79.206369048571403</v>
      </c>
      <c r="N137" s="2">
        <v>-80.245535712857105</v>
      </c>
      <c r="O137" s="2">
        <v>-80.801488094285702</v>
      </c>
      <c r="P137" s="2">
        <v>-79.956011904285702</v>
      </c>
      <c r="Q137" s="2">
        <v>-80.388511904285707</v>
      </c>
      <c r="R137" s="2">
        <v>-81.660892855714295</v>
      </c>
      <c r="S137" s="2">
        <v>-83.240297618571404</v>
      </c>
      <c r="T137" s="2">
        <v>-84.129166666000003</v>
      </c>
    </row>
    <row r="138" spans="1:20" x14ac:dyDescent="0.3">
      <c r="A138" s="2" t="s">
        <v>36</v>
      </c>
      <c r="B138" s="2">
        <v>2</v>
      </c>
      <c r="C138" s="2" t="s">
        <v>63</v>
      </c>
      <c r="D138" s="2" t="s">
        <v>63</v>
      </c>
      <c r="E138" s="2" t="s">
        <v>63</v>
      </c>
      <c r="F138" s="2" t="s">
        <v>63</v>
      </c>
      <c r="G138" s="2">
        <v>-87.103999999999999</v>
      </c>
      <c r="H138" s="2">
        <v>-87.611889810869386</v>
      </c>
      <c r="I138" s="2">
        <v>-84.907247514390377</v>
      </c>
      <c r="J138" s="2">
        <v>-84.028231292517006</v>
      </c>
      <c r="K138" s="2">
        <v>-84.990525248560957</v>
      </c>
      <c r="L138" s="2">
        <v>-82.4548946885714</v>
      </c>
      <c r="M138" s="2">
        <v>-81.757559522857093</v>
      </c>
      <c r="N138" s="2" t="s">
        <v>63</v>
      </c>
      <c r="O138" s="2">
        <v>-82.196250000000006</v>
      </c>
      <c r="P138" s="2">
        <v>-83.061249998571398</v>
      </c>
      <c r="Q138" s="2">
        <v>-83.482321429999999</v>
      </c>
      <c r="R138" s="2">
        <v>-84.980892857142905</v>
      </c>
      <c r="S138" s="2">
        <v>-86.641190477142899</v>
      </c>
      <c r="T138" s="2">
        <v>-87.851479167500003</v>
      </c>
    </row>
    <row r="139" spans="1:20" x14ac:dyDescent="0.3">
      <c r="A139" s="2" t="s">
        <v>36</v>
      </c>
      <c r="B139" s="2">
        <v>3</v>
      </c>
      <c r="C139" s="2" t="s">
        <v>63</v>
      </c>
      <c r="D139" s="2" t="s">
        <v>63</v>
      </c>
      <c r="E139" s="2" t="s">
        <v>63</v>
      </c>
      <c r="F139" s="2" t="s">
        <v>63</v>
      </c>
      <c r="G139" s="2">
        <v>-82.212999999999994</v>
      </c>
      <c r="H139" s="2">
        <v>-83.071997644285702</v>
      </c>
      <c r="I139" s="2">
        <v>-80.807142855714304</v>
      </c>
      <c r="J139" s="2">
        <v>-80.543021978571403</v>
      </c>
      <c r="K139" s="2">
        <v>-80.989230768571403</v>
      </c>
      <c r="L139" s="2">
        <v>-78.312380952857097</v>
      </c>
      <c r="M139" s="2">
        <v>-78.334107142857107</v>
      </c>
      <c r="N139" s="2">
        <v>-79.670476191428605</v>
      </c>
      <c r="O139" s="2">
        <v>-80.243035714285696</v>
      </c>
      <c r="P139" s="2">
        <v>-79.709702381428599</v>
      </c>
      <c r="Q139" s="2">
        <v>-80.2350595228571</v>
      </c>
      <c r="R139" s="2">
        <v>-81.738273809999995</v>
      </c>
      <c r="S139" s="2">
        <v>-83.454880951428606</v>
      </c>
      <c r="T139" s="2">
        <v>-84.822708333333296</v>
      </c>
    </row>
    <row r="140" spans="1:20" x14ac:dyDescent="0.3">
      <c r="A140" s="2" t="s">
        <v>36</v>
      </c>
      <c r="B140" s="2">
        <v>4</v>
      </c>
      <c r="C140" s="2" t="s">
        <v>63</v>
      </c>
      <c r="D140" s="2" t="s">
        <v>63</v>
      </c>
      <c r="E140" s="2" t="s">
        <v>63</v>
      </c>
      <c r="F140" s="2" t="s">
        <v>63</v>
      </c>
      <c r="G140" s="2">
        <v>-86.662999999999997</v>
      </c>
      <c r="H140" s="2">
        <v>-87.736970172857099</v>
      </c>
      <c r="I140" s="2">
        <v>-85.015109890000005</v>
      </c>
      <c r="J140" s="2">
        <v>-84.485769231428606</v>
      </c>
      <c r="K140" s="2">
        <v>-85.127307692857102</v>
      </c>
      <c r="L140" s="2">
        <v>-82.354006409999997</v>
      </c>
      <c r="M140" s="2">
        <v>-82.145773809999994</v>
      </c>
      <c r="N140" s="2">
        <v>-83.182976191428594</v>
      </c>
      <c r="O140" s="2">
        <v>-83.714642855714303</v>
      </c>
      <c r="P140" s="2">
        <v>-83.4460714285714</v>
      </c>
      <c r="Q140" s="2">
        <v>-83.875297619999998</v>
      </c>
      <c r="R140" s="2">
        <v>-85.300773808571407</v>
      </c>
      <c r="S140" s="2">
        <v>-86.942976189999996</v>
      </c>
      <c r="T140" s="2">
        <v>-88.3523800516667</v>
      </c>
    </row>
    <row r="141" spans="1:20" x14ac:dyDescent="0.3">
      <c r="A141" s="2" t="s">
        <v>36</v>
      </c>
      <c r="B141" s="2">
        <v>5</v>
      </c>
      <c r="C141" s="2" t="s">
        <v>63</v>
      </c>
      <c r="D141" s="2" t="s">
        <v>63</v>
      </c>
      <c r="E141" s="2" t="s">
        <v>63</v>
      </c>
      <c r="F141" s="2" t="s">
        <v>63</v>
      </c>
      <c r="G141" s="2">
        <v>-92.406999999999996</v>
      </c>
      <c r="H141" s="2">
        <v>-92.729878338571396</v>
      </c>
      <c r="I141" s="2">
        <v>-90.586978022857096</v>
      </c>
      <c r="J141" s="2">
        <v>-90.952142857142903</v>
      </c>
      <c r="K141" s="2">
        <v>-91.066868131428606</v>
      </c>
      <c r="L141" s="2">
        <v>-88.372019231428595</v>
      </c>
      <c r="M141" s="2">
        <v>-88.3545238085714</v>
      </c>
      <c r="N141" s="2">
        <v>-89.318035714285699</v>
      </c>
      <c r="O141" s="2">
        <v>-89.511130951428598</v>
      </c>
      <c r="P141" s="2">
        <v>-89.6443452371429</v>
      </c>
      <c r="Q141" s="2">
        <v>-89.919285715714295</v>
      </c>
      <c r="R141" s="2">
        <v>-91.140833332857099</v>
      </c>
      <c r="S141" s="2">
        <v>-92.234226190000001</v>
      </c>
      <c r="T141" s="2">
        <v>-92.801344694999997</v>
      </c>
    </row>
    <row r="142" spans="1:20" x14ac:dyDescent="0.3">
      <c r="A142" s="2" t="s">
        <v>37</v>
      </c>
      <c r="B142" s="2">
        <v>1</v>
      </c>
      <c r="C142" s="2" t="s">
        <v>63</v>
      </c>
      <c r="D142" s="2" t="s">
        <v>63</v>
      </c>
      <c r="E142" s="2" t="s">
        <v>63</v>
      </c>
      <c r="F142" s="2" t="s">
        <v>63</v>
      </c>
      <c r="G142" s="2" t="s">
        <v>63</v>
      </c>
      <c r="H142" s="2">
        <v>-96.936470330000006</v>
      </c>
      <c r="I142" s="2">
        <v>-96.917747252857097</v>
      </c>
      <c r="J142" s="2">
        <v>-98.119505497142896</v>
      </c>
      <c r="K142" s="2">
        <v>-97.541923077142897</v>
      </c>
      <c r="L142" s="2">
        <v>-100.582291656667</v>
      </c>
      <c r="M142" s="2">
        <v>-101.94805555000001</v>
      </c>
      <c r="N142" s="2">
        <v>-103.581547628571</v>
      </c>
      <c r="O142" s="2">
        <v>-101.516904762857</v>
      </c>
      <c r="P142" s="2">
        <v>-101.283690462857</v>
      </c>
      <c r="Q142" s="2">
        <v>-106.148214271429</v>
      </c>
      <c r="R142" s="2">
        <v>-108.09380951428599</v>
      </c>
      <c r="S142" s="2">
        <v>-108.569821428571</v>
      </c>
      <c r="T142" s="2">
        <v>-107.570059514286</v>
      </c>
    </row>
    <row r="143" spans="1:20" x14ac:dyDescent="0.3">
      <c r="A143" s="2" t="s">
        <v>37</v>
      </c>
      <c r="B143" s="2">
        <v>2</v>
      </c>
      <c r="C143" s="2" t="s">
        <v>63</v>
      </c>
      <c r="D143" s="2" t="s">
        <v>63</v>
      </c>
      <c r="E143" s="2" t="s">
        <v>63</v>
      </c>
      <c r="F143" s="2" t="s">
        <v>63</v>
      </c>
      <c r="G143" s="2" t="s">
        <v>63</v>
      </c>
      <c r="H143" s="2">
        <v>-86.753692310000005</v>
      </c>
      <c r="I143" s="2">
        <v>-87.841703297142899</v>
      </c>
      <c r="J143" s="2">
        <v>-89.581318681428598</v>
      </c>
      <c r="K143" s="2">
        <v>-88.234725274285694</v>
      </c>
      <c r="L143" s="2">
        <v>-92.770302197142897</v>
      </c>
      <c r="M143" s="2">
        <v>-94.747000915714295</v>
      </c>
      <c r="N143" s="2">
        <v>-96.685178571428594</v>
      </c>
      <c r="O143" s="2">
        <v>-93.661488094285701</v>
      </c>
      <c r="P143" s="2">
        <v>-93.511369048571396</v>
      </c>
      <c r="Q143" s="2">
        <v>-97.789285712857094</v>
      </c>
      <c r="R143" s="2">
        <v>-100.314523804286</v>
      </c>
      <c r="S143" s="2">
        <v>-101.433690475714</v>
      </c>
      <c r="T143" s="2">
        <v>-101.714464285714</v>
      </c>
    </row>
    <row r="144" spans="1:20" x14ac:dyDescent="0.3">
      <c r="A144" s="2" t="s">
        <v>37</v>
      </c>
      <c r="B144" s="2">
        <v>3</v>
      </c>
      <c r="C144" s="2" t="s">
        <v>63</v>
      </c>
      <c r="D144" s="2" t="s">
        <v>63</v>
      </c>
      <c r="E144" s="2" t="s">
        <v>63</v>
      </c>
      <c r="F144" s="2" t="s">
        <v>63</v>
      </c>
      <c r="G144" s="2" t="s">
        <v>63</v>
      </c>
      <c r="H144" s="2">
        <v>-95.664592034999998</v>
      </c>
      <c r="I144" s="2">
        <v>-97.905879115714299</v>
      </c>
      <c r="J144" s="2">
        <v>-99.614725275714306</v>
      </c>
      <c r="K144" s="2">
        <v>-99.363076925714296</v>
      </c>
      <c r="L144" s="2">
        <v>-104.782683157143</v>
      </c>
      <c r="M144" s="2">
        <v>-103.41707142857101</v>
      </c>
      <c r="N144" s="2">
        <v>-107.30559522857099</v>
      </c>
      <c r="O144" s="2">
        <v>-102.05964283857099</v>
      </c>
      <c r="P144" s="2">
        <v>-103.713690485714</v>
      </c>
      <c r="Q144" s="2">
        <v>-109.270119042857</v>
      </c>
      <c r="R144" s="2">
        <v>-112.14297620000001</v>
      </c>
      <c r="S144" s="2">
        <v>-111.269285714286</v>
      </c>
      <c r="T144" s="2">
        <v>-108.742857128571</v>
      </c>
    </row>
    <row r="145" spans="1:20" x14ac:dyDescent="0.3">
      <c r="A145" s="2" t="s">
        <v>37</v>
      </c>
      <c r="B145" s="2">
        <v>4</v>
      </c>
      <c r="C145" s="2" t="s">
        <v>63</v>
      </c>
      <c r="D145" s="2" t="s">
        <v>63</v>
      </c>
      <c r="E145" s="2" t="s">
        <v>63</v>
      </c>
      <c r="F145" s="2" t="s">
        <v>63</v>
      </c>
      <c r="G145" s="2" t="s">
        <v>63</v>
      </c>
      <c r="H145" s="2">
        <v>-86.060843405</v>
      </c>
      <c r="I145" s="2">
        <v>-88.294725275714299</v>
      </c>
      <c r="J145" s="2">
        <v>-89.055824175714307</v>
      </c>
      <c r="K145" s="2">
        <v>-87.817197801428605</v>
      </c>
      <c r="L145" s="2">
        <v>-95.188946885714302</v>
      </c>
      <c r="M145" s="2">
        <v>-94.524266666000003</v>
      </c>
      <c r="N145" s="2" t="s">
        <v>63</v>
      </c>
      <c r="O145" s="2" t="s">
        <v>63</v>
      </c>
      <c r="P145" s="2" t="s">
        <v>63</v>
      </c>
      <c r="Q145" s="2">
        <v>-100.213541671667</v>
      </c>
      <c r="R145" s="2">
        <v>-103.133511914286</v>
      </c>
      <c r="S145" s="2">
        <v>-104.3257143</v>
      </c>
      <c r="T145" s="2">
        <v>-103.98857142857101</v>
      </c>
    </row>
    <row r="146" spans="1:20" x14ac:dyDescent="0.3">
      <c r="A146" s="2" t="s">
        <v>37</v>
      </c>
      <c r="B146" s="2">
        <v>5</v>
      </c>
      <c r="C146" s="2" t="s">
        <v>63</v>
      </c>
      <c r="D146" s="2" t="s">
        <v>63</v>
      </c>
      <c r="E146" s="2" t="s">
        <v>63</v>
      </c>
      <c r="F146" s="2" t="s">
        <v>63</v>
      </c>
      <c r="G146" s="2" t="s">
        <v>63</v>
      </c>
      <c r="H146" s="2">
        <v>-97.634632968000005</v>
      </c>
      <c r="I146" s="2">
        <v>-98.781043955714296</v>
      </c>
      <c r="J146" s="2">
        <v>-100.839340657143</v>
      </c>
      <c r="K146" s="2">
        <v>-99.376868134285701</v>
      </c>
      <c r="L146" s="2">
        <v>-102.97735256</v>
      </c>
      <c r="M146" s="2">
        <v>-103.835430566667</v>
      </c>
      <c r="N146" s="2">
        <v>-107.354047614286</v>
      </c>
      <c r="O146" s="2">
        <v>-103.618511904286</v>
      </c>
      <c r="P146" s="2">
        <v>-105.422797614286</v>
      </c>
      <c r="Q146" s="2">
        <v>-110.422142842857</v>
      </c>
      <c r="R146" s="2">
        <v>-113.225773814286</v>
      </c>
      <c r="S146" s="2">
        <v>-113.303095228571</v>
      </c>
      <c r="T146" s="2">
        <v>-111.204404757143</v>
      </c>
    </row>
    <row r="147" spans="1:20" x14ac:dyDescent="0.3">
      <c r="A147" s="2" t="s">
        <v>38</v>
      </c>
      <c r="B147" s="2">
        <v>1</v>
      </c>
      <c r="C147" s="2" t="s">
        <v>63</v>
      </c>
      <c r="D147" s="2" t="s">
        <v>63</v>
      </c>
      <c r="E147" s="2" t="s">
        <v>63</v>
      </c>
      <c r="F147" s="2" t="s">
        <v>63</v>
      </c>
      <c r="G147" s="2" t="s">
        <v>63</v>
      </c>
      <c r="H147" s="2" t="s">
        <v>63</v>
      </c>
      <c r="I147" s="2" t="s">
        <v>63</v>
      </c>
      <c r="J147" s="2" t="s">
        <v>63</v>
      </c>
      <c r="K147" s="2">
        <v>-103.33103078000001</v>
      </c>
      <c r="L147" s="2">
        <v>-100.32212912428599</v>
      </c>
      <c r="M147" s="2">
        <v>-96.854642855714303</v>
      </c>
      <c r="N147" s="2">
        <v>-101.824642867143</v>
      </c>
      <c r="O147" s="2">
        <v>-96.274940479999998</v>
      </c>
      <c r="P147" s="2">
        <v>-106.510416671429</v>
      </c>
      <c r="Q147" s="2">
        <v>-107.587678585714</v>
      </c>
      <c r="R147" s="2">
        <v>-108.813865733333</v>
      </c>
      <c r="S147" s="2" t="s">
        <v>63</v>
      </c>
      <c r="T147" s="2" t="s">
        <v>63</v>
      </c>
    </row>
    <row r="148" spans="1:20" x14ac:dyDescent="0.3">
      <c r="A148" s="2" t="s">
        <v>38</v>
      </c>
      <c r="B148" s="2">
        <v>2</v>
      </c>
      <c r="C148" s="2" t="s">
        <v>63</v>
      </c>
      <c r="D148" s="2" t="s">
        <v>63</v>
      </c>
      <c r="E148" s="2" t="s">
        <v>63</v>
      </c>
      <c r="F148" s="2" t="s">
        <v>63</v>
      </c>
      <c r="G148" s="2" t="s">
        <v>63</v>
      </c>
      <c r="H148" s="2">
        <v>-93.172487180000005</v>
      </c>
      <c r="I148" s="2">
        <v>-92.162912088571403</v>
      </c>
      <c r="J148" s="2">
        <v>-92.844450548571402</v>
      </c>
      <c r="K148" s="2">
        <v>-92.919725274285696</v>
      </c>
      <c r="L148" s="2">
        <v>-91.6396016485714</v>
      </c>
      <c r="M148" s="2" t="s">
        <v>63</v>
      </c>
      <c r="N148" s="2" t="s">
        <v>63</v>
      </c>
      <c r="O148" s="2">
        <v>-94.506805556666706</v>
      </c>
      <c r="P148" s="2">
        <v>-95.567321428571404</v>
      </c>
      <c r="Q148" s="2">
        <v>-97.546666665714298</v>
      </c>
      <c r="R148" s="2">
        <v>-99.845347215000004</v>
      </c>
      <c r="S148" s="2" t="s">
        <v>63</v>
      </c>
      <c r="T148" s="2" t="s">
        <v>63</v>
      </c>
    </row>
    <row r="149" spans="1:20" x14ac:dyDescent="0.3">
      <c r="A149" s="2" t="s">
        <v>38</v>
      </c>
      <c r="B149" s="2">
        <v>3</v>
      </c>
      <c r="C149" s="2" t="s">
        <v>63</v>
      </c>
      <c r="D149" s="2" t="s">
        <v>63</v>
      </c>
      <c r="E149" s="2" t="s">
        <v>63</v>
      </c>
      <c r="F149" s="2" t="s">
        <v>63</v>
      </c>
      <c r="G149" s="2" t="s">
        <v>63</v>
      </c>
      <c r="H149" s="2" t="s">
        <v>63</v>
      </c>
      <c r="I149" s="2" t="s">
        <v>63</v>
      </c>
      <c r="J149" s="2" t="s">
        <v>63</v>
      </c>
      <c r="K149" s="2">
        <v>-98.512584615999998</v>
      </c>
      <c r="L149" s="2">
        <v>-94.195485345714303</v>
      </c>
      <c r="M149" s="2">
        <v>-93.437380952857097</v>
      </c>
      <c r="N149" s="2">
        <v>-98.300238089999993</v>
      </c>
      <c r="O149" s="2">
        <v>-94.189761904285703</v>
      </c>
      <c r="P149" s="2">
        <v>-102.880952385714</v>
      </c>
      <c r="Q149" s="2">
        <v>-105.892083314286</v>
      </c>
      <c r="R149" s="2">
        <v>-108.735833316667</v>
      </c>
      <c r="S149" s="2" t="s">
        <v>63</v>
      </c>
      <c r="T149" s="2" t="s">
        <v>63</v>
      </c>
    </row>
    <row r="150" spans="1:20" x14ac:dyDescent="0.3">
      <c r="A150" s="2" t="s">
        <v>38</v>
      </c>
      <c r="B150" s="2">
        <v>4</v>
      </c>
      <c r="C150" s="2" t="s">
        <v>63</v>
      </c>
      <c r="D150" s="2" t="s">
        <v>63</v>
      </c>
      <c r="E150" s="2" t="s">
        <v>63</v>
      </c>
      <c r="F150" s="2" t="s">
        <v>63</v>
      </c>
      <c r="G150" s="2" t="s">
        <v>63</v>
      </c>
      <c r="H150" s="2" t="s">
        <v>63</v>
      </c>
      <c r="I150" s="2" t="s">
        <v>63</v>
      </c>
      <c r="J150" s="2" t="s">
        <v>63</v>
      </c>
      <c r="K150" s="2">
        <v>-90.699323078000006</v>
      </c>
      <c r="L150" s="2">
        <v>-87.373896520000002</v>
      </c>
      <c r="M150" s="2">
        <v>-87.243095238571399</v>
      </c>
      <c r="N150" s="2">
        <v>-89.072321428571399</v>
      </c>
      <c r="O150" s="2">
        <v>-89.226369048571399</v>
      </c>
      <c r="P150" s="2">
        <v>-90.4995833328571</v>
      </c>
      <c r="Q150" s="2">
        <v>-92.909166665714295</v>
      </c>
      <c r="R150" s="2">
        <v>-95.540787038333306</v>
      </c>
      <c r="S150" s="2" t="s">
        <v>63</v>
      </c>
      <c r="T150" s="2" t="s">
        <v>63</v>
      </c>
    </row>
    <row r="151" spans="1:20" x14ac:dyDescent="0.3">
      <c r="A151" s="2" t="s">
        <v>38</v>
      </c>
      <c r="B151" s="2">
        <v>5</v>
      </c>
      <c r="C151" s="2" t="s">
        <v>63</v>
      </c>
      <c r="D151" s="2" t="s">
        <v>63</v>
      </c>
      <c r="E151" s="2" t="s">
        <v>63</v>
      </c>
      <c r="F151" s="2" t="s">
        <v>63</v>
      </c>
      <c r="G151" s="2" t="s">
        <v>63</v>
      </c>
      <c r="H151" s="2" t="s">
        <v>63</v>
      </c>
      <c r="I151" s="2" t="s">
        <v>63</v>
      </c>
      <c r="J151" s="2" t="s">
        <v>63</v>
      </c>
      <c r="K151" s="2">
        <v>-95.730815386000003</v>
      </c>
      <c r="L151" s="2">
        <v>-92.073040294285704</v>
      </c>
      <c r="M151" s="2">
        <v>-92.306130952857103</v>
      </c>
      <c r="N151" s="2">
        <v>-94.660952381428601</v>
      </c>
      <c r="O151" s="2">
        <v>-93.071250002857099</v>
      </c>
      <c r="P151" s="2">
        <v>-96.594583332857098</v>
      </c>
      <c r="Q151" s="2">
        <v>-98.249464285714296</v>
      </c>
      <c r="R151" s="2">
        <v>-100.97043981</v>
      </c>
      <c r="S151" s="2" t="s">
        <v>63</v>
      </c>
      <c r="T151" s="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sqref="A1:S1"/>
    </sheetView>
  </sheetViews>
  <sheetFormatPr defaultRowHeight="14.4" x14ac:dyDescent="0.3"/>
  <cols>
    <col min="1" max="1" width="7.109375" bestFit="1" customWidth="1"/>
    <col min="2" max="16384" width="8.88671875" style="2"/>
  </cols>
  <sheetData>
    <row r="1" spans="1:19" ht="15" thickBot="1" x14ac:dyDescent="0.35">
      <c r="A1" s="15" t="s">
        <v>1</v>
      </c>
      <c r="B1" s="15" t="s">
        <v>45</v>
      </c>
      <c r="C1" s="15" t="s">
        <v>46</v>
      </c>
      <c r="D1" s="15" t="s">
        <v>47</v>
      </c>
      <c r="E1" s="15" t="s">
        <v>48</v>
      </c>
      <c r="F1" s="15" t="s">
        <v>49</v>
      </c>
      <c r="G1" s="15" t="s">
        <v>50</v>
      </c>
      <c r="H1" s="15" t="s">
        <v>51</v>
      </c>
      <c r="I1" s="15" t="s">
        <v>52</v>
      </c>
      <c r="J1" s="15" t="s">
        <v>53</v>
      </c>
      <c r="K1" s="15" t="s">
        <v>54</v>
      </c>
      <c r="L1" s="15" t="s">
        <v>55</v>
      </c>
      <c r="M1" s="15" t="s">
        <v>56</v>
      </c>
      <c r="N1" s="15" t="s">
        <v>57</v>
      </c>
      <c r="O1" s="15" t="s">
        <v>58</v>
      </c>
      <c r="P1" s="15" t="s">
        <v>59</v>
      </c>
      <c r="Q1" s="15" t="s">
        <v>60</v>
      </c>
      <c r="R1" s="15" t="s">
        <v>61</v>
      </c>
      <c r="S1" s="15" t="s">
        <v>62</v>
      </c>
    </row>
    <row r="2" spans="1:19" x14ac:dyDescent="0.3">
      <c r="A2" t="s">
        <v>9</v>
      </c>
      <c r="B2" s="1" t="s">
        <v>63</v>
      </c>
      <c r="C2" s="1" t="s">
        <v>63</v>
      </c>
      <c r="D2" s="1">
        <v>4.3762499999999998</v>
      </c>
      <c r="E2" s="1">
        <v>6.609857142857142</v>
      </c>
      <c r="F2" s="1">
        <v>8.4748571428571431</v>
      </c>
      <c r="G2" s="1">
        <v>8.6902857142857144</v>
      </c>
      <c r="H2" s="1">
        <v>12.487714285714286</v>
      </c>
      <c r="I2" s="1">
        <v>9.5848571428571443</v>
      </c>
      <c r="J2" s="1">
        <v>13.059571428571429</v>
      </c>
      <c r="K2" s="1">
        <v>16.219571428571427</v>
      </c>
      <c r="L2" s="1">
        <v>14.092714285714283</v>
      </c>
      <c r="M2" s="1">
        <v>11.421714285714286</v>
      </c>
      <c r="N2" s="1">
        <v>15.862714285714286</v>
      </c>
      <c r="O2" s="1">
        <v>20.242428571428572</v>
      </c>
      <c r="P2" s="1">
        <v>17.40342857142857</v>
      </c>
      <c r="Q2" s="1">
        <v>19.922857142857143</v>
      </c>
      <c r="R2" s="1">
        <v>17.825714285714287</v>
      </c>
      <c r="S2" s="1">
        <v>19.690000000000001</v>
      </c>
    </row>
    <row r="3" spans="1:19" x14ac:dyDescent="0.3">
      <c r="A3" t="s">
        <v>10</v>
      </c>
      <c r="B3" s="1" t="s">
        <v>63</v>
      </c>
      <c r="C3" s="1">
        <v>8.1488571428571426</v>
      </c>
      <c r="D3" s="1">
        <v>7.1571428571428575</v>
      </c>
      <c r="E3" s="1">
        <v>6.3601428571428569</v>
      </c>
      <c r="F3" s="1">
        <v>8.5898571428571433</v>
      </c>
      <c r="G3" s="1">
        <v>9.2268571428571438</v>
      </c>
      <c r="H3" s="1">
        <v>13.638857142857145</v>
      </c>
      <c r="I3" s="1">
        <v>9.7822857142857149</v>
      </c>
      <c r="J3" s="1">
        <v>14.62257142857143</v>
      </c>
      <c r="K3" s="1">
        <v>17.989714285714282</v>
      </c>
      <c r="L3" s="1">
        <v>14.852</v>
      </c>
      <c r="M3" s="1">
        <v>11.816857142857144</v>
      </c>
      <c r="N3" s="1">
        <v>16.619571428571426</v>
      </c>
      <c r="O3" s="1">
        <v>22.204714285714285</v>
      </c>
      <c r="P3" s="1">
        <v>19.036571428571428</v>
      </c>
      <c r="Q3" s="1">
        <v>24.150000000000002</v>
      </c>
      <c r="R3" s="1" t="s">
        <v>63</v>
      </c>
      <c r="S3" s="1" t="s">
        <v>63</v>
      </c>
    </row>
    <row r="4" spans="1:19" x14ac:dyDescent="0.3">
      <c r="A4" t="s">
        <v>11</v>
      </c>
      <c r="B4" s="1" t="s">
        <v>63</v>
      </c>
      <c r="C4" s="1" t="s">
        <v>63</v>
      </c>
      <c r="D4" s="1" t="s">
        <v>63</v>
      </c>
      <c r="E4" s="1">
        <v>7.4391428571428566</v>
      </c>
      <c r="F4" s="1">
        <v>9.1659999999999986</v>
      </c>
      <c r="G4" s="1">
        <v>9.3977142857142848</v>
      </c>
      <c r="H4" s="1">
        <v>13.168000000000003</v>
      </c>
      <c r="I4" s="1">
        <v>10.314714285714286</v>
      </c>
      <c r="J4" s="1">
        <v>14.31042857142857</v>
      </c>
      <c r="K4" s="1">
        <v>17.882428571428573</v>
      </c>
      <c r="L4" s="1">
        <v>14.996142857142857</v>
      </c>
      <c r="M4" s="1">
        <v>11.932</v>
      </c>
      <c r="N4" s="1">
        <v>17.090428571428571</v>
      </c>
      <c r="O4" s="1">
        <v>21.800000000000004</v>
      </c>
      <c r="P4" s="1">
        <v>18.978285714285711</v>
      </c>
      <c r="Q4" s="1">
        <v>21.488285714285716</v>
      </c>
      <c r="R4" s="1">
        <v>19.476714285714284</v>
      </c>
      <c r="S4" s="1">
        <v>21.395499999999998</v>
      </c>
    </row>
    <row r="5" spans="1:19" x14ac:dyDescent="0.3">
      <c r="A5" t="s">
        <v>12</v>
      </c>
      <c r="B5" s="1" t="s">
        <v>63</v>
      </c>
      <c r="C5" s="1" t="s">
        <v>63</v>
      </c>
      <c r="D5" s="1" t="s">
        <v>63</v>
      </c>
      <c r="E5" s="1">
        <v>7.3203333333333331</v>
      </c>
      <c r="F5" s="1">
        <v>9.2967142857142857</v>
      </c>
      <c r="G5" s="1">
        <v>9.1039999999999992</v>
      </c>
      <c r="H5" s="1">
        <v>13.093571428571426</v>
      </c>
      <c r="I5" s="1">
        <v>10.242000000000001</v>
      </c>
      <c r="J5" s="1">
        <v>14.046571428571427</v>
      </c>
      <c r="K5" s="1">
        <v>17.224714285714288</v>
      </c>
      <c r="L5" s="1">
        <v>14.453428571428571</v>
      </c>
      <c r="M5" s="1">
        <v>11.749428571428572</v>
      </c>
      <c r="N5" s="1">
        <v>16.609285714285715</v>
      </c>
      <c r="O5" s="1">
        <v>21.373428571428573</v>
      </c>
      <c r="P5" s="1">
        <v>18.117999999999999</v>
      </c>
      <c r="Q5" s="1">
        <v>21.059000000000001</v>
      </c>
      <c r="R5" s="1">
        <v>18.954714285714285</v>
      </c>
      <c r="S5" s="1">
        <v>20.154499999999999</v>
      </c>
    </row>
    <row r="6" spans="1:19" x14ac:dyDescent="0.3">
      <c r="A6" t="s">
        <v>13</v>
      </c>
      <c r="B6" s="1" t="s">
        <v>63</v>
      </c>
      <c r="C6" s="1" t="s">
        <v>63</v>
      </c>
      <c r="D6" s="1">
        <v>7.1545714285714288</v>
      </c>
      <c r="E6" s="1">
        <v>6.7154285714285704</v>
      </c>
      <c r="F6" s="1">
        <v>9.1018571428571438</v>
      </c>
      <c r="G6" s="1">
        <v>8.3841428571428569</v>
      </c>
      <c r="H6" s="1">
        <v>12.402000000000001</v>
      </c>
      <c r="I6" s="1">
        <v>9.7015714285714285</v>
      </c>
      <c r="J6" s="1">
        <v>13.324857142857143</v>
      </c>
      <c r="K6" s="1">
        <v>16.423857142857145</v>
      </c>
      <c r="L6" s="1">
        <v>13.671571428571427</v>
      </c>
      <c r="M6" s="1">
        <v>11.236000000000001</v>
      </c>
      <c r="N6" s="1">
        <v>15.587714285714286</v>
      </c>
      <c r="O6" s="1">
        <v>20.312000000000001</v>
      </c>
      <c r="P6" s="1">
        <v>17.188285714285715</v>
      </c>
      <c r="Q6" s="1">
        <v>20.197857142857142</v>
      </c>
      <c r="R6" s="1">
        <v>23.135000000000002</v>
      </c>
      <c r="S6" s="1" t="s">
        <v>63</v>
      </c>
    </row>
    <row r="7" spans="1:19" x14ac:dyDescent="0.3">
      <c r="A7" t="s">
        <v>14</v>
      </c>
      <c r="B7" s="1">
        <v>6.5341666666666667</v>
      </c>
      <c r="C7" s="1">
        <v>7.8488571428571428</v>
      </c>
      <c r="D7" s="1">
        <v>8.080857142857143</v>
      </c>
      <c r="E7" s="1">
        <v>7.4951428571428567</v>
      </c>
      <c r="F7" s="1">
        <v>9.5272857142857141</v>
      </c>
      <c r="G7" s="1">
        <v>9.0355714285714281</v>
      </c>
      <c r="H7" s="1">
        <v>13.756142857142859</v>
      </c>
      <c r="I7" s="1">
        <v>10.627714285714285</v>
      </c>
      <c r="J7" s="1">
        <v>14.446714285714284</v>
      </c>
      <c r="K7" s="1">
        <v>17.756571428571426</v>
      </c>
      <c r="L7" s="1">
        <v>14.947285714285712</v>
      </c>
      <c r="M7" s="1">
        <v>12.082999999999998</v>
      </c>
      <c r="N7" s="1">
        <v>16.720285714285712</v>
      </c>
      <c r="O7" s="1">
        <v>21.62</v>
      </c>
      <c r="P7" s="1">
        <v>18.334428571428571</v>
      </c>
      <c r="Q7" s="1">
        <v>25.821999999999999</v>
      </c>
      <c r="R7" s="1" t="s">
        <v>63</v>
      </c>
      <c r="S7" s="1" t="s">
        <v>63</v>
      </c>
    </row>
    <row r="8" spans="1:19" x14ac:dyDescent="0.3">
      <c r="A8" t="s">
        <v>15</v>
      </c>
      <c r="B8" s="1" t="s">
        <v>63</v>
      </c>
      <c r="C8" s="1" t="s">
        <v>63</v>
      </c>
      <c r="D8" s="1">
        <v>6.1564000000000005</v>
      </c>
      <c r="E8" s="1">
        <v>6.7958571428571428</v>
      </c>
      <c r="F8" s="1">
        <v>9.232857142857144</v>
      </c>
      <c r="G8" s="1">
        <v>9.0727142857142855</v>
      </c>
      <c r="H8" s="1">
        <v>12.989428571428572</v>
      </c>
      <c r="I8" s="1">
        <v>9.9145714285714295</v>
      </c>
      <c r="J8" s="1">
        <v>13.661857142857142</v>
      </c>
      <c r="K8" s="1">
        <v>16.260857142857141</v>
      </c>
      <c r="L8" s="1">
        <v>13.958142857142859</v>
      </c>
      <c r="M8" s="1">
        <v>11.873714285714287</v>
      </c>
      <c r="N8" s="1">
        <v>16.087428571428571</v>
      </c>
      <c r="O8" s="1">
        <v>21.02542857142857</v>
      </c>
      <c r="P8" s="1">
        <v>17.281000000000002</v>
      </c>
      <c r="Q8" s="1">
        <v>19.585428571428572</v>
      </c>
      <c r="R8" s="1">
        <v>20.969000000000001</v>
      </c>
      <c r="S8" s="1" t="s">
        <v>63</v>
      </c>
    </row>
    <row r="9" spans="1:19" x14ac:dyDescent="0.3">
      <c r="A9" t="s">
        <v>16</v>
      </c>
      <c r="B9" s="1" t="s">
        <v>63</v>
      </c>
      <c r="C9" s="1">
        <v>7.5027999999999988</v>
      </c>
      <c r="D9" s="1">
        <v>7.6557142857142866</v>
      </c>
      <c r="E9" s="1">
        <v>6.6138571428571424</v>
      </c>
      <c r="F9" s="1">
        <v>9.046857142857144</v>
      </c>
      <c r="G9" s="1">
        <v>9.0442857142857154</v>
      </c>
      <c r="H9" s="1">
        <v>12.870142857142858</v>
      </c>
      <c r="I9" s="1">
        <v>9.5322857142857149</v>
      </c>
      <c r="J9" s="1">
        <v>13.942714285714287</v>
      </c>
      <c r="K9" s="1">
        <v>16.203999999999997</v>
      </c>
      <c r="L9" s="1">
        <v>13.773571428571428</v>
      </c>
      <c r="M9" s="1">
        <v>11.457714285714285</v>
      </c>
      <c r="N9" s="1">
        <v>15.970857142857144</v>
      </c>
      <c r="O9" s="1">
        <v>20.740857142857145</v>
      </c>
      <c r="P9" s="1">
        <v>17.188714285714287</v>
      </c>
      <c r="Q9" s="1">
        <v>22.42775</v>
      </c>
      <c r="R9" s="1" t="s">
        <v>63</v>
      </c>
      <c r="S9" s="1" t="s">
        <v>63</v>
      </c>
    </row>
    <row r="10" spans="1:19" x14ac:dyDescent="0.3">
      <c r="A10" t="s">
        <v>17</v>
      </c>
      <c r="B10" s="1">
        <v>4.2770000000000001</v>
      </c>
      <c r="C10" s="1">
        <v>5.2248571428571422</v>
      </c>
      <c r="D10" s="1">
        <v>5.3758571428571429</v>
      </c>
      <c r="E10" s="1">
        <v>4.7811428571428563</v>
      </c>
      <c r="F10" s="1">
        <v>6.7717142857142862</v>
      </c>
      <c r="G10" s="1">
        <v>6.1230000000000002</v>
      </c>
      <c r="H10" s="1">
        <v>10.81742857142857</v>
      </c>
      <c r="I10" s="1">
        <v>7.4044285714285696</v>
      </c>
      <c r="J10" s="1">
        <v>11.837428571428571</v>
      </c>
      <c r="K10" s="1">
        <v>15.645999999999999</v>
      </c>
      <c r="L10" s="1">
        <v>12.642428571428571</v>
      </c>
      <c r="M10" s="1">
        <v>9.6031428571428581</v>
      </c>
      <c r="N10" s="1">
        <v>13.910142857142857</v>
      </c>
      <c r="O10" s="1">
        <v>20.186428571428571</v>
      </c>
      <c r="P10" s="1">
        <v>16.107571428571429</v>
      </c>
      <c r="Q10" s="1">
        <v>25.767499999999998</v>
      </c>
      <c r="R10" s="1" t="s">
        <v>63</v>
      </c>
      <c r="S10" s="1" t="s">
        <v>63</v>
      </c>
    </row>
    <row r="11" spans="1:19" x14ac:dyDescent="0.3">
      <c r="A11" t="s">
        <v>18</v>
      </c>
      <c r="B11" s="1">
        <v>5.3077500000000004</v>
      </c>
      <c r="C11" s="1">
        <v>6.4029999999999996</v>
      </c>
      <c r="D11" s="1">
        <v>6.7008571428571413</v>
      </c>
      <c r="E11" s="1">
        <v>5.9598571428571434</v>
      </c>
      <c r="F11" s="1">
        <v>8.1508571428571432</v>
      </c>
      <c r="G11" s="1">
        <v>7.7414285714285711</v>
      </c>
      <c r="H11" s="1">
        <v>12.008285714285716</v>
      </c>
      <c r="I11" s="1">
        <v>8.8390000000000004</v>
      </c>
      <c r="J11" s="1">
        <v>12.940571428571428</v>
      </c>
      <c r="K11" s="1">
        <v>16.264857142857142</v>
      </c>
      <c r="L11" s="1">
        <v>13.452285714285717</v>
      </c>
      <c r="M11" s="1">
        <v>10.688000000000001</v>
      </c>
      <c r="N11" s="1">
        <v>15.115285714285715</v>
      </c>
      <c r="O11" s="1">
        <v>20.442714285714288</v>
      </c>
      <c r="P11" s="1">
        <v>16.774857142857144</v>
      </c>
      <c r="Q11" s="1">
        <v>19.806000000000001</v>
      </c>
      <c r="R11" s="1">
        <v>17.581571428571429</v>
      </c>
      <c r="S11" s="1">
        <v>17.907250000000001</v>
      </c>
    </row>
    <row r="12" spans="1:19" x14ac:dyDescent="0.3">
      <c r="A12" t="s">
        <v>19</v>
      </c>
      <c r="B12" s="1" t="s">
        <v>63</v>
      </c>
      <c r="C12" s="1" t="s">
        <v>63</v>
      </c>
      <c r="D12" s="1">
        <v>6.6380000000000008</v>
      </c>
      <c r="E12" s="1">
        <v>6.5634285714285721</v>
      </c>
      <c r="F12" s="1">
        <v>8.4864285714285703</v>
      </c>
      <c r="G12" s="1">
        <v>7.7951428571428565</v>
      </c>
      <c r="H12" s="1">
        <v>11.420428571428573</v>
      </c>
      <c r="I12" s="1">
        <v>8.3994285714285706</v>
      </c>
      <c r="J12" s="1">
        <v>12.664</v>
      </c>
      <c r="K12" s="1">
        <v>13.36542857142857</v>
      </c>
      <c r="L12" s="1">
        <v>12.524571428571429</v>
      </c>
      <c r="M12" s="1">
        <v>10.643142857142859</v>
      </c>
      <c r="N12" s="1">
        <v>13.670428571428571</v>
      </c>
      <c r="O12" s="1">
        <v>17.960285714285714</v>
      </c>
      <c r="P12" s="1">
        <v>14.930714285714286</v>
      </c>
      <c r="Q12" s="1">
        <v>24.141999999999999</v>
      </c>
      <c r="R12" s="1" t="s">
        <v>63</v>
      </c>
      <c r="S12" s="1" t="s">
        <v>63</v>
      </c>
    </row>
    <row r="13" spans="1:19" x14ac:dyDescent="0.3">
      <c r="A13" t="s">
        <v>20</v>
      </c>
      <c r="B13" s="1" t="s">
        <v>63</v>
      </c>
      <c r="C13" s="1" t="s">
        <v>63</v>
      </c>
      <c r="D13" s="1">
        <v>6.4320000000000004</v>
      </c>
      <c r="E13" s="1">
        <v>6.6570000000000009</v>
      </c>
      <c r="F13" s="1">
        <v>8.6984285714285701</v>
      </c>
      <c r="G13" s="1">
        <v>8.0855714285714289</v>
      </c>
      <c r="H13" s="1">
        <v>12.072142857142859</v>
      </c>
      <c r="I13" s="1">
        <v>9.42</v>
      </c>
      <c r="J13" s="1">
        <v>13.269000000000002</v>
      </c>
      <c r="K13" s="1">
        <v>14.907285714285715</v>
      </c>
      <c r="L13" s="1">
        <v>13.369428571428571</v>
      </c>
      <c r="M13" s="1">
        <v>11.500142857142857</v>
      </c>
      <c r="N13" s="1">
        <v>14.181142857142857</v>
      </c>
      <c r="O13" s="1">
        <v>18.255714285714284</v>
      </c>
      <c r="P13" s="1">
        <v>15.571857142857143</v>
      </c>
      <c r="Q13" s="1">
        <v>17.31157142857143</v>
      </c>
      <c r="R13" s="1">
        <v>16.725857142857141</v>
      </c>
      <c r="S13" s="1">
        <v>17.731750000000002</v>
      </c>
    </row>
    <row r="14" spans="1:19" x14ac:dyDescent="0.3">
      <c r="A14" t="s">
        <v>21</v>
      </c>
      <c r="B14" s="1" t="s">
        <v>63</v>
      </c>
      <c r="C14" s="1" t="s">
        <v>63</v>
      </c>
      <c r="D14" s="1">
        <v>6.1422500000000007</v>
      </c>
      <c r="E14" s="1">
        <v>7.1865714285714279</v>
      </c>
      <c r="F14" s="1">
        <v>9.1024285714285718</v>
      </c>
      <c r="G14" s="1">
        <v>8.4628571428571426</v>
      </c>
      <c r="H14" s="1">
        <v>11.448571428571428</v>
      </c>
      <c r="I14" s="1">
        <v>8.9474285714285724</v>
      </c>
      <c r="J14" s="1">
        <v>12.773142857142858</v>
      </c>
      <c r="K14" s="1">
        <v>13.167428571428571</v>
      </c>
      <c r="L14" s="1">
        <v>12.150428571428568</v>
      </c>
      <c r="M14" s="1">
        <v>10.784714285714287</v>
      </c>
      <c r="N14" s="1">
        <v>13.270571428571429</v>
      </c>
      <c r="O14" s="1">
        <v>16.922857142857143</v>
      </c>
      <c r="P14" s="1">
        <v>14.231</v>
      </c>
      <c r="Q14" s="1">
        <v>15.159285714285716</v>
      </c>
      <c r="R14" s="1">
        <v>15.24</v>
      </c>
      <c r="S14" s="1">
        <v>18.3675</v>
      </c>
    </row>
    <row r="15" spans="1:19" x14ac:dyDescent="0.3">
      <c r="A15" t="s">
        <v>22</v>
      </c>
      <c r="B15" s="1" t="s">
        <v>63</v>
      </c>
      <c r="C15" s="1">
        <f>AVERAGE(C16,C17,C19)</f>
        <v>6.9335833333333339</v>
      </c>
      <c r="D15" s="1">
        <v>7.3284285714285717</v>
      </c>
      <c r="E15" s="1">
        <v>6.6428571428571432</v>
      </c>
      <c r="F15" s="1">
        <v>7.1850000000000014</v>
      </c>
      <c r="G15" s="1">
        <v>8.4007142857142849</v>
      </c>
      <c r="H15" s="1">
        <v>8.7701428571428579</v>
      </c>
      <c r="I15" s="1">
        <v>12.076999999999998</v>
      </c>
      <c r="J15" s="1">
        <v>7.9957142857142856</v>
      </c>
      <c r="K15" s="1">
        <v>15.583714285714288</v>
      </c>
      <c r="L15" s="1">
        <v>13.252999999999998</v>
      </c>
      <c r="M15" s="1">
        <v>13.478999999999999</v>
      </c>
      <c r="N15" s="1">
        <v>10.372857142857143</v>
      </c>
      <c r="O15" s="1">
        <v>15.074571428571428</v>
      </c>
      <c r="P15" s="1">
        <v>18.510999999999999</v>
      </c>
      <c r="Q15" s="1">
        <v>14.819666666666668</v>
      </c>
      <c r="R15" s="1" t="s">
        <v>63</v>
      </c>
      <c r="S15" s="1" t="s">
        <v>63</v>
      </c>
    </row>
    <row r="16" spans="1:19" x14ac:dyDescent="0.3">
      <c r="A16" t="s">
        <v>23</v>
      </c>
      <c r="B16" s="1" t="s">
        <v>63</v>
      </c>
      <c r="C16" s="1">
        <v>6.2190000000000003</v>
      </c>
      <c r="D16" s="1">
        <v>6.3884285714285705</v>
      </c>
      <c r="E16" s="1">
        <v>5.8808571428571428</v>
      </c>
      <c r="F16" s="1">
        <v>7.8259999999999996</v>
      </c>
      <c r="G16" s="1">
        <v>7.3365714285714292</v>
      </c>
      <c r="H16" s="1">
        <v>11.24057142857143</v>
      </c>
      <c r="I16" s="1">
        <v>8.2121428571428563</v>
      </c>
      <c r="J16" s="1">
        <v>12.939142857142857</v>
      </c>
      <c r="K16" s="1">
        <v>13.573857142857145</v>
      </c>
      <c r="L16" s="1">
        <v>11.889142857142858</v>
      </c>
      <c r="M16" s="1">
        <v>10.482142857142858</v>
      </c>
      <c r="N16" s="1">
        <v>13.29142857142857</v>
      </c>
      <c r="O16" s="1">
        <v>18.052571428571429</v>
      </c>
      <c r="P16" s="1">
        <v>14.280857142857144</v>
      </c>
      <c r="Q16" s="1">
        <v>19.459</v>
      </c>
      <c r="R16" s="1" t="s">
        <v>63</v>
      </c>
      <c r="S16" s="1" t="s">
        <v>63</v>
      </c>
    </row>
    <row r="17" spans="1:19" x14ac:dyDescent="0.3">
      <c r="A17" t="s">
        <v>24</v>
      </c>
      <c r="B17" s="1" t="s">
        <v>63</v>
      </c>
      <c r="C17" s="1">
        <v>6.9254999999999995</v>
      </c>
      <c r="D17" s="1">
        <v>7.4615714285714292</v>
      </c>
      <c r="E17" s="1">
        <v>7.0761428571428571</v>
      </c>
      <c r="F17" s="1">
        <v>8.948142857142857</v>
      </c>
      <c r="G17" s="1">
        <v>8.3902857142857155</v>
      </c>
      <c r="H17" s="1">
        <v>12.204857142857142</v>
      </c>
      <c r="I17" s="1">
        <v>9.3515714285714289</v>
      </c>
      <c r="J17" s="1">
        <v>13.537142857142857</v>
      </c>
      <c r="K17" s="1">
        <v>14.485142857142858</v>
      </c>
      <c r="L17" s="1">
        <v>13.219571428571429</v>
      </c>
      <c r="M17" s="1">
        <v>11.557999999999998</v>
      </c>
      <c r="N17" s="1">
        <v>14.205714285714285</v>
      </c>
      <c r="O17" s="1">
        <v>18.242999999999999</v>
      </c>
      <c r="P17" s="1">
        <v>15.369285714285715</v>
      </c>
      <c r="Q17" s="1">
        <v>16.96685714285714</v>
      </c>
      <c r="R17" s="1">
        <v>16.529142857142855</v>
      </c>
      <c r="S17" s="1" t="s">
        <v>63</v>
      </c>
    </row>
    <row r="18" spans="1:19" x14ac:dyDescent="0.3">
      <c r="A18" t="s">
        <v>25</v>
      </c>
      <c r="B18" s="1" t="s">
        <v>63</v>
      </c>
      <c r="C18" s="1" t="s">
        <v>63</v>
      </c>
      <c r="D18" s="1">
        <v>13.254714285714286</v>
      </c>
      <c r="E18" s="1">
        <v>8.6560000000000006</v>
      </c>
      <c r="F18" s="1">
        <v>8.9374285714285726</v>
      </c>
      <c r="G18" s="1">
        <v>8.1795714285714283</v>
      </c>
      <c r="H18" s="1">
        <v>11.815714285714284</v>
      </c>
      <c r="I18" s="1">
        <v>8.996714285714285</v>
      </c>
      <c r="J18" s="1">
        <v>13.778285714285715</v>
      </c>
      <c r="K18" s="1">
        <v>14.091714285714286</v>
      </c>
      <c r="L18" s="1">
        <v>12.833285714285713</v>
      </c>
      <c r="M18" s="1">
        <v>11.107571428571427</v>
      </c>
      <c r="N18" s="1">
        <v>14.038285714285715</v>
      </c>
      <c r="O18" s="1">
        <v>18.425714285714289</v>
      </c>
      <c r="P18" s="1">
        <v>15.176714285714285</v>
      </c>
      <c r="Q18" s="1">
        <v>16.522714285714283</v>
      </c>
      <c r="R18" s="1">
        <v>19.50525</v>
      </c>
      <c r="S18" s="1" t="s">
        <v>63</v>
      </c>
    </row>
    <row r="19" spans="1:19" x14ac:dyDescent="0.3">
      <c r="A19" t="s">
        <v>26</v>
      </c>
      <c r="B19" s="1" t="s">
        <v>63</v>
      </c>
      <c r="C19" s="1">
        <v>7.6562499999999991</v>
      </c>
      <c r="D19" s="1">
        <v>7.1615714285714285</v>
      </c>
      <c r="E19" s="1">
        <v>6.7570000000000006</v>
      </c>
      <c r="F19" s="1">
        <v>8.5355714285714281</v>
      </c>
      <c r="G19" s="1">
        <v>7.8901428571428571</v>
      </c>
      <c r="H19" s="1">
        <v>11.705571428571428</v>
      </c>
      <c r="I19" s="1">
        <v>8.7028571428571428</v>
      </c>
      <c r="J19" s="1">
        <v>13.164000000000001</v>
      </c>
      <c r="K19" s="1">
        <v>13.948000000000002</v>
      </c>
      <c r="L19" s="1">
        <v>12.238571428571431</v>
      </c>
      <c r="M19" s="1">
        <v>10.849428571428572</v>
      </c>
      <c r="N19" s="1">
        <v>13.504999999999999</v>
      </c>
      <c r="O19" s="1">
        <v>17.495714285714286</v>
      </c>
      <c r="P19" s="1">
        <v>14.399285714285714</v>
      </c>
      <c r="Q19" s="1">
        <v>16.668571428571429</v>
      </c>
      <c r="R19" s="1" t="s">
        <v>63</v>
      </c>
      <c r="S19" s="1" t="s">
        <v>63</v>
      </c>
    </row>
    <row r="20" spans="1:19" x14ac:dyDescent="0.3">
      <c r="A20" t="s">
        <v>27</v>
      </c>
      <c r="B20" s="1">
        <v>4.9526666666666666</v>
      </c>
      <c r="C20" s="1">
        <v>6.5055714285714288</v>
      </c>
      <c r="D20" s="1">
        <v>6.5985714285714279</v>
      </c>
      <c r="E20" s="1">
        <v>6.0052857142857139</v>
      </c>
      <c r="F20" s="1">
        <v>7.7788571428571425</v>
      </c>
      <c r="G20" s="1">
        <v>7.0102857142857147</v>
      </c>
      <c r="H20" s="1">
        <v>11.187571428571427</v>
      </c>
      <c r="I20" s="1">
        <v>7.9092857142857147</v>
      </c>
      <c r="J20" s="1">
        <v>12.963714285714284</v>
      </c>
      <c r="K20" s="1">
        <v>14.156428571428572</v>
      </c>
      <c r="L20" s="1">
        <v>12.091285714285714</v>
      </c>
      <c r="M20" s="1">
        <v>10.371714285714287</v>
      </c>
      <c r="N20" s="1">
        <v>13.227428571428572</v>
      </c>
      <c r="O20" s="1">
        <v>18.73057142857143</v>
      </c>
      <c r="P20" s="1">
        <v>14.414285714285713</v>
      </c>
      <c r="Q20" s="1">
        <v>22.859500000000001</v>
      </c>
      <c r="R20" s="1" t="s">
        <v>63</v>
      </c>
      <c r="S20" s="1" t="s">
        <v>63</v>
      </c>
    </row>
    <row r="21" spans="1:19" x14ac:dyDescent="0.3">
      <c r="A21" t="s">
        <v>28</v>
      </c>
      <c r="B21" s="1">
        <v>5.575333333333333</v>
      </c>
      <c r="C21" s="1">
        <v>6.613428571428571</v>
      </c>
      <c r="D21" s="1">
        <v>7.1038571428571435</v>
      </c>
      <c r="E21" s="1">
        <v>6.1832857142857147</v>
      </c>
      <c r="F21" s="1">
        <v>8.3178571428571448</v>
      </c>
      <c r="G21" s="1">
        <v>7.4802857142857144</v>
      </c>
      <c r="H21" s="1">
        <v>11.685142857142855</v>
      </c>
      <c r="I21" s="1">
        <v>8.6151428571428585</v>
      </c>
      <c r="J21" s="1">
        <v>13.400428571428574</v>
      </c>
      <c r="K21" s="1">
        <v>14.802428571428573</v>
      </c>
      <c r="L21" s="1">
        <v>12.666428571428572</v>
      </c>
      <c r="M21" s="1">
        <v>11.065142857142856</v>
      </c>
      <c r="N21" s="1">
        <v>14.321</v>
      </c>
      <c r="O21" s="1">
        <v>19.071285714285715</v>
      </c>
      <c r="P21" s="1">
        <v>14.73</v>
      </c>
      <c r="Q21" s="1">
        <v>23.378999999999998</v>
      </c>
      <c r="R21" s="1" t="s">
        <v>63</v>
      </c>
      <c r="S21" s="1" t="s">
        <v>63</v>
      </c>
    </row>
    <row r="22" spans="1:19" x14ac:dyDescent="0.3">
      <c r="A22" t="s">
        <v>29</v>
      </c>
      <c r="B22" s="1" t="s">
        <v>63</v>
      </c>
      <c r="C22" s="1" t="s">
        <v>63</v>
      </c>
      <c r="D22" s="1" t="s">
        <v>63</v>
      </c>
      <c r="E22" s="1" t="s">
        <v>63</v>
      </c>
      <c r="F22" s="1" t="s">
        <v>63</v>
      </c>
      <c r="G22" s="1" t="s">
        <v>63</v>
      </c>
      <c r="H22" s="1">
        <f>AVERAGE(H23,H24,H25)</f>
        <v>5.2144166666666667</v>
      </c>
      <c r="I22" s="1">
        <v>5.4508571428571431</v>
      </c>
      <c r="J22" s="1">
        <v>9.9878571428571412</v>
      </c>
      <c r="K22" s="1">
        <v>14.199285714285717</v>
      </c>
      <c r="L22" s="1">
        <v>10.462428571428573</v>
      </c>
      <c r="M22" s="1">
        <v>10.522714285714287</v>
      </c>
      <c r="N22" s="1">
        <v>10.084142857142856</v>
      </c>
      <c r="O22" s="1">
        <v>16.958428571428573</v>
      </c>
      <c r="P22" s="1">
        <v>16.497142857142855</v>
      </c>
      <c r="Q22" s="1" t="s">
        <v>63</v>
      </c>
      <c r="R22" s="1" t="s">
        <v>63</v>
      </c>
      <c r="S22" s="1" t="s">
        <v>63</v>
      </c>
    </row>
    <row r="23" spans="1:19" x14ac:dyDescent="0.3">
      <c r="A23" t="s">
        <v>30</v>
      </c>
      <c r="B23" s="1" t="s">
        <v>63</v>
      </c>
      <c r="C23" s="1" t="s">
        <v>63</v>
      </c>
      <c r="D23" s="1" t="s">
        <v>63</v>
      </c>
      <c r="E23" s="1" t="s">
        <v>63</v>
      </c>
      <c r="F23" s="1" t="s">
        <v>63</v>
      </c>
      <c r="G23" s="1" t="s">
        <v>63</v>
      </c>
      <c r="H23" s="1">
        <v>2.5612500000000002</v>
      </c>
      <c r="I23" s="1">
        <v>2.5547142857142857</v>
      </c>
      <c r="J23" s="1">
        <v>6.7514285714285718</v>
      </c>
      <c r="K23" s="1">
        <v>11.728142857142856</v>
      </c>
      <c r="L23" s="1">
        <v>8.2535714285714299</v>
      </c>
      <c r="M23" s="1">
        <v>8.0407142857142855</v>
      </c>
      <c r="N23" s="1">
        <v>7.6658571428571429</v>
      </c>
      <c r="O23" s="1">
        <v>15.175142857142857</v>
      </c>
      <c r="P23" s="1">
        <v>14.888249999999999</v>
      </c>
      <c r="Q23" s="1" t="s">
        <v>63</v>
      </c>
      <c r="R23" s="1" t="s">
        <v>63</v>
      </c>
      <c r="S23" s="1" t="s">
        <v>63</v>
      </c>
    </row>
    <row r="24" spans="1:19" x14ac:dyDescent="0.3">
      <c r="A24" t="s">
        <v>31</v>
      </c>
      <c r="B24" s="1" t="s">
        <v>63</v>
      </c>
      <c r="C24" s="1" t="s">
        <v>63</v>
      </c>
      <c r="D24" s="1" t="s">
        <v>63</v>
      </c>
      <c r="E24" s="1">
        <v>2.444</v>
      </c>
      <c r="F24" s="1">
        <v>3.8170000000000002</v>
      </c>
      <c r="G24" s="1">
        <v>3.4498571428571432</v>
      </c>
      <c r="H24" s="1">
        <v>6.9342857142857133</v>
      </c>
      <c r="I24" s="1">
        <v>5.6862857142857148</v>
      </c>
      <c r="J24" s="1">
        <v>8.8032857142857157</v>
      </c>
      <c r="K24" s="1">
        <v>13.46757142857143</v>
      </c>
      <c r="L24" s="1">
        <v>9.4541428571428572</v>
      </c>
      <c r="M24" s="1">
        <v>10.572571428571427</v>
      </c>
      <c r="N24" s="1">
        <v>9.5594285714285707</v>
      </c>
      <c r="O24" s="1">
        <v>14.843285714285715</v>
      </c>
      <c r="P24" s="1">
        <v>14.543142857142856</v>
      </c>
      <c r="Q24" s="1">
        <v>15.463714285714287</v>
      </c>
      <c r="R24" s="1">
        <v>12.232428571428571</v>
      </c>
      <c r="S24" s="1">
        <v>15.868333333333332</v>
      </c>
    </row>
    <row r="25" spans="1:19" x14ac:dyDescent="0.3">
      <c r="A25" t="s">
        <v>32</v>
      </c>
      <c r="B25" s="1" t="s">
        <v>63</v>
      </c>
      <c r="C25" s="1" t="s">
        <v>63</v>
      </c>
      <c r="D25" s="1" t="s">
        <v>63</v>
      </c>
      <c r="E25" s="1" t="s">
        <v>63</v>
      </c>
      <c r="F25" s="1" t="s">
        <v>63</v>
      </c>
      <c r="G25" s="1">
        <v>1.8268571428571432</v>
      </c>
      <c r="H25" s="1">
        <v>6.1477142857142866</v>
      </c>
      <c r="I25" s="1">
        <v>3.9347142857142861</v>
      </c>
      <c r="J25" s="1">
        <v>8.4634285714285706</v>
      </c>
      <c r="K25" s="1">
        <v>13.370000000000001</v>
      </c>
      <c r="L25" s="1">
        <v>7.9228571428571426</v>
      </c>
      <c r="M25" s="1">
        <v>8.9672857142857154</v>
      </c>
      <c r="N25" s="1">
        <v>8.0140000000000011</v>
      </c>
      <c r="O25" s="1">
        <v>14.738857142857144</v>
      </c>
      <c r="P25" s="1">
        <v>13.090999999999998</v>
      </c>
      <c r="Q25" s="1">
        <v>14.015285714285714</v>
      </c>
      <c r="R25" s="1">
        <v>10.36957142857143</v>
      </c>
      <c r="S25" s="1">
        <v>14.329285714285716</v>
      </c>
    </row>
    <row r="26" spans="1:19" x14ac:dyDescent="0.3">
      <c r="A26" t="s">
        <v>33</v>
      </c>
      <c r="B26" s="1" t="s">
        <v>63</v>
      </c>
      <c r="C26" s="1" t="s">
        <v>63</v>
      </c>
      <c r="D26" s="1" t="s">
        <v>63</v>
      </c>
      <c r="E26" s="1" t="s">
        <v>63</v>
      </c>
      <c r="F26" s="1">
        <v>1.5580000000000001</v>
      </c>
      <c r="G26" s="1">
        <v>2.0167142857142855</v>
      </c>
      <c r="H26" s="1">
        <v>7.1940000000000008</v>
      </c>
      <c r="I26" s="1">
        <v>3.7082857142857146</v>
      </c>
      <c r="J26" s="1">
        <v>8.5218571428571419</v>
      </c>
      <c r="K26" s="1">
        <v>13.891857142857143</v>
      </c>
      <c r="L26" s="1">
        <v>9.9027142857142856</v>
      </c>
      <c r="M26" s="1">
        <v>9.9864285714285721</v>
      </c>
      <c r="N26" s="1">
        <v>8.6551428571428577</v>
      </c>
      <c r="O26" s="1">
        <v>16.318999999999999</v>
      </c>
      <c r="P26" s="1">
        <v>15.024428571428571</v>
      </c>
      <c r="Q26" s="1">
        <v>16.563142857142857</v>
      </c>
      <c r="R26" s="1">
        <v>12.490142857142857</v>
      </c>
      <c r="S26" s="1">
        <v>14.293428571428572</v>
      </c>
    </row>
    <row r="27" spans="1:19" x14ac:dyDescent="0.3">
      <c r="A27" t="s">
        <v>34</v>
      </c>
      <c r="B27" s="1" t="s">
        <v>63</v>
      </c>
      <c r="C27" s="1" t="s">
        <v>63</v>
      </c>
      <c r="D27" s="1" t="s">
        <v>63</v>
      </c>
      <c r="E27" s="1" t="s">
        <v>63</v>
      </c>
      <c r="F27" s="1">
        <v>6.3047142857142848</v>
      </c>
      <c r="G27" s="1">
        <f>AVERAGE(G28,G30)</f>
        <v>5.1739523809523815</v>
      </c>
      <c r="H27" s="1">
        <v>7.7623333333333333</v>
      </c>
      <c r="I27" s="1">
        <v>6.3999999999999995</v>
      </c>
      <c r="J27" s="1">
        <v>8.8824285714285711</v>
      </c>
      <c r="K27" s="1">
        <v>8.4745714285714282</v>
      </c>
      <c r="L27" s="1">
        <v>8.6334285714285706</v>
      </c>
      <c r="M27" s="1">
        <v>14.139428571428571</v>
      </c>
      <c r="N27" s="1">
        <v>12.306285714285716</v>
      </c>
      <c r="O27" s="1">
        <v>12.9816</v>
      </c>
      <c r="P27" s="1" t="s">
        <v>63</v>
      </c>
      <c r="Q27" s="1" t="s">
        <v>63</v>
      </c>
      <c r="R27" s="1" t="s">
        <v>63</v>
      </c>
      <c r="S27" s="1" t="s">
        <v>63</v>
      </c>
    </row>
    <row r="28" spans="1:19" x14ac:dyDescent="0.3">
      <c r="A28" t="s">
        <v>35</v>
      </c>
      <c r="B28" s="1" t="s">
        <v>63</v>
      </c>
      <c r="C28" s="1" t="s">
        <v>63</v>
      </c>
      <c r="D28" s="1" t="s">
        <v>63</v>
      </c>
      <c r="E28" s="1">
        <v>4.8879999999999999</v>
      </c>
      <c r="F28" s="1">
        <v>6.3047142857142848</v>
      </c>
      <c r="G28" s="1">
        <v>5.4405714285714293</v>
      </c>
      <c r="H28" s="1">
        <v>8.7545714285714293</v>
      </c>
      <c r="I28" s="1">
        <v>7.1771428571428562</v>
      </c>
      <c r="J28" s="1">
        <v>10.37142857142857</v>
      </c>
      <c r="K28" s="1">
        <v>13.291428571428572</v>
      </c>
      <c r="L28" s="1">
        <v>10.300571428571429</v>
      </c>
      <c r="M28" s="1">
        <v>10.833857142857143</v>
      </c>
      <c r="N28" s="1">
        <v>10.786571428571426</v>
      </c>
      <c r="O28" s="1">
        <v>16.248428571428569</v>
      </c>
      <c r="P28" s="1">
        <v>14.133999999999999</v>
      </c>
      <c r="Q28" s="1">
        <v>15.241428571428571</v>
      </c>
      <c r="R28" s="1">
        <f>AVERAGE(R30)</f>
        <v>12.296428571428573</v>
      </c>
      <c r="S28" s="1" t="s">
        <v>63</v>
      </c>
    </row>
    <row r="29" spans="1:19" x14ac:dyDescent="0.3">
      <c r="A29" t="s">
        <v>36</v>
      </c>
      <c r="B29" s="1" t="s">
        <v>63</v>
      </c>
      <c r="C29" s="1" t="s">
        <v>63</v>
      </c>
      <c r="D29" s="1" t="s">
        <v>63</v>
      </c>
      <c r="E29" s="1" t="s">
        <v>63</v>
      </c>
      <c r="F29" s="1">
        <f>F28</f>
        <v>6.3047142857142848</v>
      </c>
      <c r="G29" s="1">
        <f>AVERAGE(G28,G30)</f>
        <v>5.1739523809523815</v>
      </c>
      <c r="H29" s="1">
        <f>AVERAGE(H27,H28,H30)</f>
        <v>8.2585873015873013</v>
      </c>
      <c r="I29" s="1">
        <f>AVERAGE(I27,I28,I30)</f>
        <v>6.5876190476190475</v>
      </c>
      <c r="J29" s="1">
        <f>AVERAGE(J27,J28,J30,J31)</f>
        <v>11.945705357142856</v>
      </c>
      <c r="K29" s="1">
        <f t="shared" ref="K29:Q29" si="0">AVERAGE(K27,K28,K30,K31)</f>
        <v>12.915910714285713</v>
      </c>
      <c r="L29" s="1">
        <f t="shared" si="0"/>
        <v>10.938571428571429</v>
      </c>
      <c r="M29" s="1">
        <f t="shared" si="0"/>
        <v>12.019357142857142</v>
      </c>
      <c r="N29" s="1">
        <f t="shared" si="0"/>
        <v>10.948999999999998</v>
      </c>
      <c r="O29" s="1">
        <f t="shared" si="0"/>
        <v>13.172971428571428</v>
      </c>
      <c r="P29" s="1">
        <f t="shared" si="0"/>
        <v>12.666809523809524</v>
      </c>
      <c r="Q29" s="1">
        <f t="shared" si="0"/>
        <v>15.444063492063492</v>
      </c>
      <c r="R29" s="1">
        <f>AVERAGE(R27,R28,R30,R31)</f>
        <v>12.296428571428573</v>
      </c>
      <c r="S29" s="1">
        <f>AVERAGE(S27,S28,S30,S31)</f>
        <v>13.980142857142857</v>
      </c>
    </row>
    <row r="30" spans="1:19" x14ac:dyDescent="0.3">
      <c r="A30" t="s">
        <v>37</v>
      </c>
      <c r="B30" s="1" t="s">
        <v>63</v>
      </c>
      <c r="C30" s="1" t="s">
        <v>63</v>
      </c>
      <c r="D30" s="1" t="s">
        <v>63</v>
      </c>
      <c r="E30" s="1" t="s">
        <v>63</v>
      </c>
      <c r="F30" s="1" t="s">
        <v>63</v>
      </c>
      <c r="G30" s="1">
        <v>4.9073333333333338</v>
      </c>
      <c r="H30" s="1">
        <v>8.258857142857142</v>
      </c>
      <c r="I30" s="1">
        <v>6.1857142857142859</v>
      </c>
      <c r="J30" s="1">
        <v>10.121714285714287</v>
      </c>
      <c r="K30" s="1">
        <v>13.374142857142855</v>
      </c>
      <c r="L30" s="1">
        <v>9.4822857142857142</v>
      </c>
      <c r="M30" s="1">
        <v>10.275</v>
      </c>
      <c r="N30" s="1">
        <v>10.069714285714284</v>
      </c>
      <c r="O30" s="1">
        <v>15.601285714285712</v>
      </c>
      <c r="P30" s="1">
        <v>13.72985714285714</v>
      </c>
      <c r="Q30" s="1">
        <v>14.37442857142857</v>
      </c>
      <c r="R30" s="1">
        <v>12.296428571428573</v>
      </c>
      <c r="S30" s="1">
        <v>13.980142857142857</v>
      </c>
    </row>
    <row r="31" spans="1:19" x14ac:dyDescent="0.3">
      <c r="A31" t="s">
        <v>38</v>
      </c>
      <c r="B31" s="1" t="s">
        <v>63</v>
      </c>
      <c r="C31" s="1" t="s">
        <v>63</v>
      </c>
      <c r="D31" s="1" t="s">
        <v>63</v>
      </c>
      <c r="E31" s="1" t="s">
        <v>63</v>
      </c>
      <c r="F31" s="1" t="s">
        <v>63</v>
      </c>
      <c r="G31" s="1">
        <f>AVERAGE(G28:G30)</f>
        <v>5.1739523809523815</v>
      </c>
      <c r="H31" s="1">
        <f t="shared" ref="H31:I31" si="1">AVERAGE(H28:H30)</f>
        <v>8.4240052910052903</v>
      </c>
      <c r="I31" s="1">
        <f t="shared" si="1"/>
        <v>6.6501587301587302</v>
      </c>
      <c r="J31" s="1">
        <v>18.407249999999998</v>
      </c>
      <c r="K31" s="1">
        <v>16.523499999999999</v>
      </c>
      <c r="L31" s="1">
        <v>15.338000000000003</v>
      </c>
      <c r="M31" s="1">
        <v>12.829142857142859</v>
      </c>
      <c r="N31" s="1">
        <v>10.633428571428571</v>
      </c>
      <c r="O31" s="1">
        <v>7.8605714285714283</v>
      </c>
      <c r="P31" s="1">
        <v>10.136571428571429</v>
      </c>
      <c r="Q31" s="1">
        <v>16.716333333333331</v>
      </c>
      <c r="R31" s="1" t="s">
        <v>63</v>
      </c>
      <c r="S31" s="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8" workbookViewId="0">
      <selection sqref="A1:S1"/>
    </sheetView>
  </sheetViews>
  <sheetFormatPr defaultRowHeight="14.4" x14ac:dyDescent="0.3"/>
  <cols>
    <col min="1" max="1" width="7.109375" style="2" bestFit="1" customWidth="1"/>
    <col min="2" max="16384" width="8.88671875" style="2"/>
  </cols>
  <sheetData>
    <row r="1" spans="1:19" ht="15" thickBot="1" x14ac:dyDescent="0.35">
      <c r="A1" s="15" t="s">
        <v>1</v>
      </c>
      <c r="B1" s="15" t="s">
        <v>166</v>
      </c>
      <c r="C1" s="15" t="s">
        <v>167</v>
      </c>
      <c r="D1" s="15" t="s">
        <v>168</v>
      </c>
      <c r="E1" s="15" t="s">
        <v>169</v>
      </c>
      <c r="F1" s="15" t="s">
        <v>170</v>
      </c>
      <c r="G1" s="15" t="s">
        <v>171</v>
      </c>
      <c r="H1" s="15" t="s">
        <v>172</v>
      </c>
      <c r="I1" s="15" t="s">
        <v>173</v>
      </c>
      <c r="J1" s="15" t="s">
        <v>174</v>
      </c>
      <c r="K1" s="15" t="s">
        <v>175</v>
      </c>
      <c r="L1" s="15" t="s">
        <v>176</v>
      </c>
      <c r="M1" s="15" t="s">
        <v>177</v>
      </c>
      <c r="N1" s="15" t="s">
        <v>178</v>
      </c>
      <c r="O1" s="15" t="s">
        <v>179</v>
      </c>
      <c r="P1" s="15" t="s">
        <v>180</v>
      </c>
      <c r="Q1" s="15" t="s">
        <v>181</v>
      </c>
      <c r="R1" s="15" t="s">
        <v>182</v>
      </c>
      <c r="S1" s="15" t="s">
        <v>183</v>
      </c>
    </row>
    <row r="2" spans="1:19" x14ac:dyDescent="0.3">
      <c r="A2" s="2" t="s">
        <v>9</v>
      </c>
      <c r="B2" s="2">
        <v>53.202167763000006</v>
      </c>
      <c r="C2" s="2">
        <v>34.283801556</v>
      </c>
      <c r="D2" s="2">
        <v>28.654855032</v>
      </c>
      <c r="E2" s="2">
        <v>24.444247284000003</v>
      </c>
      <c r="F2" s="2">
        <v>38.770961483999997</v>
      </c>
      <c r="G2" s="2">
        <v>35.580639934000004</v>
      </c>
      <c r="H2" s="2">
        <v>8.8606569470000007</v>
      </c>
      <c r="I2" s="2">
        <v>17.059527240999998</v>
      </c>
      <c r="J2" s="2">
        <v>14.939449121000001</v>
      </c>
      <c r="K2" s="2">
        <v>0</v>
      </c>
      <c r="L2" s="2">
        <v>0</v>
      </c>
      <c r="M2" s="2">
        <v>26.484734608</v>
      </c>
      <c r="N2" s="2">
        <v>5.4077940409999989</v>
      </c>
      <c r="O2" s="2">
        <v>0</v>
      </c>
      <c r="P2" s="2">
        <v>0.78621420500000005</v>
      </c>
      <c r="Q2" s="2">
        <v>0</v>
      </c>
      <c r="R2" s="2">
        <v>0</v>
      </c>
      <c r="S2" s="2">
        <v>0</v>
      </c>
    </row>
    <row r="3" spans="1:19" x14ac:dyDescent="0.3">
      <c r="A3" s="2" t="s">
        <v>10</v>
      </c>
      <c r="B3" s="2">
        <v>64.540115362000009</v>
      </c>
      <c r="C3" s="2">
        <v>35.068459765999997</v>
      </c>
      <c r="D3" s="2">
        <v>32.665515307999996</v>
      </c>
      <c r="E3" s="2">
        <v>28.726765455000002</v>
      </c>
      <c r="F3" s="2">
        <v>34.083330544999995</v>
      </c>
      <c r="G3" s="2">
        <v>35.317817779999999</v>
      </c>
      <c r="H3" s="2">
        <v>4.405960307</v>
      </c>
      <c r="I3" s="2">
        <v>23.823139187000002</v>
      </c>
      <c r="J3" s="2">
        <v>16.315139778000002</v>
      </c>
      <c r="K3" s="2">
        <v>0</v>
      </c>
      <c r="L3" s="2">
        <v>0.91682446900000003</v>
      </c>
      <c r="M3" s="2">
        <v>26.112533396000003</v>
      </c>
      <c r="N3" s="2">
        <v>6.4496362659999997</v>
      </c>
      <c r="O3" s="2">
        <v>0</v>
      </c>
      <c r="P3" s="2">
        <v>0.32102105399999997</v>
      </c>
      <c r="Q3" s="2">
        <v>0</v>
      </c>
      <c r="R3" s="2">
        <v>0</v>
      </c>
      <c r="S3" s="2">
        <v>0</v>
      </c>
    </row>
    <row r="4" spans="1:19" x14ac:dyDescent="0.3">
      <c r="A4" s="2" t="s">
        <v>11</v>
      </c>
      <c r="B4" s="2">
        <v>54.981077673999998</v>
      </c>
      <c r="C4" s="2">
        <v>36.486013284999999</v>
      </c>
      <c r="D4" s="2">
        <v>36.248329243999997</v>
      </c>
      <c r="E4" s="2">
        <v>31.020580324000001</v>
      </c>
      <c r="F4" s="2">
        <v>51.392034521999996</v>
      </c>
      <c r="G4" s="2">
        <v>46.133290629000008</v>
      </c>
      <c r="H4" s="2">
        <v>10.608793567000001</v>
      </c>
      <c r="I4" s="2">
        <v>23.112350163999999</v>
      </c>
      <c r="J4" s="2">
        <v>18.939080224000001</v>
      </c>
      <c r="K4" s="2">
        <v>0</v>
      </c>
      <c r="L4" s="2">
        <v>0</v>
      </c>
      <c r="M4" s="2">
        <v>30.337815181</v>
      </c>
      <c r="N4" s="2">
        <v>6.9689461819999998</v>
      </c>
      <c r="O4" s="2">
        <v>0</v>
      </c>
      <c r="P4" s="2">
        <v>0.67707049600000002</v>
      </c>
      <c r="Q4" s="2">
        <v>0</v>
      </c>
      <c r="R4" s="2">
        <v>0</v>
      </c>
      <c r="S4" s="2">
        <v>0</v>
      </c>
    </row>
    <row r="5" spans="1:19" x14ac:dyDescent="0.3">
      <c r="A5" s="2" t="s">
        <v>12</v>
      </c>
      <c r="B5" s="2">
        <v>49.065177966</v>
      </c>
      <c r="C5" s="2">
        <v>33.054334924999999</v>
      </c>
      <c r="D5" s="2">
        <v>27.484736332000001</v>
      </c>
      <c r="E5" s="2">
        <v>24.228879332000002</v>
      </c>
      <c r="F5" s="2">
        <v>37.054220159000003</v>
      </c>
      <c r="G5" s="2">
        <v>34.842910575999994</v>
      </c>
      <c r="H5" s="2">
        <v>9.0971817099999992</v>
      </c>
      <c r="I5" s="2">
        <v>17.553665508000002</v>
      </c>
      <c r="J5" s="2">
        <v>15.615725567000002</v>
      </c>
      <c r="K5" s="2">
        <v>0</v>
      </c>
      <c r="L5" s="2">
        <v>0</v>
      </c>
      <c r="M5" s="2">
        <v>24.099767896000003</v>
      </c>
      <c r="N5" s="2">
        <v>4.5949015879999999</v>
      </c>
      <c r="O5" s="2">
        <v>0</v>
      </c>
      <c r="P5" s="2">
        <v>0.70165090100000005</v>
      </c>
      <c r="Q5" s="2">
        <v>0</v>
      </c>
      <c r="R5" s="2">
        <v>0</v>
      </c>
      <c r="S5" s="2">
        <v>0</v>
      </c>
    </row>
    <row r="6" spans="1:19" x14ac:dyDescent="0.3">
      <c r="A6" s="2" t="s">
        <v>13</v>
      </c>
      <c r="B6" s="2">
        <v>47.398010399</v>
      </c>
      <c r="C6" s="2">
        <v>34.977008330000004</v>
      </c>
      <c r="D6" s="2">
        <v>25.961071027000003</v>
      </c>
      <c r="E6" s="2">
        <v>23.35453944</v>
      </c>
      <c r="F6" s="2">
        <v>33.504520209000006</v>
      </c>
      <c r="G6" s="2">
        <v>34.035222826999998</v>
      </c>
      <c r="H6" s="2">
        <v>10.864672186</v>
      </c>
      <c r="I6" s="2">
        <v>19.581734440999998</v>
      </c>
      <c r="J6" s="2">
        <v>16.934763845000003</v>
      </c>
      <c r="K6" s="2">
        <v>0</v>
      </c>
      <c r="L6" s="2">
        <v>0.46377662200000003</v>
      </c>
      <c r="M6" s="2">
        <v>23.038195914999996</v>
      </c>
      <c r="N6" s="2">
        <v>4.2580374069999998</v>
      </c>
      <c r="O6" s="2">
        <v>0</v>
      </c>
      <c r="P6" s="2">
        <v>0.56936495499999995</v>
      </c>
      <c r="Q6" s="2">
        <v>0</v>
      </c>
      <c r="R6" s="2">
        <v>0</v>
      </c>
      <c r="S6" s="2">
        <v>0</v>
      </c>
    </row>
    <row r="7" spans="1:19" x14ac:dyDescent="0.3">
      <c r="A7" s="2" t="s">
        <v>14</v>
      </c>
      <c r="B7" s="2">
        <v>44.999154544999996</v>
      </c>
      <c r="C7" s="2">
        <v>33.647819271000003</v>
      </c>
      <c r="D7" s="2">
        <v>21.634998255000003</v>
      </c>
      <c r="E7" s="2">
        <v>21.762564311000002</v>
      </c>
      <c r="F7" s="2">
        <v>27.309987858999996</v>
      </c>
      <c r="G7" s="2">
        <v>34.733704475000003</v>
      </c>
      <c r="H7" s="2">
        <v>9.9510241879999999</v>
      </c>
      <c r="I7" s="2">
        <v>17.343769639999998</v>
      </c>
      <c r="J7" s="2">
        <v>14.524689994000001</v>
      </c>
      <c r="K7" s="2">
        <v>0</v>
      </c>
      <c r="L7" s="2">
        <v>0.67573024900000001</v>
      </c>
      <c r="M7" s="2">
        <v>18.330147854000003</v>
      </c>
      <c r="N7" s="2">
        <v>3.509373096</v>
      </c>
      <c r="O7" s="2">
        <v>0</v>
      </c>
      <c r="P7" s="2">
        <v>0</v>
      </c>
      <c r="Q7" s="2">
        <v>0</v>
      </c>
      <c r="R7" s="2">
        <v>0</v>
      </c>
      <c r="S7" s="2">
        <v>0</v>
      </c>
    </row>
    <row r="8" spans="1:19" x14ac:dyDescent="0.3">
      <c r="A8" s="2" t="s">
        <v>15</v>
      </c>
      <c r="B8" s="2">
        <v>56.296887271999999</v>
      </c>
      <c r="C8" s="2">
        <v>37.317590699</v>
      </c>
      <c r="D8" s="2">
        <v>32.161873990000004</v>
      </c>
      <c r="E8" s="2">
        <v>28.013010762</v>
      </c>
      <c r="F8" s="2">
        <v>34.244464977000007</v>
      </c>
      <c r="G8" s="2">
        <v>37.363781626000005</v>
      </c>
      <c r="H8" s="2">
        <v>4.2904016340000002</v>
      </c>
      <c r="I8" s="2">
        <v>17.618160866</v>
      </c>
      <c r="J8" s="2">
        <v>13.969642971999999</v>
      </c>
      <c r="K8" s="2">
        <v>0</v>
      </c>
      <c r="L8" s="2">
        <v>0.165230196</v>
      </c>
      <c r="M8" s="2">
        <v>21.121863577999999</v>
      </c>
      <c r="N8" s="2">
        <v>5.0032104530000003</v>
      </c>
      <c r="O8" s="2">
        <v>0</v>
      </c>
      <c r="P8" s="2">
        <v>0.255568091</v>
      </c>
      <c r="Q8" s="2">
        <v>0</v>
      </c>
      <c r="R8" s="2">
        <v>0</v>
      </c>
      <c r="S8" s="2">
        <v>0</v>
      </c>
    </row>
    <row r="9" spans="1:19" x14ac:dyDescent="0.3">
      <c r="A9" s="2" t="s">
        <v>16</v>
      </c>
      <c r="B9" s="2">
        <v>50.773851391000001</v>
      </c>
      <c r="C9" s="2">
        <v>34.920795265999999</v>
      </c>
      <c r="D9" s="2">
        <v>29.012813828999999</v>
      </c>
      <c r="E9" s="2">
        <v>23.730366557</v>
      </c>
      <c r="F9" s="2">
        <v>29.712797640000002</v>
      </c>
      <c r="G9" s="2">
        <v>30.801623506999995</v>
      </c>
      <c r="H9" s="2">
        <v>3.2588962129999999</v>
      </c>
      <c r="I9" s="2">
        <v>16.713094045000002</v>
      </c>
      <c r="J9" s="2">
        <v>12.271985639</v>
      </c>
      <c r="K9" s="2">
        <v>0</v>
      </c>
      <c r="L9" s="2">
        <v>1.3262339999999999E-3</v>
      </c>
      <c r="M9" s="2">
        <v>20.169005625000004</v>
      </c>
      <c r="N9" s="2">
        <v>4.9384862610000004</v>
      </c>
      <c r="O9" s="2">
        <v>0</v>
      </c>
      <c r="P9" s="2">
        <v>0</v>
      </c>
      <c r="Q9" s="2">
        <v>0</v>
      </c>
      <c r="R9" s="2">
        <v>0</v>
      </c>
      <c r="S9" s="2">
        <v>0</v>
      </c>
    </row>
    <row r="10" spans="1:19" x14ac:dyDescent="0.3">
      <c r="A10" s="2" t="s">
        <v>17</v>
      </c>
      <c r="B10" s="2">
        <v>57.171247414000007</v>
      </c>
      <c r="C10" s="2">
        <v>46.258325194000001</v>
      </c>
      <c r="D10" s="2">
        <v>28.317356450000002</v>
      </c>
      <c r="E10" s="2">
        <v>25.164092278999998</v>
      </c>
      <c r="F10" s="2">
        <v>35.940552861</v>
      </c>
      <c r="G10" s="2">
        <v>49.927603415999997</v>
      </c>
      <c r="H10" s="2">
        <v>13.217770432</v>
      </c>
      <c r="I10" s="2">
        <v>27.898630665999999</v>
      </c>
      <c r="J10" s="2">
        <v>20.470014179</v>
      </c>
      <c r="K10" s="2">
        <v>0</v>
      </c>
      <c r="L10" s="2">
        <v>0.47493248199999999</v>
      </c>
      <c r="M10" s="2">
        <v>35.589015654999997</v>
      </c>
      <c r="N10" s="2">
        <v>8.9188124480000006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</row>
    <row r="11" spans="1:19" x14ac:dyDescent="0.3">
      <c r="A11" s="2" t="s">
        <v>18</v>
      </c>
      <c r="B11" s="2">
        <v>62.858568215999995</v>
      </c>
      <c r="C11" s="2">
        <v>45.802135804000002</v>
      </c>
      <c r="D11" s="2">
        <v>30.560089482999999</v>
      </c>
      <c r="E11" s="2">
        <v>33.310379757</v>
      </c>
      <c r="F11" s="2">
        <v>46.002665541000006</v>
      </c>
      <c r="G11" s="2">
        <v>55.638994066000002</v>
      </c>
      <c r="H11" s="2">
        <v>19.159126643</v>
      </c>
      <c r="I11" s="2">
        <v>37.398905841000001</v>
      </c>
      <c r="J11" s="2">
        <v>31.673045882000004</v>
      </c>
      <c r="K11" s="2">
        <v>0</v>
      </c>
      <c r="L11" s="2">
        <v>1.146606094</v>
      </c>
      <c r="M11" s="2">
        <v>33.613292690999998</v>
      </c>
      <c r="N11" s="2">
        <v>9.6198373070000009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</row>
    <row r="12" spans="1:19" x14ac:dyDescent="0.3">
      <c r="A12" s="2" t="s">
        <v>19</v>
      </c>
      <c r="B12" s="2">
        <v>105.45989475500001</v>
      </c>
      <c r="C12" s="2">
        <v>49.340350236000006</v>
      </c>
      <c r="D12" s="2">
        <v>59.920250018999994</v>
      </c>
      <c r="E12" s="2">
        <v>77.407312603999998</v>
      </c>
      <c r="F12" s="2">
        <v>65.167940977000001</v>
      </c>
      <c r="G12" s="2">
        <v>96.228038421999997</v>
      </c>
      <c r="H12" s="2">
        <v>13.616912844000002</v>
      </c>
      <c r="I12" s="2">
        <v>68.944292187999991</v>
      </c>
      <c r="J12" s="2">
        <v>45.161093761000004</v>
      </c>
      <c r="K12" s="2">
        <v>0</v>
      </c>
      <c r="L12" s="2">
        <v>10.40147185</v>
      </c>
      <c r="M12" s="2">
        <v>71.411630970000004</v>
      </c>
      <c r="N12" s="2">
        <v>32.609364296000003</v>
      </c>
      <c r="O12" s="2">
        <v>0</v>
      </c>
      <c r="P12" s="2">
        <v>3.0816501869999997</v>
      </c>
      <c r="Q12" s="2">
        <v>0</v>
      </c>
      <c r="R12" s="2">
        <v>0</v>
      </c>
      <c r="S12" s="2">
        <v>2.0376749529999998</v>
      </c>
    </row>
    <row r="13" spans="1:19" x14ac:dyDescent="0.3">
      <c r="A13" s="2" t="s">
        <v>20</v>
      </c>
      <c r="B13" s="2">
        <v>98.476846327000004</v>
      </c>
      <c r="C13" s="2">
        <v>51.676709004000003</v>
      </c>
      <c r="D13" s="2">
        <v>57.850989398000003</v>
      </c>
      <c r="E13" s="2">
        <v>70.888752132000008</v>
      </c>
      <c r="F13" s="2">
        <v>64.068501158999993</v>
      </c>
      <c r="G13" s="2">
        <v>88.941892644999996</v>
      </c>
      <c r="H13" s="2">
        <v>10.030561273</v>
      </c>
      <c r="I13" s="2">
        <v>62.248232459999997</v>
      </c>
      <c r="J13" s="2">
        <v>38.085240550000002</v>
      </c>
      <c r="K13" s="2">
        <v>0</v>
      </c>
      <c r="L13" s="2">
        <v>6.8306517610000004</v>
      </c>
      <c r="M13" s="2">
        <v>62.150343559999996</v>
      </c>
      <c r="N13" s="2">
        <v>26.588526609000002</v>
      </c>
      <c r="O13" s="2">
        <v>0</v>
      </c>
      <c r="P13" s="2">
        <v>1.5529573650000001</v>
      </c>
      <c r="Q13" s="2">
        <v>0</v>
      </c>
      <c r="R13" s="2">
        <v>0</v>
      </c>
      <c r="S13" s="2">
        <v>1.7767022099999998</v>
      </c>
    </row>
    <row r="14" spans="1:19" x14ac:dyDescent="0.3">
      <c r="A14" s="2" t="s">
        <v>21</v>
      </c>
      <c r="B14" s="2">
        <v>97.475893080999995</v>
      </c>
      <c r="C14" s="2">
        <v>43.692967339999996</v>
      </c>
      <c r="D14" s="2">
        <v>56.861145248</v>
      </c>
      <c r="E14" s="2">
        <v>71.728521498000006</v>
      </c>
      <c r="F14" s="2">
        <v>64.117760680000004</v>
      </c>
      <c r="G14" s="2">
        <v>94.23624180600001</v>
      </c>
      <c r="H14" s="2">
        <v>12.178585479000001</v>
      </c>
      <c r="I14" s="2">
        <v>67.330962624999998</v>
      </c>
      <c r="J14" s="2">
        <v>41.773263223999997</v>
      </c>
      <c r="K14" s="2">
        <v>0</v>
      </c>
      <c r="L14" s="2">
        <v>7.9698653769999996</v>
      </c>
      <c r="M14" s="2">
        <v>67.213767220000008</v>
      </c>
      <c r="N14" s="2">
        <v>29.485486740999999</v>
      </c>
      <c r="O14" s="2">
        <v>0</v>
      </c>
      <c r="P14" s="2">
        <v>1.8983900459999998</v>
      </c>
      <c r="Q14" s="2">
        <v>0</v>
      </c>
      <c r="R14" s="2">
        <v>0</v>
      </c>
      <c r="S14" s="2">
        <v>1.7768238160000001</v>
      </c>
    </row>
    <row r="15" spans="1:19" x14ac:dyDescent="0.3">
      <c r="A15" s="2" t="s">
        <v>22</v>
      </c>
      <c r="B15" s="2">
        <v>84.774408434999998</v>
      </c>
      <c r="C15" s="2">
        <v>58.479935676999993</v>
      </c>
      <c r="D15" s="2">
        <v>52.897200167999998</v>
      </c>
      <c r="E15" s="2">
        <v>64.489024084999997</v>
      </c>
      <c r="F15" s="2">
        <v>62.911731035999999</v>
      </c>
      <c r="G15" s="2">
        <v>83.379928617999994</v>
      </c>
      <c r="H15" s="2">
        <v>5.9865691730000004</v>
      </c>
      <c r="I15" s="2">
        <v>49.490059708000004</v>
      </c>
      <c r="J15" s="2">
        <v>27.414158018000002</v>
      </c>
      <c r="K15" s="2">
        <v>0</v>
      </c>
      <c r="L15" s="2">
        <v>2.2961381430000003</v>
      </c>
      <c r="M15" s="2">
        <v>47.406532730000002</v>
      </c>
      <c r="N15" s="2">
        <v>16.750719324999999</v>
      </c>
      <c r="O15" s="2">
        <v>0</v>
      </c>
      <c r="P15" s="2">
        <v>3.3998399999999999E-3</v>
      </c>
      <c r="Q15" s="2">
        <v>0</v>
      </c>
      <c r="R15" s="2">
        <v>0</v>
      </c>
      <c r="S15" s="2">
        <v>0</v>
      </c>
    </row>
    <row r="16" spans="1:19" x14ac:dyDescent="0.3">
      <c r="A16" s="2" t="s">
        <v>23</v>
      </c>
      <c r="B16" s="2">
        <v>93.970805145999989</v>
      </c>
      <c r="C16" s="2">
        <v>50.987241934000004</v>
      </c>
      <c r="D16" s="2">
        <v>58.703107407000005</v>
      </c>
      <c r="E16" s="2">
        <v>75.820541538000001</v>
      </c>
      <c r="F16" s="2">
        <v>66.73351083</v>
      </c>
      <c r="G16" s="2">
        <v>96.393726857000004</v>
      </c>
      <c r="H16" s="2">
        <v>6.1389884639999996</v>
      </c>
      <c r="I16" s="2">
        <v>51.843976595999997</v>
      </c>
      <c r="J16" s="2">
        <v>28.142833653</v>
      </c>
      <c r="K16" s="2">
        <v>0</v>
      </c>
      <c r="L16" s="2">
        <v>3.5554866519999999</v>
      </c>
      <c r="M16" s="2">
        <v>61.220045296000002</v>
      </c>
      <c r="N16" s="2">
        <v>24.0390248</v>
      </c>
      <c r="O16" s="2">
        <v>0</v>
      </c>
      <c r="P16" s="2">
        <v>0.29485512699999999</v>
      </c>
      <c r="Q16" s="2">
        <v>0</v>
      </c>
      <c r="R16" s="2">
        <v>0</v>
      </c>
      <c r="S16" s="2">
        <v>0</v>
      </c>
    </row>
    <row r="17" spans="1:19" x14ac:dyDescent="0.3">
      <c r="A17" s="2" t="s">
        <v>24</v>
      </c>
      <c r="B17" s="2">
        <v>88.210604101000001</v>
      </c>
      <c r="C17" s="2">
        <v>47.641597565000005</v>
      </c>
      <c r="D17" s="2">
        <v>52.776409182000002</v>
      </c>
      <c r="E17" s="2">
        <v>65.074673925999988</v>
      </c>
      <c r="F17" s="2">
        <v>60.335070229999999</v>
      </c>
      <c r="G17" s="2">
        <v>83.168724530999995</v>
      </c>
      <c r="H17" s="2">
        <v>8.0599509979999997</v>
      </c>
      <c r="I17" s="2">
        <v>60.955417539999999</v>
      </c>
      <c r="J17" s="2">
        <v>34.861789834</v>
      </c>
      <c r="K17" s="2">
        <v>0</v>
      </c>
      <c r="L17" s="2">
        <v>3.9004780050000001</v>
      </c>
      <c r="M17" s="2">
        <v>63.314772636000001</v>
      </c>
      <c r="N17" s="2">
        <v>23.084309309999998</v>
      </c>
      <c r="O17" s="2">
        <v>0</v>
      </c>
      <c r="P17" s="2">
        <v>0.205393519</v>
      </c>
      <c r="Q17" s="2">
        <v>0</v>
      </c>
      <c r="R17" s="2">
        <v>0</v>
      </c>
      <c r="S17" s="2">
        <v>1.30239905</v>
      </c>
    </row>
    <row r="18" spans="1:19" x14ac:dyDescent="0.3">
      <c r="A18" s="2" t="s">
        <v>25</v>
      </c>
      <c r="B18" s="2">
        <v>90.165891185999996</v>
      </c>
      <c r="C18" s="2">
        <v>44.817894004999999</v>
      </c>
      <c r="D18" s="2">
        <v>50.246510585999999</v>
      </c>
      <c r="E18" s="2">
        <v>70.238687854000005</v>
      </c>
      <c r="F18" s="2">
        <v>59.572685261000004</v>
      </c>
      <c r="G18" s="2">
        <v>82.851996877999994</v>
      </c>
      <c r="H18" s="2">
        <v>10.917626986999998</v>
      </c>
      <c r="I18" s="2">
        <v>64.833580858000005</v>
      </c>
      <c r="J18" s="2">
        <v>38.661516320000004</v>
      </c>
      <c r="K18" s="2">
        <v>0</v>
      </c>
      <c r="L18" s="2">
        <v>5.3731582609999995</v>
      </c>
      <c r="M18" s="2">
        <v>68.241468295999994</v>
      </c>
      <c r="N18" s="2">
        <v>26.030489158999998</v>
      </c>
      <c r="O18" s="2">
        <v>0</v>
      </c>
      <c r="P18" s="2">
        <v>1.2023610040000001</v>
      </c>
      <c r="Q18" s="2">
        <v>0</v>
      </c>
      <c r="R18" s="2">
        <v>0</v>
      </c>
      <c r="S18" s="2">
        <v>1.3231155160000001</v>
      </c>
    </row>
    <row r="19" spans="1:19" x14ac:dyDescent="0.3">
      <c r="A19" s="2" t="s">
        <v>26</v>
      </c>
      <c r="B19" s="2">
        <v>86.411127549999989</v>
      </c>
      <c r="C19" s="2">
        <v>45.371548885999999</v>
      </c>
      <c r="D19" s="2">
        <v>53.485001474000001</v>
      </c>
      <c r="E19" s="2">
        <v>71.112778493999983</v>
      </c>
      <c r="F19" s="2">
        <v>61.934172088000004</v>
      </c>
      <c r="G19" s="2">
        <v>87.730428377999999</v>
      </c>
      <c r="H19" s="2">
        <v>9.1005302050000001</v>
      </c>
      <c r="I19" s="2">
        <v>60.858787898999992</v>
      </c>
      <c r="J19" s="2">
        <v>36.150042759000002</v>
      </c>
      <c r="K19" s="2">
        <v>0</v>
      </c>
      <c r="L19" s="2">
        <v>4.1672065270000003</v>
      </c>
      <c r="M19" s="2">
        <v>65.653241440999992</v>
      </c>
      <c r="N19" s="2">
        <v>24.130006144999996</v>
      </c>
      <c r="O19" s="2">
        <v>0</v>
      </c>
      <c r="P19" s="2">
        <v>0.74880687700000004</v>
      </c>
      <c r="Q19" s="2">
        <v>0</v>
      </c>
      <c r="R19" s="2">
        <v>0</v>
      </c>
      <c r="S19" s="2">
        <v>1.1174572359999999</v>
      </c>
    </row>
    <row r="20" spans="1:19" x14ac:dyDescent="0.3">
      <c r="A20" s="2" t="s">
        <v>27</v>
      </c>
      <c r="B20" s="2">
        <v>87.848270259000003</v>
      </c>
      <c r="C20" s="2">
        <v>47.981910893000006</v>
      </c>
      <c r="D20" s="2">
        <v>44.024047129999992</v>
      </c>
      <c r="E20" s="2">
        <v>63.233202775999999</v>
      </c>
      <c r="F20" s="2">
        <v>54.716819629000007</v>
      </c>
      <c r="G20" s="2">
        <v>80.417940972999986</v>
      </c>
      <c r="H20" s="2">
        <v>6.3580576799999999</v>
      </c>
      <c r="I20" s="2">
        <v>47.473840933999995</v>
      </c>
      <c r="J20" s="2">
        <v>30.732490422999998</v>
      </c>
      <c r="K20" s="2">
        <v>0</v>
      </c>
      <c r="L20" s="2">
        <v>1.684968453</v>
      </c>
      <c r="M20" s="2">
        <v>62.571025023000004</v>
      </c>
      <c r="N20" s="2">
        <v>18.770660581999998</v>
      </c>
      <c r="O20" s="2">
        <v>0</v>
      </c>
      <c r="P20" s="2">
        <v>9.6062939999999996E-3</v>
      </c>
      <c r="Q20" s="2">
        <v>0</v>
      </c>
      <c r="R20" s="2">
        <v>0</v>
      </c>
      <c r="S20" s="2">
        <v>0.80723179300000003</v>
      </c>
    </row>
    <row r="21" spans="1:19" x14ac:dyDescent="0.3">
      <c r="A21" s="2" t="s">
        <v>28</v>
      </c>
      <c r="B21" s="2">
        <v>70.395187915999998</v>
      </c>
      <c r="C21" s="2">
        <v>36.715234377000002</v>
      </c>
      <c r="D21" s="2">
        <v>35.147271895000003</v>
      </c>
      <c r="E21" s="2">
        <v>35.009543889999996</v>
      </c>
      <c r="F21" s="2">
        <v>39.507274165000005</v>
      </c>
      <c r="G21" s="2">
        <v>43.004970571000001</v>
      </c>
      <c r="H21" s="2">
        <v>2.9884064390000002</v>
      </c>
      <c r="I21" s="2">
        <v>26.606994942</v>
      </c>
      <c r="J21" s="2">
        <v>15.564638476000001</v>
      </c>
      <c r="K21" s="2">
        <v>0</v>
      </c>
      <c r="L21" s="2">
        <v>0</v>
      </c>
      <c r="M21" s="2">
        <v>30.943013344000001</v>
      </c>
      <c r="N21" s="2">
        <v>7.3576924999999997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</row>
    <row r="22" spans="1:19" x14ac:dyDescent="0.3">
      <c r="A22" s="2" t="s">
        <v>29</v>
      </c>
      <c r="B22" s="2">
        <v>123.911979458</v>
      </c>
      <c r="C22" s="2">
        <v>125.951340968</v>
      </c>
      <c r="D22" s="2">
        <v>196.9930933</v>
      </c>
      <c r="E22" s="2">
        <v>107.75148391799998</v>
      </c>
      <c r="F22" s="2">
        <v>104.34476707900001</v>
      </c>
      <c r="G22" s="2">
        <v>65.252845163999993</v>
      </c>
      <c r="H22" s="2">
        <v>27.765517672000001</v>
      </c>
      <c r="I22" s="2">
        <v>74.106992728000009</v>
      </c>
      <c r="J22" s="2">
        <v>23.225914317999997</v>
      </c>
      <c r="K22" s="2">
        <v>0</v>
      </c>
      <c r="L22" s="2">
        <v>20.525853240000004</v>
      </c>
      <c r="M22" s="2">
        <v>48.848007328999998</v>
      </c>
      <c r="N22" s="2">
        <v>80.574082941</v>
      </c>
      <c r="O22" s="2">
        <v>0.88209195500000004</v>
      </c>
      <c r="P22" s="2">
        <v>0</v>
      </c>
      <c r="Q22" s="2">
        <v>0</v>
      </c>
      <c r="R22" s="2">
        <v>0</v>
      </c>
      <c r="S22" s="2">
        <v>0</v>
      </c>
    </row>
    <row r="23" spans="1:19" x14ac:dyDescent="0.3">
      <c r="A23" s="2" t="s">
        <v>30</v>
      </c>
      <c r="B23" s="2">
        <v>80.432937979000016</v>
      </c>
      <c r="C23" s="2">
        <v>51.063155250999998</v>
      </c>
      <c r="D23" s="2">
        <v>121.864869324</v>
      </c>
      <c r="E23" s="2">
        <v>71.543772167</v>
      </c>
      <c r="F23" s="2">
        <v>50.436051161000002</v>
      </c>
      <c r="G23" s="2">
        <v>25.557847717000001</v>
      </c>
      <c r="H23" s="2">
        <v>19.789865573</v>
      </c>
      <c r="I23" s="2">
        <v>48.467826529</v>
      </c>
      <c r="J23" s="2">
        <v>16.457671911000002</v>
      </c>
      <c r="K23" s="2">
        <v>0</v>
      </c>
      <c r="L23" s="2">
        <v>4.0851832630000002</v>
      </c>
      <c r="M23" s="2">
        <v>23.219956638999999</v>
      </c>
      <c r="N23" s="2">
        <v>34.389562955000002</v>
      </c>
      <c r="O23" s="2">
        <v>7.8830919999999995E-3</v>
      </c>
      <c r="P23" s="2">
        <v>0</v>
      </c>
      <c r="Q23" s="2">
        <v>0</v>
      </c>
      <c r="R23" s="2">
        <v>0.79370329699999997</v>
      </c>
      <c r="S23" s="2">
        <v>0</v>
      </c>
    </row>
    <row r="24" spans="1:19" x14ac:dyDescent="0.3">
      <c r="A24" s="2" t="s">
        <v>31</v>
      </c>
      <c r="B24" s="2">
        <v>68.17133375200001</v>
      </c>
      <c r="C24" s="2">
        <v>36.167865734999999</v>
      </c>
      <c r="D24" s="2">
        <v>108.66477213899999</v>
      </c>
      <c r="E24" s="2">
        <v>79.053008974000008</v>
      </c>
      <c r="F24" s="2">
        <v>40.091138694999998</v>
      </c>
      <c r="G24" s="2">
        <v>21.596926033999999</v>
      </c>
      <c r="H24" s="2">
        <v>23.609169233999999</v>
      </c>
      <c r="I24" s="2">
        <v>42.193542387000001</v>
      </c>
      <c r="J24" s="2">
        <v>17.359707467</v>
      </c>
      <c r="K24" s="2">
        <v>2.7145233800000002</v>
      </c>
      <c r="L24" s="2">
        <v>3.9545485559999998</v>
      </c>
      <c r="M24" s="2">
        <v>25.701167591000001</v>
      </c>
      <c r="N24" s="2">
        <v>33.909012816999997</v>
      </c>
      <c r="O24" s="2">
        <v>0</v>
      </c>
      <c r="P24" s="2">
        <v>0</v>
      </c>
      <c r="Q24" s="2">
        <v>0</v>
      </c>
      <c r="R24" s="2">
        <v>1.0031299730000001</v>
      </c>
      <c r="S24" s="2">
        <v>0</v>
      </c>
    </row>
    <row r="25" spans="1:19" x14ac:dyDescent="0.3">
      <c r="A25" s="2" t="s">
        <v>32</v>
      </c>
      <c r="B25" s="2">
        <v>35.829469103000001</v>
      </c>
      <c r="C25" s="2">
        <v>16.978465433</v>
      </c>
      <c r="D25" s="2">
        <v>77.137425043999997</v>
      </c>
      <c r="E25" s="2">
        <v>51.106181320000005</v>
      </c>
      <c r="F25" s="2">
        <v>28.415120331999997</v>
      </c>
      <c r="G25" s="2">
        <v>13.606582139</v>
      </c>
      <c r="H25" s="2">
        <v>17.989180259999998</v>
      </c>
      <c r="I25" s="2">
        <v>26.082899558000001</v>
      </c>
      <c r="J25" s="2">
        <v>15.706882316000002</v>
      </c>
      <c r="K25" s="2">
        <v>0</v>
      </c>
      <c r="L25" s="2">
        <v>2.6994922809999999</v>
      </c>
      <c r="M25" s="2">
        <v>19.207521154999998</v>
      </c>
      <c r="N25" s="2">
        <v>11.007743818</v>
      </c>
      <c r="O25" s="2">
        <v>0</v>
      </c>
      <c r="P25" s="2">
        <v>0</v>
      </c>
      <c r="Q25" s="2">
        <v>0</v>
      </c>
      <c r="R25" s="2">
        <v>0.80339073599999999</v>
      </c>
      <c r="S25" s="2">
        <v>0</v>
      </c>
    </row>
    <row r="26" spans="1:19" x14ac:dyDescent="0.3">
      <c r="A26" s="2" t="s">
        <v>33</v>
      </c>
      <c r="B26" s="2">
        <v>34.090758868999998</v>
      </c>
      <c r="C26" s="2">
        <v>15.036531666</v>
      </c>
      <c r="D26" s="2">
        <v>75.887990431999995</v>
      </c>
      <c r="E26" s="2">
        <v>44.079243272000006</v>
      </c>
      <c r="F26" s="2">
        <v>26.567691842999999</v>
      </c>
      <c r="G26" s="2">
        <v>9.5478091070000009</v>
      </c>
      <c r="H26" s="2">
        <v>12.751770543999999</v>
      </c>
      <c r="I26" s="2">
        <v>24.585052558000001</v>
      </c>
      <c r="J26" s="2">
        <v>14.161795033000001</v>
      </c>
      <c r="K26" s="2">
        <v>0</v>
      </c>
      <c r="L26" s="2">
        <v>3.7259120479999996</v>
      </c>
      <c r="M26" s="2">
        <v>21.342004285999998</v>
      </c>
      <c r="N26" s="2">
        <v>9.8574185980000006</v>
      </c>
      <c r="O26" s="2">
        <v>0</v>
      </c>
      <c r="P26" s="2">
        <v>0</v>
      </c>
      <c r="Q26" s="2">
        <v>0</v>
      </c>
      <c r="R26" s="2">
        <v>0.89040416300000003</v>
      </c>
      <c r="S26" s="2">
        <v>0</v>
      </c>
    </row>
    <row r="27" spans="1:19" x14ac:dyDescent="0.3">
      <c r="A27" s="2" t="s">
        <v>34</v>
      </c>
      <c r="B27" s="2">
        <v>104.762439145</v>
      </c>
      <c r="C27" s="2">
        <v>174.51287813599998</v>
      </c>
      <c r="D27" s="2">
        <v>189.98364247000001</v>
      </c>
      <c r="E27" s="2">
        <v>114.311486157</v>
      </c>
      <c r="F27" s="2">
        <v>101.37000636099999</v>
      </c>
      <c r="G27" s="2">
        <v>85.334311768999996</v>
      </c>
      <c r="H27" s="2">
        <v>39.312804555</v>
      </c>
      <c r="I27" s="2">
        <v>67.097052017999999</v>
      </c>
      <c r="J27" s="2">
        <v>56.482317420000001</v>
      </c>
      <c r="K27" s="2">
        <v>0.79426360500000004</v>
      </c>
      <c r="L27" s="2">
        <v>28.715581155999995</v>
      </c>
      <c r="M27" s="2">
        <v>32.144416862</v>
      </c>
      <c r="N27" s="2">
        <v>61.328868415000002</v>
      </c>
      <c r="O27" s="2">
        <v>6.6470957149999998</v>
      </c>
      <c r="P27" s="2">
        <v>0</v>
      </c>
      <c r="Q27" s="2">
        <v>0</v>
      </c>
      <c r="R27" s="2">
        <v>1.3167932849999999</v>
      </c>
      <c r="S27" s="2">
        <v>8.5672074820000006</v>
      </c>
    </row>
    <row r="28" spans="1:19" x14ac:dyDescent="0.3">
      <c r="A28" s="2" t="s">
        <v>35</v>
      </c>
      <c r="B28" s="2">
        <v>102.703035929</v>
      </c>
      <c r="C28" s="2">
        <v>173.27417092800002</v>
      </c>
      <c r="D28" s="2">
        <v>198.827311573</v>
      </c>
      <c r="E28" s="2">
        <v>122.95435474099999</v>
      </c>
      <c r="F28" s="2">
        <v>108.59928597399998</v>
      </c>
      <c r="G28" s="2">
        <v>93.141192167000014</v>
      </c>
      <c r="H28" s="2">
        <v>41.777417333999999</v>
      </c>
      <c r="I28" s="2">
        <v>69.749180299999992</v>
      </c>
      <c r="J28" s="2">
        <v>59.85059914</v>
      </c>
      <c r="K28" s="2">
        <v>0.30763889700000002</v>
      </c>
      <c r="L28" s="2">
        <v>30.177779647999998</v>
      </c>
      <c r="M28" s="2">
        <v>34.891476861000001</v>
      </c>
      <c r="N28" s="2">
        <v>73.445386470999992</v>
      </c>
      <c r="O28" s="2">
        <v>8.8223527310000005</v>
      </c>
      <c r="P28" s="2">
        <v>0</v>
      </c>
      <c r="Q28" s="2">
        <v>0</v>
      </c>
      <c r="R28" s="2">
        <v>1.7349030270000001</v>
      </c>
      <c r="S28" s="2">
        <v>8.8244962020000006</v>
      </c>
    </row>
    <row r="29" spans="1:19" x14ac:dyDescent="0.3">
      <c r="A29" s="2" t="s">
        <v>36</v>
      </c>
      <c r="B29" s="2">
        <v>62.859512007999996</v>
      </c>
      <c r="C29" s="2">
        <v>75.650000023999993</v>
      </c>
      <c r="D29" s="2">
        <v>139.858599408</v>
      </c>
      <c r="E29" s="2">
        <v>59.952031214000002</v>
      </c>
      <c r="F29" s="2">
        <v>55.274046347000009</v>
      </c>
      <c r="G29" s="2">
        <v>35.437884054999998</v>
      </c>
      <c r="H29" s="2">
        <v>21.991524563999999</v>
      </c>
      <c r="I29" s="2">
        <v>40.887706623</v>
      </c>
      <c r="J29" s="2">
        <v>25.541340853999998</v>
      </c>
      <c r="K29" s="2">
        <v>0</v>
      </c>
      <c r="L29" s="2">
        <v>10.375903607</v>
      </c>
      <c r="M29" s="2">
        <v>13.509238321</v>
      </c>
      <c r="N29" s="2">
        <v>35.523302197000007</v>
      </c>
      <c r="O29" s="2">
        <v>2.446503259</v>
      </c>
      <c r="P29" s="2">
        <v>0</v>
      </c>
      <c r="Q29" s="2">
        <v>0</v>
      </c>
      <c r="R29" s="2">
        <v>0</v>
      </c>
      <c r="S29" s="2">
        <v>2.3208171420000001</v>
      </c>
    </row>
    <row r="30" spans="1:19" x14ac:dyDescent="0.3">
      <c r="A30" s="2" t="s">
        <v>37</v>
      </c>
      <c r="B30" s="2">
        <v>100.45577329900001</v>
      </c>
      <c r="C30" s="2">
        <v>165.53671368199997</v>
      </c>
      <c r="D30" s="2">
        <v>194.370924081</v>
      </c>
      <c r="E30" s="2">
        <v>113.99495974300001</v>
      </c>
      <c r="F30" s="2">
        <v>100.71549567000001</v>
      </c>
      <c r="G30" s="2">
        <v>86.742524502000009</v>
      </c>
      <c r="H30" s="2">
        <v>45.535829055000001</v>
      </c>
      <c r="I30" s="2">
        <v>60.734278369999998</v>
      </c>
      <c r="J30" s="2">
        <v>60.073494941999996</v>
      </c>
      <c r="K30" s="2">
        <v>0.46220032300000002</v>
      </c>
      <c r="L30" s="2">
        <v>29.688522156000005</v>
      </c>
      <c r="M30" s="2">
        <v>34.377266616</v>
      </c>
      <c r="N30" s="2">
        <v>78.482888408000008</v>
      </c>
      <c r="O30" s="2">
        <v>9.4164874869999995</v>
      </c>
      <c r="P30" s="2">
        <v>0</v>
      </c>
      <c r="Q30" s="2">
        <v>0</v>
      </c>
      <c r="R30" s="2">
        <v>1.5672319969999999</v>
      </c>
      <c r="S30" s="2">
        <v>9.3213669200000009</v>
      </c>
    </row>
    <row r="31" spans="1:19" x14ac:dyDescent="0.3">
      <c r="A31" s="2" t="s">
        <v>38</v>
      </c>
      <c r="B31" s="2">
        <v>67.754810548999998</v>
      </c>
      <c r="C31" s="2">
        <v>109.813766899</v>
      </c>
      <c r="D31" s="2">
        <v>158.50564398100002</v>
      </c>
      <c r="E31" s="2">
        <v>80.650740268999996</v>
      </c>
      <c r="F31" s="2">
        <v>69.353380889999997</v>
      </c>
      <c r="G31" s="2">
        <v>53.684707586000002</v>
      </c>
      <c r="H31" s="2">
        <v>42.933583671000008</v>
      </c>
      <c r="I31" s="2">
        <v>47.152653223000002</v>
      </c>
      <c r="J31" s="2">
        <v>45.934861213000005</v>
      </c>
      <c r="K31" s="2">
        <v>0.55831214600000001</v>
      </c>
      <c r="L31" s="2">
        <v>18.985398188000001</v>
      </c>
      <c r="M31" s="2">
        <v>19.420002349000001</v>
      </c>
      <c r="N31" s="2">
        <v>50.985811961999993</v>
      </c>
      <c r="O31" s="2">
        <v>6.1650703870000001</v>
      </c>
      <c r="P31" s="2">
        <v>0</v>
      </c>
      <c r="Q31" s="2">
        <v>0</v>
      </c>
      <c r="R31" s="2">
        <v>0</v>
      </c>
      <c r="S31" s="2">
        <v>7.8197622140000007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workbookViewId="0">
      <selection sqref="A1:T1"/>
    </sheetView>
  </sheetViews>
  <sheetFormatPr defaultRowHeight="14.4" x14ac:dyDescent="0.3"/>
  <cols>
    <col min="1" max="1" width="7.109375" style="2" bestFit="1" customWidth="1"/>
    <col min="2" max="2" width="9.77734375" style="2" bestFit="1" customWidth="1"/>
    <col min="3" max="16384" width="8.88671875" style="2"/>
  </cols>
  <sheetData>
    <row r="1" spans="1:20" ht="15" thickBot="1" x14ac:dyDescent="0.35">
      <c r="A1" s="16" t="s">
        <v>1</v>
      </c>
      <c r="B1" s="16" t="s">
        <v>3</v>
      </c>
      <c r="C1" s="16" t="s">
        <v>112</v>
      </c>
      <c r="D1" s="16" t="s">
        <v>113</v>
      </c>
      <c r="E1" s="16" t="s">
        <v>114</v>
      </c>
      <c r="F1" s="16" t="s">
        <v>115</v>
      </c>
      <c r="G1" s="16" t="s">
        <v>116</v>
      </c>
      <c r="H1" s="16" t="s">
        <v>117</v>
      </c>
      <c r="I1" s="16" t="s">
        <v>118</v>
      </c>
      <c r="J1" s="16" t="s">
        <v>119</v>
      </c>
      <c r="K1" s="16" t="s">
        <v>120</v>
      </c>
      <c r="L1" s="16" t="s">
        <v>121</v>
      </c>
      <c r="M1" s="16" t="s">
        <v>122</v>
      </c>
      <c r="N1" s="16" t="s">
        <v>123</v>
      </c>
      <c r="O1" s="16" t="s">
        <v>124</v>
      </c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</row>
    <row r="2" spans="1:20" x14ac:dyDescent="0.3">
      <c r="A2" s="2" t="s">
        <v>9</v>
      </c>
      <c r="B2" s="2">
        <v>1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</v>
      </c>
      <c r="K2" s="2">
        <v>1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</row>
    <row r="3" spans="1:20" x14ac:dyDescent="0.3">
      <c r="A3" s="2" t="s">
        <v>9</v>
      </c>
      <c r="B3" s="2">
        <v>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</v>
      </c>
      <c r="K3" s="2">
        <v>1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</row>
    <row r="4" spans="1:20" x14ac:dyDescent="0.3">
      <c r="A4" s="2" t="s">
        <v>9</v>
      </c>
      <c r="B4" s="2">
        <v>3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1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</row>
    <row r="5" spans="1:20" x14ac:dyDescent="0.3">
      <c r="A5" s="2" t="s">
        <v>9</v>
      </c>
      <c r="B5" s="2">
        <v>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</row>
    <row r="6" spans="1:20" x14ac:dyDescent="0.3">
      <c r="A6" s="2" t="s">
        <v>9</v>
      </c>
      <c r="B6" s="2">
        <v>5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1</v>
      </c>
      <c r="K6" s="2">
        <v>1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</row>
    <row r="7" spans="1:20" x14ac:dyDescent="0.3">
      <c r="A7" s="2" t="s">
        <v>10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</row>
    <row r="8" spans="1:20" x14ac:dyDescent="0.3">
      <c r="A8" s="2" t="s">
        <v>10</v>
      </c>
      <c r="B8" s="2">
        <v>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x14ac:dyDescent="0.3">
      <c r="A9" s="2" t="s">
        <v>10</v>
      </c>
      <c r="B9" s="2">
        <v>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x14ac:dyDescent="0.3">
      <c r="A10" s="2" t="s">
        <v>10</v>
      </c>
      <c r="B10" s="2">
        <v>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x14ac:dyDescent="0.3">
      <c r="A11" s="2" t="s">
        <v>10</v>
      </c>
      <c r="B11" s="2">
        <v>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x14ac:dyDescent="0.3">
      <c r="A12" s="2" t="s">
        <v>11</v>
      </c>
      <c r="B12" s="2">
        <v>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x14ac:dyDescent="0.3">
      <c r="A13" s="2" t="s">
        <v>11</v>
      </c>
      <c r="B13" s="2">
        <v>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</row>
    <row r="14" spans="1:20" x14ac:dyDescent="0.3">
      <c r="A14" s="2" t="s">
        <v>11</v>
      </c>
      <c r="B14" s="2">
        <v>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x14ac:dyDescent="0.3">
      <c r="A15" s="2" t="s">
        <v>11</v>
      </c>
      <c r="B15" s="2">
        <v>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x14ac:dyDescent="0.3">
      <c r="A16" s="2" t="s">
        <v>11</v>
      </c>
      <c r="B16" s="2">
        <v>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1:20" x14ac:dyDescent="0.3">
      <c r="A17" s="2" t="s">
        <v>12</v>
      </c>
      <c r="B17" s="2">
        <v>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1:20" x14ac:dyDescent="0.3">
      <c r="A18" s="2" t="s">
        <v>12</v>
      </c>
      <c r="B18" s="2">
        <v>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1:20" x14ac:dyDescent="0.3">
      <c r="A19" s="2" t="s">
        <v>12</v>
      </c>
      <c r="B19" s="2">
        <v>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x14ac:dyDescent="0.3">
      <c r="A20" s="2" t="s">
        <v>12</v>
      </c>
      <c r="B20" s="2">
        <v>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x14ac:dyDescent="0.3">
      <c r="A21" s="2" t="s">
        <v>12</v>
      </c>
      <c r="B21" s="2">
        <v>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x14ac:dyDescent="0.3">
      <c r="A22" s="2" t="s">
        <v>13</v>
      </c>
      <c r="B22" s="2">
        <v>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x14ac:dyDescent="0.3">
      <c r="A23" s="2" t="s">
        <v>13</v>
      </c>
      <c r="B23" s="2">
        <v>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3">
      <c r="A24" s="2" t="s">
        <v>13</v>
      </c>
      <c r="B24" s="2">
        <v>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1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3">
      <c r="A25" s="2" t="s">
        <v>13</v>
      </c>
      <c r="B25" s="2">
        <v>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</row>
    <row r="26" spans="1:20" x14ac:dyDescent="0.3">
      <c r="A26" s="2" t="s">
        <v>13</v>
      </c>
      <c r="B26" s="2">
        <v>5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3">
      <c r="A27" s="2" t="s">
        <v>14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x14ac:dyDescent="0.3">
      <c r="A28" s="2" t="s">
        <v>14</v>
      </c>
      <c r="B28" s="2">
        <v>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x14ac:dyDescent="0.3">
      <c r="A29" s="2" t="s">
        <v>14</v>
      </c>
      <c r="B29" s="2">
        <v>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</row>
    <row r="30" spans="1:20" x14ac:dyDescent="0.3">
      <c r="A30" s="2" t="s">
        <v>14</v>
      </c>
      <c r="B30" s="2">
        <v>4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</row>
    <row r="31" spans="1:20" x14ac:dyDescent="0.3">
      <c r="A31" s="2" t="s">
        <v>14</v>
      </c>
      <c r="B31" s="2">
        <v>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</row>
    <row r="32" spans="1:20" x14ac:dyDescent="0.3">
      <c r="A32" s="2" t="s">
        <v>15</v>
      </c>
      <c r="B32" s="2">
        <v>1</v>
      </c>
      <c r="C32" s="2">
        <v>0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2</v>
      </c>
      <c r="Q32" s="2">
        <v>0</v>
      </c>
      <c r="R32" s="2">
        <v>0</v>
      </c>
      <c r="S32" s="2">
        <v>0</v>
      </c>
      <c r="T32" s="2">
        <v>1</v>
      </c>
    </row>
    <row r="33" spans="1:20" x14ac:dyDescent="0.3">
      <c r="A33" s="2" t="s">
        <v>15</v>
      </c>
      <c r="B33" s="2">
        <v>2</v>
      </c>
      <c r="C33" s="2">
        <v>0</v>
      </c>
      <c r="D33" s="2">
        <v>0</v>
      </c>
      <c r="E33" s="2">
        <v>0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2</v>
      </c>
      <c r="Q33" s="2">
        <v>0</v>
      </c>
      <c r="R33" s="2">
        <v>0</v>
      </c>
      <c r="S33" s="2">
        <v>0</v>
      </c>
      <c r="T33" s="2">
        <v>1</v>
      </c>
    </row>
    <row r="34" spans="1:20" x14ac:dyDescent="0.3">
      <c r="A34" s="2" t="s">
        <v>15</v>
      </c>
      <c r="B34" s="2">
        <v>3</v>
      </c>
      <c r="C34" s="2">
        <v>0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2</v>
      </c>
      <c r="Q34" s="2">
        <v>0</v>
      </c>
      <c r="R34" s="2">
        <v>0</v>
      </c>
      <c r="S34" s="2">
        <v>0</v>
      </c>
      <c r="T34" s="2">
        <v>1</v>
      </c>
    </row>
    <row r="35" spans="1:20" x14ac:dyDescent="0.3">
      <c r="A35" s="2" t="s">
        <v>15</v>
      </c>
      <c r="B35" s="2">
        <v>4</v>
      </c>
      <c r="C35" s="2">
        <v>0</v>
      </c>
      <c r="D35" s="2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2</v>
      </c>
      <c r="Q35" s="2">
        <v>0</v>
      </c>
      <c r="R35" s="2">
        <v>0</v>
      </c>
      <c r="S35" s="2">
        <v>0</v>
      </c>
      <c r="T35" s="2">
        <v>1</v>
      </c>
    </row>
    <row r="36" spans="1:20" x14ac:dyDescent="0.3">
      <c r="A36" s="2" t="s">
        <v>15</v>
      </c>
      <c r="B36" s="2">
        <v>5</v>
      </c>
      <c r="C36" s="2">
        <v>0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2</v>
      </c>
      <c r="Q36" s="2">
        <v>0</v>
      </c>
      <c r="R36" s="2">
        <v>0</v>
      </c>
      <c r="S36" s="2">
        <v>0</v>
      </c>
      <c r="T36" s="2">
        <v>1</v>
      </c>
    </row>
    <row r="37" spans="1:20" x14ac:dyDescent="0.3">
      <c r="A37" s="2" t="s">
        <v>16</v>
      </c>
      <c r="B37" s="2">
        <v>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</row>
    <row r="38" spans="1:20" x14ac:dyDescent="0.3">
      <c r="A38" s="2" t="s">
        <v>16</v>
      </c>
      <c r="B38" s="2">
        <v>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1</v>
      </c>
    </row>
    <row r="39" spans="1:20" x14ac:dyDescent="0.3">
      <c r="A39" s="2" t="s">
        <v>16</v>
      </c>
      <c r="B39" s="2">
        <v>3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1</v>
      </c>
    </row>
    <row r="40" spans="1:20" x14ac:dyDescent="0.3">
      <c r="A40" s="2" t="s">
        <v>16</v>
      </c>
      <c r="B40" s="2">
        <v>4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1</v>
      </c>
    </row>
    <row r="41" spans="1:20" x14ac:dyDescent="0.3">
      <c r="A41" s="2" t="s">
        <v>16</v>
      </c>
      <c r="B41" s="2">
        <v>5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1</v>
      </c>
    </row>
    <row r="42" spans="1:20" x14ac:dyDescent="0.3">
      <c r="A42" s="2" t="s">
        <v>17</v>
      </c>
      <c r="B42" s="2">
        <v>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x14ac:dyDescent="0.3">
      <c r="A43" s="2" t="s">
        <v>17</v>
      </c>
      <c r="B43" s="2">
        <v>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</row>
    <row r="44" spans="1:20" x14ac:dyDescent="0.3">
      <c r="A44" s="2" t="s">
        <v>17</v>
      </c>
      <c r="B44" s="2">
        <v>3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</row>
    <row r="45" spans="1:20" x14ac:dyDescent="0.3">
      <c r="A45" s="2" t="s">
        <v>17</v>
      </c>
      <c r="B45" s="2">
        <v>4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</row>
    <row r="46" spans="1:20" x14ac:dyDescent="0.3">
      <c r="A46" s="2" t="s">
        <v>17</v>
      </c>
      <c r="B46" s="2">
        <v>5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</row>
    <row r="47" spans="1:20" x14ac:dyDescent="0.3">
      <c r="A47" s="2" t="s">
        <v>18</v>
      </c>
      <c r="B47" s="2">
        <v>1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</row>
    <row r="48" spans="1:20" x14ac:dyDescent="0.3">
      <c r="A48" s="2" t="s">
        <v>18</v>
      </c>
      <c r="B48" s="2">
        <v>2</v>
      </c>
      <c r="C48" s="2"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</row>
    <row r="49" spans="1:20" x14ac:dyDescent="0.3">
      <c r="A49" s="2" t="s">
        <v>18</v>
      </c>
      <c r="B49" s="2">
        <v>3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x14ac:dyDescent="0.3">
      <c r="A50" s="2" t="s">
        <v>18</v>
      </c>
      <c r="B50" s="2">
        <v>4</v>
      </c>
      <c r="C50" s="2"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</row>
    <row r="51" spans="1:20" x14ac:dyDescent="0.3">
      <c r="A51" s="2" t="s">
        <v>18</v>
      </c>
      <c r="B51" s="2">
        <v>5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</row>
    <row r="52" spans="1:20" x14ac:dyDescent="0.3">
      <c r="A52" s="2" t="s">
        <v>19</v>
      </c>
      <c r="B52" s="2">
        <v>1</v>
      </c>
      <c r="C52" s="2">
        <v>0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</row>
    <row r="53" spans="1:20" x14ac:dyDescent="0.3">
      <c r="A53" s="2" t="s">
        <v>19</v>
      </c>
      <c r="B53" s="2">
        <v>2</v>
      </c>
      <c r="C53" s="2">
        <v>0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</row>
    <row r="54" spans="1:20" x14ac:dyDescent="0.3">
      <c r="A54" s="2" t="s">
        <v>19</v>
      </c>
      <c r="B54" s="2">
        <v>3</v>
      </c>
      <c r="C54" s="2">
        <v>0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</row>
    <row r="55" spans="1:20" x14ac:dyDescent="0.3">
      <c r="A55" s="2" t="s">
        <v>19</v>
      </c>
      <c r="B55" s="2">
        <v>4</v>
      </c>
      <c r="C55" s="2">
        <v>0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</row>
    <row r="56" spans="1:20" x14ac:dyDescent="0.3">
      <c r="A56" s="2" t="s">
        <v>19</v>
      </c>
      <c r="B56" s="2">
        <v>5</v>
      </c>
      <c r="C56" s="2">
        <v>0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</row>
    <row r="57" spans="1:20" x14ac:dyDescent="0.3">
      <c r="A57" s="2" t="s">
        <v>20</v>
      </c>
      <c r="B57" s="2">
        <v>1</v>
      </c>
      <c r="C57" s="2">
        <v>0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</row>
    <row r="58" spans="1:20" x14ac:dyDescent="0.3">
      <c r="A58" s="2" t="s">
        <v>20</v>
      </c>
      <c r="B58" s="2">
        <v>2</v>
      </c>
      <c r="C58" s="2">
        <v>0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</row>
    <row r="59" spans="1:20" x14ac:dyDescent="0.3">
      <c r="A59" s="2" t="s">
        <v>20</v>
      </c>
      <c r="B59" s="2">
        <v>3</v>
      </c>
      <c r="C59" s="2">
        <v>0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</row>
    <row r="60" spans="1:20" x14ac:dyDescent="0.3">
      <c r="A60" s="2" t="s">
        <v>20</v>
      </c>
      <c r="B60" s="2">
        <v>4</v>
      </c>
      <c r="C60" s="2">
        <v>0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</row>
    <row r="61" spans="1:20" x14ac:dyDescent="0.3">
      <c r="A61" s="2" t="s">
        <v>20</v>
      </c>
      <c r="B61" s="2">
        <v>5</v>
      </c>
      <c r="C61" s="2">
        <v>0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1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</row>
    <row r="62" spans="1:20" x14ac:dyDescent="0.3">
      <c r="A62" s="2" t="s">
        <v>21</v>
      </c>
      <c r="B62" s="2">
        <v>1</v>
      </c>
      <c r="C62" s="2">
        <v>0</v>
      </c>
      <c r="D62" s="2">
        <v>0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1</v>
      </c>
      <c r="S62" s="2">
        <v>0</v>
      </c>
      <c r="T62" s="2">
        <v>0</v>
      </c>
    </row>
    <row r="63" spans="1:20" x14ac:dyDescent="0.3">
      <c r="A63" s="2" t="s">
        <v>21</v>
      </c>
      <c r="B63" s="2">
        <v>2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1</v>
      </c>
      <c r="S63" s="2">
        <v>0</v>
      </c>
      <c r="T63" s="2">
        <v>0</v>
      </c>
    </row>
    <row r="64" spans="1:20" x14ac:dyDescent="0.3">
      <c r="A64" s="2" t="s">
        <v>21</v>
      </c>
      <c r="B64" s="2">
        <v>3</v>
      </c>
      <c r="C64" s="2">
        <v>0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1</v>
      </c>
      <c r="S64" s="2">
        <v>0</v>
      </c>
      <c r="T64" s="2">
        <v>0</v>
      </c>
    </row>
    <row r="65" spans="1:20" x14ac:dyDescent="0.3">
      <c r="A65" s="2" t="s">
        <v>21</v>
      </c>
      <c r="B65" s="2">
        <v>4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1</v>
      </c>
      <c r="S65" s="2">
        <v>0</v>
      </c>
      <c r="T65" s="2">
        <v>0</v>
      </c>
    </row>
    <row r="66" spans="1:20" x14ac:dyDescent="0.3">
      <c r="A66" s="2" t="s">
        <v>21</v>
      </c>
      <c r="B66" s="2">
        <v>5</v>
      </c>
      <c r="C66" s="2">
        <v>0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</v>
      </c>
      <c r="S66" s="2">
        <v>0</v>
      </c>
      <c r="T66" s="2">
        <v>0</v>
      </c>
    </row>
    <row r="67" spans="1:20" x14ac:dyDescent="0.3">
      <c r="A67" s="2" t="s">
        <v>22</v>
      </c>
      <c r="B67" s="2">
        <v>1</v>
      </c>
      <c r="C67" s="2">
        <v>0</v>
      </c>
      <c r="D67" s="2">
        <v>1</v>
      </c>
      <c r="E67" s="2">
        <v>0</v>
      </c>
      <c r="F67" s="2">
        <v>0</v>
      </c>
      <c r="G67" s="2">
        <v>2</v>
      </c>
      <c r="H67" s="2">
        <v>0</v>
      </c>
      <c r="I67" s="2">
        <v>0</v>
      </c>
      <c r="J67" s="2">
        <v>0</v>
      </c>
      <c r="K67" s="2">
        <v>0</v>
      </c>
      <c r="L67" s="2">
        <v>1</v>
      </c>
      <c r="M67" s="2">
        <v>0</v>
      </c>
      <c r="N67" s="2">
        <v>0</v>
      </c>
      <c r="O67" s="2">
        <v>0</v>
      </c>
      <c r="P67" s="2">
        <v>1</v>
      </c>
      <c r="Q67" s="2">
        <v>0</v>
      </c>
      <c r="R67" s="2">
        <v>0</v>
      </c>
      <c r="S67" s="2">
        <v>0</v>
      </c>
      <c r="T67" s="2">
        <v>0</v>
      </c>
    </row>
    <row r="68" spans="1:20" x14ac:dyDescent="0.3">
      <c r="A68" s="2" t="s">
        <v>22</v>
      </c>
      <c r="B68" s="2">
        <v>2</v>
      </c>
      <c r="C68" s="2">
        <v>0</v>
      </c>
      <c r="D68" s="2">
        <v>1</v>
      </c>
      <c r="E68" s="2">
        <v>0</v>
      </c>
      <c r="F68" s="2">
        <v>0</v>
      </c>
      <c r="G68" s="2">
        <v>2</v>
      </c>
      <c r="H68" s="2">
        <v>0</v>
      </c>
      <c r="I68" s="2">
        <v>0</v>
      </c>
      <c r="J68" s="2">
        <v>0</v>
      </c>
      <c r="K68" s="2">
        <v>0</v>
      </c>
      <c r="L68" s="2">
        <v>1</v>
      </c>
      <c r="M68" s="2">
        <v>0</v>
      </c>
      <c r="N68" s="2">
        <v>0</v>
      </c>
      <c r="O68" s="2">
        <v>0</v>
      </c>
      <c r="P68" s="2">
        <v>1</v>
      </c>
      <c r="Q68" s="2">
        <v>0</v>
      </c>
      <c r="R68" s="2">
        <v>0</v>
      </c>
      <c r="S68" s="2">
        <v>0</v>
      </c>
      <c r="T68" s="2">
        <v>0</v>
      </c>
    </row>
    <row r="69" spans="1:20" x14ac:dyDescent="0.3">
      <c r="A69" s="2" t="s">
        <v>22</v>
      </c>
      <c r="B69" s="2">
        <v>3</v>
      </c>
      <c r="C69" s="2">
        <v>0</v>
      </c>
      <c r="D69" s="2">
        <v>1</v>
      </c>
      <c r="E69" s="2">
        <v>0</v>
      </c>
      <c r="F69" s="2">
        <v>0</v>
      </c>
      <c r="G69" s="2">
        <v>2</v>
      </c>
      <c r="H69" s="2">
        <v>0</v>
      </c>
      <c r="I69" s="2">
        <v>0</v>
      </c>
      <c r="J69" s="2">
        <v>0</v>
      </c>
      <c r="K69" s="2">
        <v>0</v>
      </c>
      <c r="L69" s="2">
        <v>1</v>
      </c>
      <c r="M69" s="2">
        <v>0</v>
      </c>
      <c r="N69" s="2">
        <v>0</v>
      </c>
      <c r="O69" s="2">
        <v>0</v>
      </c>
      <c r="P69" s="2">
        <v>1</v>
      </c>
      <c r="Q69" s="2">
        <v>0</v>
      </c>
      <c r="R69" s="2">
        <v>0</v>
      </c>
      <c r="S69" s="2">
        <v>0</v>
      </c>
      <c r="T69" s="2">
        <v>0</v>
      </c>
    </row>
    <row r="70" spans="1:20" x14ac:dyDescent="0.3">
      <c r="A70" s="2" t="s">
        <v>22</v>
      </c>
      <c r="B70" s="2">
        <v>4</v>
      </c>
      <c r="C70" s="2">
        <v>0</v>
      </c>
      <c r="D70" s="2">
        <v>1</v>
      </c>
      <c r="E70" s="2">
        <v>0</v>
      </c>
      <c r="F70" s="2">
        <v>0</v>
      </c>
      <c r="G70" s="2">
        <v>2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0</v>
      </c>
      <c r="N70" s="2">
        <v>0</v>
      </c>
      <c r="O70" s="2">
        <v>0</v>
      </c>
      <c r="P70" s="2">
        <v>1</v>
      </c>
      <c r="Q70" s="2">
        <v>0</v>
      </c>
      <c r="R70" s="2">
        <v>0</v>
      </c>
      <c r="S70" s="2">
        <v>0</v>
      </c>
      <c r="T70" s="2">
        <v>0</v>
      </c>
    </row>
    <row r="71" spans="1:20" x14ac:dyDescent="0.3">
      <c r="A71" s="2" t="s">
        <v>22</v>
      </c>
      <c r="B71" s="2">
        <v>5</v>
      </c>
      <c r="C71" s="2">
        <v>0</v>
      </c>
      <c r="D71" s="2">
        <v>1</v>
      </c>
      <c r="E71" s="2">
        <v>0</v>
      </c>
      <c r="F71" s="2">
        <v>0</v>
      </c>
      <c r="G71" s="2">
        <v>2</v>
      </c>
      <c r="H71" s="2">
        <v>0</v>
      </c>
      <c r="I71" s="2">
        <v>0</v>
      </c>
      <c r="J71" s="2">
        <v>0</v>
      </c>
      <c r="K71" s="2">
        <v>0</v>
      </c>
      <c r="L71" s="2">
        <v>1</v>
      </c>
      <c r="M71" s="2">
        <v>0</v>
      </c>
      <c r="N71" s="2">
        <v>0</v>
      </c>
      <c r="O71" s="2">
        <v>0</v>
      </c>
      <c r="P71" s="2">
        <v>1</v>
      </c>
      <c r="Q71" s="2">
        <v>0</v>
      </c>
      <c r="R71" s="2">
        <v>0</v>
      </c>
      <c r="S71" s="2">
        <v>0</v>
      </c>
      <c r="T71" s="2">
        <v>0</v>
      </c>
    </row>
    <row r="72" spans="1:20" x14ac:dyDescent="0.3">
      <c r="A72" s="2" t="s">
        <v>23</v>
      </c>
      <c r="B72" s="2">
        <v>1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1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</row>
    <row r="73" spans="1:20" x14ac:dyDescent="0.3">
      <c r="A73" s="2" t="s">
        <v>23</v>
      </c>
      <c r="B73" s="2">
        <v>2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1</v>
      </c>
      <c r="J73" s="2">
        <v>0</v>
      </c>
      <c r="K73" s="2">
        <v>0</v>
      </c>
      <c r="L73" s="2">
        <v>0</v>
      </c>
      <c r="M73" s="2">
        <v>0</v>
      </c>
      <c r="N73" s="2">
        <v>1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</row>
    <row r="74" spans="1:20" x14ac:dyDescent="0.3">
      <c r="A74" s="2" t="s">
        <v>23</v>
      </c>
      <c r="B74" s="2">
        <v>3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1</v>
      </c>
      <c r="J74" s="2">
        <v>0</v>
      </c>
      <c r="K74" s="2">
        <v>0</v>
      </c>
      <c r="L74" s="2">
        <v>0</v>
      </c>
      <c r="M74" s="2">
        <v>0</v>
      </c>
      <c r="N74" s="2">
        <v>1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</row>
    <row r="75" spans="1:20" x14ac:dyDescent="0.3">
      <c r="A75" s="2" t="s">
        <v>23</v>
      </c>
      <c r="B75" s="2">
        <v>4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2">
        <v>0</v>
      </c>
      <c r="N75" s="2">
        <v>1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</row>
    <row r="76" spans="1:20" x14ac:dyDescent="0.3">
      <c r="A76" s="2" t="s">
        <v>23</v>
      </c>
      <c r="B76" s="2">
        <v>5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1</v>
      </c>
      <c r="J76" s="2">
        <v>0</v>
      </c>
      <c r="K76" s="2">
        <v>0</v>
      </c>
      <c r="L76" s="2">
        <v>0</v>
      </c>
      <c r="M76" s="2">
        <v>0</v>
      </c>
      <c r="N76" s="2">
        <v>1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</row>
    <row r="77" spans="1:20" x14ac:dyDescent="0.3">
      <c r="A77" s="2" t="s">
        <v>24</v>
      </c>
      <c r="B77" s="2">
        <v>1</v>
      </c>
      <c r="C77" s="2">
        <v>1</v>
      </c>
      <c r="D77" s="2">
        <v>0</v>
      </c>
      <c r="E77" s="2">
        <v>2</v>
      </c>
      <c r="F77" s="2">
        <v>2</v>
      </c>
      <c r="G77" s="2">
        <v>2</v>
      </c>
      <c r="H77" s="2">
        <v>0</v>
      </c>
      <c r="I77" s="2">
        <v>0</v>
      </c>
      <c r="J77" s="2">
        <v>0</v>
      </c>
      <c r="K77" s="2">
        <v>1</v>
      </c>
      <c r="L77" s="2">
        <v>0</v>
      </c>
      <c r="M77" s="2">
        <v>0</v>
      </c>
      <c r="N77" s="2">
        <v>0</v>
      </c>
      <c r="O77" s="2">
        <v>1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</row>
    <row r="78" spans="1:20" x14ac:dyDescent="0.3">
      <c r="A78" s="2" t="s">
        <v>24</v>
      </c>
      <c r="B78" s="2">
        <v>2</v>
      </c>
      <c r="C78" s="2">
        <v>1</v>
      </c>
      <c r="D78" s="2">
        <v>0</v>
      </c>
      <c r="E78" s="2">
        <v>2</v>
      </c>
      <c r="F78" s="2">
        <v>2</v>
      </c>
      <c r="G78" s="2">
        <v>2</v>
      </c>
      <c r="H78" s="2">
        <v>0</v>
      </c>
      <c r="I78" s="2">
        <v>0</v>
      </c>
      <c r="J78" s="2">
        <v>0</v>
      </c>
      <c r="K78" s="2">
        <v>1</v>
      </c>
      <c r="L78" s="2">
        <v>0</v>
      </c>
      <c r="M78" s="2">
        <v>0</v>
      </c>
      <c r="N78" s="2">
        <v>0</v>
      </c>
      <c r="O78" s="2">
        <v>1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</row>
    <row r="79" spans="1:20" x14ac:dyDescent="0.3">
      <c r="A79" s="2" t="s">
        <v>24</v>
      </c>
      <c r="B79" s="2">
        <v>3</v>
      </c>
      <c r="C79" s="2">
        <v>1</v>
      </c>
      <c r="D79" s="2">
        <v>0</v>
      </c>
      <c r="E79" s="2">
        <v>2</v>
      </c>
      <c r="F79" s="2">
        <v>2</v>
      </c>
      <c r="G79" s="2">
        <v>2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2">
        <v>0</v>
      </c>
      <c r="N79" s="2">
        <v>0</v>
      </c>
      <c r="O79" s="2">
        <v>1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</row>
    <row r="80" spans="1:20" x14ac:dyDescent="0.3">
      <c r="A80" s="2" t="s">
        <v>24</v>
      </c>
      <c r="B80" s="2">
        <v>4</v>
      </c>
      <c r="C80" s="2">
        <v>1</v>
      </c>
      <c r="D80" s="2">
        <v>0</v>
      </c>
      <c r="E80" s="2">
        <v>2</v>
      </c>
      <c r="F80" s="2">
        <v>2</v>
      </c>
      <c r="G80" s="2">
        <v>2</v>
      </c>
      <c r="H80" s="2">
        <v>0</v>
      </c>
      <c r="I80" s="2">
        <v>0</v>
      </c>
      <c r="J80" s="2">
        <v>0</v>
      </c>
      <c r="K80" s="2">
        <v>1</v>
      </c>
      <c r="L80" s="2">
        <v>0</v>
      </c>
      <c r="M80" s="2">
        <v>0</v>
      </c>
      <c r="N80" s="2">
        <v>0</v>
      </c>
      <c r="O80" s="2">
        <v>1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</row>
    <row r="81" spans="1:20" x14ac:dyDescent="0.3">
      <c r="A81" s="2" t="s">
        <v>24</v>
      </c>
      <c r="B81" s="2">
        <v>5</v>
      </c>
      <c r="C81" s="2">
        <v>1</v>
      </c>
      <c r="D81" s="2">
        <v>0</v>
      </c>
      <c r="E81" s="2">
        <v>2</v>
      </c>
      <c r="F81" s="2">
        <v>2</v>
      </c>
      <c r="G81" s="2">
        <v>2</v>
      </c>
      <c r="H81" s="2">
        <v>0</v>
      </c>
      <c r="I81" s="2">
        <v>0</v>
      </c>
      <c r="J81" s="2">
        <v>0</v>
      </c>
      <c r="K81" s="2">
        <v>1</v>
      </c>
      <c r="L81" s="2">
        <v>0</v>
      </c>
      <c r="M81" s="2">
        <v>0</v>
      </c>
      <c r="N81" s="2">
        <v>0</v>
      </c>
      <c r="O81" s="2">
        <v>1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</row>
    <row r="82" spans="1:20" x14ac:dyDescent="0.3">
      <c r="A82" s="2" t="s">
        <v>25</v>
      </c>
      <c r="B82" s="2">
        <v>1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1</v>
      </c>
      <c r="S82" s="2">
        <v>0</v>
      </c>
      <c r="T82" s="2">
        <v>0</v>
      </c>
    </row>
    <row r="83" spans="1:20" x14ac:dyDescent="0.3">
      <c r="A83" s="2" t="s">
        <v>25</v>
      </c>
      <c r="B83" s="2">
        <v>2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1</v>
      </c>
      <c r="S83" s="2">
        <v>0</v>
      </c>
      <c r="T83" s="2">
        <v>0</v>
      </c>
    </row>
    <row r="84" spans="1:20" x14ac:dyDescent="0.3">
      <c r="A84" s="2" t="s">
        <v>25</v>
      </c>
      <c r="B84" s="2">
        <v>3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1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1</v>
      </c>
      <c r="S84" s="2">
        <v>0</v>
      </c>
      <c r="T84" s="2">
        <v>0</v>
      </c>
    </row>
    <row r="85" spans="1:20" x14ac:dyDescent="0.3">
      <c r="A85" s="2" t="s">
        <v>25</v>
      </c>
      <c r="B85" s="2">
        <v>4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1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1</v>
      </c>
      <c r="S85" s="2">
        <v>0</v>
      </c>
      <c r="T85" s="2">
        <v>0</v>
      </c>
    </row>
    <row r="86" spans="1:20" x14ac:dyDescent="0.3">
      <c r="A86" s="2" t="s">
        <v>25</v>
      </c>
      <c r="B86" s="2">
        <v>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1</v>
      </c>
      <c r="S86" s="2">
        <v>0</v>
      </c>
      <c r="T86" s="2">
        <v>0</v>
      </c>
    </row>
    <row r="87" spans="1:20" x14ac:dyDescent="0.3">
      <c r="A87" s="2" t="s">
        <v>26</v>
      </c>
      <c r="B87" s="2">
        <v>1</v>
      </c>
      <c r="C87" s="2">
        <v>1</v>
      </c>
      <c r="D87" s="2">
        <v>0</v>
      </c>
      <c r="E87" s="2">
        <v>0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1</v>
      </c>
      <c r="M87" s="2">
        <v>0</v>
      </c>
      <c r="N87" s="2">
        <v>0</v>
      </c>
      <c r="O87" s="2">
        <v>0</v>
      </c>
      <c r="P87" s="2">
        <v>1</v>
      </c>
      <c r="Q87" s="2">
        <v>1</v>
      </c>
      <c r="R87" s="2">
        <v>0</v>
      </c>
      <c r="S87" s="2">
        <v>1</v>
      </c>
      <c r="T87" s="2">
        <v>0</v>
      </c>
    </row>
    <row r="88" spans="1:20" x14ac:dyDescent="0.3">
      <c r="A88" s="2" t="s">
        <v>26</v>
      </c>
      <c r="B88" s="2">
        <v>2</v>
      </c>
      <c r="C88" s="2">
        <v>1</v>
      </c>
      <c r="D88" s="2">
        <v>0</v>
      </c>
      <c r="E88" s="2">
        <v>0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2">
        <v>1</v>
      </c>
      <c r="L88" s="2">
        <v>1</v>
      </c>
      <c r="M88" s="2">
        <v>0</v>
      </c>
      <c r="N88" s="2">
        <v>0</v>
      </c>
      <c r="O88" s="2">
        <v>0</v>
      </c>
      <c r="P88" s="2">
        <v>1</v>
      </c>
      <c r="Q88" s="2">
        <v>1</v>
      </c>
      <c r="R88" s="2">
        <v>0</v>
      </c>
      <c r="S88" s="2">
        <v>1</v>
      </c>
      <c r="T88" s="2">
        <v>0</v>
      </c>
    </row>
    <row r="89" spans="1:20" x14ac:dyDescent="0.3">
      <c r="A89" s="2" t="s">
        <v>26</v>
      </c>
      <c r="B89" s="2">
        <v>3</v>
      </c>
      <c r="C89" s="2">
        <v>1</v>
      </c>
      <c r="D89" s="2">
        <v>0</v>
      </c>
      <c r="E89" s="2">
        <v>0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1</v>
      </c>
      <c r="L89" s="2">
        <v>1</v>
      </c>
      <c r="M89" s="2">
        <v>0</v>
      </c>
      <c r="N89" s="2">
        <v>0</v>
      </c>
      <c r="O89" s="2">
        <v>0</v>
      </c>
      <c r="P89" s="2">
        <v>1</v>
      </c>
      <c r="Q89" s="2">
        <v>1</v>
      </c>
      <c r="R89" s="2">
        <v>0</v>
      </c>
      <c r="S89" s="2">
        <v>1</v>
      </c>
      <c r="T89" s="2">
        <v>0</v>
      </c>
    </row>
    <row r="90" spans="1:20" x14ac:dyDescent="0.3">
      <c r="A90" s="2" t="s">
        <v>26</v>
      </c>
      <c r="B90" s="2">
        <v>4</v>
      </c>
      <c r="C90" s="2">
        <v>1</v>
      </c>
      <c r="D90" s="2">
        <v>0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1</v>
      </c>
      <c r="L90" s="2">
        <v>1</v>
      </c>
      <c r="M90" s="2">
        <v>0</v>
      </c>
      <c r="N90" s="2">
        <v>0</v>
      </c>
      <c r="O90" s="2">
        <v>0</v>
      </c>
      <c r="P90" s="2">
        <v>1</v>
      </c>
      <c r="Q90" s="2">
        <v>1</v>
      </c>
      <c r="R90" s="2">
        <v>0</v>
      </c>
      <c r="S90" s="2">
        <v>1</v>
      </c>
      <c r="T90" s="2">
        <v>0</v>
      </c>
    </row>
    <row r="91" spans="1:20" x14ac:dyDescent="0.3">
      <c r="A91" s="2" t="s">
        <v>26</v>
      </c>
      <c r="B91" s="2">
        <v>5</v>
      </c>
      <c r="C91" s="2">
        <v>1</v>
      </c>
      <c r="D91" s="2">
        <v>0</v>
      </c>
      <c r="E91" s="2">
        <v>0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1</v>
      </c>
      <c r="L91" s="2">
        <v>1</v>
      </c>
      <c r="M91" s="2">
        <v>0</v>
      </c>
      <c r="N91" s="2">
        <v>0</v>
      </c>
      <c r="O91" s="2">
        <v>0</v>
      </c>
      <c r="P91" s="2">
        <v>1</v>
      </c>
      <c r="Q91" s="2">
        <v>1</v>
      </c>
      <c r="R91" s="2">
        <v>0</v>
      </c>
      <c r="S91" s="2">
        <v>1</v>
      </c>
      <c r="T91" s="2">
        <v>0</v>
      </c>
    </row>
    <row r="92" spans="1:20" x14ac:dyDescent="0.3">
      <c r="A92" s="2" t="s">
        <v>27</v>
      </c>
      <c r="B92" s="2">
        <v>1</v>
      </c>
      <c r="C92" s="2">
        <v>0</v>
      </c>
      <c r="D92" s="2">
        <v>1</v>
      </c>
      <c r="E92" s="2">
        <v>0</v>
      </c>
      <c r="F92" s="2">
        <v>0</v>
      </c>
      <c r="G92" s="2">
        <v>1</v>
      </c>
      <c r="H92" s="2">
        <v>0</v>
      </c>
      <c r="I92" s="2">
        <v>0</v>
      </c>
      <c r="J92" s="2">
        <v>0</v>
      </c>
      <c r="K92" s="2">
        <v>0</v>
      </c>
      <c r="L92" s="2">
        <v>2</v>
      </c>
      <c r="M92" s="2">
        <v>0</v>
      </c>
      <c r="N92" s="2">
        <v>0</v>
      </c>
      <c r="O92" s="2">
        <v>0</v>
      </c>
      <c r="P92" s="2">
        <v>1</v>
      </c>
      <c r="Q92" s="2">
        <v>0</v>
      </c>
      <c r="R92" s="2">
        <v>0</v>
      </c>
      <c r="S92" s="2">
        <v>0</v>
      </c>
      <c r="T92" s="2">
        <v>0</v>
      </c>
    </row>
    <row r="93" spans="1:20" x14ac:dyDescent="0.3">
      <c r="A93" s="2" t="s">
        <v>27</v>
      </c>
      <c r="B93" s="2">
        <v>2</v>
      </c>
      <c r="C93" s="2">
        <v>0</v>
      </c>
      <c r="D93" s="2">
        <v>1</v>
      </c>
      <c r="E93" s="2">
        <v>0</v>
      </c>
      <c r="F93" s="2">
        <v>0</v>
      </c>
      <c r="G93" s="2">
        <v>1</v>
      </c>
      <c r="H93" s="2">
        <v>0</v>
      </c>
      <c r="I93" s="2">
        <v>0</v>
      </c>
      <c r="J93" s="2">
        <v>0</v>
      </c>
      <c r="K93" s="2">
        <v>0</v>
      </c>
      <c r="L93" s="2">
        <v>2</v>
      </c>
      <c r="M93" s="2">
        <v>0</v>
      </c>
      <c r="N93" s="2">
        <v>0</v>
      </c>
      <c r="O93" s="2">
        <v>0</v>
      </c>
      <c r="P93" s="2">
        <v>1</v>
      </c>
      <c r="Q93" s="2">
        <v>0</v>
      </c>
      <c r="R93" s="2">
        <v>0</v>
      </c>
      <c r="S93" s="2">
        <v>0</v>
      </c>
      <c r="T93" s="2">
        <v>0</v>
      </c>
    </row>
    <row r="94" spans="1:20" x14ac:dyDescent="0.3">
      <c r="A94" s="2" t="s">
        <v>27</v>
      </c>
      <c r="B94" s="2">
        <v>3</v>
      </c>
      <c r="C94" s="2">
        <v>0</v>
      </c>
      <c r="D94" s="2">
        <v>1</v>
      </c>
      <c r="E94" s="2">
        <v>0</v>
      </c>
      <c r="F94" s="2">
        <v>0</v>
      </c>
      <c r="G94" s="2">
        <v>1</v>
      </c>
      <c r="H94" s="2">
        <v>0</v>
      </c>
      <c r="I94" s="2">
        <v>0</v>
      </c>
      <c r="J94" s="2">
        <v>0</v>
      </c>
      <c r="K94" s="2">
        <v>0</v>
      </c>
      <c r="L94" s="2">
        <v>2</v>
      </c>
      <c r="M94" s="2">
        <v>0</v>
      </c>
      <c r="N94" s="2">
        <v>0</v>
      </c>
      <c r="O94" s="2">
        <v>0</v>
      </c>
      <c r="P94" s="2">
        <v>1</v>
      </c>
      <c r="Q94" s="2">
        <v>0</v>
      </c>
      <c r="R94" s="2">
        <v>0</v>
      </c>
      <c r="S94" s="2">
        <v>0</v>
      </c>
      <c r="T94" s="2">
        <v>0</v>
      </c>
    </row>
    <row r="95" spans="1:20" x14ac:dyDescent="0.3">
      <c r="A95" s="2" t="s">
        <v>27</v>
      </c>
      <c r="B95" s="2">
        <v>4</v>
      </c>
      <c r="C95" s="2">
        <v>0</v>
      </c>
      <c r="D95" s="2">
        <v>1</v>
      </c>
      <c r="E95" s="2">
        <v>0</v>
      </c>
      <c r="F95" s="2">
        <v>0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">
        <v>2</v>
      </c>
      <c r="M95" s="2">
        <v>0</v>
      </c>
      <c r="N95" s="2">
        <v>0</v>
      </c>
      <c r="O95" s="2">
        <v>0</v>
      </c>
      <c r="P95" s="2">
        <v>1</v>
      </c>
      <c r="Q95" s="2">
        <v>0</v>
      </c>
      <c r="R95" s="2">
        <v>0</v>
      </c>
      <c r="S95" s="2">
        <v>0</v>
      </c>
      <c r="T95" s="2">
        <v>0</v>
      </c>
    </row>
    <row r="96" spans="1:20" x14ac:dyDescent="0.3">
      <c r="A96" s="2" t="s">
        <v>27</v>
      </c>
      <c r="B96" s="2">
        <v>5</v>
      </c>
      <c r="C96" s="2">
        <v>0</v>
      </c>
      <c r="D96" s="2">
        <v>1</v>
      </c>
      <c r="E96" s="2">
        <v>0</v>
      </c>
      <c r="F96" s="2">
        <v>0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2</v>
      </c>
      <c r="M96" s="2">
        <v>0</v>
      </c>
      <c r="N96" s="2">
        <v>0</v>
      </c>
      <c r="O96" s="2">
        <v>0</v>
      </c>
      <c r="P96" s="2">
        <v>1</v>
      </c>
      <c r="Q96" s="2">
        <v>0</v>
      </c>
      <c r="R96" s="2">
        <v>0</v>
      </c>
      <c r="S96" s="2">
        <v>0</v>
      </c>
      <c r="T96" s="2">
        <v>0</v>
      </c>
    </row>
    <row r="97" spans="1:20" x14ac:dyDescent="0.3">
      <c r="A97" s="2" t="s">
        <v>28</v>
      </c>
      <c r="B97" s="2">
        <v>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1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</row>
    <row r="98" spans="1:20" x14ac:dyDescent="0.3">
      <c r="A98" s="2" t="s">
        <v>28</v>
      </c>
      <c r="B98" s="2">
        <v>2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1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</row>
    <row r="99" spans="1:20" x14ac:dyDescent="0.3">
      <c r="A99" s="2" t="s">
        <v>28</v>
      </c>
      <c r="B99" s="2">
        <v>3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1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</row>
    <row r="100" spans="1:20" x14ac:dyDescent="0.3">
      <c r="A100" s="2" t="s">
        <v>28</v>
      </c>
      <c r="B100" s="2">
        <v>4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1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</row>
    <row r="101" spans="1:20" x14ac:dyDescent="0.3">
      <c r="A101" s="2" t="s">
        <v>28</v>
      </c>
      <c r="B101" s="2">
        <v>5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1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</row>
    <row r="102" spans="1:20" x14ac:dyDescent="0.3">
      <c r="A102" s="2" t="s">
        <v>29</v>
      </c>
      <c r="B102" s="2">
        <v>1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</row>
    <row r="103" spans="1:20" x14ac:dyDescent="0.3">
      <c r="A103" s="2" t="s">
        <v>29</v>
      </c>
      <c r="B103" s="2">
        <v>2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</row>
    <row r="104" spans="1:20" x14ac:dyDescent="0.3">
      <c r="A104" s="2" t="s">
        <v>29</v>
      </c>
      <c r="B104" s="2">
        <v>3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</row>
    <row r="105" spans="1:20" x14ac:dyDescent="0.3">
      <c r="A105" s="2" t="s">
        <v>29</v>
      </c>
      <c r="B105" s="2">
        <v>4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</row>
    <row r="106" spans="1:20" x14ac:dyDescent="0.3">
      <c r="A106" s="2" t="s">
        <v>29</v>
      </c>
      <c r="B106" s="2">
        <v>5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</row>
    <row r="107" spans="1:20" x14ac:dyDescent="0.3">
      <c r="A107" s="2" t="s">
        <v>30</v>
      </c>
      <c r="B107" s="2">
        <v>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</row>
    <row r="108" spans="1:20" x14ac:dyDescent="0.3">
      <c r="A108" s="2" t="s">
        <v>30</v>
      </c>
      <c r="B108" s="2">
        <v>2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</row>
    <row r="109" spans="1:20" x14ac:dyDescent="0.3">
      <c r="A109" s="2" t="s">
        <v>30</v>
      </c>
      <c r="B109" s="2">
        <v>3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</row>
    <row r="110" spans="1:20" x14ac:dyDescent="0.3">
      <c r="A110" s="2" t="s">
        <v>30</v>
      </c>
      <c r="B110" s="2">
        <v>4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</row>
    <row r="111" spans="1:20" x14ac:dyDescent="0.3">
      <c r="A111" s="2" t="s">
        <v>30</v>
      </c>
      <c r="B111" s="2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</row>
    <row r="112" spans="1:20" x14ac:dyDescent="0.3">
      <c r="A112" s="2" t="s">
        <v>31</v>
      </c>
      <c r="B112" s="2">
        <v>1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</row>
    <row r="113" spans="1:20" x14ac:dyDescent="0.3">
      <c r="A113" s="2" t="s">
        <v>31</v>
      </c>
      <c r="B113" s="2">
        <v>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</row>
    <row r="114" spans="1:20" x14ac:dyDescent="0.3">
      <c r="A114" s="2" t="s">
        <v>31</v>
      </c>
      <c r="B114" s="2">
        <v>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</row>
    <row r="115" spans="1:20" x14ac:dyDescent="0.3">
      <c r="A115" s="2" t="s">
        <v>31</v>
      </c>
      <c r="B115" s="2">
        <v>4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</row>
    <row r="116" spans="1:20" x14ac:dyDescent="0.3">
      <c r="A116" s="2" t="s">
        <v>31</v>
      </c>
      <c r="B116" s="2">
        <v>5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</row>
    <row r="117" spans="1:20" x14ac:dyDescent="0.3">
      <c r="A117" s="2" t="s">
        <v>32</v>
      </c>
      <c r="B117" s="2">
        <v>1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</row>
    <row r="118" spans="1:20" x14ac:dyDescent="0.3">
      <c r="A118" s="2" t="s">
        <v>32</v>
      </c>
      <c r="B118" s="2">
        <v>2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</row>
    <row r="119" spans="1:20" x14ac:dyDescent="0.3">
      <c r="A119" s="2" t="s">
        <v>32</v>
      </c>
      <c r="B119" s="2">
        <v>3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</row>
    <row r="120" spans="1:20" x14ac:dyDescent="0.3">
      <c r="A120" s="2" t="s">
        <v>32</v>
      </c>
      <c r="B120" s="2">
        <v>4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</row>
    <row r="121" spans="1:20" x14ac:dyDescent="0.3">
      <c r="A121" s="2" t="s">
        <v>32</v>
      </c>
      <c r="B121" s="2">
        <v>5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</row>
    <row r="122" spans="1:20" x14ac:dyDescent="0.3">
      <c r="A122" s="2" t="s">
        <v>33</v>
      </c>
      <c r="B122" s="2">
        <v>1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</row>
    <row r="123" spans="1:20" x14ac:dyDescent="0.3">
      <c r="A123" s="2" t="s">
        <v>33</v>
      </c>
      <c r="B123" s="2">
        <v>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</row>
    <row r="124" spans="1:20" x14ac:dyDescent="0.3">
      <c r="A124" s="2" t="s">
        <v>33</v>
      </c>
      <c r="B124" s="2">
        <v>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</row>
    <row r="125" spans="1:20" x14ac:dyDescent="0.3">
      <c r="A125" s="2" t="s">
        <v>33</v>
      </c>
      <c r="B125" s="2">
        <v>4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</row>
    <row r="126" spans="1:20" x14ac:dyDescent="0.3">
      <c r="A126" s="2" t="s">
        <v>33</v>
      </c>
      <c r="B126" s="2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</row>
    <row r="127" spans="1:20" x14ac:dyDescent="0.3">
      <c r="A127" s="2" t="s">
        <v>34</v>
      </c>
      <c r="B127" s="2">
        <v>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</row>
    <row r="128" spans="1:20" x14ac:dyDescent="0.3">
      <c r="A128" s="2" t="s">
        <v>34</v>
      </c>
      <c r="B128" s="2">
        <v>2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</row>
    <row r="129" spans="1:20" x14ac:dyDescent="0.3">
      <c r="A129" s="2" t="s">
        <v>34</v>
      </c>
      <c r="B129" s="2">
        <v>3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</row>
    <row r="130" spans="1:20" x14ac:dyDescent="0.3">
      <c r="A130" s="2" t="s">
        <v>34</v>
      </c>
      <c r="B130" s="2">
        <v>4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</row>
    <row r="131" spans="1:20" x14ac:dyDescent="0.3">
      <c r="A131" s="2" t="s">
        <v>34</v>
      </c>
      <c r="B131" s="2">
        <v>5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</row>
    <row r="132" spans="1:20" x14ac:dyDescent="0.3">
      <c r="A132" s="2" t="s">
        <v>35</v>
      </c>
      <c r="B132" s="2">
        <v>1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</row>
    <row r="133" spans="1:20" x14ac:dyDescent="0.3">
      <c r="A133" s="2" t="s">
        <v>35</v>
      </c>
      <c r="B133" s="2">
        <v>2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</row>
    <row r="134" spans="1:20" x14ac:dyDescent="0.3">
      <c r="A134" s="2" t="s">
        <v>35</v>
      </c>
      <c r="B134" s="2">
        <v>3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</row>
    <row r="135" spans="1:20" x14ac:dyDescent="0.3">
      <c r="A135" s="2" t="s">
        <v>35</v>
      </c>
      <c r="B135" s="2">
        <v>4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</row>
    <row r="136" spans="1:20" x14ac:dyDescent="0.3">
      <c r="A136" s="2" t="s">
        <v>35</v>
      </c>
      <c r="B136" s="2">
        <v>5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</row>
    <row r="137" spans="1:20" x14ac:dyDescent="0.3">
      <c r="A137" s="2" t="s">
        <v>36</v>
      </c>
      <c r="B137" s="2">
        <v>1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</row>
    <row r="138" spans="1:20" x14ac:dyDescent="0.3">
      <c r="A138" s="2" t="s">
        <v>36</v>
      </c>
      <c r="B138" s="2">
        <v>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</row>
    <row r="139" spans="1:20" x14ac:dyDescent="0.3">
      <c r="A139" s="2" t="s">
        <v>36</v>
      </c>
      <c r="B139" s="2">
        <v>3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</row>
    <row r="140" spans="1:20" x14ac:dyDescent="0.3">
      <c r="A140" s="2" t="s">
        <v>36</v>
      </c>
      <c r="B140" s="2">
        <v>4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</row>
    <row r="141" spans="1:20" x14ac:dyDescent="0.3">
      <c r="A141" s="2" t="s">
        <v>36</v>
      </c>
      <c r="B141" s="2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</row>
    <row r="142" spans="1:20" x14ac:dyDescent="0.3">
      <c r="A142" s="2" t="s">
        <v>37</v>
      </c>
      <c r="B142" s="2">
        <v>1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</row>
    <row r="143" spans="1:20" x14ac:dyDescent="0.3">
      <c r="A143" s="2" t="s">
        <v>37</v>
      </c>
      <c r="B143" s="2">
        <v>2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</row>
    <row r="144" spans="1:20" x14ac:dyDescent="0.3">
      <c r="A144" s="2" t="s">
        <v>37</v>
      </c>
      <c r="B144" s="2">
        <v>3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</row>
    <row r="145" spans="1:20" x14ac:dyDescent="0.3">
      <c r="A145" s="2" t="s">
        <v>37</v>
      </c>
      <c r="B145" s="2">
        <v>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</row>
    <row r="146" spans="1:20" x14ac:dyDescent="0.3">
      <c r="A146" s="2" t="s">
        <v>37</v>
      </c>
      <c r="B146" s="2">
        <v>5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</row>
    <row r="147" spans="1:20" x14ac:dyDescent="0.3">
      <c r="A147" s="2" t="s">
        <v>38</v>
      </c>
      <c r="B147" s="2">
        <v>1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</row>
    <row r="148" spans="1:20" x14ac:dyDescent="0.3">
      <c r="A148" s="2" t="s">
        <v>38</v>
      </c>
      <c r="B148" s="2">
        <v>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</row>
    <row r="149" spans="1:20" x14ac:dyDescent="0.3">
      <c r="A149" s="2" t="s">
        <v>38</v>
      </c>
      <c r="B149" s="2">
        <v>3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</row>
    <row r="150" spans="1:20" x14ac:dyDescent="0.3">
      <c r="A150" s="2" t="s">
        <v>38</v>
      </c>
      <c r="B150" s="2">
        <v>4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</row>
    <row r="151" spans="1:20" x14ac:dyDescent="0.3">
      <c r="A151" s="2" t="s">
        <v>38</v>
      </c>
      <c r="B151" s="2">
        <v>5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workbookViewId="0">
      <selection sqref="A1:T1"/>
    </sheetView>
  </sheetViews>
  <sheetFormatPr defaultRowHeight="14.4" x14ac:dyDescent="0.3"/>
  <cols>
    <col min="1" max="1" width="7.109375" style="2" bestFit="1" customWidth="1"/>
    <col min="2" max="2" width="9.77734375" style="2" bestFit="1" customWidth="1"/>
    <col min="3" max="18" width="8.88671875" style="2"/>
    <col min="19" max="20" width="12.33203125" style="2" bestFit="1" customWidth="1"/>
    <col min="21" max="16384" width="8.88671875" style="2"/>
  </cols>
  <sheetData>
    <row r="1" spans="1:20" ht="15" thickBot="1" x14ac:dyDescent="0.35">
      <c r="A1" s="15" t="s">
        <v>1</v>
      </c>
      <c r="B1" s="15" t="s">
        <v>3</v>
      </c>
      <c r="C1" s="15" t="s">
        <v>130</v>
      </c>
      <c r="D1" s="15" t="s">
        <v>131</v>
      </c>
      <c r="E1" s="15" t="s">
        <v>132</v>
      </c>
      <c r="F1" s="15" t="s">
        <v>133</v>
      </c>
      <c r="G1" s="15" t="s">
        <v>134</v>
      </c>
      <c r="H1" s="15" t="s">
        <v>135</v>
      </c>
      <c r="I1" s="15" t="s">
        <v>136</v>
      </c>
      <c r="J1" s="15" t="s">
        <v>137</v>
      </c>
      <c r="K1" s="15" t="s">
        <v>138</v>
      </c>
      <c r="L1" s="15" t="s">
        <v>139</v>
      </c>
      <c r="M1" s="15" t="s">
        <v>140</v>
      </c>
      <c r="N1" s="15" t="s">
        <v>141</v>
      </c>
      <c r="O1" s="15" t="s">
        <v>142</v>
      </c>
      <c r="P1" s="15" t="s">
        <v>143</v>
      </c>
      <c r="Q1" s="15" t="s">
        <v>144</v>
      </c>
      <c r="R1" s="15" t="s">
        <v>145</v>
      </c>
      <c r="S1" s="15" t="s">
        <v>146</v>
      </c>
      <c r="T1" s="15" t="s">
        <v>147</v>
      </c>
    </row>
    <row r="2" spans="1:20" x14ac:dyDescent="0.3">
      <c r="A2" s="2" t="s">
        <v>9</v>
      </c>
      <c r="B2" s="2">
        <v>1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</v>
      </c>
      <c r="K2" s="2">
        <v>2</v>
      </c>
      <c r="L2" s="2">
        <v>1</v>
      </c>
      <c r="M2" s="2">
        <v>1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</row>
    <row r="3" spans="1:20" x14ac:dyDescent="0.3">
      <c r="A3" s="2" t="s">
        <v>9</v>
      </c>
      <c r="B3" s="2">
        <v>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</v>
      </c>
      <c r="K3" s="2">
        <v>2</v>
      </c>
      <c r="L3" s="2">
        <v>1</v>
      </c>
      <c r="M3" s="2">
        <v>1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</row>
    <row r="4" spans="1:20" x14ac:dyDescent="0.3">
      <c r="A4" s="2" t="s">
        <v>9</v>
      </c>
      <c r="B4" s="2">
        <v>3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2</v>
      </c>
      <c r="L4" s="2">
        <v>1</v>
      </c>
      <c r="M4" s="2">
        <v>1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</row>
    <row r="5" spans="1:20" x14ac:dyDescent="0.3">
      <c r="A5" s="2" t="s">
        <v>9</v>
      </c>
      <c r="B5" s="2">
        <v>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</v>
      </c>
      <c r="K5" s="2">
        <v>2</v>
      </c>
      <c r="L5" s="2">
        <v>1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</row>
    <row r="6" spans="1:20" x14ac:dyDescent="0.3">
      <c r="A6" s="2" t="s">
        <v>9</v>
      </c>
      <c r="B6" s="2">
        <v>5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1</v>
      </c>
      <c r="K6" s="2">
        <v>2</v>
      </c>
      <c r="L6" s="2">
        <v>1</v>
      </c>
      <c r="M6" s="2">
        <v>1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</row>
    <row r="7" spans="1:20" x14ac:dyDescent="0.3">
      <c r="A7" s="2" t="s">
        <v>10</v>
      </c>
      <c r="B7" s="2">
        <v>1</v>
      </c>
      <c r="C7" s="2">
        <v>1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4</v>
      </c>
      <c r="K7" s="2">
        <v>2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</row>
    <row r="8" spans="1:20" x14ac:dyDescent="0.3">
      <c r="A8" s="2" t="s">
        <v>10</v>
      </c>
      <c r="B8" s="2">
        <v>2</v>
      </c>
      <c r="C8" s="2">
        <v>1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4</v>
      </c>
      <c r="K8" s="2">
        <v>2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x14ac:dyDescent="0.3">
      <c r="A9" s="2" t="s">
        <v>10</v>
      </c>
      <c r="B9" s="2">
        <v>3</v>
      </c>
      <c r="C9" s="2">
        <v>1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4</v>
      </c>
      <c r="K9" s="2">
        <v>2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x14ac:dyDescent="0.3">
      <c r="A10" s="2" t="s">
        <v>10</v>
      </c>
      <c r="B10" s="2">
        <v>4</v>
      </c>
      <c r="C10" s="2">
        <v>1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4</v>
      </c>
      <c r="K10" s="2">
        <v>2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x14ac:dyDescent="0.3">
      <c r="A11" s="2" t="s">
        <v>10</v>
      </c>
      <c r="B11" s="2">
        <v>5</v>
      </c>
      <c r="C11" s="2">
        <v>1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4</v>
      </c>
      <c r="K11" s="2">
        <v>2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x14ac:dyDescent="0.3">
      <c r="A12" s="2" t="s">
        <v>11</v>
      </c>
      <c r="B12" s="2">
        <v>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2</v>
      </c>
      <c r="M12" s="2">
        <v>5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x14ac:dyDescent="0.3">
      <c r="A13" s="2" t="s">
        <v>11</v>
      </c>
      <c r="B13" s="2">
        <v>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2</v>
      </c>
      <c r="M13" s="2">
        <v>5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</row>
    <row r="14" spans="1:20" x14ac:dyDescent="0.3">
      <c r="A14" s="2" t="s">
        <v>11</v>
      </c>
      <c r="B14" s="2">
        <v>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2</v>
      </c>
      <c r="M14" s="2">
        <v>5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x14ac:dyDescent="0.3">
      <c r="A15" s="2" t="s">
        <v>11</v>
      </c>
      <c r="B15" s="2">
        <v>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2</v>
      </c>
      <c r="M15" s="2">
        <v>5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x14ac:dyDescent="0.3">
      <c r="A16" s="2" t="s">
        <v>11</v>
      </c>
      <c r="B16" s="2">
        <v>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2</v>
      </c>
      <c r="M16" s="2">
        <v>5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1:20" x14ac:dyDescent="0.3">
      <c r="A17" s="2" t="s">
        <v>12</v>
      </c>
      <c r="B17" s="2">
        <v>1</v>
      </c>
      <c r="C17" s="2">
        <v>0</v>
      </c>
      <c r="D17" s="2">
        <v>1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1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1:20" x14ac:dyDescent="0.3">
      <c r="A18" s="2" t="s">
        <v>12</v>
      </c>
      <c r="B18" s="2">
        <v>2</v>
      </c>
      <c r="C18" s="2">
        <v>0</v>
      </c>
      <c r="D18" s="2">
        <v>1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1:20" x14ac:dyDescent="0.3">
      <c r="A19" s="2" t="s">
        <v>12</v>
      </c>
      <c r="B19" s="2">
        <v>3</v>
      </c>
      <c r="C19" s="2">
        <v>0</v>
      </c>
      <c r="D19" s="2">
        <v>1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x14ac:dyDescent="0.3">
      <c r="A20" s="2" t="s">
        <v>12</v>
      </c>
      <c r="B20" s="2">
        <v>4</v>
      </c>
      <c r="C20" s="2">
        <v>0</v>
      </c>
      <c r="D20" s="2">
        <v>1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x14ac:dyDescent="0.3">
      <c r="A21" s="2" t="s">
        <v>12</v>
      </c>
      <c r="B21" s="2">
        <v>5</v>
      </c>
      <c r="C21" s="2">
        <v>0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x14ac:dyDescent="0.3">
      <c r="A22" s="2" t="s">
        <v>13</v>
      </c>
      <c r="B22" s="2">
        <v>1</v>
      </c>
      <c r="C22" s="2">
        <v>0</v>
      </c>
      <c r="D22" s="2">
        <v>0</v>
      </c>
      <c r="E22" s="2">
        <v>3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0</v>
      </c>
      <c r="S22" s="2">
        <v>1</v>
      </c>
      <c r="T22" s="2">
        <v>0</v>
      </c>
    </row>
    <row r="23" spans="1:20" x14ac:dyDescent="0.3">
      <c r="A23" s="2" t="s">
        <v>13</v>
      </c>
      <c r="B23" s="2">
        <v>2</v>
      </c>
      <c r="C23" s="2">
        <v>0</v>
      </c>
      <c r="D23" s="2">
        <v>0</v>
      </c>
      <c r="E23" s="2">
        <v>3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2">
        <v>0</v>
      </c>
      <c r="O23" s="2">
        <v>1</v>
      </c>
      <c r="P23" s="2">
        <v>0</v>
      </c>
      <c r="Q23" s="2">
        <v>0</v>
      </c>
      <c r="R23" s="2">
        <v>0</v>
      </c>
      <c r="S23" s="2">
        <v>1</v>
      </c>
      <c r="T23" s="2">
        <v>0</v>
      </c>
    </row>
    <row r="24" spans="1:20" x14ac:dyDescent="0.3">
      <c r="A24" s="2" t="s">
        <v>13</v>
      </c>
      <c r="B24" s="2">
        <v>3</v>
      </c>
      <c r="C24" s="2">
        <v>0</v>
      </c>
      <c r="D24" s="2">
        <v>0</v>
      </c>
      <c r="E24" s="2">
        <v>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2">
        <v>0</v>
      </c>
      <c r="O24" s="2">
        <v>1</v>
      </c>
      <c r="P24" s="2">
        <v>0</v>
      </c>
      <c r="Q24" s="2">
        <v>0</v>
      </c>
      <c r="R24" s="2">
        <v>0</v>
      </c>
      <c r="S24" s="2">
        <v>1</v>
      </c>
      <c r="T24" s="2">
        <v>0</v>
      </c>
    </row>
    <row r="25" spans="1:20" x14ac:dyDescent="0.3">
      <c r="A25" s="2" t="s">
        <v>13</v>
      </c>
      <c r="B25" s="2">
        <v>4</v>
      </c>
      <c r="C25" s="2">
        <v>0</v>
      </c>
      <c r="D25" s="2">
        <v>0</v>
      </c>
      <c r="E25" s="2">
        <v>3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2">
        <v>0</v>
      </c>
      <c r="O25" s="2">
        <v>1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</row>
    <row r="26" spans="1:20" x14ac:dyDescent="0.3">
      <c r="A26" s="2" t="s">
        <v>13</v>
      </c>
      <c r="B26" s="2">
        <v>5</v>
      </c>
      <c r="C26" s="2">
        <v>0</v>
      </c>
      <c r="D26" s="2">
        <v>0</v>
      </c>
      <c r="E26" s="2">
        <v>3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1</v>
      </c>
      <c r="T26" s="2">
        <v>0</v>
      </c>
    </row>
    <row r="27" spans="1:20" x14ac:dyDescent="0.3">
      <c r="A27" s="2" t="s">
        <v>14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4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2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x14ac:dyDescent="0.3">
      <c r="A28" s="2" t="s">
        <v>14</v>
      </c>
      <c r="B28" s="2">
        <v>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2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x14ac:dyDescent="0.3">
      <c r="A29" s="2" t="s">
        <v>14</v>
      </c>
      <c r="B29" s="2">
        <v>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2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</row>
    <row r="30" spans="1:20" x14ac:dyDescent="0.3">
      <c r="A30" s="2" t="s">
        <v>14</v>
      </c>
      <c r="B30" s="2">
        <v>4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4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2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</row>
    <row r="31" spans="1:20" x14ac:dyDescent="0.3">
      <c r="A31" s="2" t="s">
        <v>14</v>
      </c>
      <c r="B31" s="2">
        <v>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4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2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</row>
    <row r="32" spans="1:20" x14ac:dyDescent="0.3">
      <c r="A32" s="2" t="s">
        <v>15</v>
      </c>
      <c r="B32" s="2">
        <v>1</v>
      </c>
      <c r="C32" s="2">
        <v>0</v>
      </c>
      <c r="D32" s="2">
        <v>1</v>
      </c>
      <c r="E32" s="2">
        <v>1</v>
      </c>
      <c r="F32" s="2">
        <v>4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3</v>
      </c>
      <c r="Q32" s="2">
        <v>0</v>
      </c>
      <c r="R32" s="2">
        <v>0</v>
      </c>
      <c r="S32" s="2">
        <v>3</v>
      </c>
      <c r="T32" s="2">
        <v>2</v>
      </c>
    </row>
    <row r="33" spans="1:20" x14ac:dyDescent="0.3">
      <c r="A33" s="2" t="s">
        <v>15</v>
      </c>
      <c r="B33" s="2">
        <v>2</v>
      </c>
      <c r="C33" s="2">
        <v>0</v>
      </c>
      <c r="D33" s="2">
        <v>1</v>
      </c>
      <c r="E33" s="2">
        <v>1</v>
      </c>
      <c r="F33" s="2">
        <v>4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3</v>
      </c>
      <c r="Q33" s="2">
        <v>0</v>
      </c>
      <c r="R33" s="2">
        <v>0</v>
      </c>
      <c r="S33" s="2">
        <v>3</v>
      </c>
      <c r="T33" s="2">
        <v>2</v>
      </c>
    </row>
    <row r="34" spans="1:20" x14ac:dyDescent="0.3">
      <c r="A34" s="2" t="s">
        <v>15</v>
      </c>
      <c r="B34" s="2">
        <v>3</v>
      </c>
      <c r="C34" s="2">
        <v>0</v>
      </c>
      <c r="D34" s="2">
        <v>1</v>
      </c>
      <c r="E34" s="2">
        <v>1</v>
      </c>
      <c r="F34" s="2">
        <v>4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3</v>
      </c>
      <c r="Q34" s="2">
        <v>0</v>
      </c>
      <c r="R34" s="2">
        <v>0</v>
      </c>
      <c r="S34" s="2">
        <v>3</v>
      </c>
      <c r="T34" s="2">
        <v>2</v>
      </c>
    </row>
    <row r="35" spans="1:20" x14ac:dyDescent="0.3">
      <c r="A35" s="2" t="s">
        <v>15</v>
      </c>
      <c r="B35" s="2">
        <v>4</v>
      </c>
      <c r="C35" s="2">
        <v>0</v>
      </c>
      <c r="D35" s="2">
        <v>1</v>
      </c>
      <c r="E35" s="2">
        <v>1</v>
      </c>
      <c r="F35" s="2">
        <v>4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3</v>
      </c>
      <c r="Q35" s="2">
        <v>0</v>
      </c>
      <c r="R35" s="2">
        <v>0</v>
      </c>
      <c r="S35" s="2">
        <v>3</v>
      </c>
      <c r="T35" s="2">
        <v>2</v>
      </c>
    </row>
    <row r="36" spans="1:20" x14ac:dyDescent="0.3">
      <c r="A36" s="2" t="s">
        <v>15</v>
      </c>
      <c r="B36" s="2">
        <v>5</v>
      </c>
      <c r="C36" s="2">
        <v>0</v>
      </c>
      <c r="D36" s="2">
        <v>1</v>
      </c>
      <c r="E36" s="2">
        <v>1</v>
      </c>
      <c r="F36" s="2">
        <v>4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3</v>
      </c>
      <c r="Q36" s="2">
        <v>0</v>
      </c>
      <c r="R36" s="2">
        <v>0</v>
      </c>
      <c r="S36" s="2">
        <v>3</v>
      </c>
      <c r="T36" s="2">
        <v>2</v>
      </c>
    </row>
    <row r="37" spans="1:20" x14ac:dyDescent="0.3">
      <c r="A37" s="2" t="s">
        <v>16</v>
      </c>
      <c r="B37" s="2">
        <v>1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</v>
      </c>
      <c r="O37" s="2">
        <v>0</v>
      </c>
      <c r="P37" s="2">
        <v>2</v>
      </c>
      <c r="Q37" s="2">
        <v>0</v>
      </c>
      <c r="R37" s="2">
        <v>0</v>
      </c>
      <c r="S37" s="2">
        <v>1</v>
      </c>
      <c r="T37" s="2">
        <v>2</v>
      </c>
    </row>
    <row r="38" spans="1:20" x14ac:dyDescent="0.3">
      <c r="A38" s="2" t="s">
        <v>16</v>
      </c>
      <c r="B38" s="2">
        <v>2</v>
      </c>
      <c r="C38" s="2">
        <v>1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  <c r="O38" s="2">
        <v>0</v>
      </c>
      <c r="P38" s="2">
        <v>2</v>
      </c>
      <c r="Q38" s="2">
        <v>0</v>
      </c>
      <c r="R38" s="2">
        <v>0</v>
      </c>
      <c r="S38" s="2">
        <v>1</v>
      </c>
      <c r="T38" s="2">
        <v>2</v>
      </c>
    </row>
    <row r="39" spans="1:20" x14ac:dyDescent="0.3">
      <c r="A39" s="2" t="s">
        <v>16</v>
      </c>
      <c r="B39" s="2">
        <v>3</v>
      </c>
      <c r="C39" s="2">
        <v>1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2">
        <v>2</v>
      </c>
      <c r="Q39" s="2">
        <v>0</v>
      </c>
      <c r="R39" s="2">
        <v>0</v>
      </c>
      <c r="S39" s="2">
        <v>1</v>
      </c>
      <c r="T39" s="2">
        <v>2</v>
      </c>
    </row>
    <row r="40" spans="1:20" x14ac:dyDescent="0.3">
      <c r="A40" s="2" t="s">
        <v>16</v>
      </c>
      <c r="B40" s="2">
        <v>4</v>
      </c>
      <c r="C40" s="2">
        <v>1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2</v>
      </c>
      <c r="Q40" s="2">
        <v>0</v>
      </c>
      <c r="R40" s="2">
        <v>0</v>
      </c>
      <c r="S40" s="2">
        <v>1</v>
      </c>
      <c r="T40" s="2">
        <v>2</v>
      </c>
    </row>
    <row r="41" spans="1:20" x14ac:dyDescent="0.3">
      <c r="A41" s="2" t="s">
        <v>16</v>
      </c>
      <c r="B41" s="2">
        <v>5</v>
      </c>
      <c r="C41" s="2">
        <v>1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2</v>
      </c>
      <c r="Q41" s="2">
        <v>0</v>
      </c>
      <c r="R41" s="2">
        <v>0</v>
      </c>
      <c r="S41" s="2">
        <v>1</v>
      </c>
      <c r="T41" s="2">
        <v>2</v>
      </c>
    </row>
    <row r="42" spans="1:20" x14ac:dyDescent="0.3">
      <c r="A42" s="2" t="s">
        <v>17</v>
      </c>
      <c r="B42" s="2">
        <v>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1</v>
      </c>
      <c r="I42" s="2">
        <v>1</v>
      </c>
      <c r="J42" s="2">
        <v>1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0</v>
      </c>
      <c r="S42" s="2">
        <v>2</v>
      </c>
      <c r="T42" s="2">
        <v>0</v>
      </c>
    </row>
    <row r="43" spans="1:20" x14ac:dyDescent="0.3">
      <c r="A43" s="2" t="s">
        <v>17</v>
      </c>
      <c r="B43" s="2">
        <v>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1</v>
      </c>
      <c r="J43" s="2">
        <v>1</v>
      </c>
      <c r="K43" s="2">
        <v>1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2</v>
      </c>
      <c r="T43" s="2">
        <v>0</v>
      </c>
    </row>
    <row r="44" spans="1:20" x14ac:dyDescent="0.3">
      <c r="A44" s="2" t="s">
        <v>17</v>
      </c>
      <c r="B44" s="2">
        <v>3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1</v>
      </c>
      <c r="J44" s="2">
        <v>1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1</v>
      </c>
      <c r="Q44" s="2">
        <v>0</v>
      </c>
      <c r="R44" s="2">
        <v>0</v>
      </c>
      <c r="S44" s="2">
        <v>2</v>
      </c>
      <c r="T44" s="2">
        <v>0</v>
      </c>
    </row>
    <row r="45" spans="1:20" x14ac:dyDescent="0.3">
      <c r="A45" s="2" t="s">
        <v>17</v>
      </c>
      <c r="B45" s="2">
        <v>4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1</v>
      </c>
      <c r="J45" s="2">
        <v>1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2">
        <v>1</v>
      </c>
      <c r="Q45" s="2">
        <v>0</v>
      </c>
      <c r="R45" s="2">
        <v>0</v>
      </c>
      <c r="S45" s="2">
        <v>2</v>
      </c>
      <c r="T45" s="2">
        <v>0</v>
      </c>
    </row>
    <row r="46" spans="1:20" x14ac:dyDescent="0.3">
      <c r="A46" s="2" t="s">
        <v>17</v>
      </c>
      <c r="B46" s="2">
        <v>5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1</v>
      </c>
      <c r="J46" s="2">
        <v>1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1</v>
      </c>
      <c r="Q46" s="2">
        <v>0</v>
      </c>
      <c r="R46" s="2">
        <v>0</v>
      </c>
      <c r="S46" s="2">
        <v>2</v>
      </c>
      <c r="T46" s="2">
        <v>0</v>
      </c>
    </row>
    <row r="47" spans="1:20" x14ac:dyDescent="0.3">
      <c r="A47" s="2" t="s">
        <v>18</v>
      </c>
      <c r="B47" s="2">
        <v>1</v>
      </c>
      <c r="C47" s="2">
        <v>8</v>
      </c>
      <c r="D47" s="2">
        <v>0</v>
      </c>
      <c r="E47" s="2">
        <v>3</v>
      </c>
      <c r="F47" s="2">
        <v>6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">
        <v>2</v>
      </c>
      <c r="O47" s="2">
        <v>0</v>
      </c>
      <c r="P47" s="2">
        <v>0</v>
      </c>
      <c r="Q47" s="2">
        <v>2</v>
      </c>
      <c r="R47" s="2">
        <v>0</v>
      </c>
      <c r="S47" s="2">
        <v>0</v>
      </c>
      <c r="T47" s="2">
        <v>1</v>
      </c>
    </row>
    <row r="48" spans="1:20" x14ac:dyDescent="0.3">
      <c r="A48" s="2" t="s">
        <v>18</v>
      </c>
      <c r="B48" s="2">
        <v>2</v>
      </c>
      <c r="C48" s="2">
        <v>8</v>
      </c>
      <c r="D48" s="2">
        <v>0</v>
      </c>
      <c r="E48" s="2">
        <v>3</v>
      </c>
      <c r="F48" s="2">
        <v>6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">
        <v>2</v>
      </c>
      <c r="O48" s="2">
        <v>0</v>
      </c>
      <c r="P48" s="2">
        <v>0</v>
      </c>
      <c r="Q48" s="2">
        <v>2</v>
      </c>
      <c r="R48" s="2">
        <v>0</v>
      </c>
      <c r="S48" s="2">
        <v>0</v>
      </c>
      <c r="T48" s="2">
        <v>1</v>
      </c>
    </row>
    <row r="49" spans="1:20" x14ac:dyDescent="0.3">
      <c r="A49" s="2" t="s">
        <v>18</v>
      </c>
      <c r="B49" s="2">
        <v>3</v>
      </c>
      <c r="C49" s="2">
        <v>8</v>
      </c>
      <c r="D49" s="2">
        <v>0</v>
      </c>
      <c r="E49" s="2">
        <v>3</v>
      </c>
      <c r="F49" s="2">
        <v>6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  <c r="N49" s="2">
        <v>2</v>
      </c>
      <c r="O49" s="2">
        <v>0</v>
      </c>
      <c r="P49" s="2">
        <v>0</v>
      </c>
      <c r="Q49" s="2">
        <v>2</v>
      </c>
      <c r="R49" s="2">
        <v>0</v>
      </c>
      <c r="S49" s="2">
        <v>0</v>
      </c>
      <c r="T49" s="2">
        <v>1</v>
      </c>
    </row>
    <row r="50" spans="1:20" x14ac:dyDescent="0.3">
      <c r="A50" s="2" t="s">
        <v>18</v>
      </c>
      <c r="B50" s="2">
        <v>4</v>
      </c>
      <c r="C50" s="2">
        <v>8</v>
      </c>
      <c r="D50" s="2">
        <v>0</v>
      </c>
      <c r="E50" s="2">
        <v>3</v>
      </c>
      <c r="F50" s="2">
        <v>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">
        <v>2</v>
      </c>
      <c r="O50" s="2">
        <v>0</v>
      </c>
      <c r="P50" s="2">
        <v>0</v>
      </c>
      <c r="Q50" s="2">
        <v>2</v>
      </c>
      <c r="R50" s="2">
        <v>0</v>
      </c>
      <c r="S50" s="2">
        <v>0</v>
      </c>
      <c r="T50" s="2">
        <v>1</v>
      </c>
    </row>
    <row r="51" spans="1:20" x14ac:dyDescent="0.3">
      <c r="A51" s="2" t="s">
        <v>18</v>
      </c>
      <c r="B51" s="2">
        <v>5</v>
      </c>
      <c r="C51" s="2">
        <v>8</v>
      </c>
      <c r="D51" s="2">
        <v>0</v>
      </c>
      <c r="E51" s="2">
        <v>3</v>
      </c>
      <c r="F51" s="2">
        <v>6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2</v>
      </c>
      <c r="O51" s="2">
        <v>0</v>
      </c>
      <c r="P51" s="2">
        <v>0</v>
      </c>
      <c r="Q51" s="2">
        <v>2</v>
      </c>
      <c r="R51" s="2">
        <v>0</v>
      </c>
      <c r="S51" s="2">
        <v>0</v>
      </c>
      <c r="T51" s="2">
        <v>1</v>
      </c>
    </row>
    <row r="52" spans="1:20" x14ac:dyDescent="0.3">
      <c r="A52" s="2" t="s">
        <v>19</v>
      </c>
      <c r="B52" s="2">
        <v>1</v>
      </c>
      <c r="C52" s="2">
        <v>0</v>
      </c>
      <c r="D52" s="2">
        <v>2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1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2</v>
      </c>
    </row>
    <row r="53" spans="1:20" x14ac:dyDescent="0.3">
      <c r="A53" s="2" t="s">
        <v>19</v>
      </c>
      <c r="B53" s="2">
        <v>2</v>
      </c>
      <c r="C53" s="2">
        <v>0</v>
      </c>
      <c r="D53" s="2">
        <v>2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2</v>
      </c>
    </row>
    <row r="54" spans="1:20" x14ac:dyDescent="0.3">
      <c r="A54" s="2" t="s">
        <v>19</v>
      </c>
      <c r="B54" s="2">
        <v>3</v>
      </c>
      <c r="C54" s="2">
        <v>0</v>
      </c>
      <c r="D54" s="2">
        <v>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2</v>
      </c>
    </row>
    <row r="55" spans="1:20" x14ac:dyDescent="0.3">
      <c r="A55" s="2" t="s">
        <v>19</v>
      </c>
      <c r="B55" s="2">
        <v>4</v>
      </c>
      <c r="C55" s="2">
        <v>0</v>
      </c>
      <c r="D55" s="2">
        <v>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2</v>
      </c>
    </row>
    <row r="56" spans="1:20" x14ac:dyDescent="0.3">
      <c r="A56" s="2" t="s">
        <v>19</v>
      </c>
      <c r="B56" s="2">
        <v>5</v>
      </c>
      <c r="C56" s="2">
        <v>0</v>
      </c>
      <c r="D56" s="2">
        <v>2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2</v>
      </c>
    </row>
    <row r="57" spans="1:20" x14ac:dyDescent="0.3">
      <c r="A57" s="2" t="s">
        <v>20</v>
      </c>
      <c r="B57" s="2">
        <v>1</v>
      </c>
      <c r="C57" s="2">
        <v>0</v>
      </c>
      <c r="D57" s="2">
        <v>1</v>
      </c>
      <c r="E57" s="2">
        <v>3</v>
      </c>
      <c r="F57" s="2">
        <v>0</v>
      </c>
      <c r="G57" s="2">
        <v>0</v>
      </c>
      <c r="H57" s="2">
        <v>0</v>
      </c>
      <c r="I57" s="2">
        <v>0</v>
      </c>
      <c r="J57" s="2">
        <v>1</v>
      </c>
      <c r="K57" s="2">
        <v>0</v>
      </c>
      <c r="L57" s="2">
        <v>0</v>
      </c>
      <c r="M57" s="2">
        <v>0</v>
      </c>
      <c r="N57" s="2">
        <v>0</v>
      </c>
      <c r="O57" s="2">
        <v>2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</row>
    <row r="58" spans="1:20" x14ac:dyDescent="0.3">
      <c r="A58" s="2" t="s">
        <v>20</v>
      </c>
      <c r="B58" s="2">
        <v>2</v>
      </c>
      <c r="C58" s="2">
        <v>0</v>
      </c>
      <c r="D58" s="2">
        <v>1</v>
      </c>
      <c r="E58" s="2">
        <v>3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0</v>
      </c>
      <c r="N58" s="2">
        <v>0</v>
      </c>
      <c r="O58" s="2">
        <v>2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</row>
    <row r="59" spans="1:20" x14ac:dyDescent="0.3">
      <c r="A59" s="2" t="s">
        <v>20</v>
      </c>
      <c r="B59" s="2">
        <v>3</v>
      </c>
      <c r="C59" s="2">
        <v>0</v>
      </c>
      <c r="D59" s="2">
        <v>1</v>
      </c>
      <c r="E59" s="2">
        <v>3</v>
      </c>
      <c r="F59" s="2">
        <v>0</v>
      </c>
      <c r="G59" s="2">
        <v>0</v>
      </c>
      <c r="H59" s="2">
        <v>0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0</v>
      </c>
      <c r="O59" s="2">
        <v>2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</row>
    <row r="60" spans="1:20" x14ac:dyDescent="0.3">
      <c r="A60" s="2" t="s">
        <v>20</v>
      </c>
      <c r="B60" s="2">
        <v>4</v>
      </c>
      <c r="C60" s="2">
        <v>0</v>
      </c>
      <c r="D60" s="2">
        <v>1</v>
      </c>
      <c r="E60" s="2">
        <v>3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  <c r="M60" s="2">
        <v>0</v>
      </c>
      <c r="N60" s="2">
        <v>0</v>
      </c>
      <c r="O60" s="2">
        <v>2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</row>
    <row r="61" spans="1:20" x14ac:dyDescent="0.3">
      <c r="A61" s="2" t="s">
        <v>20</v>
      </c>
      <c r="B61" s="2">
        <v>5</v>
      </c>
      <c r="C61" s="2">
        <v>0</v>
      </c>
      <c r="D61" s="2">
        <v>1</v>
      </c>
      <c r="E61" s="2">
        <v>3</v>
      </c>
      <c r="F61" s="2">
        <v>0</v>
      </c>
      <c r="G61" s="2">
        <v>0</v>
      </c>
      <c r="H61" s="2">
        <v>0</v>
      </c>
      <c r="I61" s="2">
        <v>0</v>
      </c>
      <c r="J61" s="2">
        <v>1</v>
      </c>
      <c r="K61" s="2">
        <v>0</v>
      </c>
      <c r="L61" s="2">
        <v>0</v>
      </c>
      <c r="M61" s="2">
        <v>0</v>
      </c>
      <c r="N61" s="2">
        <v>0</v>
      </c>
      <c r="O61" s="2">
        <v>2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</row>
    <row r="62" spans="1:20" x14ac:dyDescent="0.3">
      <c r="A62" s="2" t="s">
        <v>21</v>
      </c>
      <c r="B62" s="2">
        <v>1</v>
      </c>
      <c r="C62" s="2">
        <v>0</v>
      </c>
      <c r="D62" s="2">
        <v>0</v>
      </c>
      <c r="E62" s="2">
        <v>0</v>
      </c>
      <c r="F62" s="2">
        <v>3</v>
      </c>
      <c r="G62" s="2">
        <v>0</v>
      </c>
      <c r="H62" s="2">
        <v>0</v>
      </c>
      <c r="I62" s="2">
        <v>0</v>
      </c>
      <c r="J62" s="2">
        <v>1</v>
      </c>
      <c r="K62" s="2">
        <v>0</v>
      </c>
      <c r="L62" s="2">
        <v>1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2</v>
      </c>
      <c r="S62" s="2">
        <v>0</v>
      </c>
      <c r="T62" s="2">
        <v>0</v>
      </c>
    </row>
    <row r="63" spans="1:20" x14ac:dyDescent="0.3">
      <c r="A63" s="2" t="s">
        <v>21</v>
      </c>
      <c r="B63" s="2">
        <v>2</v>
      </c>
      <c r="C63" s="2">
        <v>0</v>
      </c>
      <c r="D63" s="2">
        <v>0</v>
      </c>
      <c r="E63" s="2">
        <v>0</v>
      </c>
      <c r="F63" s="2">
        <v>3</v>
      </c>
      <c r="G63" s="2">
        <v>0</v>
      </c>
      <c r="H63" s="2">
        <v>0</v>
      </c>
      <c r="I63" s="2">
        <v>0</v>
      </c>
      <c r="J63" s="2">
        <v>1</v>
      </c>
      <c r="K63" s="2">
        <v>0</v>
      </c>
      <c r="L63" s="2">
        <v>1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2</v>
      </c>
      <c r="S63" s="2">
        <v>0</v>
      </c>
      <c r="T63" s="2">
        <v>0</v>
      </c>
    </row>
    <row r="64" spans="1:20" x14ac:dyDescent="0.3">
      <c r="A64" s="2" t="s">
        <v>21</v>
      </c>
      <c r="B64" s="2">
        <v>3</v>
      </c>
      <c r="C64" s="2">
        <v>0</v>
      </c>
      <c r="D64" s="2">
        <v>0</v>
      </c>
      <c r="E64" s="2">
        <v>0</v>
      </c>
      <c r="F64" s="2">
        <v>3</v>
      </c>
      <c r="G64" s="2">
        <v>0</v>
      </c>
      <c r="H64" s="2">
        <v>0</v>
      </c>
      <c r="I64" s="2">
        <v>0</v>
      </c>
      <c r="J64" s="2">
        <v>1</v>
      </c>
      <c r="K64" s="2">
        <v>0</v>
      </c>
      <c r="L64" s="2">
        <v>1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2</v>
      </c>
      <c r="S64" s="2">
        <v>0</v>
      </c>
      <c r="T64" s="2">
        <v>0</v>
      </c>
    </row>
    <row r="65" spans="1:20" x14ac:dyDescent="0.3">
      <c r="A65" s="2" t="s">
        <v>21</v>
      </c>
      <c r="B65" s="2">
        <v>4</v>
      </c>
      <c r="C65" s="2">
        <v>0</v>
      </c>
      <c r="D65" s="2">
        <v>0</v>
      </c>
      <c r="E65" s="2">
        <v>0</v>
      </c>
      <c r="F65" s="2">
        <v>3</v>
      </c>
      <c r="G65" s="2">
        <v>0</v>
      </c>
      <c r="H65" s="2">
        <v>0</v>
      </c>
      <c r="I65" s="2">
        <v>0</v>
      </c>
      <c r="J65" s="2">
        <v>1</v>
      </c>
      <c r="K65" s="2">
        <v>0</v>
      </c>
      <c r="L65" s="2">
        <v>1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2</v>
      </c>
      <c r="S65" s="2">
        <v>0</v>
      </c>
      <c r="T65" s="2">
        <v>0</v>
      </c>
    </row>
    <row r="66" spans="1:20" x14ac:dyDescent="0.3">
      <c r="A66" s="2" t="s">
        <v>21</v>
      </c>
      <c r="B66" s="2">
        <v>5</v>
      </c>
      <c r="C66" s="2">
        <v>0</v>
      </c>
      <c r="D66" s="2">
        <v>0</v>
      </c>
      <c r="E66" s="2">
        <v>0</v>
      </c>
      <c r="F66" s="2">
        <v>3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1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2</v>
      </c>
      <c r="S66" s="2">
        <v>0</v>
      </c>
      <c r="T66" s="2">
        <v>0</v>
      </c>
    </row>
    <row r="67" spans="1:20" x14ac:dyDescent="0.3">
      <c r="A67" s="2" t="s">
        <v>22</v>
      </c>
      <c r="B67" s="2">
        <v>1</v>
      </c>
      <c r="C67" s="2">
        <v>2</v>
      </c>
      <c r="D67" s="2">
        <v>7</v>
      </c>
      <c r="E67" s="2">
        <v>0</v>
      </c>
      <c r="F67" s="2">
        <v>0</v>
      </c>
      <c r="G67" s="2">
        <v>1</v>
      </c>
      <c r="H67" s="2">
        <v>0</v>
      </c>
      <c r="I67" s="2">
        <v>2</v>
      </c>
      <c r="J67" s="2">
        <v>0</v>
      </c>
      <c r="K67" s="2">
        <v>0</v>
      </c>
      <c r="L67" s="2">
        <v>3</v>
      </c>
      <c r="M67" s="2">
        <v>0</v>
      </c>
      <c r="N67" s="2">
        <v>1</v>
      </c>
      <c r="O67" s="2">
        <v>0</v>
      </c>
      <c r="P67" s="2">
        <v>1</v>
      </c>
      <c r="Q67" s="2">
        <v>2</v>
      </c>
      <c r="R67" s="2">
        <v>1</v>
      </c>
      <c r="S67" s="2">
        <v>0</v>
      </c>
      <c r="T67" s="2">
        <v>2</v>
      </c>
    </row>
    <row r="68" spans="1:20" x14ac:dyDescent="0.3">
      <c r="A68" s="2" t="s">
        <v>22</v>
      </c>
      <c r="B68" s="2">
        <v>2</v>
      </c>
      <c r="C68" s="2">
        <v>2</v>
      </c>
      <c r="D68" s="2">
        <v>7</v>
      </c>
      <c r="E68" s="2">
        <v>0</v>
      </c>
      <c r="F68" s="2">
        <v>0</v>
      </c>
      <c r="G68" s="2">
        <v>1</v>
      </c>
      <c r="H68" s="2">
        <v>0</v>
      </c>
      <c r="I68" s="2">
        <v>2</v>
      </c>
      <c r="J68" s="2">
        <v>0</v>
      </c>
      <c r="K68" s="2">
        <v>0</v>
      </c>
      <c r="L68" s="2">
        <v>3</v>
      </c>
      <c r="M68" s="2">
        <v>0</v>
      </c>
      <c r="N68" s="2">
        <v>1</v>
      </c>
      <c r="O68" s="2">
        <v>0</v>
      </c>
      <c r="P68" s="2">
        <v>1</v>
      </c>
      <c r="Q68" s="2">
        <v>2</v>
      </c>
      <c r="R68" s="2">
        <v>1</v>
      </c>
      <c r="S68" s="2">
        <v>0</v>
      </c>
      <c r="T68" s="2">
        <v>2</v>
      </c>
    </row>
    <row r="69" spans="1:20" x14ac:dyDescent="0.3">
      <c r="A69" s="2" t="s">
        <v>22</v>
      </c>
      <c r="B69" s="2">
        <v>3</v>
      </c>
      <c r="C69" s="2">
        <v>2</v>
      </c>
      <c r="D69" s="2">
        <v>7</v>
      </c>
      <c r="E69" s="2">
        <v>0</v>
      </c>
      <c r="F69" s="2">
        <v>0</v>
      </c>
      <c r="G69" s="2">
        <v>1</v>
      </c>
      <c r="H69" s="2">
        <v>0</v>
      </c>
      <c r="I69" s="2">
        <v>2</v>
      </c>
      <c r="J69" s="2">
        <v>0</v>
      </c>
      <c r="K69" s="2">
        <v>0</v>
      </c>
      <c r="L69" s="2">
        <v>3</v>
      </c>
      <c r="M69" s="2">
        <v>0</v>
      </c>
      <c r="N69" s="2">
        <v>1</v>
      </c>
      <c r="O69" s="2">
        <v>0</v>
      </c>
      <c r="P69" s="2">
        <v>1</v>
      </c>
      <c r="Q69" s="2">
        <v>2</v>
      </c>
      <c r="R69" s="2">
        <v>1</v>
      </c>
      <c r="S69" s="2">
        <v>0</v>
      </c>
      <c r="T69" s="2">
        <v>2</v>
      </c>
    </row>
    <row r="70" spans="1:20" x14ac:dyDescent="0.3">
      <c r="A70" s="2" t="s">
        <v>22</v>
      </c>
      <c r="B70" s="2">
        <v>4</v>
      </c>
      <c r="C70" s="2">
        <v>2</v>
      </c>
      <c r="D70" s="2">
        <v>7</v>
      </c>
      <c r="E70" s="2">
        <v>0</v>
      </c>
      <c r="F70" s="2">
        <v>0</v>
      </c>
      <c r="G70" s="2">
        <v>1</v>
      </c>
      <c r="H70" s="2">
        <v>0</v>
      </c>
      <c r="I70" s="2">
        <v>2</v>
      </c>
      <c r="J70" s="2">
        <v>0</v>
      </c>
      <c r="K70" s="2">
        <v>0</v>
      </c>
      <c r="L70" s="2">
        <v>3</v>
      </c>
      <c r="M70" s="2">
        <v>0</v>
      </c>
      <c r="N70" s="2">
        <v>1</v>
      </c>
      <c r="O70" s="2">
        <v>0</v>
      </c>
      <c r="P70" s="2">
        <v>1</v>
      </c>
      <c r="Q70" s="2">
        <v>2</v>
      </c>
      <c r="R70" s="2">
        <v>1</v>
      </c>
      <c r="S70" s="2">
        <v>0</v>
      </c>
      <c r="T70" s="2">
        <v>2</v>
      </c>
    </row>
    <row r="71" spans="1:20" x14ac:dyDescent="0.3">
      <c r="A71" s="2" t="s">
        <v>22</v>
      </c>
      <c r="B71" s="2">
        <v>5</v>
      </c>
      <c r="C71" s="2">
        <v>2</v>
      </c>
      <c r="D71" s="2">
        <v>7</v>
      </c>
      <c r="E71" s="2">
        <v>0</v>
      </c>
      <c r="F71" s="2">
        <v>0</v>
      </c>
      <c r="G71" s="2">
        <v>1</v>
      </c>
      <c r="H71" s="2">
        <v>0</v>
      </c>
      <c r="I71" s="2">
        <v>2</v>
      </c>
      <c r="J71" s="2">
        <v>0</v>
      </c>
      <c r="K71" s="2">
        <v>0</v>
      </c>
      <c r="L71" s="2">
        <v>3</v>
      </c>
      <c r="M71" s="2">
        <v>0</v>
      </c>
      <c r="N71" s="2">
        <v>1</v>
      </c>
      <c r="O71" s="2">
        <v>0</v>
      </c>
      <c r="P71" s="2">
        <v>1</v>
      </c>
      <c r="Q71" s="2">
        <v>2</v>
      </c>
      <c r="R71" s="2">
        <v>1</v>
      </c>
      <c r="S71" s="2">
        <v>0</v>
      </c>
      <c r="T71" s="2">
        <v>2</v>
      </c>
    </row>
    <row r="72" spans="1:20" x14ac:dyDescent="0.3">
      <c r="A72" s="2" t="s">
        <v>23</v>
      </c>
      <c r="B72" s="2">
        <v>1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3</v>
      </c>
      <c r="J72" s="2">
        <v>0</v>
      </c>
      <c r="K72" s="2">
        <v>0</v>
      </c>
      <c r="L72" s="2">
        <v>0</v>
      </c>
      <c r="M72" s="2">
        <v>2</v>
      </c>
      <c r="N72" s="2">
        <v>2</v>
      </c>
      <c r="O72" s="2">
        <v>0</v>
      </c>
      <c r="P72" s="2">
        <v>0</v>
      </c>
      <c r="Q72" s="2">
        <v>0</v>
      </c>
      <c r="R72" s="2">
        <v>0</v>
      </c>
      <c r="S72" s="2">
        <v>1</v>
      </c>
      <c r="T72" s="2">
        <v>1</v>
      </c>
    </row>
    <row r="73" spans="1:20" x14ac:dyDescent="0.3">
      <c r="A73" s="2" t="s">
        <v>23</v>
      </c>
      <c r="B73" s="2">
        <v>2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3</v>
      </c>
      <c r="J73" s="2">
        <v>0</v>
      </c>
      <c r="K73" s="2">
        <v>0</v>
      </c>
      <c r="L73" s="2">
        <v>0</v>
      </c>
      <c r="M73" s="2">
        <v>2</v>
      </c>
      <c r="N73" s="2">
        <v>2</v>
      </c>
      <c r="O73" s="2">
        <v>0</v>
      </c>
      <c r="P73" s="2">
        <v>0</v>
      </c>
      <c r="Q73" s="2">
        <v>0</v>
      </c>
      <c r="R73" s="2">
        <v>0</v>
      </c>
      <c r="S73" s="2">
        <v>1</v>
      </c>
      <c r="T73" s="2">
        <v>1</v>
      </c>
    </row>
    <row r="74" spans="1:20" x14ac:dyDescent="0.3">
      <c r="A74" s="2" t="s">
        <v>23</v>
      </c>
      <c r="B74" s="2">
        <v>3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3</v>
      </c>
      <c r="J74" s="2">
        <v>0</v>
      </c>
      <c r="K74" s="2">
        <v>0</v>
      </c>
      <c r="L74" s="2">
        <v>0</v>
      </c>
      <c r="M74" s="2">
        <v>2</v>
      </c>
      <c r="N74" s="2">
        <v>2</v>
      </c>
      <c r="O74" s="2">
        <v>0</v>
      </c>
      <c r="P74" s="2">
        <v>0</v>
      </c>
      <c r="Q74" s="2">
        <v>0</v>
      </c>
      <c r="R74" s="2">
        <v>0</v>
      </c>
      <c r="S74" s="2">
        <v>1</v>
      </c>
      <c r="T74" s="2">
        <v>1</v>
      </c>
    </row>
    <row r="75" spans="1:20" x14ac:dyDescent="0.3">
      <c r="A75" s="2" t="s">
        <v>23</v>
      </c>
      <c r="B75" s="2">
        <v>4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3</v>
      </c>
      <c r="J75" s="2">
        <v>0</v>
      </c>
      <c r="K75" s="2">
        <v>0</v>
      </c>
      <c r="L75" s="2">
        <v>0</v>
      </c>
      <c r="M75" s="2">
        <v>2</v>
      </c>
      <c r="N75" s="2">
        <v>2</v>
      </c>
      <c r="O75" s="2">
        <v>0</v>
      </c>
      <c r="P75" s="2">
        <v>0</v>
      </c>
      <c r="Q75" s="2">
        <v>0</v>
      </c>
      <c r="R75" s="2">
        <v>0</v>
      </c>
      <c r="S75" s="2">
        <v>1</v>
      </c>
      <c r="T75" s="2">
        <v>1</v>
      </c>
    </row>
    <row r="76" spans="1:20" x14ac:dyDescent="0.3">
      <c r="A76" s="2" t="s">
        <v>23</v>
      </c>
      <c r="B76" s="2">
        <v>5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3</v>
      </c>
      <c r="J76" s="2">
        <v>0</v>
      </c>
      <c r="K76" s="2">
        <v>0</v>
      </c>
      <c r="L76" s="2">
        <v>0</v>
      </c>
      <c r="M76" s="2">
        <v>2</v>
      </c>
      <c r="N76" s="2">
        <v>2</v>
      </c>
      <c r="O76" s="2">
        <v>0</v>
      </c>
      <c r="P76" s="2">
        <v>0</v>
      </c>
      <c r="Q76" s="2">
        <v>0</v>
      </c>
      <c r="R76" s="2">
        <v>0</v>
      </c>
      <c r="S76" s="2">
        <v>1</v>
      </c>
      <c r="T76" s="2">
        <v>1</v>
      </c>
    </row>
    <row r="77" spans="1:20" x14ac:dyDescent="0.3">
      <c r="A77" s="2" t="s">
        <v>24</v>
      </c>
      <c r="B77" s="2">
        <v>1</v>
      </c>
      <c r="C77" s="2">
        <v>3</v>
      </c>
      <c r="D77" s="2">
        <v>0</v>
      </c>
      <c r="E77" s="2">
        <v>3</v>
      </c>
      <c r="F77" s="2">
        <v>3</v>
      </c>
      <c r="G77" s="2">
        <v>1</v>
      </c>
      <c r="H77" s="2">
        <v>0</v>
      </c>
      <c r="I77" s="2">
        <v>0</v>
      </c>
      <c r="J77" s="2">
        <v>3</v>
      </c>
      <c r="K77" s="2">
        <v>1</v>
      </c>
      <c r="L77" s="2">
        <v>0</v>
      </c>
      <c r="M77" s="2">
        <v>0</v>
      </c>
      <c r="N77" s="2">
        <v>0</v>
      </c>
      <c r="O77" s="2">
        <v>2</v>
      </c>
      <c r="P77" s="2">
        <v>3</v>
      </c>
      <c r="Q77" s="2">
        <v>2</v>
      </c>
      <c r="R77" s="2">
        <v>0</v>
      </c>
      <c r="S77" s="2">
        <v>0</v>
      </c>
      <c r="T77" s="2">
        <v>3</v>
      </c>
    </row>
    <row r="78" spans="1:20" x14ac:dyDescent="0.3">
      <c r="A78" s="2" t="s">
        <v>24</v>
      </c>
      <c r="B78" s="2">
        <v>2</v>
      </c>
      <c r="C78" s="2">
        <v>3</v>
      </c>
      <c r="D78" s="2">
        <v>0</v>
      </c>
      <c r="E78" s="2">
        <v>3</v>
      </c>
      <c r="F78" s="2">
        <v>3</v>
      </c>
      <c r="G78" s="2">
        <v>1</v>
      </c>
      <c r="H78" s="2">
        <v>0</v>
      </c>
      <c r="I78" s="2">
        <v>0</v>
      </c>
      <c r="J78" s="2">
        <v>3</v>
      </c>
      <c r="K78" s="2">
        <v>1</v>
      </c>
      <c r="L78" s="2">
        <v>0</v>
      </c>
      <c r="M78" s="2">
        <v>0</v>
      </c>
      <c r="N78" s="2">
        <v>0</v>
      </c>
      <c r="O78" s="2">
        <v>2</v>
      </c>
      <c r="P78" s="2">
        <v>3</v>
      </c>
      <c r="Q78" s="2">
        <v>2</v>
      </c>
      <c r="R78" s="2">
        <v>0</v>
      </c>
      <c r="S78" s="2">
        <v>0</v>
      </c>
      <c r="T78" s="2">
        <v>3</v>
      </c>
    </row>
    <row r="79" spans="1:20" x14ac:dyDescent="0.3">
      <c r="A79" s="2" t="s">
        <v>24</v>
      </c>
      <c r="B79" s="2">
        <v>3</v>
      </c>
      <c r="C79" s="2">
        <v>3</v>
      </c>
      <c r="D79" s="2">
        <v>0</v>
      </c>
      <c r="E79" s="2">
        <v>3</v>
      </c>
      <c r="F79" s="2">
        <v>3</v>
      </c>
      <c r="G79" s="2">
        <v>1</v>
      </c>
      <c r="H79" s="2">
        <v>0</v>
      </c>
      <c r="I79" s="2">
        <v>0</v>
      </c>
      <c r="J79" s="2">
        <v>3</v>
      </c>
      <c r="K79" s="2">
        <v>1</v>
      </c>
      <c r="L79" s="2">
        <v>0</v>
      </c>
      <c r="M79" s="2">
        <v>0</v>
      </c>
      <c r="N79" s="2">
        <v>0</v>
      </c>
      <c r="O79" s="2">
        <v>2</v>
      </c>
      <c r="P79" s="2">
        <v>3</v>
      </c>
      <c r="Q79" s="2">
        <v>2</v>
      </c>
      <c r="R79" s="2">
        <v>0</v>
      </c>
      <c r="S79" s="2">
        <v>0</v>
      </c>
      <c r="T79" s="2">
        <v>3</v>
      </c>
    </row>
    <row r="80" spans="1:20" x14ac:dyDescent="0.3">
      <c r="A80" s="2" t="s">
        <v>24</v>
      </c>
      <c r="B80" s="2">
        <v>4</v>
      </c>
      <c r="C80" s="2">
        <v>3</v>
      </c>
      <c r="D80" s="2">
        <v>0</v>
      </c>
      <c r="E80" s="2">
        <v>3</v>
      </c>
      <c r="F80" s="2">
        <v>3</v>
      </c>
      <c r="G80" s="2">
        <v>1</v>
      </c>
      <c r="H80" s="2">
        <v>0</v>
      </c>
      <c r="I80" s="2">
        <v>0</v>
      </c>
      <c r="J80" s="2">
        <v>3</v>
      </c>
      <c r="K80" s="2">
        <v>1</v>
      </c>
      <c r="L80" s="2">
        <v>0</v>
      </c>
      <c r="M80" s="2">
        <v>0</v>
      </c>
      <c r="N80" s="2">
        <v>0</v>
      </c>
      <c r="O80" s="2">
        <v>2</v>
      </c>
      <c r="P80" s="2">
        <v>3</v>
      </c>
      <c r="Q80" s="2">
        <v>2</v>
      </c>
      <c r="R80" s="2">
        <v>0</v>
      </c>
      <c r="S80" s="2">
        <v>0</v>
      </c>
      <c r="T80" s="2">
        <v>3</v>
      </c>
    </row>
    <row r="81" spans="1:20" x14ac:dyDescent="0.3">
      <c r="A81" s="2" t="s">
        <v>24</v>
      </c>
      <c r="B81" s="2">
        <v>5</v>
      </c>
      <c r="C81" s="2">
        <v>3</v>
      </c>
      <c r="D81" s="2">
        <v>0</v>
      </c>
      <c r="E81" s="2">
        <v>3</v>
      </c>
      <c r="F81" s="2">
        <v>3</v>
      </c>
      <c r="G81" s="2">
        <v>1</v>
      </c>
      <c r="H81" s="2">
        <v>0</v>
      </c>
      <c r="I81" s="2">
        <v>0</v>
      </c>
      <c r="J81" s="2">
        <v>3</v>
      </c>
      <c r="K81" s="2">
        <v>1</v>
      </c>
      <c r="L81" s="2">
        <v>0</v>
      </c>
      <c r="M81" s="2">
        <v>0</v>
      </c>
      <c r="N81" s="2">
        <v>0</v>
      </c>
      <c r="O81" s="2">
        <v>2</v>
      </c>
      <c r="P81" s="2">
        <v>3</v>
      </c>
      <c r="Q81" s="2">
        <v>2</v>
      </c>
      <c r="R81" s="2">
        <v>0</v>
      </c>
      <c r="S81" s="2">
        <v>0</v>
      </c>
      <c r="T81" s="2">
        <v>3</v>
      </c>
    </row>
    <row r="82" spans="1:20" x14ac:dyDescent="0.3">
      <c r="A82" s="2" t="s">
        <v>25</v>
      </c>
      <c r="B82" s="2">
        <v>1</v>
      </c>
      <c r="C82" s="2">
        <v>0</v>
      </c>
      <c r="D82" s="2">
        <v>0</v>
      </c>
      <c r="E82" s="2">
        <v>0</v>
      </c>
      <c r="F82" s="2">
        <v>0</v>
      </c>
      <c r="G82" s="2">
        <v>1</v>
      </c>
      <c r="H82" s="2">
        <v>1</v>
      </c>
      <c r="I82" s="2">
        <v>3</v>
      </c>
      <c r="J82" s="2">
        <v>1</v>
      </c>
      <c r="K82" s="2">
        <v>0</v>
      </c>
      <c r="L82" s="2">
        <v>0</v>
      </c>
      <c r="M82" s="2">
        <v>1</v>
      </c>
      <c r="N82" s="2">
        <v>0</v>
      </c>
      <c r="O82" s="2">
        <v>0</v>
      </c>
      <c r="P82" s="2">
        <v>0</v>
      </c>
      <c r="Q82" s="2">
        <v>0</v>
      </c>
      <c r="R82" s="2">
        <v>1</v>
      </c>
      <c r="S82" s="2">
        <v>0</v>
      </c>
      <c r="T82" s="2">
        <v>0</v>
      </c>
    </row>
    <row r="83" spans="1:20" x14ac:dyDescent="0.3">
      <c r="A83" s="2" t="s">
        <v>25</v>
      </c>
      <c r="B83" s="2">
        <v>2</v>
      </c>
      <c r="C83" s="2">
        <v>0</v>
      </c>
      <c r="D83" s="2">
        <v>0</v>
      </c>
      <c r="E83" s="2">
        <v>0</v>
      </c>
      <c r="F83" s="2">
        <v>0</v>
      </c>
      <c r="G83" s="2">
        <v>1</v>
      </c>
      <c r="H83" s="2">
        <v>1</v>
      </c>
      <c r="I83" s="2">
        <v>3</v>
      </c>
      <c r="J83" s="2">
        <v>1</v>
      </c>
      <c r="K83" s="2">
        <v>0</v>
      </c>
      <c r="L83" s="2">
        <v>0</v>
      </c>
      <c r="M83" s="2">
        <v>1</v>
      </c>
      <c r="N83" s="2">
        <v>0</v>
      </c>
      <c r="O83" s="2">
        <v>0</v>
      </c>
      <c r="P83" s="2">
        <v>0</v>
      </c>
      <c r="Q83" s="2">
        <v>0</v>
      </c>
      <c r="R83" s="2">
        <v>1</v>
      </c>
      <c r="S83" s="2">
        <v>0</v>
      </c>
      <c r="T83" s="2">
        <v>0</v>
      </c>
    </row>
    <row r="84" spans="1:20" x14ac:dyDescent="0.3">
      <c r="A84" s="2" t="s">
        <v>25</v>
      </c>
      <c r="B84" s="2">
        <v>3</v>
      </c>
      <c r="C84" s="2">
        <v>0</v>
      </c>
      <c r="D84" s="2">
        <v>0</v>
      </c>
      <c r="E84" s="2">
        <v>0</v>
      </c>
      <c r="F84" s="2">
        <v>0</v>
      </c>
      <c r="G84" s="2">
        <v>1</v>
      </c>
      <c r="H84" s="2">
        <v>1</v>
      </c>
      <c r="I84" s="2">
        <v>3</v>
      </c>
      <c r="J84" s="2">
        <v>1</v>
      </c>
      <c r="K84" s="2">
        <v>0</v>
      </c>
      <c r="L84" s="2">
        <v>0</v>
      </c>
      <c r="M84" s="2">
        <v>1</v>
      </c>
      <c r="N84" s="2">
        <v>0</v>
      </c>
      <c r="O84" s="2">
        <v>0</v>
      </c>
      <c r="P84" s="2">
        <v>0</v>
      </c>
      <c r="Q84" s="2">
        <v>0</v>
      </c>
      <c r="R84" s="2">
        <v>1</v>
      </c>
      <c r="S84" s="2">
        <v>0</v>
      </c>
      <c r="T84" s="2">
        <v>0</v>
      </c>
    </row>
    <row r="85" spans="1:20" x14ac:dyDescent="0.3">
      <c r="A85" s="2" t="s">
        <v>25</v>
      </c>
      <c r="B85" s="2">
        <v>4</v>
      </c>
      <c r="C85" s="2">
        <v>0</v>
      </c>
      <c r="D85" s="2">
        <v>0</v>
      </c>
      <c r="E85" s="2">
        <v>0</v>
      </c>
      <c r="F85" s="2">
        <v>0</v>
      </c>
      <c r="G85" s="2">
        <v>1</v>
      </c>
      <c r="H85" s="2">
        <v>1</v>
      </c>
      <c r="I85" s="2">
        <v>3</v>
      </c>
      <c r="J85" s="2">
        <v>1</v>
      </c>
      <c r="K85" s="2">
        <v>0</v>
      </c>
      <c r="L85" s="2">
        <v>0</v>
      </c>
      <c r="M85" s="2">
        <v>1</v>
      </c>
      <c r="N85" s="2">
        <v>0</v>
      </c>
      <c r="O85" s="2">
        <v>0</v>
      </c>
      <c r="P85" s="2">
        <v>0</v>
      </c>
      <c r="Q85" s="2">
        <v>0</v>
      </c>
      <c r="R85" s="2">
        <v>1</v>
      </c>
      <c r="S85" s="2">
        <v>0</v>
      </c>
      <c r="T85" s="2">
        <v>0</v>
      </c>
    </row>
    <row r="86" spans="1:20" x14ac:dyDescent="0.3">
      <c r="A86" s="2" t="s">
        <v>25</v>
      </c>
      <c r="B86" s="2">
        <v>5</v>
      </c>
      <c r="C86" s="2">
        <v>0</v>
      </c>
      <c r="D86" s="2">
        <v>0</v>
      </c>
      <c r="E86" s="2">
        <v>0</v>
      </c>
      <c r="F86" s="2">
        <v>0</v>
      </c>
      <c r="G86" s="2">
        <v>1</v>
      </c>
      <c r="H86" s="2">
        <v>1</v>
      </c>
      <c r="I86" s="2">
        <v>3</v>
      </c>
      <c r="J86" s="2">
        <v>1</v>
      </c>
      <c r="K86" s="2">
        <v>0</v>
      </c>
      <c r="L86" s="2">
        <v>0</v>
      </c>
      <c r="M86" s="2">
        <v>1</v>
      </c>
      <c r="N86" s="2">
        <v>0</v>
      </c>
      <c r="O86" s="2">
        <v>0</v>
      </c>
      <c r="P86" s="2">
        <v>0</v>
      </c>
      <c r="Q86" s="2">
        <v>0</v>
      </c>
      <c r="R86" s="2">
        <v>1</v>
      </c>
      <c r="S86" s="2">
        <v>0</v>
      </c>
      <c r="T86" s="2">
        <v>0</v>
      </c>
    </row>
    <row r="87" spans="1:20" x14ac:dyDescent="0.3">
      <c r="A87" s="2" t="s">
        <v>26</v>
      </c>
      <c r="B87" s="2">
        <v>1</v>
      </c>
      <c r="C87" s="2">
        <v>2</v>
      </c>
      <c r="D87" s="2">
        <v>1</v>
      </c>
      <c r="E87" s="2">
        <v>1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2</v>
      </c>
      <c r="M87" s="2">
        <v>0</v>
      </c>
      <c r="N87" s="2">
        <v>0</v>
      </c>
      <c r="O87" s="2">
        <v>0</v>
      </c>
      <c r="P87" s="2">
        <v>1</v>
      </c>
      <c r="Q87" s="2">
        <v>2</v>
      </c>
      <c r="R87" s="2">
        <v>0</v>
      </c>
      <c r="S87" s="2">
        <v>2</v>
      </c>
      <c r="T87" s="2">
        <v>1</v>
      </c>
    </row>
    <row r="88" spans="1:20" x14ac:dyDescent="0.3">
      <c r="A88" s="2" t="s">
        <v>26</v>
      </c>
      <c r="B88" s="2">
        <v>2</v>
      </c>
      <c r="C88" s="2">
        <v>2</v>
      </c>
      <c r="D88" s="2">
        <v>1</v>
      </c>
      <c r="E88" s="2">
        <v>1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2">
        <v>1</v>
      </c>
      <c r="L88" s="2">
        <v>2</v>
      </c>
      <c r="M88" s="2">
        <v>0</v>
      </c>
      <c r="N88" s="2">
        <v>0</v>
      </c>
      <c r="O88" s="2">
        <v>0</v>
      </c>
      <c r="P88" s="2">
        <v>1</v>
      </c>
      <c r="Q88" s="2">
        <v>2</v>
      </c>
      <c r="R88" s="2">
        <v>0</v>
      </c>
      <c r="S88" s="2">
        <v>2</v>
      </c>
      <c r="T88" s="2">
        <v>1</v>
      </c>
    </row>
    <row r="89" spans="1:20" x14ac:dyDescent="0.3">
      <c r="A89" s="2" t="s">
        <v>26</v>
      </c>
      <c r="B89" s="2">
        <v>3</v>
      </c>
      <c r="C89" s="2">
        <v>2</v>
      </c>
      <c r="D89" s="2">
        <v>1</v>
      </c>
      <c r="E89" s="2">
        <v>1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1</v>
      </c>
      <c r="L89" s="2">
        <v>2</v>
      </c>
      <c r="M89" s="2">
        <v>0</v>
      </c>
      <c r="N89" s="2">
        <v>0</v>
      </c>
      <c r="O89" s="2">
        <v>0</v>
      </c>
      <c r="P89" s="2">
        <v>1</v>
      </c>
      <c r="Q89" s="2">
        <v>2</v>
      </c>
      <c r="R89" s="2">
        <v>0</v>
      </c>
      <c r="S89" s="2">
        <v>2</v>
      </c>
      <c r="T89" s="2">
        <v>1</v>
      </c>
    </row>
    <row r="90" spans="1:20" x14ac:dyDescent="0.3">
      <c r="A90" s="2" t="s">
        <v>26</v>
      </c>
      <c r="B90" s="2">
        <v>4</v>
      </c>
      <c r="C90" s="2">
        <v>2</v>
      </c>
      <c r="D90" s="2">
        <v>1</v>
      </c>
      <c r="E90" s="2">
        <v>1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1</v>
      </c>
      <c r="L90" s="2">
        <v>2</v>
      </c>
      <c r="M90" s="2">
        <v>0</v>
      </c>
      <c r="N90" s="2">
        <v>0</v>
      </c>
      <c r="O90" s="2">
        <v>0</v>
      </c>
      <c r="P90" s="2">
        <v>1</v>
      </c>
      <c r="Q90" s="2">
        <v>2</v>
      </c>
      <c r="R90" s="2">
        <v>0</v>
      </c>
      <c r="S90" s="2">
        <v>2</v>
      </c>
      <c r="T90" s="2">
        <v>1</v>
      </c>
    </row>
    <row r="91" spans="1:20" x14ac:dyDescent="0.3">
      <c r="A91" s="2" t="s">
        <v>26</v>
      </c>
      <c r="B91" s="2">
        <v>5</v>
      </c>
      <c r="C91" s="2">
        <v>2</v>
      </c>
      <c r="D91" s="2">
        <v>1</v>
      </c>
      <c r="E91" s="2">
        <v>1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1</v>
      </c>
      <c r="L91" s="2">
        <v>2</v>
      </c>
      <c r="M91" s="2">
        <v>0</v>
      </c>
      <c r="N91" s="2">
        <v>0</v>
      </c>
      <c r="O91" s="2">
        <v>0</v>
      </c>
      <c r="P91" s="2">
        <v>1</v>
      </c>
      <c r="Q91" s="2">
        <v>2</v>
      </c>
      <c r="R91" s="2">
        <v>0</v>
      </c>
      <c r="S91" s="2">
        <v>2</v>
      </c>
      <c r="T91" s="2">
        <v>1</v>
      </c>
    </row>
    <row r="92" spans="1:20" x14ac:dyDescent="0.3">
      <c r="A92" s="2" t="s">
        <v>27</v>
      </c>
      <c r="B92" s="2">
        <v>1</v>
      </c>
      <c r="C92" s="2">
        <v>1</v>
      </c>
      <c r="D92" s="2">
        <v>2</v>
      </c>
      <c r="E92" s="2">
        <v>1</v>
      </c>
      <c r="F92" s="2">
        <v>0</v>
      </c>
      <c r="G92" s="2">
        <v>2</v>
      </c>
      <c r="H92" s="2">
        <v>0</v>
      </c>
      <c r="I92" s="2">
        <v>1</v>
      </c>
      <c r="J92" s="2">
        <v>1</v>
      </c>
      <c r="K92" s="2">
        <v>0</v>
      </c>
      <c r="L92" s="2">
        <v>2</v>
      </c>
      <c r="M92" s="2">
        <v>0</v>
      </c>
      <c r="N92" s="2">
        <v>1</v>
      </c>
      <c r="O92" s="2">
        <v>1</v>
      </c>
      <c r="P92" s="2">
        <v>0</v>
      </c>
      <c r="Q92" s="2">
        <v>3</v>
      </c>
      <c r="R92" s="2">
        <v>0</v>
      </c>
      <c r="S92" s="2">
        <v>0</v>
      </c>
      <c r="T92" s="2">
        <v>2</v>
      </c>
    </row>
    <row r="93" spans="1:20" x14ac:dyDescent="0.3">
      <c r="A93" s="2" t="s">
        <v>27</v>
      </c>
      <c r="B93" s="2">
        <v>2</v>
      </c>
      <c r="C93" s="2">
        <v>1</v>
      </c>
      <c r="D93" s="2">
        <v>2</v>
      </c>
      <c r="E93" s="2">
        <v>1</v>
      </c>
      <c r="F93" s="2">
        <v>0</v>
      </c>
      <c r="G93" s="2">
        <v>2</v>
      </c>
      <c r="H93" s="2">
        <v>0</v>
      </c>
      <c r="I93" s="2">
        <v>1</v>
      </c>
      <c r="J93" s="2">
        <v>1</v>
      </c>
      <c r="K93" s="2">
        <v>0</v>
      </c>
      <c r="L93" s="2">
        <v>2</v>
      </c>
      <c r="M93" s="2">
        <v>0</v>
      </c>
      <c r="N93" s="2">
        <v>1</v>
      </c>
      <c r="O93" s="2">
        <v>1</v>
      </c>
      <c r="P93" s="2">
        <v>0</v>
      </c>
      <c r="Q93" s="2">
        <v>3</v>
      </c>
      <c r="R93" s="2">
        <v>0</v>
      </c>
      <c r="S93" s="2">
        <v>0</v>
      </c>
      <c r="T93" s="2">
        <v>2</v>
      </c>
    </row>
    <row r="94" spans="1:20" x14ac:dyDescent="0.3">
      <c r="A94" s="2" t="s">
        <v>27</v>
      </c>
      <c r="B94" s="2">
        <v>3</v>
      </c>
      <c r="C94" s="2">
        <v>1</v>
      </c>
      <c r="D94" s="2">
        <v>2</v>
      </c>
      <c r="E94" s="2">
        <v>1</v>
      </c>
      <c r="F94" s="2">
        <v>0</v>
      </c>
      <c r="G94" s="2">
        <v>2</v>
      </c>
      <c r="H94" s="2">
        <v>0</v>
      </c>
      <c r="I94" s="2">
        <v>1</v>
      </c>
      <c r="J94" s="2">
        <v>1</v>
      </c>
      <c r="K94" s="2">
        <v>0</v>
      </c>
      <c r="L94" s="2">
        <v>2</v>
      </c>
      <c r="M94" s="2">
        <v>0</v>
      </c>
      <c r="N94" s="2">
        <v>1</v>
      </c>
      <c r="O94" s="2">
        <v>1</v>
      </c>
      <c r="P94" s="2">
        <v>0</v>
      </c>
      <c r="Q94" s="2">
        <v>3</v>
      </c>
      <c r="R94" s="2">
        <v>0</v>
      </c>
      <c r="S94" s="2">
        <v>0</v>
      </c>
      <c r="T94" s="2">
        <v>2</v>
      </c>
    </row>
    <row r="95" spans="1:20" x14ac:dyDescent="0.3">
      <c r="A95" s="2" t="s">
        <v>27</v>
      </c>
      <c r="B95" s="2">
        <v>4</v>
      </c>
      <c r="C95" s="2">
        <v>1</v>
      </c>
      <c r="D95" s="2">
        <v>2</v>
      </c>
      <c r="E95" s="2">
        <v>1</v>
      </c>
      <c r="F95" s="2">
        <v>0</v>
      </c>
      <c r="G95" s="2">
        <v>2</v>
      </c>
      <c r="H95" s="2">
        <v>0</v>
      </c>
      <c r="I95" s="2">
        <v>1</v>
      </c>
      <c r="J95" s="2">
        <v>1</v>
      </c>
      <c r="K95" s="2">
        <v>0</v>
      </c>
      <c r="L95" s="2">
        <v>2</v>
      </c>
      <c r="M95" s="2">
        <v>0</v>
      </c>
      <c r="N95" s="2">
        <v>1</v>
      </c>
      <c r="O95" s="2">
        <v>1</v>
      </c>
      <c r="P95" s="2">
        <v>0</v>
      </c>
      <c r="Q95" s="2">
        <v>3</v>
      </c>
      <c r="R95" s="2">
        <v>0</v>
      </c>
      <c r="S95" s="2">
        <v>0</v>
      </c>
      <c r="T95" s="2">
        <v>2</v>
      </c>
    </row>
    <row r="96" spans="1:20" x14ac:dyDescent="0.3">
      <c r="A96" s="2" t="s">
        <v>27</v>
      </c>
      <c r="B96" s="2">
        <v>5</v>
      </c>
      <c r="C96" s="2">
        <v>1</v>
      </c>
      <c r="D96" s="2">
        <v>2</v>
      </c>
      <c r="E96" s="2">
        <v>1</v>
      </c>
      <c r="F96" s="2">
        <v>0</v>
      </c>
      <c r="G96" s="2">
        <v>2</v>
      </c>
      <c r="H96" s="2">
        <v>0</v>
      </c>
      <c r="I96" s="2">
        <v>1</v>
      </c>
      <c r="J96" s="2">
        <v>1</v>
      </c>
      <c r="K96" s="2">
        <v>0</v>
      </c>
      <c r="L96" s="2">
        <v>2</v>
      </c>
      <c r="M96" s="2">
        <v>0</v>
      </c>
      <c r="N96" s="2">
        <v>1</v>
      </c>
      <c r="O96" s="2">
        <v>1</v>
      </c>
      <c r="P96" s="2">
        <v>0</v>
      </c>
      <c r="Q96" s="2">
        <v>3</v>
      </c>
      <c r="R96" s="2">
        <v>0</v>
      </c>
      <c r="S96" s="2">
        <v>0</v>
      </c>
      <c r="T96" s="2">
        <v>2</v>
      </c>
    </row>
    <row r="97" spans="1:20" x14ac:dyDescent="0.3">
      <c r="A97" s="2" t="s">
        <v>28</v>
      </c>
      <c r="B97" s="2">
        <v>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1</v>
      </c>
      <c r="I97" s="2">
        <v>0</v>
      </c>
      <c r="J97" s="2">
        <v>0</v>
      </c>
      <c r="K97" s="2">
        <v>3</v>
      </c>
      <c r="L97" s="2">
        <v>0</v>
      </c>
      <c r="M97" s="2">
        <v>2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2</v>
      </c>
      <c r="T97" s="2">
        <v>0</v>
      </c>
    </row>
    <row r="98" spans="1:20" x14ac:dyDescent="0.3">
      <c r="A98" s="2" t="s">
        <v>28</v>
      </c>
      <c r="B98" s="2">
        <v>2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1</v>
      </c>
      <c r="I98" s="2">
        <v>0</v>
      </c>
      <c r="J98" s="2">
        <v>0</v>
      </c>
      <c r="K98" s="2">
        <v>3</v>
      </c>
      <c r="L98" s="2">
        <v>0</v>
      </c>
      <c r="M98" s="2">
        <v>2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2</v>
      </c>
      <c r="T98" s="2">
        <v>0</v>
      </c>
    </row>
    <row r="99" spans="1:20" x14ac:dyDescent="0.3">
      <c r="A99" s="2" t="s">
        <v>28</v>
      </c>
      <c r="B99" s="2">
        <v>3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1</v>
      </c>
      <c r="I99" s="2">
        <v>0</v>
      </c>
      <c r="J99" s="2">
        <v>0</v>
      </c>
      <c r="K99" s="2">
        <v>3</v>
      </c>
      <c r="L99" s="2">
        <v>0</v>
      </c>
      <c r="M99" s="2">
        <v>2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2</v>
      </c>
      <c r="T99" s="2">
        <v>0</v>
      </c>
    </row>
    <row r="100" spans="1:20" x14ac:dyDescent="0.3">
      <c r="A100" s="2" t="s">
        <v>28</v>
      </c>
      <c r="B100" s="2">
        <v>4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1</v>
      </c>
      <c r="I100" s="2">
        <v>0</v>
      </c>
      <c r="J100" s="2">
        <v>0</v>
      </c>
      <c r="K100" s="2">
        <v>3</v>
      </c>
      <c r="L100" s="2">
        <v>0</v>
      </c>
      <c r="M100" s="2">
        <v>2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2</v>
      </c>
      <c r="T100" s="2">
        <v>0</v>
      </c>
    </row>
    <row r="101" spans="1:20" x14ac:dyDescent="0.3">
      <c r="A101" s="2" t="s">
        <v>28</v>
      </c>
      <c r="B101" s="2">
        <v>5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1</v>
      </c>
      <c r="I101" s="2">
        <v>0</v>
      </c>
      <c r="J101" s="2">
        <v>0</v>
      </c>
      <c r="K101" s="2">
        <v>3</v>
      </c>
      <c r="L101" s="2">
        <v>0</v>
      </c>
      <c r="M101" s="2">
        <v>2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2</v>
      </c>
      <c r="T101" s="2">
        <v>0</v>
      </c>
    </row>
    <row r="102" spans="1:20" x14ac:dyDescent="0.3">
      <c r="A102" s="2" t="s">
        <v>29</v>
      </c>
      <c r="B102" s="2">
        <v>1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</row>
    <row r="103" spans="1:20" x14ac:dyDescent="0.3">
      <c r="A103" s="2" t="s">
        <v>29</v>
      </c>
      <c r="B103" s="2">
        <v>2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</row>
    <row r="104" spans="1:20" x14ac:dyDescent="0.3">
      <c r="A104" s="2" t="s">
        <v>29</v>
      </c>
      <c r="B104" s="2">
        <v>3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</row>
    <row r="105" spans="1:20" x14ac:dyDescent="0.3">
      <c r="A105" s="2" t="s">
        <v>29</v>
      </c>
      <c r="B105" s="2">
        <v>4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</row>
    <row r="106" spans="1:20" x14ac:dyDescent="0.3">
      <c r="A106" s="2" t="s">
        <v>29</v>
      </c>
      <c r="B106" s="2">
        <v>5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</row>
    <row r="107" spans="1:20" x14ac:dyDescent="0.3">
      <c r="A107" s="2" t="s">
        <v>30</v>
      </c>
      <c r="B107" s="2">
        <v>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</row>
    <row r="108" spans="1:20" x14ac:dyDescent="0.3">
      <c r="A108" s="2" t="s">
        <v>30</v>
      </c>
      <c r="B108" s="2">
        <v>2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</row>
    <row r="109" spans="1:20" x14ac:dyDescent="0.3">
      <c r="A109" s="2" t="s">
        <v>30</v>
      </c>
      <c r="B109" s="2">
        <v>3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</row>
    <row r="110" spans="1:20" x14ac:dyDescent="0.3">
      <c r="A110" s="2" t="s">
        <v>30</v>
      </c>
      <c r="B110" s="2">
        <v>4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</row>
    <row r="111" spans="1:20" x14ac:dyDescent="0.3">
      <c r="A111" s="2" t="s">
        <v>30</v>
      </c>
      <c r="B111" s="2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</row>
    <row r="112" spans="1:20" x14ac:dyDescent="0.3">
      <c r="A112" s="2" t="s">
        <v>31</v>
      </c>
      <c r="B112" s="2">
        <v>1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</row>
    <row r="113" spans="1:20" x14ac:dyDescent="0.3">
      <c r="A113" s="2" t="s">
        <v>31</v>
      </c>
      <c r="B113" s="2">
        <v>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</row>
    <row r="114" spans="1:20" x14ac:dyDescent="0.3">
      <c r="A114" s="2" t="s">
        <v>31</v>
      </c>
      <c r="B114" s="2">
        <v>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</row>
    <row r="115" spans="1:20" x14ac:dyDescent="0.3">
      <c r="A115" s="2" t="s">
        <v>31</v>
      </c>
      <c r="B115" s="2">
        <v>4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</row>
    <row r="116" spans="1:20" x14ac:dyDescent="0.3">
      <c r="A116" s="2" t="s">
        <v>31</v>
      </c>
      <c r="B116" s="2">
        <v>5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</row>
    <row r="117" spans="1:20" x14ac:dyDescent="0.3">
      <c r="A117" s="2" t="s">
        <v>32</v>
      </c>
      <c r="B117" s="2">
        <v>1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</row>
    <row r="118" spans="1:20" x14ac:dyDescent="0.3">
      <c r="A118" s="2" t="s">
        <v>32</v>
      </c>
      <c r="B118" s="2">
        <v>2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</row>
    <row r="119" spans="1:20" x14ac:dyDescent="0.3">
      <c r="A119" s="2" t="s">
        <v>32</v>
      </c>
      <c r="B119" s="2">
        <v>3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</row>
    <row r="120" spans="1:20" x14ac:dyDescent="0.3">
      <c r="A120" s="2" t="s">
        <v>32</v>
      </c>
      <c r="B120" s="2">
        <v>4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</row>
    <row r="121" spans="1:20" x14ac:dyDescent="0.3">
      <c r="A121" s="2" t="s">
        <v>32</v>
      </c>
      <c r="B121" s="2">
        <v>5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</row>
    <row r="122" spans="1:20" x14ac:dyDescent="0.3">
      <c r="A122" s="2" t="s">
        <v>33</v>
      </c>
      <c r="B122" s="2">
        <v>1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</row>
    <row r="123" spans="1:20" x14ac:dyDescent="0.3">
      <c r="A123" s="2" t="s">
        <v>33</v>
      </c>
      <c r="B123" s="2">
        <v>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</row>
    <row r="124" spans="1:20" x14ac:dyDescent="0.3">
      <c r="A124" s="2" t="s">
        <v>33</v>
      </c>
      <c r="B124" s="2">
        <v>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</row>
    <row r="125" spans="1:20" x14ac:dyDescent="0.3">
      <c r="A125" s="2" t="s">
        <v>33</v>
      </c>
      <c r="B125" s="2">
        <v>4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</row>
    <row r="126" spans="1:20" x14ac:dyDescent="0.3">
      <c r="A126" s="2" t="s">
        <v>33</v>
      </c>
      <c r="B126" s="2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</row>
    <row r="127" spans="1:20" x14ac:dyDescent="0.3">
      <c r="A127" s="2" t="s">
        <v>34</v>
      </c>
      <c r="B127" s="2">
        <v>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</row>
    <row r="128" spans="1:20" x14ac:dyDescent="0.3">
      <c r="A128" s="2" t="s">
        <v>34</v>
      </c>
      <c r="B128" s="2">
        <v>2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</row>
    <row r="129" spans="1:20" x14ac:dyDescent="0.3">
      <c r="A129" s="2" t="s">
        <v>34</v>
      </c>
      <c r="B129" s="2">
        <v>3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</row>
    <row r="130" spans="1:20" x14ac:dyDescent="0.3">
      <c r="A130" s="2" t="s">
        <v>34</v>
      </c>
      <c r="B130" s="2">
        <v>4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</row>
    <row r="131" spans="1:20" x14ac:dyDescent="0.3">
      <c r="A131" s="2" t="s">
        <v>34</v>
      </c>
      <c r="B131" s="2">
        <v>5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</row>
    <row r="132" spans="1:20" x14ac:dyDescent="0.3">
      <c r="A132" s="2" t="s">
        <v>35</v>
      </c>
      <c r="B132" s="2">
        <v>1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</row>
    <row r="133" spans="1:20" x14ac:dyDescent="0.3">
      <c r="A133" s="2" t="s">
        <v>35</v>
      </c>
      <c r="B133" s="2">
        <v>2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</row>
    <row r="134" spans="1:20" x14ac:dyDescent="0.3">
      <c r="A134" s="2" t="s">
        <v>35</v>
      </c>
      <c r="B134" s="2">
        <v>3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</row>
    <row r="135" spans="1:20" x14ac:dyDescent="0.3">
      <c r="A135" s="2" t="s">
        <v>35</v>
      </c>
      <c r="B135" s="2">
        <v>4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</row>
    <row r="136" spans="1:20" x14ac:dyDescent="0.3">
      <c r="A136" s="2" t="s">
        <v>35</v>
      </c>
      <c r="B136" s="2">
        <v>5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</row>
    <row r="137" spans="1:20" x14ac:dyDescent="0.3">
      <c r="A137" s="2" t="s">
        <v>36</v>
      </c>
      <c r="B137" s="2">
        <v>1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</row>
    <row r="138" spans="1:20" x14ac:dyDescent="0.3">
      <c r="A138" s="2" t="s">
        <v>36</v>
      </c>
      <c r="B138" s="2">
        <v>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</row>
    <row r="139" spans="1:20" x14ac:dyDescent="0.3">
      <c r="A139" s="2" t="s">
        <v>36</v>
      </c>
      <c r="B139" s="2">
        <v>3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</row>
    <row r="140" spans="1:20" x14ac:dyDescent="0.3">
      <c r="A140" s="2" t="s">
        <v>36</v>
      </c>
      <c r="B140" s="2">
        <v>4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</row>
    <row r="141" spans="1:20" x14ac:dyDescent="0.3">
      <c r="A141" s="2" t="s">
        <v>36</v>
      </c>
      <c r="B141" s="2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</row>
    <row r="142" spans="1:20" x14ac:dyDescent="0.3">
      <c r="A142" s="2" t="s">
        <v>37</v>
      </c>
      <c r="B142" s="2">
        <v>1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</row>
    <row r="143" spans="1:20" x14ac:dyDescent="0.3">
      <c r="A143" s="2" t="s">
        <v>37</v>
      </c>
      <c r="B143" s="2">
        <v>2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</row>
    <row r="144" spans="1:20" x14ac:dyDescent="0.3">
      <c r="A144" s="2" t="s">
        <v>37</v>
      </c>
      <c r="B144" s="2">
        <v>3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</row>
    <row r="145" spans="1:20" x14ac:dyDescent="0.3">
      <c r="A145" s="2" t="s">
        <v>37</v>
      </c>
      <c r="B145" s="2">
        <v>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</row>
    <row r="146" spans="1:20" x14ac:dyDescent="0.3">
      <c r="A146" s="2" t="s">
        <v>37</v>
      </c>
      <c r="B146" s="2">
        <v>5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</row>
    <row r="147" spans="1:20" x14ac:dyDescent="0.3">
      <c r="A147" s="2" t="s">
        <v>38</v>
      </c>
      <c r="B147" s="2">
        <v>1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</row>
    <row r="148" spans="1:20" x14ac:dyDescent="0.3">
      <c r="A148" s="2" t="s">
        <v>38</v>
      </c>
      <c r="B148" s="2">
        <v>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</row>
    <row r="149" spans="1:20" x14ac:dyDescent="0.3">
      <c r="A149" s="2" t="s">
        <v>38</v>
      </c>
      <c r="B149" s="2">
        <v>3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</row>
    <row r="150" spans="1:20" x14ac:dyDescent="0.3">
      <c r="A150" s="2" t="s">
        <v>38</v>
      </c>
      <c r="B150" s="2">
        <v>4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</row>
    <row r="151" spans="1:20" x14ac:dyDescent="0.3">
      <c r="A151" s="2" t="s">
        <v>38</v>
      </c>
      <c r="B151" s="2">
        <v>5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workbookViewId="0">
      <selection activeCell="C6" sqref="C6"/>
    </sheetView>
  </sheetViews>
  <sheetFormatPr defaultRowHeight="14.4" x14ac:dyDescent="0.3"/>
  <cols>
    <col min="1" max="1" width="7.109375" style="2" bestFit="1" customWidth="1"/>
    <col min="2" max="2" width="9.77734375" style="2" bestFit="1" customWidth="1"/>
    <col min="3" max="19" width="8.88671875" style="2"/>
    <col min="20" max="20" width="12.77734375" style="2" bestFit="1" customWidth="1"/>
    <col min="21" max="16384" width="8.88671875" style="2"/>
  </cols>
  <sheetData>
    <row r="1" spans="1:20" ht="15" thickBot="1" x14ac:dyDescent="0.35">
      <c r="A1" s="15" t="s">
        <v>1</v>
      </c>
      <c r="B1" s="15" t="s">
        <v>3</v>
      </c>
      <c r="C1" s="15" t="s">
        <v>94</v>
      </c>
      <c r="D1" s="15" t="s">
        <v>95</v>
      </c>
      <c r="E1" s="15" t="s">
        <v>96</v>
      </c>
      <c r="F1" s="15" t="s">
        <v>97</v>
      </c>
      <c r="G1" s="15" t="s">
        <v>98</v>
      </c>
      <c r="H1" s="15" t="s">
        <v>99</v>
      </c>
      <c r="I1" s="15" t="s">
        <v>100</v>
      </c>
      <c r="J1" s="15" t="s">
        <v>101</v>
      </c>
      <c r="K1" s="15" t="s">
        <v>102</v>
      </c>
      <c r="L1" s="15" t="s">
        <v>103</v>
      </c>
      <c r="M1" s="15" t="s">
        <v>104</v>
      </c>
      <c r="N1" s="15" t="s">
        <v>105</v>
      </c>
      <c r="O1" s="15" t="s">
        <v>106</v>
      </c>
      <c r="P1" s="15" t="s">
        <v>107</v>
      </c>
      <c r="Q1" s="15" t="s">
        <v>108</v>
      </c>
      <c r="R1" s="15" t="s">
        <v>109</v>
      </c>
      <c r="S1" s="15" t="s">
        <v>110</v>
      </c>
      <c r="T1" s="15" t="s">
        <v>111</v>
      </c>
    </row>
    <row r="2" spans="1:20" x14ac:dyDescent="0.3">
      <c r="A2" s="2" t="s">
        <v>9</v>
      </c>
      <c r="B2" s="2">
        <v>1</v>
      </c>
      <c r="C2" s="2">
        <v>0</v>
      </c>
      <c r="D2" s="2">
        <v>1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</v>
      </c>
      <c r="K2" s="2">
        <v>0</v>
      </c>
      <c r="L2" s="2">
        <v>1</v>
      </c>
      <c r="M2" s="2">
        <v>0</v>
      </c>
      <c r="N2" s="2">
        <v>0</v>
      </c>
      <c r="O2" s="2">
        <v>0</v>
      </c>
      <c r="P2" s="2">
        <v>1</v>
      </c>
      <c r="Q2" s="2">
        <v>0</v>
      </c>
      <c r="R2" s="2">
        <v>1</v>
      </c>
      <c r="S2" s="2">
        <v>0</v>
      </c>
      <c r="T2" s="2">
        <v>1</v>
      </c>
    </row>
    <row r="3" spans="1:20" x14ac:dyDescent="0.3">
      <c r="A3" s="2" t="s">
        <v>9</v>
      </c>
      <c r="B3" s="2">
        <v>2</v>
      </c>
      <c r="C3" s="2">
        <v>0</v>
      </c>
      <c r="D3" s="2">
        <v>1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</v>
      </c>
      <c r="K3" s="2">
        <v>0</v>
      </c>
      <c r="L3" s="2">
        <v>1</v>
      </c>
      <c r="M3" s="2">
        <v>0</v>
      </c>
      <c r="N3" s="2">
        <v>0</v>
      </c>
      <c r="O3" s="2">
        <v>0</v>
      </c>
      <c r="P3" s="2">
        <v>1</v>
      </c>
      <c r="Q3" s="2">
        <v>0</v>
      </c>
      <c r="R3" s="2">
        <v>1</v>
      </c>
      <c r="S3" s="2">
        <v>0</v>
      </c>
      <c r="T3" s="2">
        <v>1</v>
      </c>
    </row>
    <row r="4" spans="1:20" x14ac:dyDescent="0.3">
      <c r="A4" s="2" t="s">
        <v>9</v>
      </c>
      <c r="B4" s="2">
        <v>3</v>
      </c>
      <c r="C4" s="2">
        <v>0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0</v>
      </c>
      <c r="L4" s="2">
        <v>1</v>
      </c>
      <c r="M4" s="2">
        <v>0</v>
      </c>
      <c r="N4" s="2">
        <v>0</v>
      </c>
      <c r="O4" s="2">
        <v>0</v>
      </c>
      <c r="P4" s="2">
        <v>1</v>
      </c>
      <c r="Q4" s="2">
        <v>0</v>
      </c>
      <c r="R4" s="2">
        <v>1</v>
      </c>
      <c r="S4" s="2">
        <v>0</v>
      </c>
      <c r="T4" s="2">
        <v>1</v>
      </c>
    </row>
    <row r="5" spans="1:20" x14ac:dyDescent="0.3">
      <c r="A5" s="2" t="s">
        <v>9</v>
      </c>
      <c r="B5" s="2">
        <v>4</v>
      </c>
      <c r="C5" s="2">
        <v>0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</v>
      </c>
      <c r="K5" s="2">
        <v>0</v>
      </c>
      <c r="L5" s="2">
        <v>1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1</v>
      </c>
      <c r="S5" s="2">
        <v>0</v>
      </c>
      <c r="T5" s="2">
        <v>1</v>
      </c>
    </row>
    <row r="6" spans="1:20" x14ac:dyDescent="0.3">
      <c r="A6" s="2" t="s">
        <v>9</v>
      </c>
      <c r="B6" s="2">
        <v>5</v>
      </c>
      <c r="C6" s="2">
        <v>0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1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1</v>
      </c>
      <c r="S6" s="2">
        <v>0</v>
      </c>
      <c r="T6" s="2">
        <v>1</v>
      </c>
    </row>
    <row r="7" spans="1:20" x14ac:dyDescent="0.3">
      <c r="A7" s="2" t="s">
        <v>10</v>
      </c>
      <c r="B7" s="2">
        <v>1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1</v>
      </c>
      <c r="N7" s="2">
        <v>1</v>
      </c>
      <c r="O7" s="2">
        <v>0</v>
      </c>
      <c r="P7" s="2">
        <v>1</v>
      </c>
      <c r="Q7" s="2">
        <v>0</v>
      </c>
      <c r="R7" s="2">
        <v>0</v>
      </c>
      <c r="S7" s="2">
        <v>0</v>
      </c>
      <c r="T7" s="2">
        <v>1</v>
      </c>
    </row>
    <row r="8" spans="1:20" x14ac:dyDescent="0.3">
      <c r="A8" s="2" t="s">
        <v>10</v>
      </c>
      <c r="B8" s="2">
        <v>2</v>
      </c>
      <c r="C8" s="2">
        <v>0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1</v>
      </c>
      <c r="N8" s="2">
        <v>1</v>
      </c>
      <c r="O8" s="2">
        <v>0</v>
      </c>
      <c r="P8" s="2">
        <v>1</v>
      </c>
      <c r="Q8" s="2">
        <v>0</v>
      </c>
      <c r="R8" s="2">
        <v>0</v>
      </c>
      <c r="S8" s="2">
        <v>0</v>
      </c>
      <c r="T8" s="2">
        <v>1</v>
      </c>
    </row>
    <row r="9" spans="1:20" x14ac:dyDescent="0.3">
      <c r="A9" s="2" t="s">
        <v>10</v>
      </c>
      <c r="B9" s="2">
        <v>3</v>
      </c>
      <c r="C9" s="2">
        <v>0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1</v>
      </c>
      <c r="N9" s="2">
        <v>1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1</v>
      </c>
    </row>
    <row r="10" spans="1:20" x14ac:dyDescent="0.3">
      <c r="A10" s="2" t="s">
        <v>10</v>
      </c>
      <c r="B10" s="2">
        <v>4</v>
      </c>
      <c r="C10" s="2">
        <v>0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1</v>
      </c>
      <c r="N10" s="2">
        <v>1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1</v>
      </c>
    </row>
    <row r="11" spans="1:20" x14ac:dyDescent="0.3">
      <c r="A11" s="2" t="s">
        <v>10</v>
      </c>
      <c r="B11" s="2">
        <v>5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1</v>
      </c>
      <c r="N11" s="2">
        <v>1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1</v>
      </c>
    </row>
    <row r="12" spans="1:20" x14ac:dyDescent="0.3">
      <c r="A12" s="2" t="s">
        <v>11</v>
      </c>
      <c r="B12" s="2">
        <v>1</v>
      </c>
      <c r="C12" s="2">
        <v>0</v>
      </c>
      <c r="D12" s="2">
        <v>0</v>
      </c>
      <c r="E12" s="2">
        <v>0</v>
      </c>
      <c r="F12" s="2">
        <v>1</v>
      </c>
      <c r="G12" s="2">
        <v>1</v>
      </c>
      <c r="H12" s="2">
        <v>0</v>
      </c>
      <c r="I12" s="2">
        <v>1</v>
      </c>
      <c r="J12" s="2">
        <v>0</v>
      </c>
      <c r="K12" s="2">
        <v>0</v>
      </c>
      <c r="L12" s="2">
        <v>1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1</v>
      </c>
    </row>
    <row r="13" spans="1:20" x14ac:dyDescent="0.3">
      <c r="A13" s="2" t="s">
        <v>11</v>
      </c>
      <c r="B13" s="2">
        <v>2</v>
      </c>
      <c r="C13" s="2">
        <v>0</v>
      </c>
      <c r="D13" s="2">
        <v>0</v>
      </c>
      <c r="E13" s="2">
        <v>0</v>
      </c>
      <c r="F13" s="2">
        <v>1</v>
      </c>
      <c r="G13" s="2">
        <v>1</v>
      </c>
      <c r="H13" s="2">
        <v>0</v>
      </c>
      <c r="I13" s="2">
        <v>1</v>
      </c>
      <c r="J13" s="2">
        <v>0</v>
      </c>
      <c r="K13" s="2">
        <v>0</v>
      </c>
      <c r="L13" s="2">
        <v>1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1</v>
      </c>
      <c r="S13" s="2">
        <v>0</v>
      </c>
      <c r="T13" s="2">
        <v>1</v>
      </c>
    </row>
    <row r="14" spans="1:20" x14ac:dyDescent="0.3">
      <c r="A14" s="2" t="s">
        <v>11</v>
      </c>
      <c r="B14" s="2">
        <v>3</v>
      </c>
      <c r="C14" s="2">
        <v>0</v>
      </c>
      <c r="D14" s="2">
        <v>0</v>
      </c>
      <c r="E14" s="2">
        <v>0</v>
      </c>
      <c r="F14" s="2">
        <v>1</v>
      </c>
      <c r="G14" s="2">
        <v>1</v>
      </c>
      <c r="H14" s="2">
        <v>0</v>
      </c>
      <c r="I14" s="2">
        <v>1</v>
      </c>
      <c r="J14" s="2">
        <v>0</v>
      </c>
      <c r="K14" s="2">
        <v>0</v>
      </c>
      <c r="L14" s="2">
        <v>1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1</v>
      </c>
    </row>
    <row r="15" spans="1:20" x14ac:dyDescent="0.3">
      <c r="A15" s="2" t="s">
        <v>11</v>
      </c>
      <c r="B15" s="2">
        <v>4</v>
      </c>
      <c r="C15" s="2">
        <v>0</v>
      </c>
      <c r="D15" s="2">
        <v>0</v>
      </c>
      <c r="E15" s="2">
        <v>0</v>
      </c>
      <c r="F15" s="2">
        <v>1</v>
      </c>
      <c r="G15" s="2">
        <v>1</v>
      </c>
      <c r="H15" s="2">
        <v>0</v>
      </c>
      <c r="I15" s="2">
        <v>1</v>
      </c>
      <c r="J15" s="2">
        <v>0</v>
      </c>
      <c r="K15" s="2">
        <v>0</v>
      </c>
      <c r="L15" s="2">
        <v>1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1</v>
      </c>
    </row>
    <row r="16" spans="1:20" x14ac:dyDescent="0.3">
      <c r="A16" s="2" t="s">
        <v>11</v>
      </c>
      <c r="B16" s="2">
        <v>5</v>
      </c>
      <c r="C16" s="2">
        <v>0</v>
      </c>
      <c r="D16" s="2">
        <v>0</v>
      </c>
      <c r="E16" s="2">
        <v>0</v>
      </c>
      <c r="F16" s="2">
        <v>1</v>
      </c>
      <c r="G16" s="2">
        <v>1</v>
      </c>
      <c r="H16" s="2">
        <v>0</v>
      </c>
      <c r="I16" s="2">
        <v>1</v>
      </c>
      <c r="J16" s="2">
        <v>0</v>
      </c>
      <c r="K16" s="2">
        <v>0</v>
      </c>
      <c r="L16" s="2">
        <v>1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1</v>
      </c>
    </row>
    <row r="17" spans="1:20" x14ac:dyDescent="0.3">
      <c r="A17" s="2" t="s">
        <v>12</v>
      </c>
      <c r="B17" s="2">
        <v>1</v>
      </c>
      <c r="C17" s="2">
        <v>0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1</v>
      </c>
      <c r="P17" s="2">
        <v>0</v>
      </c>
      <c r="Q17" s="2">
        <v>0</v>
      </c>
      <c r="R17" s="2">
        <v>1</v>
      </c>
      <c r="S17" s="2">
        <v>0</v>
      </c>
      <c r="T17" s="2">
        <v>1</v>
      </c>
    </row>
    <row r="18" spans="1:20" x14ac:dyDescent="0.3">
      <c r="A18" s="2" t="s">
        <v>12</v>
      </c>
      <c r="B18" s="2">
        <v>2</v>
      </c>
      <c r="C18" s="2">
        <v>0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 s="2">
        <v>1</v>
      </c>
      <c r="P18" s="2">
        <v>0</v>
      </c>
      <c r="Q18" s="2">
        <v>0</v>
      </c>
      <c r="R18" s="2">
        <v>1</v>
      </c>
      <c r="S18" s="2">
        <v>0</v>
      </c>
      <c r="T18" s="2">
        <v>1</v>
      </c>
    </row>
    <row r="19" spans="1:20" x14ac:dyDescent="0.3">
      <c r="A19" s="2" t="s">
        <v>12</v>
      </c>
      <c r="B19" s="2">
        <v>3</v>
      </c>
      <c r="C19" s="2">
        <v>0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1</v>
      </c>
      <c r="P19" s="2">
        <v>0</v>
      </c>
      <c r="Q19" s="2">
        <v>0</v>
      </c>
      <c r="R19" s="2">
        <v>1</v>
      </c>
      <c r="S19" s="2">
        <v>0</v>
      </c>
      <c r="T19" s="2">
        <v>1</v>
      </c>
    </row>
    <row r="20" spans="1:20" x14ac:dyDescent="0.3">
      <c r="A20" s="2" t="s">
        <v>12</v>
      </c>
      <c r="B20" s="2">
        <v>4</v>
      </c>
      <c r="C20" s="2">
        <v>0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1</v>
      </c>
      <c r="P20" s="2">
        <v>0</v>
      </c>
      <c r="Q20" s="2">
        <v>0</v>
      </c>
      <c r="R20" s="2">
        <v>1</v>
      </c>
      <c r="S20" s="2">
        <v>0</v>
      </c>
      <c r="T20" s="2">
        <v>1</v>
      </c>
    </row>
    <row r="21" spans="1:20" x14ac:dyDescent="0.3">
      <c r="A21" s="2" t="s">
        <v>12</v>
      </c>
      <c r="B21" s="2">
        <v>5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2">
        <v>1</v>
      </c>
      <c r="M21" s="2">
        <v>0</v>
      </c>
      <c r="N21" s="2">
        <v>0</v>
      </c>
      <c r="O21" s="2">
        <v>1</v>
      </c>
      <c r="P21" s="2">
        <v>0</v>
      </c>
      <c r="Q21" s="2">
        <v>0</v>
      </c>
      <c r="R21" s="2">
        <v>1</v>
      </c>
      <c r="S21" s="2">
        <v>0</v>
      </c>
      <c r="T21" s="2">
        <v>1</v>
      </c>
    </row>
    <row r="22" spans="1:20" x14ac:dyDescent="0.3">
      <c r="A22" s="2" t="s">
        <v>13</v>
      </c>
      <c r="B22" s="2">
        <v>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</v>
      </c>
      <c r="Q22" s="2">
        <v>0</v>
      </c>
      <c r="R22" s="2">
        <v>1</v>
      </c>
      <c r="S22" s="2">
        <v>1</v>
      </c>
      <c r="T22" s="2">
        <v>0</v>
      </c>
    </row>
    <row r="23" spans="1:20" x14ac:dyDescent="0.3">
      <c r="A23" s="2" t="s">
        <v>13</v>
      </c>
      <c r="B23" s="2">
        <v>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0</v>
      </c>
      <c r="R23" s="2">
        <v>1</v>
      </c>
      <c r="S23" s="2">
        <v>1</v>
      </c>
      <c r="T23" s="2">
        <v>0</v>
      </c>
    </row>
    <row r="24" spans="1:20" x14ac:dyDescent="0.3">
      <c r="A24" s="2" t="s">
        <v>13</v>
      </c>
      <c r="B24" s="2">
        <v>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</v>
      </c>
      <c r="Q24" s="2">
        <v>0</v>
      </c>
      <c r="R24" s="2">
        <v>1</v>
      </c>
      <c r="S24" s="2">
        <v>1</v>
      </c>
      <c r="T24" s="2">
        <v>0</v>
      </c>
    </row>
    <row r="25" spans="1:20" x14ac:dyDescent="0.3">
      <c r="A25" s="2" t="s">
        <v>13</v>
      </c>
      <c r="B25" s="2">
        <v>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v>1</v>
      </c>
      <c r="S25" s="2">
        <v>1</v>
      </c>
      <c r="T25" s="2">
        <v>0</v>
      </c>
    </row>
    <row r="26" spans="1:20" x14ac:dyDescent="0.3">
      <c r="A26" s="2" t="s">
        <v>13</v>
      </c>
      <c r="B26" s="2">
        <v>5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2">
        <v>1</v>
      </c>
      <c r="S26" s="2">
        <v>1</v>
      </c>
      <c r="T26" s="2">
        <v>0</v>
      </c>
    </row>
    <row r="27" spans="1:20" x14ac:dyDescent="0.3">
      <c r="A27" s="2" t="s">
        <v>14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1</v>
      </c>
      <c r="T27" s="2">
        <v>0</v>
      </c>
    </row>
    <row r="28" spans="1:20" x14ac:dyDescent="0.3">
      <c r="A28" s="2" t="s">
        <v>14</v>
      </c>
      <c r="B28" s="2">
        <v>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1</v>
      </c>
      <c r="T28" s="2">
        <v>0</v>
      </c>
    </row>
    <row r="29" spans="1:20" x14ac:dyDescent="0.3">
      <c r="A29" s="2" t="s">
        <v>14</v>
      </c>
      <c r="B29" s="2">
        <v>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</row>
    <row r="30" spans="1:20" x14ac:dyDescent="0.3">
      <c r="A30" s="2" t="s">
        <v>14</v>
      </c>
      <c r="B30" s="2">
        <v>4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</row>
    <row r="31" spans="1:20" x14ac:dyDescent="0.3">
      <c r="A31" s="2" t="s">
        <v>14</v>
      </c>
      <c r="B31" s="2">
        <v>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1</v>
      </c>
      <c r="T31" s="2">
        <v>0</v>
      </c>
    </row>
    <row r="32" spans="1:20" x14ac:dyDescent="0.3">
      <c r="A32" s="2" t="s">
        <v>15</v>
      </c>
      <c r="B32" s="2">
        <v>1</v>
      </c>
      <c r="C32" s="2">
        <v>0</v>
      </c>
      <c r="D32" s="2">
        <v>0</v>
      </c>
      <c r="E32" s="2">
        <v>1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2">
        <v>0</v>
      </c>
      <c r="O32" s="2">
        <v>0</v>
      </c>
      <c r="P32" s="2">
        <v>1</v>
      </c>
      <c r="Q32" s="2">
        <v>1</v>
      </c>
      <c r="R32" s="2">
        <v>0</v>
      </c>
      <c r="S32" s="2">
        <v>1</v>
      </c>
      <c r="T32" s="2">
        <v>0</v>
      </c>
    </row>
    <row r="33" spans="1:20" x14ac:dyDescent="0.3">
      <c r="A33" s="2" t="s">
        <v>15</v>
      </c>
      <c r="B33" s="2">
        <v>2</v>
      </c>
      <c r="C33" s="2">
        <v>0</v>
      </c>
      <c r="D33" s="2">
        <v>0</v>
      </c>
      <c r="E33" s="2">
        <v>1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2">
        <v>0</v>
      </c>
      <c r="O33" s="2">
        <v>0</v>
      </c>
      <c r="P33" s="2">
        <v>1</v>
      </c>
      <c r="Q33" s="2">
        <v>1</v>
      </c>
      <c r="R33" s="2">
        <v>0</v>
      </c>
      <c r="S33" s="2">
        <v>1</v>
      </c>
      <c r="T33" s="2">
        <v>0</v>
      </c>
    </row>
    <row r="34" spans="1:20" x14ac:dyDescent="0.3">
      <c r="A34" s="2" t="s">
        <v>15</v>
      </c>
      <c r="B34" s="2">
        <v>3</v>
      </c>
      <c r="C34" s="2">
        <v>0</v>
      </c>
      <c r="D34" s="2">
        <v>0</v>
      </c>
      <c r="E34" s="2">
        <v>1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2">
        <v>0</v>
      </c>
      <c r="O34" s="2">
        <v>0</v>
      </c>
      <c r="P34" s="2">
        <v>1</v>
      </c>
      <c r="Q34" s="2">
        <v>1</v>
      </c>
      <c r="R34" s="2">
        <v>0</v>
      </c>
      <c r="S34" s="2">
        <v>1</v>
      </c>
      <c r="T34" s="2">
        <v>0</v>
      </c>
    </row>
    <row r="35" spans="1:20" x14ac:dyDescent="0.3">
      <c r="A35" s="2" t="s">
        <v>15</v>
      </c>
      <c r="B35" s="2">
        <v>4</v>
      </c>
      <c r="C35" s="2">
        <v>0</v>
      </c>
      <c r="D35" s="2">
        <v>0</v>
      </c>
      <c r="E35" s="2">
        <v>1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1</v>
      </c>
      <c r="R35" s="2">
        <v>0</v>
      </c>
      <c r="S35" s="2">
        <v>1</v>
      </c>
      <c r="T35" s="2">
        <v>0</v>
      </c>
    </row>
    <row r="36" spans="1:20" x14ac:dyDescent="0.3">
      <c r="A36" s="2" t="s">
        <v>15</v>
      </c>
      <c r="B36" s="2">
        <v>5</v>
      </c>
      <c r="C36" s="2">
        <v>0</v>
      </c>
      <c r="D36" s="2">
        <v>0</v>
      </c>
      <c r="E36" s="2">
        <v>1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1</v>
      </c>
      <c r="L36" s="2">
        <v>0</v>
      </c>
      <c r="M36" s="2">
        <v>0</v>
      </c>
      <c r="N36" s="2">
        <v>0</v>
      </c>
      <c r="O36" s="2">
        <v>0</v>
      </c>
      <c r="P36" s="2">
        <v>1</v>
      </c>
      <c r="Q36" s="2">
        <v>1</v>
      </c>
      <c r="R36" s="2">
        <v>0</v>
      </c>
      <c r="S36" s="2">
        <v>1</v>
      </c>
      <c r="T36" s="2">
        <v>0</v>
      </c>
    </row>
    <row r="37" spans="1:20" x14ac:dyDescent="0.3">
      <c r="A37" s="2" t="s">
        <v>16</v>
      </c>
      <c r="B37" s="2">
        <v>1</v>
      </c>
      <c r="C37" s="2">
        <v>1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1</v>
      </c>
      <c r="L37" s="2">
        <v>0</v>
      </c>
      <c r="M37" s="2">
        <v>0</v>
      </c>
      <c r="N37" s="2">
        <v>1</v>
      </c>
      <c r="O37" s="2">
        <v>1</v>
      </c>
      <c r="P37" s="2">
        <v>0</v>
      </c>
      <c r="Q37" s="2">
        <v>0</v>
      </c>
      <c r="R37" s="2">
        <v>1</v>
      </c>
      <c r="S37" s="2">
        <v>1</v>
      </c>
      <c r="T37" s="2">
        <v>0</v>
      </c>
    </row>
    <row r="38" spans="1:20" x14ac:dyDescent="0.3">
      <c r="A38" s="2" t="s">
        <v>16</v>
      </c>
      <c r="B38" s="2">
        <v>2</v>
      </c>
      <c r="C38" s="2">
        <v>1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0</v>
      </c>
      <c r="K38" s="2">
        <v>1</v>
      </c>
      <c r="L38" s="2">
        <v>0</v>
      </c>
      <c r="M38" s="2">
        <v>0</v>
      </c>
      <c r="N38" s="2">
        <v>1</v>
      </c>
      <c r="O38" s="2">
        <v>1</v>
      </c>
      <c r="P38" s="2">
        <v>0</v>
      </c>
      <c r="Q38" s="2">
        <v>0</v>
      </c>
      <c r="R38" s="2">
        <v>1</v>
      </c>
      <c r="S38" s="2">
        <v>1</v>
      </c>
      <c r="T38" s="2">
        <v>0</v>
      </c>
    </row>
    <row r="39" spans="1:20" x14ac:dyDescent="0.3">
      <c r="A39" s="2" t="s">
        <v>16</v>
      </c>
      <c r="B39" s="2">
        <v>3</v>
      </c>
      <c r="C39" s="2">
        <v>1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1</v>
      </c>
      <c r="L39" s="2">
        <v>0</v>
      </c>
      <c r="M39" s="2">
        <v>0</v>
      </c>
      <c r="N39" s="2">
        <v>1</v>
      </c>
      <c r="O39" s="2">
        <v>1</v>
      </c>
      <c r="P39" s="2">
        <v>0</v>
      </c>
      <c r="Q39" s="2">
        <v>0</v>
      </c>
      <c r="R39" s="2">
        <v>1</v>
      </c>
      <c r="S39" s="2">
        <v>1</v>
      </c>
      <c r="T39" s="2">
        <v>0</v>
      </c>
    </row>
    <row r="40" spans="1:20" x14ac:dyDescent="0.3">
      <c r="A40" s="2" t="s">
        <v>16</v>
      </c>
      <c r="B40" s="2">
        <v>4</v>
      </c>
      <c r="C40" s="2">
        <v>1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1</v>
      </c>
      <c r="L40" s="2">
        <v>0</v>
      </c>
      <c r="M40" s="2">
        <v>0</v>
      </c>
      <c r="N40" s="2">
        <v>1</v>
      </c>
      <c r="O40" s="2">
        <v>1</v>
      </c>
      <c r="P40" s="2">
        <v>0</v>
      </c>
      <c r="Q40" s="2">
        <v>0</v>
      </c>
      <c r="R40" s="2">
        <v>1</v>
      </c>
      <c r="S40" s="2">
        <v>1</v>
      </c>
      <c r="T40" s="2">
        <v>0</v>
      </c>
    </row>
    <row r="41" spans="1:20" x14ac:dyDescent="0.3">
      <c r="A41" s="2" t="s">
        <v>16</v>
      </c>
      <c r="B41" s="2">
        <v>5</v>
      </c>
      <c r="C41" s="2">
        <v>1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1</v>
      </c>
      <c r="J41" s="2">
        <v>0</v>
      </c>
      <c r="K41" s="2">
        <v>1</v>
      </c>
      <c r="L41" s="2">
        <v>0</v>
      </c>
      <c r="M41" s="2">
        <v>0</v>
      </c>
      <c r="N41" s="2">
        <v>1</v>
      </c>
      <c r="O41" s="2">
        <v>1</v>
      </c>
      <c r="P41" s="2">
        <v>0</v>
      </c>
      <c r="Q41" s="2">
        <v>0</v>
      </c>
      <c r="R41" s="2">
        <v>1</v>
      </c>
      <c r="S41" s="2">
        <v>1</v>
      </c>
      <c r="T41" s="2">
        <v>0</v>
      </c>
    </row>
    <row r="42" spans="1:20" x14ac:dyDescent="0.3">
      <c r="A42" s="2" t="s">
        <v>17</v>
      </c>
      <c r="B42" s="2">
        <v>1</v>
      </c>
      <c r="C42" s="2">
        <v>1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0</v>
      </c>
      <c r="T42" s="2">
        <v>1</v>
      </c>
    </row>
    <row r="43" spans="1:20" x14ac:dyDescent="0.3">
      <c r="A43" s="2" t="s">
        <v>17</v>
      </c>
      <c r="B43" s="2">
        <v>2</v>
      </c>
      <c r="C43" s="2">
        <v>1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0</v>
      </c>
      <c r="T43" s="2">
        <v>1</v>
      </c>
    </row>
    <row r="44" spans="1:20" x14ac:dyDescent="0.3">
      <c r="A44" s="2" t="s">
        <v>17</v>
      </c>
      <c r="B44" s="2">
        <v>3</v>
      </c>
      <c r="C44" s="2"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1</v>
      </c>
      <c r="S44" s="2">
        <v>0</v>
      </c>
      <c r="T44" s="2">
        <v>1</v>
      </c>
    </row>
    <row r="45" spans="1:20" x14ac:dyDescent="0.3">
      <c r="A45" s="2" t="s">
        <v>17</v>
      </c>
      <c r="B45" s="2">
        <v>4</v>
      </c>
      <c r="C45" s="2">
        <v>1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1</v>
      </c>
      <c r="S45" s="2">
        <v>0</v>
      </c>
      <c r="T45" s="2">
        <v>1</v>
      </c>
    </row>
    <row r="46" spans="1:20" x14ac:dyDescent="0.3">
      <c r="A46" s="2" t="s">
        <v>17</v>
      </c>
      <c r="B46" s="2">
        <v>5</v>
      </c>
      <c r="C46" s="2">
        <v>1</v>
      </c>
      <c r="D46" s="2">
        <v>1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1</v>
      </c>
      <c r="S46" s="2">
        <v>0</v>
      </c>
      <c r="T46" s="2">
        <v>1</v>
      </c>
    </row>
    <row r="47" spans="1:20" x14ac:dyDescent="0.3">
      <c r="A47" s="2" t="s">
        <v>18</v>
      </c>
      <c r="B47" s="2">
        <v>1</v>
      </c>
      <c r="C47" s="2">
        <v>1</v>
      </c>
      <c r="D47" s="2">
        <v>0</v>
      </c>
      <c r="E47" s="2">
        <v>1</v>
      </c>
      <c r="F47" s="2">
        <v>1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">
        <v>0</v>
      </c>
      <c r="O47" s="2">
        <v>1</v>
      </c>
      <c r="P47" s="2">
        <v>1</v>
      </c>
      <c r="Q47" s="2">
        <v>0</v>
      </c>
      <c r="R47" s="2">
        <v>0</v>
      </c>
      <c r="S47" s="2">
        <v>0</v>
      </c>
      <c r="T47" s="2">
        <v>1</v>
      </c>
    </row>
    <row r="48" spans="1:20" x14ac:dyDescent="0.3">
      <c r="A48" s="2" t="s">
        <v>18</v>
      </c>
      <c r="B48" s="2">
        <v>2</v>
      </c>
      <c r="C48" s="2">
        <v>1</v>
      </c>
      <c r="D48" s="2">
        <v>0</v>
      </c>
      <c r="E48" s="2">
        <v>1</v>
      </c>
      <c r="F48" s="2">
        <v>1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1</v>
      </c>
      <c r="P48" s="2">
        <v>1</v>
      </c>
      <c r="Q48" s="2">
        <v>0</v>
      </c>
      <c r="R48" s="2">
        <v>0</v>
      </c>
      <c r="S48" s="2">
        <v>0</v>
      </c>
      <c r="T48" s="2">
        <v>1</v>
      </c>
    </row>
    <row r="49" spans="1:20" x14ac:dyDescent="0.3">
      <c r="A49" s="2" t="s">
        <v>18</v>
      </c>
      <c r="B49" s="2">
        <v>3</v>
      </c>
      <c r="C49" s="2">
        <v>1</v>
      </c>
      <c r="D49" s="2">
        <v>0</v>
      </c>
      <c r="E49" s="2">
        <v>1</v>
      </c>
      <c r="F49" s="2">
        <v>1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  <c r="N49" s="2">
        <v>0</v>
      </c>
      <c r="O49" s="2">
        <v>1</v>
      </c>
      <c r="P49" s="2">
        <v>1</v>
      </c>
      <c r="Q49" s="2">
        <v>0</v>
      </c>
      <c r="R49" s="2">
        <v>0</v>
      </c>
      <c r="S49" s="2">
        <v>0</v>
      </c>
      <c r="T49" s="2">
        <v>1</v>
      </c>
    </row>
    <row r="50" spans="1:20" x14ac:dyDescent="0.3">
      <c r="A50" s="2" t="s">
        <v>18</v>
      </c>
      <c r="B50" s="2">
        <v>4</v>
      </c>
      <c r="C50" s="2">
        <v>1</v>
      </c>
      <c r="D50" s="2">
        <v>0</v>
      </c>
      <c r="E50" s="2">
        <v>1</v>
      </c>
      <c r="F50" s="2">
        <v>1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">
        <v>0</v>
      </c>
      <c r="O50" s="2">
        <v>1</v>
      </c>
      <c r="P50" s="2">
        <v>1</v>
      </c>
      <c r="Q50" s="2">
        <v>0</v>
      </c>
      <c r="R50" s="2">
        <v>0</v>
      </c>
      <c r="S50" s="2">
        <v>0</v>
      </c>
      <c r="T50" s="2">
        <v>1</v>
      </c>
    </row>
    <row r="51" spans="1:20" x14ac:dyDescent="0.3">
      <c r="A51" s="2" t="s">
        <v>18</v>
      </c>
      <c r="B51" s="2">
        <v>5</v>
      </c>
      <c r="C51" s="2">
        <v>1</v>
      </c>
      <c r="D51" s="2">
        <v>0</v>
      </c>
      <c r="E51" s="2">
        <v>1</v>
      </c>
      <c r="F51" s="2">
        <v>1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0</v>
      </c>
      <c r="O51" s="2">
        <v>1</v>
      </c>
      <c r="P51" s="2">
        <v>1</v>
      </c>
      <c r="Q51" s="2">
        <v>0</v>
      </c>
      <c r="R51" s="2">
        <v>0</v>
      </c>
      <c r="S51" s="2">
        <v>0</v>
      </c>
      <c r="T51" s="2">
        <v>1</v>
      </c>
    </row>
    <row r="52" spans="1:20" x14ac:dyDescent="0.3">
      <c r="A52" s="2" t="s">
        <v>19</v>
      </c>
      <c r="B52" s="2">
        <v>1</v>
      </c>
      <c r="C52" s="2">
        <v>1</v>
      </c>
      <c r="D52" s="2">
        <v>0</v>
      </c>
      <c r="E52" s="2">
        <v>1</v>
      </c>
      <c r="F52" s="2">
        <v>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1</v>
      </c>
      <c r="R52" s="2">
        <v>0</v>
      </c>
      <c r="S52" s="2">
        <v>1</v>
      </c>
      <c r="T52" s="2">
        <v>0</v>
      </c>
    </row>
    <row r="53" spans="1:20" x14ac:dyDescent="0.3">
      <c r="A53" s="2" t="s">
        <v>19</v>
      </c>
      <c r="B53" s="2">
        <v>2</v>
      </c>
      <c r="C53" s="2">
        <v>1</v>
      </c>
      <c r="D53" s="2">
        <v>0</v>
      </c>
      <c r="E53" s="2">
        <v>1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1</v>
      </c>
      <c r="R53" s="2">
        <v>0</v>
      </c>
      <c r="S53" s="2">
        <v>1</v>
      </c>
      <c r="T53" s="2">
        <v>0</v>
      </c>
    </row>
    <row r="54" spans="1:20" x14ac:dyDescent="0.3">
      <c r="A54" s="2" t="s">
        <v>19</v>
      </c>
      <c r="B54" s="2">
        <v>3</v>
      </c>
      <c r="C54" s="2">
        <v>1</v>
      </c>
      <c r="D54" s="2">
        <v>0</v>
      </c>
      <c r="E54" s="2">
        <v>1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1</v>
      </c>
      <c r="R54" s="2">
        <v>0</v>
      </c>
      <c r="S54" s="2">
        <v>1</v>
      </c>
      <c r="T54" s="2">
        <v>0</v>
      </c>
    </row>
    <row r="55" spans="1:20" x14ac:dyDescent="0.3">
      <c r="A55" s="2" t="s">
        <v>19</v>
      </c>
      <c r="B55" s="2">
        <v>4</v>
      </c>
      <c r="C55" s="2">
        <v>1</v>
      </c>
      <c r="D55" s="2">
        <v>0</v>
      </c>
      <c r="E55" s="2">
        <v>1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1</v>
      </c>
      <c r="R55" s="2">
        <v>0</v>
      </c>
      <c r="S55" s="2">
        <v>1</v>
      </c>
      <c r="T55" s="2">
        <v>0</v>
      </c>
    </row>
    <row r="56" spans="1:20" x14ac:dyDescent="0.3">
      <c r="A56" s="2" t="s">
        <v>19</v>
      </c>
      <c r="B56" s="2">
        <v>5</v>
      </c>
      <c r="C56" s="2">
        <v>1</v>
      </c>
      <c r="D56" s="2">
        <v>0</v>
      </c>
      <c r="E56" s="2">
        <v>1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1</v>
      </c>
      <c r="R56" s="2">
        <v>0</v>
      </c>
      <c r="S56" s="2">
        <v>1</v>
      </c>
      <c r="T56" s="2">
        <v>0</v>
      </c>
    </row>
    <row r="57" spans="1:20" x14ac:dyDescent="0.3">
      <c r="A57" s="2" t="s">
        <v>20</v>
      </c>
      <c r="B57" s="2">
        <v>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</v>
      </c>
      <c r="K57" s="2">
        <v>0</v>
      </c>
      <c r="L57" s="2">
        <v>1</v>
      </c>
      <c r="M57" s="2">
        <v>1</v>
      </c>
      <c r="N57" s="2">
        <v>0</v>
      </c>
      <c r="O57" s="2">
        <v>0</v>
      </c>
      <c r="P57" s="2">
        <v>1</v>
      </c>
      <c r="Q57" s="2">
        <v>1</v>
      </c>
      <c r="R57" s="2">
        <v>0</v>
      </c>
      <c r="S57" s="2">
        <v>0</v>
      </c>
      <c r="T57" s="2">
        <v>0</v>
      </c>
    </row>
    <row r="58" spans="1:20" x14ac:dyDescent="0.3">
      <c r="A58" s="2" t="s">
        <v>20</v>
      </c>
      <c r="B58" s="2">
        <v>2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2">
        <v>0</v>
      </c>
      <c r="L58" s="2">
        <v>1</v>
      </c>
      <c r="M58" s="2">
        <v>1</v>
      </c>
      <c r="N58" s="2">
        <v>0</v>
      </c>
      <c r="O58" s="2">
        <v>0</v>
      </c>
      <c r="P58" s="2">
        <v>1</v>
      </c>
      <c r="Q58" s="2">
        <v>1</v>
      </c>
      <c r="R58" s="2">
        <v>0</v>
      </c>
      <c r="S58" s="2">
        <v>0</v>
      </c>
      <c r="T58" s="2">
        <v>0</v>
      </c>
    </row>
    <row r="59" spans="1:20" x14ac:dyDescent="0.3">
      <c r="A59" s="2" t="s">
        <v>20</v>
      </c>
      <c r="B59" s="2">
        <v>3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</v>
      </c>
      <c r="K59" s="2">
        <v>0</v>
      </c>
      <c r="L59" s="2">
        <v>1</v>
      </c>
      <c r="M59" s="2">
        <v>1</v>
      </c>
      <c r="N59" s="2">
        <v>0</v>
      </c>
      <c r="O59" s="2">
        <v>0</v>
      </c>
      <c r="P59" s="2">
        <v>1</v>
      </c>
      <c r="Q59" s="2">
        <v>1</v>
      </c>
      <c r="R59" s="2">
        <v>0</v>
      </c>
      <c r="S59" s="2">
        <v>0</v>
      </c>
      <c r="T59" s="2">
        <v>0</v>
      </c>
    </row>
    <row r="60" spans="1:20" x14ac:dyDescent="0.3">
      <c r="A60" s="2" t="s">
        <v>20</v>
      </c>
      <c r="B60" s="2">
        <v>4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1</v>
      </c>
      <c r="M60" s="2">
        <v>1</v>
      </c>
      <c r="N60" s="2">
        <v>0</v>
      </c>
      <c r="O60" s="2">
        <v>0</v>
      </c>
      <c r="P60" s="2">
        <v>1</v>
      </c>
      <c r="Q60" s="2">
        <v>1</v>
      </c>
      <c r="R60" s="2">
        <v>0</v>
      </c>
      <c r="S60" s="2">
        <v>0</v>
      </c>
      <c r="T60" s="2">
        <v>0</v>
      </c>
    </row>
    <row r="61" spans="1:20" x14ac:dyDescent="0.3">
      <c r="A61" s="2" t="s">
        <v>20</v>
      </c>
      <c r="B61" s="2">
        <v>5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1</v>
      </c>
      <c r="K61" s="2">
        <v>0</v>
      </c>
      <c r="L61" s="2">
        <v>1</v>
      </c>
      <c r="M61" s="2">
        <v>1</v>
      </c>
      <c r="N61" s="2">
        <v>0</v>
      </c>
      <c r="O61" s="2">
        <v>0</v>
      </c>
      <c r="P61" s="2">
        <v>1</v>
      </c>
      <c r="Q61" s="2">
        <v>1</v>
      </c>
      <c r="R61" s="2">
        <v>0</v>
      </c>
      <c r="S61" s="2">
        <v>0</v>
      </c>
      <c r="T61" s="2">
        <v>0</v>
      </c>
    </row>
    <row r="62" spans="1:20" x14ac:dyDescent="0.3">
      <c r="A62" s="2" t="s">
        <v>21</v>
      </c>
      <c r="B62" s="2">
        <v>1</v>
      </c>
      <c r="C62" s="2">
        <v>0</v>
      </c>
      <c r="D62" s="2">
        <v>0</v>
      </c>
      <c r="E62" s="2">
        <v>0</v>
      </c>
      <c r="F62" s="2">
        <v>0</v>
      </c>
      <c r="G62" s="2">
        <v>1</v>
      </c>
      <c r="H62" s="2">
        <v>1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</v>
      </c>
      <c r="O62" s="2">
        <v>0</v>
      </c>
      <c r="P62" s="2">
        <v>0</v>
      </c>
      <c r="Q62" s="2">
        <v>0</v>
      </c>
      <c r="R62" s="2">
        <v>1</v>
      </c>
      <c r="S62" s="2">
        <v>0</v>
      </c>
      <c r="T62" s="2">
        <v>0</v>
      </c>
    </row>
    <row r="63" spans="1:20" x14ac:dyDescent="0.3">
      <c r="A63" s="2" t="s">
        <v>21</v>
      </c>
      <c r="B63" s="2">
        <v>2</v>
      </c>
      <c r="C63" s="2">
        <v>0</v>
      </c>
      <c r="D63" s="2">
        <v>0</v>
      </c>
      <c r="E63" s="2">
        <v>0</v>
      </c>
      <c r="F63" s="2">
        <v>0</v>
      </c>
      <c r="G63" s="2">
        <v>1</v>
      </c>
      <c r="H63" s="2">
        <v>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</v>
      </c>
      <c r="O63" s="2">
        <v>0</v>
      </c>
      <c r="P63" s="2">
        <v>0</v>
      </c>
      <c r="Q63" s="2">
        <v>0</v>
      </c>
      <c r="R63" s="2">
        <v>1</v>
      </c>
      <c r="S63" s="2">
        <v>0</v>
      </c>
      <c r="T63" s="2">
        <v>0</v>
      </c>
    </row>
    <row r="64" spans="1:20" x14ac:dyDescent="0.3">
      <c r="A64" s="2" t="s">
        <v>21</v>
      </c>
      <c r="B64" s="2">
        <v>3</v>
      </c>
      <c r="C64" s="2">
        <v>0</v>
      </c>
      <c r="D64" s="2">
        <v>0</v>
      </c>
      <c r="E64" s="2">
        <v>0</v>
      </c>
      <c r="F64" s="2">
        <v>0</v>
      </c>
      <c r="G64" s="2">
        <v>1</v>
      </c>
      <c r="H64" s="2">
        <v>1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</v>
      </c>
      <c r="O64" s="2">
        <v>0</v>
      </c>
      <c r="P64" s="2">
        <v>0</v>
      </c>
      <c r="Q64" s="2">
        <v>0</v>
      </c>
      <c r="R64" s="2">
        <v>1</v>
      </c>
      <c r="S64" s="2">
        <v>0</v>
      </c>
      <c r="T64" s="2">
        <v>0</v>
      </c>
    </row>
    <row r="65" spans="1:20" x14ac:dyDescent="0.3">
      <c r="A65" s="2" t="s">
        <v>21</v>
      </c>
      <c r="B65" s="2">
        <v>4</v>
      </c>
      <c r="C65" s="2">
        <v>0</v>
      </c>
      <c r="D65" s="2">
        <v>0</v>
      </c>
      <c r="E65" s="2">
        <v>0</v>
      </c>
      <c r="F65" s="2">
        <v>0</v>
      </c>
      <c r="G65" s="2">
        <v>1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</v>
      </c>
      <c r="O65" s="2">
        <v>0</v>
      </c>
      <c r="P65" s="2">
        <v>0</v>
      </c>
      <c r="Q65" s="2">
        <v>0</v>
      </c>
      <c r="R65" s="2">
        <v>1</v>
      </c>
      <c r="S65" s="2">
        <v>0</v>
      </c>
      <c r="T65" s="2">
        <v>0</v>
      </c>
    </row>
    <row r="66" spans="1:20" x14ac:dyDescent="0.3">
      <c r="A66" s="2" t="s">
        <v>21</v>
      </c>
      <c r="B66" s="2">
        <v>5</v>
      </c>
      <c r="C66" s="2">
        <v>0</v>
      </c>
      <c r="D66" s="2">
        <v>0</v>
      </c>
      <c r="E66" s="2">
        <v>0</v>
      </c>
      <c r="F66" s="2">
        <v>0</v>
      </c>
      <c r="G66" s="2">
        <v>1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</v>
      </c>
      <c r="O66" s="2">
        <v>0</v>
      </c>
      <c r="P66" s="2">
        <v>0</v>
      </c>
      <c r="Q66" s="2">
        <v>0</v>
      </c>
      <c r="R66" s="2">
        <v>1</v>
      </c>
      <c r="S66" s="2">
        <v>0</v>
      </c>
      <c r="T66" s="2">
        <v>0</v>
      </c>
    </row>
    <row r="67" spans="1:20" x14ac:dyDescent="0.3">
      <c r="A67" s="2" t="s">
        <v>22</v>
      </c>
      <c r="B67" s="2">
        <v>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1</v>
      </c>
      <c r="J67" s="2">
        <v>1</v>
      </c>
      <c r="K67" s="2">
        <v>1</v>
      </c>
      <c r="L67" s="2">
        <v>0</v>
      </c>
      <c r="M67" s="2">
        <v>0</v>
      </c>
      <c r="N67" s="2">
        <v>0</v>
      </c>
      <c r="O67" s="2">
        <v>0</v>
      </c>
      <c r="P67" s="2">
        <v>1</v>
      </c>
      <c r="Q67" s="2">
        <v>0</v>
      </c>
      <c r="R67" s="2">
        <v>1</v>
      </c>
      <c r="S67" s="2">
        <v>0</v>
      </c>
      <c r="T67" s="2">
        <v>1</v>
      </c>
    </row>
    <row r="68" spans="1:20" x14ac:dyDescent="0.3">
      <c r="A68" s="2" t="s">
        <v>22</v>
      </c>
      <c r="B68" s="2">
        <v>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1</v>
      </c>
      <c r="K68" s="2">
        <v>1</v>
      </c>
      <c r="L68" s="2">
        <v>0</v>
      </c>
      <c r="M68" s="2">
        <v>0</v>
      </c>
      <c r="N68" s="2">
        <v>0</v>
      </c>
      <c r="O68" s="2">
        <v>0</v>
      </c>
      <c r="P68" s="2">
        <v>1</v>
      </c>
      <c r="Q68" s="2">
        <v>0</v>
      </c>
      <c r="R68" s="2">
        <v>1</v>
      </c>
      <c r="S68" s="2">
        <v>0</v>
      </c>
      <c r="T68" s="2">
        <v>1</v>
      </c>
    </row>
    <row r="69" spans="1:20" x14ac:dyDescent="0.3">
      <c r="A69" s="2" t="s">
        <v>22</v>
      </c>
      <c r="B69" s="2">
        <v>3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1</v>
      </c>
      <c r="J69" s="2">
        <v>1</v>
      </c>
      <c r="K69" s="2">
        <v>1</v>
      </c>
      <c r="L69" s="2">
        <v>0</v>
      </c>
      <c r="M69" s="2">
        <v>0</v>
      </c>
      <c r="N69" s="2">
        <v>0</v>
      </c>
      <c r="O69" s="2">
        <v>0</v>
      </c>
      <c r="P69" s="2">
        <v>1</v>
      </c>
      <c r="Q69" s="2">
        <v>0</v>
      </c>
      <c r="R69" s="2">
        <v>1</v>
      </c>
      <c r="S69" s="2">
        <v>0</v>
      </c>
      <c r="T69" s="2">
        <v>1</v>
      </c>
    </row>
    <row r="70" spans="1:20" x14ac:dyDescent="0.3">
      <c r="A70" s="2" t="s">
        <v>22</v>
      </c>
      <c r="B70" s="2">
        <v>4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1</v>
      </c>
      <c r="J70" s="2">
        <v>1</v>
      </c>
      <c r="K70" s="2">
        <v>1</v>
      </c>
      <c r="L70" s="2">
        <v>0</v>
      </c>
      <c r="M70" s="2">
        <v>0</v>
      </c>
      <c r="N70" s="2">
        <v>0</v>
      </c>
      <c r="O70" s="2">
        <v>0</v>
      </c>
      <c r="P70" s="2">
        <v>1</v>
      </c>
      <c r="Q70" s="2">
        <v>0</v>
      </c>
      <c r="R70" s="2">
        <v>1</v>
      </c>
      <c r="S70" s="2">
        <v>0</v>
      </c>
      <c r="T70" s="2">
        <v>1</v>
      </c>
    </row>
    <row r="71" spans="1:20" x14ac:dyDescent="0.3">
      <c r="A71" s="2" t="s">
        <v>22</v>
      </c>
      <c r="B71" s="2">
        <v>5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1</v>
      </c>
      <c r="J71" s="2">
        <v>1</v>
      </c>
      <c r="K71" s="2">
        <v>1</v>
      </c>
      <c r="L71" s="2">
        <v>0</v>
      </c>
      <c r="M71" s="2">
        <v>0</v>
      </c>
      <c r="N71" s="2">
        <v>0</v>
      </c>
      <c r="O71" s="2">
        <v>0</v>
      </c>
      <c r="P71" s="2">
        <v>1</v>
      </c>
      <c r="Q71" s="2">
        <v>0</v>
      </c>
      <c r="R71" s="2">
        <v>1</v>
      </c>
      <c r="S71" s="2">
        <v>0</v>
      </c>
      <c r="T71" s="2">
        <v>1</v>
      </c>
    </row>
    <row r="72" spans="1:20" x14ac:dyDescent="0.3">
      <c r="A72" s="2" t="s">
        <v>23</v>
      </c>
      <c r="B72" s="2">
        <v>1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1</v>
      </c>
      <c r="M72" s="2">
        <v>0</v>
      </c>
      <c r="N72" s="2">
        <v>0</v>
      </c>
      <c r="O72" s="2">
        <v>0</v>
      </c>
      <c r="P72" s="2">
        <v>1</v>
      </c>
      <c r="Q72" s="2">
        <v>0</v>
      </c>
      <c r="R72" s="2">
        <v>1</v>
      </c>
      <c r="S72" s="2">
        <v>0</v>
      </c>
      <c r="T72" s="2">
        <v>1</v>
      </c>
    </row>
    <row r="73" spans="1:20" x14ac:dyDescent="0.3">
      <c r="A73" s="2" t="s">
        <v>23</v>
      </c>
      <c r="B73" s="2">
        <v>2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1</v>
      </c>
      <c r="M73" s="2">
        <v>0</v>
      </c>
      <c r="N73" s="2">
        <v>0</v>
      </c>
      <c r="O73" s="2">
        <v>0</v>
      </c>
      <c r="P73" s="2">
        <v>1</v>
      </c>
      <c r="Q73" s="2">
        <v>0</v>
      </c>
      <c r="R73" s="2">
        <v>1</v>
      </c>
      <c r="S73" s="2">
        <v>0</v>
      </c>
      <c r="T73" s="2">
        <v>1</v>
      </c>
    </row>
    <row r="74" spans="1:20" x14ac:dyDescent="0.3">
      <c r="A74" s="2" t="s">
        <v>23</v>
      </c>
      <c r="B74" s="2">
        <v>3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1</v>
      </c>
      <c r="M74" s="2">
        <v>0</v>
      </c>
      <c r="N74" s="2">
        <v>0</v>
      </c>
      <c r="O74" s="2">
        <v>0</v>
      </c>
      <c r="P74" s="2">
        <v>1</v>
      </c>
      <c r="Q74" s="2">
        <v>0</v>
      </c>
      <c r="R74" s="2">
        <v>1</v>
      </c>
      <c r="S74" s="2">
        <v>0</v>
      </c>
      <c r="T74" s="2">
        <v>1</v>
      </c>
    </row>
    <row r="75" spans="1:20" x14ac:dyDescent="0.3">
      <c r="A75" s="2" t="s">
        <v>23</v>
      </c>
      <c r="B75" s="2">
        <v>4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1</v>
      </c>
      <c r="M75" s="2">
        <v>0</v>
      </c>
      <c r="N75" s="2">
        <v>0</v>
      </c>
      <c r="O75" s="2">
        <v>0</v>
      </c>
      <c r="P75" s="2">
        <v>1</v>
      </c>
      <c r="Q75" s="2">
        <v>0</v>
      </c>
      <c r="R75" s="2">
        <v>1</v>
      </c>
      <c r="S75" s="2">
        <v>0</v>
      </c>
      <c r="T75" s="2">
        <v>1</v>
      </c>
    </row>
    <row r="76" spans="1:20" x14ac:dyDescent="0.3">
      <c r="A76" s="2" t="s">
        <v>23</v>
      </c>
      <c r="B76" s="2">
        <v>5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0</v>
      </c>
      <c r="N76" s="2">
        <v>0</v>
      </c>
      <c r="O76" s="2">
        <v>0</v>
      </c>
      <c r="P76" s="2">
        <v>1</v>
      </c>
      <c r="Q76" s="2">
        <v>0</v>
      </c>
      <c r="R76" s="2">
        <v>1</v>
      </c>
      <c r="S76" s="2">
        <v>0</v>
      </c>
      <c r="T76" s="2">
        <v>1</v>
      </c>
    </row>
    <row r="77" spans="1:20" x14ac:dyDescent="0.3">
      <c r="A77" s="2" t="s">
        <v>24</v>
      </c>
      <c r="B77" s="2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1</v>
      </c>
      <c r="P77" s="2">
        <v>1</v>
      </c>
      <c r="Q77" s="2">
        <v>0</v>
      </c>
      <c r="R77" s="2">
        <v>0</v>
      </c>
      <c r="S77" s="2">
        <v>1</v>
      </c>
      <c r="T77" s="2">
        <v>0</v>
      </c>
    </row>
    <row r="78" spans="1:20" x14ac:dyDescent="0.3">
      <c r="A78" s="2" t="s">
        <v>24</v>
      </c>
      <c r="B78" s="2">
        <v>2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1</v>
      </c>
      <c r="P78" s="2">
        <v>1</v>
      </c>
      <c r="Q78" s="2">
        <v>0</v>
      </c>
      <c r="R78" s="2">
        <v>0</v>
      </c>
      <c r="S78" s="2">
        <v>1</v>
      </c>
      <c r="T78" s="2">
        <v>0</v>
      </c>
    </row>
    <row r="79" spans="1:20" x14ac:dyDescent="0.3">
      <c r="A79" s="2" t="s">
        <v>24</v>
      </c>
      <c r="B79" s="2">
        <v>3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1</v>
      </c>
      <c r="P79" s="2">
        <v>1</v>
      </c>
      <c r="Q79" s="2">
        <v>0</v>
      </c>
      <c r="R79" s="2">
        <v>0</v>
      </c>
      <c r="S79" s="2">
        <v>1</v>
      </c>
      <c r="T79" s="2">
        <v>0</v>
      </c>
    </row>
    <row r="80" spans="1:20" x14ac:dyDescent="0.3">
      <c r="A80" s="2" t="s">
        <v>24</v>
      </c>
      <c r="B80" s="2">
        <v>4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1</v>
      </c>
      <c r="P80" s="2">
        <v>1</v>
      </c>
      <c r="Q80" s="2">
        <v>0</v>
      </c>
      <c r="R80" s="2">
        <v>0</v>
      </c>
      <c r="S80" s="2">
        <v>1</v>
      </c>
      <c r="T80" s="2">
        <v>0</v>
      </c>
    </row>
    <row r="81" spans="1:20" x14ac:dyDescent="0.3">
      <c r="A81" s="2" t="s">
        <v>24</v>
      </c>
      <c r="B81" s="2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1</v>
      </c>
      <c r="P81" s="2">
        <v>1</v>
      </c>
      <c r="Q81" s="2">
        <v>0</v>
      </c>
      <c r="R81" s="2">
        <v>0</v>
      </c>
      <c r="S81" s="2">
        <v>1</v>
      </c>
      <c r="T81" s="2">
        <v>0</v>
      </c>
    </row>
    <row r="82" spans="1:20" x14ac:dyDescent="0.3">
      <c r="A82" s="2" t="s">
        <v>25</v>
      </c>
      <c r="B82" s="2">
        <v>1</v>
      </c>
      <c r="C82" s="2">
        <v>0</v>
      </c>
      <c r="D82" s="2">
        <v>0</v>
      </c>
      <c r="E82" s="2">
        <v>0</v>
      </c>
      <c r="F82" s="2">
        <v>0</v>
      </c>
      <c r="G82" s="2">
        <v>1</v>
      </c>
      <c r="H82" s="2">
        <v>0</v>
      </c>
      <c r="I82" s="2">
        <v>1</v>
      </c>
      <c r="J82" s="2">
        <v>1</v>
      </c>
      <c r="K82" s="2">
        <v>1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1</v>
      </c>
      <c r="R82" s="2">
        <v>0</v>
      </c>
      <c r="S82" s="2">
        <v>0</v>
      </c>
      <c r="T82" s="2">
        <v>1</v>
      </c>
    </row>
    <row r="83" spans="1:20" x14ac:dyDescent="0.3">
      <c r="A83" s="2" t="s">
        <v>25</v>
      </c>
      <c r="B83" s="2">
        <v>2</v>
      </c>
      <c r="C83" s="2">
        <v>0</v>
      </c>
      <c r="D83" s="2">
        <v>0</v>
      </c>
      <c r="E83" s="2">
        <v>0</v>
      </c>
      <c r="F83" s="2">
        <v>0</v>
      </c>
      <c r="G83" s="2">
        <v>1</v>
      </c>
      <c r="H83" s="2">
        <v>0</v>
      </c>
      <c r="I83" s="2">
        <v>1</v>
      </c>
      <c r="J83" s="2">
        <v>1</v>
      </c>
      <c r="K83" s="2">
        <v>1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1</v>
      </c>
      <c r="R83" s="2">
        <v>0</v>
      </c>
      <c r="S83" s="2">
        <v>0</v>
      </c>
      <c r="T83" s="2">
        <v>1</v>
      </c>
    </row>
    <row r="84" spans="1:20" x14ac:dyDescent="0.3">
      <c r="A84" s="2" t="s">
        <v>25</v>
      </c>
      <c r="B84" s="2">
        <v>3</v>
      </c>
      <c r="C84" s="2">
        <v>0</v>
      </c>
      <c r="D84" s="2">
        <v>0</v>
      </c>
      <c r="E84" s="2">
        <v>0</v>
      </c>
      <c r="F84" s="2">
        <v>0</v>
      </c>
      <c r="G84" s="2">
        <v>1</v>
      </c>
      <c r="H84" s="2">
        <v>0</v>
      </c>
      <c r="I84" s="2">
        <v>1</v>
      </c>
      <c r="J84" s="2">
        <v>1</v>
      </c>
      <c r="K84" s="2">
        <v>1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1</v>
      </c>
      <c r="R84" s="2">
        <v>0</v>
      </c>
      <c r="S84" s="2">
        <v>0</v>
      </c>
      <c r="T84" s="2">
        <v>1</v>
      </c>
    </row>
    <row r="85" spans="1:20" x14ac:dyDescent="0.3">
      <c r="A85" s="2" t="s">
        <v>25</v>
      </c>
      <c r="B85" s="2">
        <v>4</v>
      </c>
      <c r="C85" s="2">
        <v>0</v>
      </c>
      <c r="D85" s="2">
        <v>0</v>
      </c>
      <c r="E85" s="2">
        <v>0</v>
      </c>
      <c r="F85" s="2">
        <v>0</v>
      </c>
      <c r="G85" s="2">
        <v>1</v>
      </c>
      <c r="H85" s="2">
        <v>0</v>
      </c>
      <c r="I85" s="2">
        <v>1</v>
      </c>
      <c r="J85" s="2">
        <v>1</v>
      </c>
      <c r="K85" s="2">
        <v>1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1</v>
      </c>
      <c r="R85" s="2">
        <v>0</v>
      </c>
      <c r="S85" s="2">
        <v>0</v>
      </c>
      <c r="T85" s="2">
        <v>1</v>
      </c>
    </row>
    <row r="86" spans="1:20" x14ac:dyDescent="0.3">
      <c r="A86" s="2" t="s">
        <v>25</v>
      </c>
      <c r="B86" s="2">
        <v>5</v>
      </c>
      <c r="C86" s="2">
        <v>0</v>
      </c>
      <c r="D86" s="2">
        <v>0</v>
      </c>
      <c r="E86" s="2">
        <v>0</v>
      </c>
      <c r="F86" s="2">
        <v>0</v>
      </c>
      <c r="G86" s="2">
        <v>1</v>
      </c>
      <c r="H86" s="2">
        <v>0</v>
      </c>
      <c r="I86" s="2">
        <v>1</v>
      </c>
      <c r="J86" s="2">
        <v>1</v>
      </c>
      <c r="K86" s="2">
        <v>1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1</v>
      </c>
      <c r="R86" s="2">
        <v>0</v>
      </c>
      <c r="S86" s="2">
        <v>0</v>
      </c>
      <c r="T86" s="2">
        <v>1</v>
      </c>
    </row>
    <row r="87" spans="1:20" x14ac:dyDescent="0.3">
      <c r="A87" s="2" t="s">
        <v>26</v>
      </c>
      <c r="B87" s="2">
        <v>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1</v>
      </c>
      <c r="J87" s="2">
        <v>1</v>
      </c>
      <c r="K87" s="2">
        <v>0</v>
      </c>
      <c r="L87" s="2">
        <v>1</v>
      </c>
      <c r="M87" s="2">
        <v>1</v>
      </c>
      <c r="N87" s="2">
        <v>0</v>
      </c>
      <c r="O87" s="2">
        <v>0</v>
      </c>
      <c r="P87" s="2">
        <v>1</v>
      </c>
      <c r="Q87" s="2">
        <v>1</v>
      </c>
      <c r="R87" s="2">
        <v>1</v>
      </c>
      <c r="S87" s="2">
        <v>0</v>
      </c>
      <c r="T87" s="2">
        <v>1</v>
      </c>
    </row>
    <row r="88" spans="1:20" x14ac:dyDescent="0.3">
      <c r="A88" s="2" t="s">
        <v>26</v>
      </c>
      <c r="B88" s="2">
        <v>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1</v>
      </c>
      <c r="J88" s="2">
        <v>1</v>
      </c>
      <c r="K88" s="2">
        <v>0</v>
      </c>
      <c r="L88" s="2">
        <v>1</v>
      </c>
      <c r="M88" s="2">
        <v>1</v>
      </c>
      <c r="N88" s="2">
        <v>0</v>
      </c>
      <c r="O88" s="2">
        <v>0</v>
      </c>
      <c r="P88" s="2">
        <v>1</v>
      </c>
      <c r="Q88" s="2">
        <v>1</v>
      </c>
      <c r="R88" s="2">
        <v>1</v>
      </c>
      <c r="S88" s="2">
        <v>0</v>
      </c>
      <c r="T88" s="2">
        <v>1</v>
      </c>
    </row>
    <row r="89" spans="1:20" x14ac:dyDescent="0.3">
      <c r="A89" s="2" t="s">
        <v>26</v>
      </c>
      <c r="B89" s="2">
        <v>3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1</v>
      </c>
      <c r="J89" s="2">
        <v>1</v>
      </c>
      <c r="K89" s="2">
        <v>0</v>
      </c>
      <c r="L89" s="2">
        <v>1</v>
      </c>
      <c r="M89" s="2">
        <v>1</v>
      </c>
      <c r="N89" s="2">
        <v>0</v>
      </c>
      <c r="O89" s="2">
        <v>0</v>
      </c>
      <c r="P89" s="2">
        <v>1</v>
      </c>
      <c r="Q89" s="2">
        <v>1</v>
      </c>
      <c r="R89" s="2">
        <v>1</v>
      </c>
      <c r="S89" s="2">
        <v>0</v>
      </c>
      <c r="T89" s="2">
        <v>1</v>
      </c>
    </row>
    <row r="90" spans="1:20" x14ac:dyDescent="0.3">
      <c r="A90" s="2" t="s">
        <v>26</v>
      </c>
      <c r="B90" s="2">
        <v>4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1</v>
      </c>
      <c r="J90" s="2">
        <v>1</v>
      </c>
      <c r="K90" s="2">
        <v>0</v>
      </c>
      <c r="L90" s="2">
        <v>1</v>
      </c>
      <c r="M90" s="2">
        <v>1</v>
      </c>
      <c r="N90" s="2">
        <v>0</v>
      </c>
      <c r="O90" s="2">
        <v>0</v>
      </c>
      <c r="P90" s="2">
        <v>1</v>
      </c>
      <c r="Q90" s="2">
        <v>1</v>
      </c>
      <c r="R90" s="2">
        <v>1</v>
      </c>
      <c r="S90" s="2">
        <v>0</v>
      </c>
      <c r="T90" s="2">
        <v>1</v>
      </c>
    </row>
    <row r="91" spans="1:20" x14ac:dyDescent="0.3">
      <c r="A91" s="2" t="s">
        <v>26</v>
      </c>
      <c r="B91" s="2">
        <v>5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1</v>
      </c>
      <c r="J91" s="2">
        <v>1</v>
      </c>
      <c r="K91" s="2">
        <v>0</v>
      </c>
      <c r="L91" s="2">
        <v>1</v>
      </c>
      <c r="M91" s="2">
        <v>1</v>
      </c>
      <c r="N91" s="2">
        <v>0</v>
      </c>
      <c r="O91" s="2">
        <v>0</v>
      </c>
      <c r="P91" s="2">
        <v>1</v>
      </c>
      <c r="Q91" s="2">
        <v>1</v>
      </c>
      <c r="R91" s="2">
        <v>1</v>
      </c>
      <c r="S91" s="2">
        <v>0</v>
      </c>
      <c r="T91" s="2">
        <v>1</v>
      </c>
    </row>
    <row r="92" spans="1:20" x14ac:dyDescent="0.3">
      <c r="A92" s="2" t="s">
        <v>27</v>
      </c>
      <c r="B92" s="2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1</v>
      </c>
      <c r="J92" s="2">
        <v>1</v>
      </c>
      <c r="K92" s="2">
        <v>0</v>
      </c>
      <c r="L92" s="2">
        <v>0</v>
      </c>
      <c r="M92" s="2">
        <v>1</v>
      </c>
      <c r="N92" s="2">
        <v>0</v>
      </c>
      <c r="O92" s="2">
        <v>1</v>
      </c>
      <c r="P92" s="2">
        <v>1</v>
      </c>
      <c r="Q92" s="2">
        <v>1</v>
      </c>
      <c r="R92" s="2">
        <v>1</v>
      </c>
      <c r="S92" s="2">
        <v>0</v>
      </c>
      <c r="T92" s="2">
        <v>1</v>
      </c>
    </row>
    <row r="93" spans="1:20" x14ac:dyDescent="0.3">
      <c r="A93" s="2" t="s">
        <v>27</v>
      </c>
      <c r="B93" s="2">
        <v>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1</v>
      </c>
      <c r="J93" s="2">
        <v>1</v>
      </c>
      <c r="K93" s="2">
        <v>0</v>
      </c>
      <c r="L93" s="2">
        <v>0</v>
      </c>
      <c r="M93" s="2">
        <v>1</v>
      </c>
      <c r="N93" s="2">
        <v>0</v>
      </c>
      <c r="O93" s="2">
        <v>1</v>
      </c>
      <c r="P93" s="2">
        <v>1</v>
      </c>
      <c r="Q93" s="2">
        <v>1</v>
      </c>
      <c r="R93" s="2">
        <v>1</v>
      </c>
      <c r="S93" s="2">
        <v>0</v>
      </c>
      <c r="T93" s="2">
        <v>1</v>
      </c>
    </row>
    <row r="94" spans="1:20" x14ac:dyDescent="0.3">
      <c r="A94" s="2" t="s">
        <v>27</v>
      </c>
      <c r="B94" s="2">
        <v>3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1</v>
      </c>
      <c r="J94" s="2">
        <v>1</v>
      </c>
      <c r="K94" s="2">
        <v>0</v>
      </c>
      <c r="L94" s="2">
        <v>0</v>
      </c>
      <c r="M94" s="2">
        <v>1</v>
      </c>
      <c r="N94" s="2">
        <v>0</v>
      </c>
      <c r="O94" s="2">
        <v>1</v>
      </c>
      <c r="P94" s="2">
        <v>1</v>
      </c>
      <c r="Q94" s="2">
        <v>1</v>
      </c>
      <c r="R94" s="2">
        <v>1</v>
      </c>
      <c r="S94" s="2">
        <v>0</v>
      </c>
      <c r="T94" s="2">
        <v>1</v>
      </c>
    </row>
    <row r="95" spans="1:20" x14ac:dyDescent="0.3">
      <c r="A95" s="2" t="s">
        <v>27</v>
      </c>
      <c r="B95" s="2">
        <v>4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1</v>
      </c>
      <c r="J95" s="2">
        <v>1</v>
      </c>
      <c r="K95" s="2">
        <v>0</v>
      </c>
      <c r="L95" s="2">
        <v>0</v>
      </c>
      <c r="M95" s="2">
        <v>1</v>
      </c>
      <c r="N95" s="2">
        <v>0</v>
      </c>
      <c r="O95" s="2">
        <v>1</v>
      </c>
      <c r="P95" s="2">
        <v>1</v>
      </c>
      <c r="Q95" s="2">
        <v>1</v>
      </c>
      <c r="R95" s="2">
        <v>1</v>
      </c>
      <c r="S95" s="2">
        <v>0</v>
      </c>
      <c r="T95" s="2">
        <v>1</v>
      </c>
    </row>
    <row r="96" spans="1:20" x14ac:dyDescent="0.3">
      <c r="A96" s="2" t="s">
        <v>27</v>
      </c>
      <c r="B96" s="2">
        <v>5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1</v>
      </c>
      <c r="J96" s="2">
        <v>1</v>
      </c>
      <c r="K96" s="2">
        <v>0</v>
      </c>
      <c r="L96" s="2">
        <v>0</v>
      </c>
      <c r="M96" s="2">
        <v>1</v>
      </c>
      <c r="N96" s="2">
        <v>0</v>
      </c>
      <c r="O96" s="2">
        <v>1</v>
      </c>
      <c r="P96" s="2">
        <v>1</v>
      </c>
      <c r="Q96" s="2">
        <v>1</v>
      </c>
      <c r="R96" s="2">
        <v>1</v>
      </c>
      <c r="S96" s="2">
        <v>0</v>
      </c>
      <c r="T96" s="2">
        <v>1</v>
      </c>
    </row>
    <row r="97" spans="1:20" x14ac:dyDescent="0.3">
      <c r="A97" s="2" t="s">
        <v>28</v>
      </c>
      <c r="B97" s="2">
        <v>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1</v>
      </c>
      <c r="L97" s="2">
        <v>1</v>
      </c>
      <c r="M97" s="2">
        <v>0</v>
      </c>
      <c r="N97" s="2">
        <v>1</v>
      </c>
      <c r="O97" s="2">
        <v>0</v>
      </c>
      <c r="P97" s="2">
        <v>1</v>
      </c>
      <c r="Q97" s="2">
        <v>0</v>
      </c>
      <c r="R97" s="2">
        <v>1</v>
      </c>
      <c r="S97" s="2">
        <v>1</v>
      </c>
      <c r="T97" s="2">
        <v>0</v>
      </c>
    </row>
    <row r="98" spans="1:20" x14ac:dyDescent="0.3">
      <c r="A98" s="2" t="s">
        <v>28</v>
      </c>
      <c r="B98" s="2">
        <v>2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1</v>
      </c>
      <c r="L98" s="2">
        <v>1</v>
      </c>
      <c r="M98" s="2">
        <v>0</v>
      </c>
      <c r="N98" s="2">
        <v>1</v>
      </c>
      <c r="O98" s="2">
        <v>0</v>
      </c>
      <c r="P98" s="2">
        <v>1</v>
      </c>
      <c r="Q98" s="2">
        <v>0</v>
      </c>
      <c r="R98" s="2">
        <v>1</v>
      </c>
      <c r="S98" s="2">
        <v>1</v>
      </c>
      <c r="T98" s="2">
        <v>0</v>
      </c>
    </row>
    <row r="99" spans="1:20" x14ac:dyDescent="0.3">
      <c r="A99" s="2" t="s">
        <v>28</v>
      </c>
      <c r="B99" s="2">
        <v>3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1</v>
      </c>
      <c r="L99" s="2">
        <v>1</v>
      </c>
      <c r="M99" s="2">
        <v>0</v>
      </c>
      <c r="N99" s="2">
        <v>1</v>
      </c>
      <c r="O99" s="2">
        <v>0</v>
      </c>
      <c r="P99" s="2">
        <v>1</v>
      </c>
      <c r="Q99" s="2">
        <v>0</v>
      </c>
      <c r="R99" s="2">
        <v>1</v>
      </c>
      <c r="S99" s="2">
        <v>1</v>
      </c>
      <c r="T99" s="2">
        <v>0</v>
      </c>
    </row>
    <row r="100" spans="1:20" x14ac:dyDescent="0.3">
      <c r="A100" s="2" t="s">
        <v>28</v>
      </c>
      <c r="B100" s="2">
        <v>4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1</v>
      </c>
      <c r="L100" s="2">
        <v>1</v>
      </c>
      <c r="M100" s="2">
        <v>0</v>
      </c>
      <c r="N100" s="2">
        <v>1</v>
      </c>
      <c r="O100" s="2">
        <v>0</v>
      </c>
      <c r="P100" s="2">
        <v>1</v>
      </c>
      <c r="Q100" s="2">
        <v>0</v>
      </c>
      <c r="R100" s="2">
        <v>1</v>
      </c>
      <c r="S100" s="2">
        <v>1</v>
      </c>
      <c r="T100" s="2">
        <v>0</v>
      </c>
    </row>
    <row r="101" spans="1:20" x14ac:dyDescent="0.3">
      <c r="A101" s="2" t="s">
        <v>28</v>
      </c>
      <c r="B101" s="2">
        <v>5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1</v>
      </c>
      <c r="L101" s="2">
        <v>1</v>
      </c>
      <c r="M101" s="2">
        <v>0</v>
      </c>
      <c r="N101" s="2">
        <v>1</v>
      </c>
      <c r="O101" s="2">
        <v>0</v>
      </c>
      <c r="P101" s="2">
        <v>1</v>
      </c>
      <c r="Q101" s="2">
        <v>0</v>
      </c>
      <c r="R101" s="2">
        <v>1</v>
      </c>
      <c r="S101" s="2">
        <v>1</v>
      </c>
      <c r="T101" s="2">
        <v>0</v>
      </c>
    </row>
    <row r="102" spans="1:20" x14ac:dyDescent="0.3">
      <c r="A102" s="2" t="s">
        <v>29</v>
      </c>
      <c r="B102" s="2">
        <v>1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</row>
    <row r="103" spans="1:20" x14ac:dyDescent="0.3">
      <c r="A103" s="2" t="s">
        <v>29</v>
      </c>
      <c r="B103" s="2">
        <v>2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</row>
    <row r="104" spans="1:20" x14ac:dyDescent="0.3">
      <c r="A104" s="2" t="s">
        <v>29</v>
      </c>
      <c r="B104" s="2">
        <v>3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</row>
    <row r="105" spans="1:20" x14ac:dyDescent="0.3">
      <c r="A105" s="2" t="s">
        <v>29</v>
      </c>
      <c r="B105" s="2">
        <v>4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</row>
    <row r="106" spans="1:20" x14ac:dyDescent="0.3">
      <c r="A106" s="2" t="s">
        <v>29</v>
      </c>
      <c r="B106" s="2">
        <v>5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</row>
    <row r="107" spans="1:20" x14ac:dyDescent="0.3">
      <c r="A107" s="2" t="s">
        <v>30</v>
      </c>
      <c r="B107" s="2">
        <v>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</row>
    <row r="108" spans="1:20" x14ac:dyDescent="0.3">
      <c r="A108" s="2" t="s">
        <v>30</v>
      </c>
      <c r="B108" s="2">
        <v>2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</row>
    <row r="109" spans="1:20" x14ac:dyDescent="0.3">
      <c r="A109" s="2" t="s">
        <v>30</v>
      </c>
      <c r="B109" s="2">
        <v>3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</row>
    <row r="110" spans="1:20" x14ac:dyDescent="0.3">
      <c r="A110" s="2" t="s">
        <v>30</v>
      </c>
      <c r="B110" s="2">
        <v>4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</row>
    <row r="111" spans="1:20" x14ac:dyDescent="0.3">
      <c r="A111" s="2" t="s">
        <v>30</v>
      </c>
      <c r="B111" s="2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</row>
    <row r="112" spans="1:20" x14ac:dyDescent="0.3">
      <c r="A112" s="2" t="s">
        <v>31</v>
      </c>
      <c r="B112" s="2">
        <v>1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</row>
    <row r="113" spans="1:20" x14ac:dyDescent="0.3">
      <c r="A113" s="2" t="s">
        <v>31</v>
      </c>
      <c r="B113" s="2">
        <v>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</row>
    <row r="114" spans="1:20" x14ac:dyDescent="0.3">
      <c r="A114" s="2" t="s">
        <v>31</v>
      </c>
      <c r="B114" s="2">
        <v>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</row>
    <row r="115" spans="1:20" x14ac:dyDescent="0.3">
      <c r="A115" s="2" t="s">
        <v>31</v>
      </c>
      <c r="B115" s="2">
        <v>4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</row>
    <row r="116" spans="1:20" x14ac:dyDescent="0.3">
      <c r="A116" s="2" t="s">
        <v>31</v>
      </c>
      <c r="B116" s="2">
        <v>5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</row>
    <row r="117" spans="1:20" x14ac:dyDescent="0.3">
      <c r="A117" s="2" t="s">
        <v>32</v>
      </c>
      <c r="B117" s="2">
        <v>1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</row>
    <row r="118" spans="1:20" x14ac:dyDescent="0.3">
      <c r="A118" s="2" t="s">
        <v>32</v>
      </c>
      <c r="B118" s="2">
        <v>2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</row>
    <row r="119" spans="1:20" x14ac:dyDescent="0.3">
      <c r="A119" s="2" t="s">
        <v>32</v>
      </c>
      <c r="B119" s="2">
        <v>3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</row>
    <row r="120" spans="1:20" x14ac:dyDescent="0.3">
      <c r="A120" s="2" t="s">
        <v>32</v>
      </c>
      <c r="B120" s="2">
        <v>4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</row>
    <row r="121" spans="1:20" x14ac:dyDescent="0.3">
      <c r="A121" s="2" t="s">
        <v>32</v>
      </c>
      <c r="B121" s="2">
        <v>5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</row>
    <row r="122" spans="1:20" x14ac:dyDescent="0.3">
      <c r="A122" s="2" t="s">
        <v>33</v>
      </c>
      <c r="B122" s="2">
        <v>1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</row>
    <row r="123" spans="1:20" x14ac:dyDescent="0.3">
      <c r="A123" s="2" t="s">
        <v>33</v>
      </c>
      <c r="B123" s="2">
        <v>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</row>
    <row r="124" spans="1:20" x14ac:dyDescent="0.3">
      <c r="A124" s="2" t="s">
        <v>33</v>
      </c>
      <c r="B124" s="2">
        <v>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</row>
    <row r="125" spans="1:20" x14ac:dyDescent="0.3">
      <c r="A125" s="2" t="s">
        <v>33</v>
      </c>
      <c r="B125" s="2">
        <v>4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</row>
    <row r="126" spans="1:20" x14ac:dyDescent="0.3">
      <c r="A126" s="2" t="s">
        <v>33</v>
      </c>
      <c r="B126" s="2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</row>
    <row r="127" spans="1:20" x14ac:dyDescent="0.3">
      <c r="A127" s="2" t="s">
        <v>34</v>
      </c>
      <c r="B127" s="2">
        <v>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</row>
    <row r="128" spans="1:20" x14ac:dyDescent="0.3">
      <c r="A128" s="2" t="s">
        <v>34</v>
      </c>
      <c r="B128" s="2">
        <v>2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</row>
    <row r="129" spans="1:20" x14ac:dyDescent="0.3">
      <c r="A129" s="2" t="s">
        <v>34</v>
      </c>
      <c r="B129" s="2">
        <v>3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</row>
    <row r="130" spans="1:20" x14ac:dyDescent="0.3">
      <c r="A130" s="2" t="s">
        <v>34</v>
      </c>
      <c r="B130" s="2">
        <v>4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</row>
    <row r="131" spans="1:20" x14ac:dyDescent="0.3">
      <c r="A131" s="2" t="s">
        <v>34</v>
      </c>
      <c r="B131" s="2">
        <v>5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</row>
    <row r="132" spans="1:20" x14ac:dyDescent="0.3">
      <c r="A132" s="2" t="s">
        <v>35</v>
      </c>
      <c r="B132" s="2">
        <v>1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</row>
    <row r="133" spans="1:20" x14ac:dyDescent="0.3">
      <c r="A133" s="2" t="s">
        <v>35</v>
      </c>
      <c r="B133" s="2">
        <v>2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</row>
    <row r="134" spans="1:20" x14ac:dyDescent="0.3">
      <c r="A134" s="2" t="s">
        <v>35</v>
      </c>
      <c r="B134" s="2">
        <v>3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</row>
    <row r="135" spans="1:20" x14ac:dyDescent="0.3">
      <c r="A135" s="2" t="s">
        <v>35</v>
      </c>
      <c r="B135" s="2">
        <v>4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</row>
    <row r="136" spans="1:20" x14ac:dyDescent="0.3">
      <c r="A136" s="2" t="s">
        <v>35</v>
      </c>
      <c r="B136" s="2">
        <v>5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</row>
    <row r="137" spans="1:20" x14ac:dyDescent="0.3">
      <c r="A137" s="2" t="s">
        <v>36</v>
      </c>
      <c r="B137" s="2">
        <v>1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</row>
    <row r="138" spans="1:20" x14ac:dyDescent="0.3">
      <c r="A138" s="2" t="s">
        <v>36</v>
      </c>
      <c r="B138" s="2">
        <v>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</row>
    <row r="139" spans="1:20" x14ac:dyDescent="0.3">
      <c r="A139" s="2" t="s">
        <v>36</v>
      </c>
      <c r="B139" s="2">
        <v>3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</row>
    <row r="140" spans="1:20" x14ac:dyDescent="0.3">
      <c r="A140" s="2" t="s">
        <v>36</v>
      </c>
      <c r="B140" s="2">
        <v>4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</row>
    <row r="141" spans="1:20" x14ac:dyDescent="0.3">
      <c r="A141" s="2" t="s">
        <v>36</v>
      </c>
      <c r="B141" s="2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</row>
    <row r="142" spans="1:20" x14ac:dyDescent="0.3">
      <c r="A142" s="2" t="s">
        <v>37</v>
      </c>
      <c r="B142" s="2">
        <v>1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</row>
    <row r="143" spans="1:20" x14ac:dyDescent="0.3">
      <c r="A143" s="2" t="s">
        <v>37</v>
      </c>
      <c r="B143" s="2">
        <v>2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</row>
    <row r="144" spans="1:20" x14ac:dyDescent="0.3">
      <c r="A144" s="2" t="s">
        <v>37</v>
      </c>
      <c r="B144" s="2">
        <v>3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</row>
    <row r="145" spans="1:20" x14ac:dyDescent="0.3">
      <c r="A145" s="2" t="s">
        <v>37</v>
      </c>
      <c r="B145" s="2">
        <v>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</row>
    <row r="146" spans="1:20" x14ac:dyDescent="0.3">
      <c r="A146" s="2" t="s">
        <v>37</v>
      </c>
      <c r="B146" s="2">
        <v>5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</row>
    <row r="147" spans="1:20" x14ac:dyDescent="0.3">
      <c r="A147" s="2" t="s">
        <v>38</v>
      </c>
      <c r="B147" s="2">
        <v>1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</row>
    <row r="148" spans="1:20" x14ac:dyDescent="0.3">
      <c r="A148" s="2" t="s">
        <v>38</v>
      </c>
      <c r="B148" s="2">
        <v>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</row>
    <row r="149" spans="1:20" x14ac:dyDescent="0.3">
      <c r="A149" s="2" t="s">
        <v>38</v>
      </c>
      <c r="B149" s="2">
        <v>3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</row>
    <row r="150" spans="1:20" x14ac:dyDescent="0.3">
      <c r="A150" s="2" t="s">
        <v>38</v>
      </c>
      <c r="B150" s="2">
        <v>4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</row>
    <row r="151" spans="1:20" x14ac:dyDescent="0.3">
      <c r="A151" s="2" t="s">
        <v>38</v>
      </c>
      <c r="B151" s="2">
        <v>5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21" sqref="B21"/>
    </sheetView>
  </sheetViews>
  <sheetFormatPr defaultRowHeight="15.6" x14ac:dyDescent="0.3"/>
  <cols>
    <col min="1" max="1" width="21.6640625" style="4" bestFit="1" customWidth="1"/>
    <col min="2" max="2" width="84.109375" style="5" customWidth="1"/>
    <col min="3" max="16384" width="8.88671875" style="4"/>
  </cols>
  <sheetData>
    <row r="1" spans="1:2" s="3" customFormat="1" ht="16.2" thickBot="1" x14ac:dyDescent="0.35">
      <c r="A1" s="13" t="s">
        <v>161</v>
      </c>
      <c r="B1" s="14" t="s">
        <v>162</v>
      </c>
    </row>
    <row r="2" spans="1:2" x14ac:dyDescent="0.3">
      <c r="A2" s="4" t="s">
        <v>1</v>
      </c>
      <c r="B2" s="5" t="s">
        <v>2</v>
      </c>
    </row>
    <row r="3" spans="1:2" x14ac:dyDescent="0.3">
      <c r="A3" s="4" t="s">
        <v>3</v>
      </c>
      <c r="B3" s="5" t="s">
        <v>4</v>
      </c>
    </row>
    <row r="4" spans="1:2" x14ac:dyDescent="0.3">
      <c r="A4" s="4" t="s">
        <v>0</v>
      </c>
      <c r="B4" s="5" t="s">
        <v>148</v>
      </c>
    </row>
    <row r="5" spans="1:2" ht="31.2" x14ac:dyDescent="0.3">
      <c r="A5" s="4" t="s">
        <v>82</v>
      </c>
      <c r="B5" s="6" t="s">
        <v>159</v>
      </c>
    </row>
    <row r="6" spans="1:2" ht="31.2" x14ac:dyDescent="0.3">
      <c r="A6" s="4" t="s">
        <v>83</v>
      </c>
      <c r="B6" s="6" t="s">
        <v>158</v>
      </c>
    </row>
    <row r="7" spans="1:2" ht="46.8" x14ac:dyDescent="0.3">
      <c r="A7" s="4" t="s">
        <v>86</v>
      </c>
      <c r="B7" s="6" t="s">
        <v>157</v>
      </c>
    </row>
    <row r="8" spans="1:2" x14ac:dyDescent="0.3">
      <c r="A8" s="4" t="s">
        <v>84</v>
      </c>
      <c r="B8" s="7" t="s">
        <v>156</v>
      </c>
    </row>
    <row r="9" spans="1:2" ht="46.8" x14ac:dyDescent="0.3">
      <c r="A9" s="4" t="s">
        <v>87</v>
      </c>
      <c r="B9" s="6" t="s">
        <v>163</v>
      </c>
    </row>
    <row r="10" spans="1:2" ht="31.2" x14ac:dyDescent="0.3">
      <c r="A10" s="4" t="s">
        <v>88</v>
      </c>
      <c r="B10" s="6" t="s">
        <v>164</v>
      </c>
    </row>
    <row r="11" spans="1:2" ht="31.2" x14ac:dyDescent="0.3">
      <c r="A11" s="4" t="s">
        <v>85</v>
      </c>
      <c r="B11" s="6" t="s">
        <v>155</v>
      </c>
    </row>
    <row r="12" spans="1:2" ht="31.2" x14ac:dyDescent="0.3">
      <c r="A12" s="4" t="s">
        <v>89</v>
      </c>
      <c r="B12" s="6" t="s">
        <v>165</v>
      </c>
    </row>
    <row r="13" spans="1:2" x14ac:dyDescent="0.3">
      <c r="B13" s="5" t="s">
        <v>184</v>
      </c>
    </row>
    <row r="14" spans="1:2" x14ac:dyDescent="0.3">
      <c r="B14" s="5" t="s">
        <v>185</v>
      </c>
    </row>
    <row r="15" spans="1:2" x14ac:dyDescent="0.3">
      <c r="B15" s="5" t="s">
        <v>7</v>
      </c>
    </row>
    <row r="16" spans="1:2" x14ac:dyDescent="0.3">
      <c r="B16" s="5" t="s">
        <v>8</v>
      </c>
    </row>
    <row r="17" spans="1:2" ht="46.8" x14ac:dyDescent="0.3">
      <c r="A17" s="4" t="s">
        <v>90</v>
      </c>
      <c r="B17" s="6" t="s">
        <v>154</v>
      </c>
    </row>
    <row r="18" spans="1:2" ht="31.2" x14ac:dyDescent="0.3">
      <c r="B18" s="5" t="s">
        <v>186</v>
      </c>
    </row>
    <row r="19" spans="1:2" ht="31.2" x14ac:dyDescent="0.3">
      <c r="B19" s="5" t="s">
        <v>187</v>
      </c>
    </row>
    <row r="20" spans="1:2" x14ac:dyDescent="0.3">
      <c r="B20" s="5" t="s">
        <v>42</v>
      </c>
    </row>
    <row r="21" spans="1:2" x14ac:dyDescent="0.3">
      <c r="B21" s="5" t="s">
        <v>43</v>
      </c>
    </row>
    <row r="22" spans="1:2" ht="46.8" x14ac:dyDescent="0.3">
      <c r="A22" s="4" t="s">
        <v>5</v>
      </c>
      <c r="B22" s="6" t="s">
        <v>153</v>
      </c>
    </row>
    <row r="23" spans="1:2" ht="31.2" x14ac:dyDescent="0.3">
      <c r="A23" s="4" t="s">
        <v>44</v>
      </c>
      <c r="B23" s="7" t="s">
        <v>160</v>
      </c>
    </row>
    <row r="24" spans="1:2" ht="62.4" x14ac:dyDescent="0.3">
      <c r="A24" s="4" t="s">
        <v>6</v>
      </c>
      <c r="B24" s="6" t="s">
        <v>152</v>
      </c>
    </row>
    <row r="25" spans="1:2" ht="31.2" x14ac:dyDescent="0.3">
      <c r="A25" s="4" t="s">
        <v>91</v>
      </c>
      <c r="B25" s="6" t="s">
        <v>149</v>
      </c>
    </row>
    <row r="26" spans="1:2" ht="31.2" x14ac:dyDescent="0.3">
      <c r="A26" s="4" t="s">
        <v>92</v>
      </c>
      <c r="B26" s="7" t="s">
        <v>150</v>
      </c>
    </row>
    <row r="27" spans="1:2" ht="31.2" x14ac:dyDescent="0.3">
      <c r="A27" s="4" t="s">
        <v>93</v>
      </c>
      <c r="B27" s="7" t="s">
        <v>151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SITE_COVARIATES</vt:lpstr>
      <vt:lpstr>NOISE</vt:lpstr>
      <vt:lpstr>TEMP</vt:lpstr>
      <vt:lpstr>PRECIP</vt:lpstr>
      <vt:lpstr>BO_HEX</vt:lpstr>
      <vt:lpstr>BO_ADJ</vt:lpstr>
      <vt:lpstr>BO_ANY</vt:lpstr>
      <vt:lpstr>METADATA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Duchac</dc:creator>
  <cp:lastModifiedBy>Leila Duchac</cp:lastModifiedBy>
  <dcterms:created xsi:type="dcterms:W3CDTF">2020-02-21T23:06:08Z</dcterms:created>
  <dcterms:modified xsi:type="dcterms:W3CDTF">2020-02-25T22:24:12Z</dcterms:modified>
</cp:coreProperties>
</file>