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ovana/Documents/FURG/MESTRADO - PPGOFQG/Artigo/Journal of Paleontology/Correção ARTIGO_ J. of Paleontology/SUBMETER CORRIGIDO/Pedrol-Freitas et al., Supplementary material/"/>
    </mc:Choice>
  </mc:AlternateContent>
  <xr:revisionPtr revIDLastSave="0" documentId="13_ncr:1_{FEDFB12D-2D9F-DF4D-BCE7-12D9339709C4}" xr6:coauthVersionLast="36" xr6:coauthVersionMax="36" xr10:uidLastSave="{00000000-0000-0000-0000-000000000000}"/>
  <bookViews>
    <workbookView xWindow="2640" yWindow="460" windowWidth="22960" windowHeight="14760" xr2:uid="{A9629E45-9711-C24A-9B02-A6281CF1209E}"/>
  </bookViews>
  <sheets>
    <sheet name="EX SITU MATERIAL" sheetId="1" r:id="rId1"/>
    <sheet name="Sergio mirim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9" i="2"/>
  <c r="D26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9" i="2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9" i="1"/>
  <c r="E9" i="1" s="1"/>
</calcChain>
</file>

<file path=xl/sharedStrings.xml><?xml version="1.0" encoding="utf-8"?>
<sst xmlns="http://schemas.openxmlformats.org/spreadsheetml/2006/main" count="258" uniqueCount="128">
  <si>
    <t>H04</t>
  </si>
  <si>
    <t>H05</t>
  </si>
  <si>
    <t>H06</t>
  </si>
  <si>
    <t>H10</t>
  </si>
  <si>
    <t>H11</t>
  </si>
  <si>
    <t>H12</t>
  </si>
  <si>
    <t>H14</t>
  </si>
  <si>
    <t>H15</t>
  </si>
  <si>
    <t>H16</t>
  </si>
  <si>
    <t>H17</t>
  </si>
  <si>
    <t>H19</t>
  </si>
  <si>
    <t>H25</t>
  </si>
  <si>
    <t>H27</t>
  </si>
  <si>
    <t>H31</t>
  </si>
  <si>
    <t>H35</t>
  </si>
  <si>
    <t>H38</t>
  </si>
  <si>
    <t>H39</t>
  </si>
  <si>
    <t>H47</t>
  </si>
  <si>
    <t>H49</t>
  </si>
  <si>
    <t>H51</t>
  </si>
  <si>
    <t>H52</t>
  </si>
  <si>
    <t>H53</t>
  </si>
  <si>
    <t>H54</t>
  </si>
  <si>
    <t>H55</t>
  </si>
  <si>
    <t>H56</t>
  </si>
  <si>
    <t>H58</t>
  </si>
  <si>
    <t>H64</t>
  </si>
  <si>
    <t>H65</t>
  </si>
  <si>
    <t>H66</t>
  </si>
  <si>
    <t>H68</t>
  </si>
  <si>
    <t>H69</t>
  </si>
  <si>
    <t>H70</t>
  </si>
  <si>
    <t>H72</t>
  </si>
  <si>
    <t>H74</t>
  </si>
  <si>
    <t>H75</t>
  </si>
  <si>
    <t>H76</t>
  </si>
  <si>
    <t>H78</t>
  </si>
  <si>
    <t>H80</t>
  </si>
  <si>
    <t>H83</t>
  </si>
  <si>
    <t>H86</t>
  </si>
  <si>
    <t>H87</t>
  </si>
  <si>
    <t>H89</t>
  </si>
  <si>
    <t>H91</t>
  </si>
  <si>
    <t>H94</t>
  </si>
  <si>
    <t>H99</t>
  </si>
  <si>
    <t>H100</t>
  </si>
  <si>
    <t>H103</t>
  </si>
  <si>
    <t>H127</t>
  </si>
  <si>
    <t>H155</t>
  </si>
  <si>
    <t>H156</t>
  </si>
  <si>
    <t>H157</t>
  </si>
  <si>
    <t>H216</t>
  </si>
  <si>
    <t>H219</t>
  </si>
  <si>
    <t>H235</t>
  </si>
  <si>
    <t>H236</t>
  </si>
  <si>
    <t>H237</t>
  </si>
  <si>
    <t>H238</t>
  </si>
  <si>
    <t>H240</t>
  </si>
  <si>
    <t>H242</t>
  </si>
  <si>
    <t>H243</t>
  </si>
  <si>
    <t>H246</t>
  </si>
  <si>
    <t>H260</t>
  </si>
  <si>
    <t>H261</t>
  </si>
  <si>
    <t>H262</t>
  </si>
  <si>
    <t>H266</t>
  </si>
  <si>
    <t>H269</t>
  </si>
  <si>
    <t>H271</t>
  </si>
  <si>
    <t>H415</t>
  </si>
  <si>
    <t xml:space="preserve">H482 </t>
  </si>
  <si>
    <t>H483</t>
  </si>
  <si>
    <t>H485</t>
  </si>
  <si>
    <t>H487</t>
  </si>
  <si>
    <t>H488</t>
  </si>
  <si>
    <t>H490</t>
  </si>
  <si>
    <t>H512</t>
  </si>
  <si>
    <t>H515</t>
  </si>
  <si>
    <t>H516</t>
  </si>
  <si>
    <t>H519</t>
  </si>
  <si>
    <t>H521</t>
  </si>
  <si>
    <t>H522</t>
  </si>
  <si>
    <t>H523</t>
  </si>
  <si>
    <t>H531</t>
  </si>
  <si>
    <t>H532</t>
  </si>
  <si>
    <t>H534</t>
  </si>
  <si>
    <t>H548</t>
  </si>
  <si>
    <t>JACA</t>
  </si>
  <si>
    <t>H584</t>
  </si>
  <si>
    <t>H585</t>
  </si>
  <si>
    <t>H586</t>
  </si>
  <si>
    <t>H589</t>
  </si>
  <si>
    <t>MASS (g)</t>
  </si>
  <si>
    <t>COLLECTION</t>
  </si>
  <si>
    <t>COLLECTION NUMBER</t>
  </si>
  <si>
    <t>Sergio mirim burrows</t>
  </si>
  <si>
    <t>DATA COLLECTED FROM</t>
  </si>
  <si>
    <t>LGP-IO (FURG)</t>
  </si>
  <si>
    <t>MCN - FZBRS</t>
  </si>
  <si>
    <t>RADIUS (cm)</t>
  </si>
  <si>
    <t>AREA (cm²)</t>
  </si>
  <si>
    <t>SUPPLEMENTARY FILE 3</t>
  </si>
  <si>
    <t>Giovana Pedrol de Freitas, Paula Dentzien-Dias and Heitor Francischini</t>
  </si>
  <si>
    <t>SUPPLEMENTARY MATERIAL 3</t>
  </si>
  <si>
    <t>Transported ichnofossils: ex situ Ophiomorpha isp. and other traces from the Quaternary of Brazil and their taphonomic history</t>
  </si>
  <si>
    <t>Table 2.</t>
  </si>
  <si>
    <t xml:space="preserve">Table 1. </t>
  </si>
  <si>
    <t>PI1280</t>
  </si>
  <si>
    <t>PI1595</t>
  </si>
  <si>
    <t>PI1596</t>
  </si>
  <si>
    <t>PI1597</t>
  </si>
  <si>
    <t>PI1624</t>
  </si>
  <si>
    <t>PI1670</t>
  </si>
  <si>
    <t>PI1698</t>
  </si>
  <si>
    <t>PI1699</t>
  </si>
  <si>
    <t>PI1700</t>
  </si>
  <si>
    <t>PI1701</t>
  </si>
  <si>
    <t>PI1702</t>
  </si>
  <si>
    <t>PI1704</t>
  </si>
  <si>
    <t>PI1707</t>
  </si>
  <si>
    <t>PI1708</t>
  </si>
  <si>
    <t>PI1731</t>
  </si>
  <si>
    <t>PI1732</t>
  </si>
  <si>
    <t>PI1742</t>
  </si>
  <si>
    <t>PI1775</t>
  </si>
  <si>
    <t>PI1778</t>
  </si>
  <si>
    <t>PI1790</t>
  </si>
  <si>
    <t>PI1971</t>
  </si>
  <si>
    <t xml:space="preserve">Giovana Pedrol de Freitas, Heitor Francischini, Frederico Tapajós de Souza Tâmega, Paula Spotorno-Oliveira and Paula Dentzien-Dias </t>
  </si>
  <si>
    <t xml:space="preserve">On the ex situ Ophiomorpha and other burrow fragments from the Rio Grande do Sul Coastal Plain, Brazil: paleobiological and taphonomic remarks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</si>
</sst>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Font="1" applyFill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/>
    <xf numFmtId="1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7941-7AFA-C543-8235-08C76666DCF6}">
  <dimension ref="A1:E119"/>
  <sheetViews>
    <sheetView tabSelected="1" zoomScaleNormal="100" workbookViewId="0">
      <selection activeCell="H4" sqref="H4"/>
    </sheetView>
  </sheetViews>
  <sheetFormatPr baseColWidth="10" defaultRowHeight="16"/>
  <cols>
    <col min="1" max="1" width="17.1640625" customWidth="1"/>
    <col min="2" max="2" width="20" customWidth="1"/>
    <col min="3" max="3" width="30" customWidth="1"/>
    <col min="4" max="4" width="21.1640625" customWidth="1"/>
    <col min="5" max="5" width="18.83203125" customWidth="1"/>
  </cols>
  <sheetData>
    <row r="1" spans="1:5">
      <c r="A1" s="5" t="s">
        <v>99</v>
      </c>
    </row>
    <row r="2" spans="1:5">
      <c r="A2" s="5"/>
    </row>
    <row r="3" spans="1:5" s="8" customFormat="1">
      <c r="A3" s="7" t="s">
        <v>127</v>
      </c>
    </row>
    <row r="4" spans="1:5" s="8" customFormat="1">
      <c r="A4" s="7"/>
    </row>
    <row r="5" spans="1:5" s="8" customFormat="1">
      <c r="A5" s="7" t="s">
        <v>126</v>
      </c>
    </row>
    <row r="7" spans="1:5">
      <c r="A7" t="s">
        <v>104</v>
      </c>
    </row>
    <row r="8" spans="1:5">
      <c r="A8" t="s">
        <v>91</v>
      </c>
      <c r="B8" s="1" t="s">
        <v>92</v>
      </c>
      <c r="C8" s="1" t="s">
        <v>97</v>
      </c>
      <c r="D8" s="1" t="s">
        <v>98</v>
      </c>
      <c r="E8" s="1" t="s">
        <v>90</v>
      </c>
    </row>
    <row r="9" spans="1:5">
      <c r="A9" t="s">
        <v>95</v>
      </c>
      <c r="B9" s="1" t="s">
        <v>0</v>
      </c>
      <c r="C9">
        <v>1.587</v>
      </c>
      <c r="D9">
        <f>PI()*(C9^2)</f>
        <v>7.9123178679589907</v>
      </c>
      <c r="E9">
        <f>(D9/1.34)^(1/0.65)</f>
        <v>15.362429008756925</v>
      </c>
    </row>
    <row r="10" spans="1:5">
      <c r="A10" t="s">
        <v>95</v>
      </c>
      <c r="B10" s="1" t="s">
        <v>1</v>
      </c>
      <c r="C10">
        <v>0.68600000000000005</v>
      </c>
      <c r="D10">
        <f t="shared" ref="D10:D62" si="0">PI()*(C10^2)</f>
        <v>1.4784209364087424</v>
      </c>
      <c r="E10">
        <f t="shared" ref="E10:E62" si="1">(D10/1.34)^(1/0.65)</f>
        <v>1.1632739663132721</v>
      </c>
    </row>
    <row r="11" spans="1:5">
      <c r="A11" t="s">
        <v>95</v>
      </c>
      <c r="B11" s="1" t="s">
        <v>2</v>
      </c>
      <c r="C11">
        <v>0.63600000000000001</v>
      </c>
      <c r="D11">
        <f t="shared" si="0"/>
        <v>1.270761662006457</v>
      </c>
      <c r="E11">
        <f t="shared" si="1"/>
        <v>0.92162188255845989</v>
      </c>
    </row>
    <row r="12" spans="1:5">
      <c r="A12" t="s">
        <v>95</v>
      </c>
      <c r="B12" s="1" t="s">
        <v>3</v>
      </c>
      <c r="C12">
        <v>0.84599999999999997</v>
      </c>
      <c r="D12">
        <f t="shared" si="0"/>
        <v>2.2484881276566719</v>
      </c>
      <c r="E12">
        <f t="shared" si="1"/>
        <v>2.2172992409154006</v>
      </c>
    </row>
    <row r="13" spans="1:5">
      <c r="A13" t="s">
        <v>95</v>
      </c>
      <c r="B13" s="1" t="s">
        <v>4</v>
      </c>
      <c r="C13">
        <v>1.24</v>
      </c>
      <c r="D13">
        <f t="shared" si="0"/>
        <v>4.8305128641596662</v>
      </c>
      <c r="E13">
        <f t="shared" si="1"/>
        <v>7.1903735522607715</v>
      </c>
    </row>
    <row r="14" spans="1:5">
      <c r="A14" t="s">
        <v>95</v>
      </c>
      <c r="B14" s="1" t="s">
        <v>5</v>
      </c>
      <c r="C14">
        <v>0.69499999999999995</v>
      </c>
      <c r="D14">
        <f t="shared" si="0"/>
        <v>1.5174677915002095</v>
      </c>
      <c r="E14">
        <f t="shared" si="1"/>
        <v>1.2108755585954367</v>
      </c>
    </row>
    <row r="15" spans="1:5">
      <c r="A15" t="s">
        <v>95</v>
      </c>
      <c r="B15" s="1" t="s">
        <v>6</v>
      </c>
      <c r="C15">
        <v>0.78900000000000003</v>
      </c>
      <c r="D15">
        <f t="shared" si="0"/>
        <v>1.9557074003053718</v>
      </c>
      <c r="E15">
        <f t="shared" si="1"/>
        <v>1.7890149524468051</v>
      </c>
    </row>
    <row r="16" spans="1:5">
      <c r="A16" t="s">
        <v>95</v>
      </c>
      <c r="B16" s="1" t="s">
        <v>7</v>
      </c>
      <c r="C16">
        <v>1.6639999999999999</v>
      </c>
      <c r="D16">
        <f t="shared" si="0"/>
        <v>8.6987433321541641</v>
      </c>
      <c r="E16">
        <f t="shared" si="1"/>
        <v>17.773455624323976</v>
      </c>
    </row>
    <row r="17" spans="1:5">
      <c r="A17" t="s">
        <v>95</v>
      </c>
      <c r="B17" s="1" t="s">
        <v>8</v>
      </c>
      <c r="C17">
        <v>1.94</v>
      </c>
      <c r="D17">
        <f t="shared" si="0"/>
        <v>11.823698111050545</v>
      </c>
      <c r="E17">
        <f t="shared" si="1"/>
        <v>28.499936918983597</v>
      </c>
    </row>
    <row r="18" spans="1:5">
      <c r="A18" t="s">
        <v>95</v>
      </c>
      <c r="B18" s="1" t="s">
        <v>9</v>
      </c>
      <c r="C18">
        <v>1.1779999999999999</v>
      </c>
      <c r="D18">
        <f t="shared" si="0"/>
        <v>4.3595378599040986</v>
      </c>
      <c r="E18">
        <f t="shared" si="1"/>
        <v>6.1405701957723435</v>
      </c>
    </row>
    <row r="19" spans="1:5">
      <c r="A19" t="s">
        <v>95</v>
      </c>
      <c r="B19" s="1" t="s">
        <v>10</v>
      </c>
      <c r="C19">
        <v>1.2190000000000001</v>
      </c>
      <c r="D19">
        <f t="shared" si="0"/>
        <v>4.6682841611209431</v>
      </c>
      <c r="E19">
        <f t="shared" si="1"/>
        <v>6.822238546285881</v>
      </c>
    </row>
    <row r="20" spans="1:5">
      <c r="A20" t="s">
        <v>95</v>
      </c>
      <c r="B20" s="1" t="s">
        <v>11</v>
      </c>
      <c r="C20">
        <v>0.81799999999999995</v>
      </c>
      <c r="D20">
        <f t="shared" si="0"/>
        <v>2.1021150427406163</v>
      </c>
      <c r="E20">
        <f t="shared" si="1"/>
        <v>1.9991654657413382</v>
      </c>
    </row>
    <row r="21" spans="1:5">
      <c r="A21" t="s">
        <v>95</v>
      </c>
      <c r="B21" s="1" t="s">
        <v>12</v>
      </c>
      <c r="C21">
        <v>1.867</v>
      </c>
      <c r="D21">
        <f t="shared" si="0"/>
        <v>10.950614955098752</v>
      </c>
      <c r="E21">
        <f t="shared" si="1"/>
        <v>25.327383327817056</v>
      </c>
    </row>
    <row r="22" spans="1:5">
      <c r="A22" t="s">
        <v>95</v>
      </c>
      <c r="B22" s="1" t="s">
        <v>13</v>
      </c>
      <c r="C22">
        <v>0.91</v>
      </c>
      <c r="D22">
        <f t="shared" si="0"/>
        <v>2.6015528764377081</v>
      </c>
      <c r="E22">
        <f t="shared" si="1"/>
        <v>2.7750679980034918</v>
      </c>
    </row>
    <row r="23" spans="1:5">
      <c r="A23" t="s">
        <v>95</v>
      </c>
      <c r="B23" s="1" t="s">
        <v>14</v>
      </c>
      <c r="C23">
        <v>2.2599999999999998</v>
      </c>
      <c r="D23">
        <f t="shared" si="0"/>
        <v>16.045998637475222</v>
      </c>
      <c r="E23">
        <f t="shared" si="1"/>
        <v>45.589469911212724</v>
      </c>
    </row>
    <row r="24" spans="1:5">
      <c r="A24" t="s">
        <v>95</v>
      </c>
      <c r="B24" s="1" t="s">
        <v>15</v>
      </c>
      <c r="C24">
        <v>0.77700000000000002</v>
      </c>
      <c r="D24">
        <f>PI()*(C24^2)</f>
        <v>1.8966705911591124</v>
      </c>
      <c r="E24">
        <f t="shared" si="1"/>
        <v>1.7066089479356601</v>
      </c>
    </row>
    <row r="25" spans="1:5">
      <c r="A25" t="s">
        <v>95</v>
      </c>
      <c r="B25" s="1" t="s">
        <v>16</v>
      </c>
      <c r="C25">
        <v>0.93300000000000005</v>
      </c>
      <c r="D25">
        <f t="shared" si="0"/>
        <v>2.7347218474307255</v>
      </c>
      <c r="E25">
        <f t="shared" si="1"/>
        <v>2.996596369088846</v>
      </c>
    </row>
    <row r="26" spans="1:5">
      <c r="A26" t="s">
        <v>95</v>
      </c>
      <c r="B26" s="1" t="s">
        <v>17</v>
      </c>
      <c r="C26">
        <v>1.0429999999999999</v>
      </c>
      <c r="D26">
        <f t="shared" si="0"/>
        <v>3.4175784266150022</v>
      </c>
      <c r="E26">
        <f t="shared" si="1"/>
        <v>4.2224014780049384</v>
      </c>
    </row>
    <row r="27" spans="1:5">
      <c r="A27" t="s">
        <v>95</v>
      </c>
      <c r="B27" s="1" t="s">
        <v>18</v>
      </c>
      <c r="C27">
        <v>0.76200000000000001</v>
      </c>
      <c r="D27">
        <f t="shared" si="0"/>
        <v>1.824146924750992</v>
      </c>
      <c r="E27">
        <f t="shared" si="1"/>
        <v>1.6072544673447753</v>
      </c>
    </row>
    <row r="28" spans="1:5">
      <c r="A28" t="s">
        <v>95</v>
      </c>
      <c r="B28" s="1" t="s">
        <v>19</v>
      </c>
      <c r="C28">
        <v>0.95899999999999996</v>
      </c>
      <c r="D28">
        <f t="shared" si="0"/>
        <v>2.8892630732461146</v>
      </c>
      <c r="E28">
        <f t="shared" si="1"/>
        <v>3.2610493205623223</v>
      </c>
    </row>
    <row r="29" spans="1:5">
      <c r="A29" t="s">
        <v>95</v>
      </c>
      <c r="B29" s="1" t="s">
        <v>20</v>
      </c>
      <c r="C29">
        <v>0.29099999999999998</v>
      </c>
      <c r="D29">
        <f t="shared" si="0"/>
        <v>0.26603320749863724</v>
      </c>
      <c r="E29">
        <f t="shared" si="1"/>
        <v>8.3126612035643005E-2</v>
      </c>
    </row>
    <row r="30" spans="1:5">
      <c r="A30" t="s">
        <v>95</v>
      </c>
      <c r="B30" s="1" t="s">
        <v>21</v>
      </c>
      <c r="C30">
        <v>0.71499999999999997</v>
      </c>
      <c r="D30">
        <f t="shared" si="0"/>
        <v>1.6060607043314417</v>
      </c>
      <c r="E30">
        <f t="shared" si="1"/>
        <v>1.3213291380874708</v>
      </c>
    </row>
    <row r="31" spans="1:5">
      <c r="A31" t="s">
        <v>95</v>
      </c>
      <c r="B31" s="1" t="s">
        <v>22</v>
      </c>
      <c r="C31">
        <v>1.181</v>
      </c>
      <c r="D31">
        <f t="shared" si="0"/>
        <v>4.3817709111135539</v>
      </c>
      <c r="E31">
        <f t="shared" si="1"/>
        <v>6.1888148709722888</v>
      </c>
    </row>
    <row r="32" spans="1:5">
      <c r="A32" t="s">
        <v>95</v>
      </c>
      <c r="B32" s="1" t="s">
        <v>23</v>
      </c>
      <c r="C32">
        <v>0.61299999999999999</v>
      </c>
      <c r="D32">
        <f t="shared" si="0"/>
        <v>1.1805131298467828</v>
      </c>
      <c r="E32">
        <f t="shared" si="1"/>
        <v>0.82287211155037288</v>
      </c>
    </row>
    <row r="33" spans="1:5">
      <c r="A33" t="s">
        <v>95</v>
      </c>
      <c r="B33" s="1" t="s">
        <v>24</v>
      </c>
      <c r="C33">
        <v>0.83</v>
      </c>
      <c r="D33">
        <f t="shared" si="0"/>
        <v>2.1642431790580083</v>
      </c>
      <c r="E33">
        <f t="shared" si="1"/>
        <v>2.0907862213413946</v>
      </c>
    </row>
    <row r="34" spans="1:5">
      <c r="A34" t="s">
        <v>95</v>
      </c>
      <c r="B34" s="1" t="s">
        <v>25</v>
      </c>
      <c r="C34">
        <v>0.97499999999999998</v>
      </c>
      <c r="D34">
        <f t="shared" si="0"/>
        <v>2.9864765163187967</v>
      </c>
      <c r="E34">
        <f t="shared" si="1"/>
        <v>3.431374840852722</v>
      </c>
    </row>
    <row r="35" spans="1:5">
      <c r="A35" t="s">
        <v>95</v>
      </c>
      <c r="B35" s="1" t="s">
        <v>26</v>
      </c>
      <c r="C35">
        <v>0.79200000000000004</v>
      </c>
      <c r="D35">
        <f t="shared" si="0"/>
        <v>1.970607974261348</v>
      </c>
      <c r="E35">
        <f t="shared" si="1"/>
        <v>1.8100279803675623</v>
      </c>
    </row>
    <row r="36" spans="1:5">
      <c r="A36" t="s">
        <v>95</v>
      </c>
      <c r="B36" s="1" t="s">
        <v>27</v>
      </c>
      <c r="C36">
        <v>0.82199999999999995</v>
      </c>
      <c r="D36">
        <f>PI()*(C36^2)</f>
        <v>2.1227238905481656</v>
      </c>
      <c r="E36">
        <f t="shared" si="1"/>
        <v>2.0293980804189733</v>
      </c>
    </row>
    <row r="37" spans="1:5">
      <c r="A37" t="s">
        <v>95</v>
      </c>
      <c r="B37" s="1" t="s">
        <v>28</v>
      </c>
      <c r="C37">
        <v>1.38</v>
      </c>
      <c r="D37">
        <f t="shared" si="0"/>
        <v>5.9828490494964006</v>
      </c>
      <c r="E37">
        <f t="shared" si="1"/>
        <v>9.993032578817111</v>
      </c>
    </row>
    <row r="38" spans="1:5">
      <c r="A38" t="s">
        <v>95</v>
      </c>
      <c r="B38" s="1" t="s">
        <v>29</v>
      </c>
      <c r="C38">
        <v>2.3170000000000002</v>
      </c>
      <c r="D38">
        <f t="shared" si="0"/>
        <v>16.865605603277618</v>
      </c>
      <c r="E38">
        <f t="shared" si="1"/>
        <v>49.22088850937434</v>
      </c>
    </row>
    <row r="39" spans="1:5">
      <c r="A39" t="s">
        <v>95</v>
      </c>
      <c r="B39" s="1" t="s">
        <v>30</v>
      </c>
      <c r="C39">
        <v>0.55000000000000004</v>
      </c>
      <c r="D39">
        <f t="shared" si="0"/>
        <v>0.9503317777109126</v>
      </c>
      <c r="E39">
        <f t="shared" si="1"/>
        <v>0.58940807575695831</v>
      </c>
    </row>
    <row r="40" spans="1:5">
      <c r="A40" t="s">
        <v>95</v>
      </c>
      <c r="B40" s="1" t="s">
        <v>31</v>
      </c>
      <c r="C40">
        <v>1.708</v>
      </c>
      <c r="D40">
        <f t="shared" si="0"/>
        <v>9.1648551509819729</v>
      </c>
      <c r="E40">
        <f t="shared" si="1"/>
        <v>19.259605869729093</v>
      </c>
    </row>
    <row r="41" spans="1:5">
      <c r="A41" t="s">
        <v>95</v>
      </c>
      <c r="B41" s="1" t="s">
        <v>32</v>
      </c>
      <c r="C41">
        <v>0.52400000000000002</v>
      </c>
      <c r="D41">
        <f t="shared" si="0"/>
        <v>0.86260594445207117</v>
      </c>
      <c r="E41">
        <f t="shared" si="1"/>
        <v>0.50781330365686839</v>
      </c>
    </row>
    <row r="42" spans="1:5">
      <c r="A42" t="s">
        <v>95</v>
      </c>
      <c r="B42" s="1" t="s">
        <v>33</v>
      </c>
      <c r="C42">
        <v>0.73299999999999998</v>
      </c>
      <c r="D42">
        <f t="shared" si="0"/>
        <v>1.6879431752546064</v>
      </c>
      <c r="E42">
        <f t="shared" si="1"/>
        <v>1.4263805918252517</v>
      </c>
    </row>
    <row r="43" spans="1:5">
      <c r="A43" t="s">
        <v>95</v>
      </c>
      <c r="B43" s="1" t="s">
        <v>34</v>
      </c>
      <c r="C43">
        <v>0.57099999999999995</v>
      </c>
      <c r="D43">
        <f t="shared" si="0"/>
        <v>1.0242880103690697</v>
      </c>
      <c r="E43">
        <f t="shared" si="1"/>
        <v>0.66143647387479743</v>
      </c>
    </row>
    <row r="44" spans="1:5">
      <c r="A44" t="s">
        <v>95</v>
      </c>
      <c r="B44" s="1" t="s">
        <v>35</v>
      </c>
      <c r="C44">
        <v>1.0880000000000001</v>
      </c>
      <c r="D44">
        <f t="shared" si="0"/>
        <v>3.7188414541309966</v>
      </c>
      <c r="E44">
        <f t="shared" si="1"/>
        <v>4.8084422864606458</v>
      </c>
    </row>
    <row r="45" spans="1:5">
      <c r="A45" t="s">
        <v>95</v>
      </c>
      <c r="B45" s="1" t="s">
        <v>36</v>
      </c>
      <c r="C45">
        <v>0.877</v>
      </c>
      <c r="D45">
        <f t="shared" si="0"/>
        <v>2.416290016062864</v>
      </c>
      <c r="E45">
        <f t="shared" si="1"/>
        <v>2.4769329345589903</v>
      </c>
    </row>
    <row r="46" spans="1:5">
      <c r="A46" t="s">
        <v>95</v>
      </c>
      <c r="B46" s="1" t="s">
        <v>37</v>
      </c>
      <c r="C46">
        <v>0.31850000000000001</v>
      </c>
      <c r="D46">
        <f t="shared" si="0"/>
        <v>0.31869022736361918</v>
      </c>
      <c r="E46">
        <f t="shared" si="1"/>
        <v>0.10975039029097601</v>
      </c>
    </row>
    <row r="47" spans="1:5">
      <c r="A47" t="s">
        <v>95</v>
      </c>
      <c r="B47" s="1" t="s">
        <v>38</v>
      </c>
      <c r="C47">
        <v>0.4395</v>
      </c>
      <c r="D47">
        <f t="shared" si="0"/>
        <v>0.60683082236556785</v>
      </c>
      <c r="E47">
        <f t="shared" si="1"/>
        <v>0.29560518742214847</v>
      </c>
    </row>
    <row r="48" spans="1:5">
      <c r="A48" t="s">
        <v>95</v>
      </c>
      <c r="B48" s="1" t="s">
        <v>39</v>
      </c>
      <c r="C48">
        <v>0.39350000000000002</v>
      </c>
      <c r="D48">
        <f t="shared" si="0"/>
        <v>0.48645127506531421</v>
      </c>
      <c r="E48">
        <f t="shared" si="1"/>
        <v>0.21036632847056433</v>
      </c>
    </row>
    <row r="49" spans="1:5">
      <c r="A49" t="s">
        <v>95</v>
      </c>
      <c r="B49" s="1" t="s">
        <v>40</v>
      </c>
      <c r="C49">
        <v>0.61750000000000005</v>
      </c>
      <c r="D49">
        <f t="shared" si="0"/>
        <v>1.1979089137678733</v>
      </c>
      <c r="E49">
        <f t="shared" si="1"/>
        <v>0.84160082214742649</v>
      </c>
    </row>
    <row r="50" spans="1:5">
      <c r="A50" t="s">
        <v>95</v>
      </c>
      <c r="B50" s="1" t="s">
        <v>41</v>
      </c>
      <c r="C50">
        <v>0.72199999999999998</v>
      </c>
      <c r="D50">
        <f t="shared" si="0"/>
        <v>1.6376619848339016</v>
      </c>
      <c r="E50">
        <f t="shared" si="1"/>
        <v>1.3615385837231335</v>
      </c>
    </row>
    <row r="51" spans="1:5">
      <c r="A51" t="s">
        <v>95</v>
      </c>
      <c r="B51" s="1" t="s">
        <v>42</v>
      </c>
      <c r="C51">
        <v>0.97850000000000004</v>
      </c>
      <c r="D51">
        <f>PI()*(C51^2)</f>
        <v>3.0079563706895542</v>
      </c>
      <c r="E51">
        <f t="shared" si="1"/>
        <v>3.4694170970863025</v>
      </c>
    </row>
    <row r="52" spans="1:5">
      <c r="A52" t="s">
        <v>95</v>
      </c>
      <c r="B52" s="1" t="s">
        <v>43</v>
      </c>
      <c r="C52">
        <v>0.997</v>
      </c>
      <c r="D52">
        <f t="shared" si="0"/>
        <v>3.1227713720021368</v>
      </c>
      <c r="E52">
        <f t="shared" si="1"/>
        <v>3.6752358725398646</v>
      </c>
    </row>
    <row r="53" spans="1:5">
      <c r="A53" t="s">
        <v>95</v>
      </c>
      <c r="B53" s="1" t="s">
        <v>44</v>
      </c>
      <c r="C53">
        <v>1.208</v>
      </c>
      <c r="D53">
        <f t="shared" si="0"/>
        <v>4.5844130620480552</v>
      </c>
      <c r="E53">
        <f t="shared" si="1"/>
        <v>6.6345849360811933</v>
      </c>
    </row>
    <row r="54" spans="1:5">
      <c r="A54" t="s">
        <v>95</v>
      </c>
      <c r="B54" s="1" t="s">
        <v>45</v>
      </c>
      <c r="C54">
        <v>0.51500000000000001</v>
      </c>
      <c r="D54">
        <f t="shared" si="0"/>
        <v>0.83322891154835288</v>
      </c>
      <c r="E54">
        <f t="shared" si="1"/>
        <v>0.48145214593266777</v>
      </c>
    </row>
    <row r="55" spans="1:5">
      <c r="A55" t="s">
        <v>95</v>
      </c>
      <c r="B55" s="1" t="s">
        <v>46</v>
      </c>
      <c r="C55">
        <v>1.325</v>
      </c>
      <c r="D55">
        <f t="shared" si="0"/>
        <v>5.5154586024585806</v>
      </c>
      <c r="E55">
        <f t="shared" si="1"/>
        <v>8.817571106366211</v>
      </c>
    </row>
    <row r="56" spans="1:5">
      <c r="A56" t="s">
        <v>95</v>
      </c>
      <c r="B56" s="1" t="s">
        <v>47</v>
      </c>
      <c r="C56">
        <v>0.54349999999999998</v>
      </c>
      <c r="D56">
        <f t="shared" si="0"/>
        <v>0.92800212252735947</v>
      </c>
      <c r="E56">
        <f t="shared" si="1"/>
        <v>0.56823698076095597</v>
      </c>
    </row>
    <row r="57" spans="1:5">
      <c r="A57" t="s">
        <v>95</v>
      </c>
      <c r="B57" s="1" t="s">
        <v>48</v>
      </c>
      <c r="C57">
        <v>0.51449999999999996</v>
      </c>
      <c r="D57">
        <f t="shared" si="0"/>
        <v>0.83161177672991748</v>
      </c>
      <c r="E57">
        <f t="shared" si="1"/>
        <v>0.4800153515852848</v>
      </c>
    </row>
    <row r="58" spans="1:5">
      <c r="A58" t="s">
        <v>95</v>
      </c>
      <c r="B58" s="1" t="s">
        <v>49</v>
      </c>
      <c r="C58">
        <v>0.58050000000000002</v>
      </c>
      <c r="D58">
        <f t="shared" si="0"/>
        <v>1.058654677804852</v>
      </c>
      <c r="E58">
        <f t="shared" si="1"/>
        <v>0.69588540320474712</v>
      </c>
    </row>
    <row r="59" spans="1:5">
      <c r="A59" t="s">
        <v>95</v>
      </c>
      <c r="B59" s="1" t="s">
        <v>50</v>
      </c>
      <c r="C59">
        <v>0.78500000000000003</v>
      </c>
      <c r="D59">
        <f t="shared" si="0"/>
        <v>1.9359279329583703</v>
      </c>
      <c r="E59">
        <f t="shared" si="1"/>
        <v>1.7612545785436837</v>
      </c>
    </row>
    <row r="60" spans="1:5">
      <c r="A60" t="s">
        <v>95</v>
      </c>
      <c r="B60" s="1" t="s">
        <v>51</v>
      </c>
      <c r="C60">
        <v>1.6605000000000001</v>
      </c>
      <c r="D60">
        <f t="shared" si="0"/>
        <v>8.662188545435157</v>
      </c>
      <c r="E60">
        <f t="shared" si="1"/>
        <v>17.658678774186225</v>
      </c>
    </row>
    <row r="61" spans="1:5">
      <c r="A61" t="s">
        <v>95</v>
      </c>
      <c r="B61" s="1" t="s">
        <v>52</v>
      </c>
      <c r="C61">
        <v>0.45300000000000001</v>
      </c>
      <c r="D61">
        <f t="shared" si="0"/>
        <v>0.6446830868505079</v>
      </c>
      <c r="E61">
        <f t="shared" si="1"/>
        <v>0.32444473872806434</v>
      </c>
    </row>
    <row r="62" spans="1:5">
      <c r="A62" t="s">
        <v>95</v>
      </c>
      <c r="B62" s="1" t="s">
        <v>53</v>
      </c>
      <c r="C62">
        <v>0.57599999999999996</v>
      </c>
      <c r="D62">
        <f t="shared" si="0"/>
        <v>1.0423050442374071</v>
      </c>
      <c r="E62">
        <f t="shared" si="1"/>
        <v>0.67942030958712596</v>
      </c>
    </row>
    <row r="63" spans="1:5">
      <c r="A63" t="s">
        <v>95</v>
      </c>
      <c r="B63" s="1" t="s">
        <v>54</v>
      </c>
      <c r="C63">
        <v>1.1325000000000001</v>
      </c>
      <c r="D63">
        <f>PI()*(C63^2)</f>
        <v>4.0292692928156741</v>
      </c>
      <c r="E63">
        <f t="shared" ref="E63:E99" si="2">(D63/1.34)^(1/0.65)</f>
        <v>5.4396571993471232</v>
      </c>
    </row>
    <row r="64" spans="1:5">
      <c r="A64" t="s">
        <v>95</v>
      </c>
      <c r="B64" s="1" t="s">
        <v>55</v>
      </c>
      <c r="C64">
        <v>0.71599999999999997</v>
      </c>
      <c r="D64">
        <f t="shared" ref="D64:D99" si="3">PI()*(C64^2)</f>
        <v>1.610556323418729</v>
      </c>
      <c r="E64">
        <f t="shared" si="2"/>
        <v>1.3270235939962862</v>
      </c>
    </row>
    <row r="65" spans="1:5">
      <c r="A65" t="s">
        <v>95</v>
      </c>
      <c r="B65" s="1" t="s">
        <v>56</v>
      </c>
      <c r="C65">
        <v>1.177</v>
      </c>
      <c r="D65">
        <f t="shared" si="3"/>
        <v>4.3521394092048942</v>
      </c>
      <c r="E65">
        <f t="shared" si="2"/>
        <v>6.1245452286875866</v>
      </c>
    </row>
    <row r="66" spans="1:5">
      <c r="A66" t="s">
        <v>95</v>
      </c>
      <c r="B66" s="1" t="s">
        <v>57</v>
      </c>
      <c r="C66">
        <v>1.2745</v>
      </c>
      <c r="D66">
        <f t="shared" si="3"/>
        <v>5.1030468122567436</v>
      </c>
      <c r="E66">
        <f t="shared" si="2"/>
        <v>7.823889324627511</v>
      </c>
    </row>
    <row r="67" spans="1:5">
      <c r="A67" t="s">
        <v>95</v>
      </c>
      <c r="B67" s="1" t="s">
        <v>58</v>
      </c>
      <c r="C67">
        <v>0.48</v>
      </c>
      <c r="D67">
        <f t="shared" si="3"/>
        <v>0.7238229473870883</v>
      </c>
      <c r="E67">
        <f t="shared" si="2"/>
        <v>0.38770724947598489</v>
      </c>
    </row>
    <row r="68" spans="1:5">
      <c r="A68" t="s">
        <v>95</v>
      </c>
      <c r="B68" s="1" t="s">
        <v>59</v>
      </c>
      <c r="C68">
        <v>0.94850000000000001</v>
      </c>
      <c r="D68">
        <f t="shared" si="3"/>
        <v>2.8263408993855279</v>
      </c>
      <c r="E68">
        <f t="shared" si="2"/>
        <v>3.1524322458179594</v>
      </c>
    </row>
    <row r="69" spans="1:5">
      <c r="A69" t="s">
        <v>95</v>
      </c>
      <c r="B69" s="1" t="s">
        <v>60</v>
      </c>
      <c r="C69">
        <v>0.65400000000000003</v>
      </c>
      <c r="D69">
        <f t="shared" si="3"/>
        <v>1.3437094434228121</v>
      </c>
      <c r="E69">
        <f t="shared" si="2"/>
        <v>1.0042620056016205</v>
      </c>
    </row>
    <row r="70" spans="1:5">
      <c r="A70" t="s">
        <v>95</v>
      </c>
      <c r="B70" s="1" t="s">
        <v>61</v>
      </c>
      <c r="C70">
        <v>0.63249999999999995</v>
      </c>
      <c r="D70">
        <f t="shared" si="3"/>
        <v>1.2568137760226814</v>
      </c>
      <c r="E70">
        <f t="shared" si="2"/>
        <v>0.90610529382223925</v>
      </c>
    </row>
    <row r="71" spans="1:5">
      <c r="A71" t="s">
        <v>95</v>
      </c>
      <c r="B71" s="1" t="s">
        <v>62</v>
      </c>
      <c r="C71">
        <v>0.80500000000000005</v>
      </c>
      <c r="D71">
        <f t="shared" si="3"/>
        <v>2.0358305793425258</v>
      </c>
      <c r="E71">
        <f t="shared" si="2"/>
        <v>1.9030109389301826</v>
      </c>
    </row>
    <row r="72" spans="1:5">
      <c r="A72" t="s">
        <v>95</v>
      </c>
      <c r="B72" s="1" t="s">
        <v>63</v>
      </c>
      <c r="C72">
        <v>0.51900000000000002</v>
      </c>
      <c r="D72">
        <f t="shared" si="3"/>
        <v>0.84622253876360032</v>
      </c>
      <c r="E72">
        <f t="shared" si="2"/>
        <v>0.49305115972061753</v>
      </c>
    </row>
    <row r="73" spans="1:5">
      <c r="A73" t="s">
        <v>95</v>
      </c>
      <c r="B73" s="1" t="s">
        <v>64</v>
      </c>
      <c r="C73">
        <v>0.61399999999999999</v>
      </c>
      <c r="D73">
        <f t="shared" si="3"/>
        <v>1.1843678640327377</v>
      </c>
      <c r="E73">
        <f t="shared" si="2"/>
        <v>0.82700947847890705</v>
      </c>
    </row>
    <row r="74" spans="1:5">
      <c r="A74" t="s">
        <v>95</v>
      </c>
      <c r="B74" s="1" t="s">
        <v>65</v>
      </c>
      <c r="C74">
        <v>1.7290000000000001</v>
      </c>
      <c r="D74">
        <f t="shared" si="3"/>
        <v>9.3916058839401249</v>
      </c>
      <c r="E74">
        <f t="shared" si="2"/>
        <v>19.997560378922579</v>
      </c>
    </row>
    <row r="75" spans="1:5">
      <c r="A75" t="s">
        <v>95</v>
      </c>
      <c r="B75" s="1" t="s">
        <v>66</v>
      </c>
      <c r="C75">
        <v>1.1545000000000001</v>
      </c>
      <c r="D75">
        <f t="shared" si="3"/>
        <v>4.1873353855883915</v>
      </c>
      <c r="E75">
        <f t="shared" si="2"/>
        <v>5.7714037824745921</v>
      </c>
    </row>
    <row r="76" spans="1:5">
      <c r="A76" t="s">
        <v>95</v>
      </c>
      <c r="B76" s="1" t="s">
        <v>67</v>
      </c>
      <c r="C76">
        <v>1.1375</v>
      </c>
      <c r="D76">
        <f t="shared" si="3"/>
        <v>4.0649263694339179</v>
      </c>
      <c r="E76">
        <f t="shared" si="2"/>
        <v>5.5138923710064995</v>
      </c>
    </row>
    <row r="77" spans="1:5">
      <c r="A77" t="s">
        <v>95</v>
      </c>
      <c r="B77" s="1" t="s">
        <v>68</v>
      </c>
      <c r="C77">
        <v>1.4555</v>
      </c>
      <c r="D77">
        <f t="shared" si="3"/>
        <v>6.6554019901750685</v>
      </c>
      <c r="E77">
        <f t="shared" si="2"/>
        <v>11.772701823231261</v>
      </c>
    </row>
    <row r="78" spans="1:5">
      <c r="A78" t="s">
        <v>95</v>
      </c>
      <c r="B78" s="1" t="s">
        <v>69</v>
      </c>
      <c r="C78">
        <v>0.90400000000000003</v>
      </c>
      <c r="D78">
        <f t="shared" si="3"/>
        <v>2.5673597819960365</v>
      </c>
      <c r="E78">
        <f t="shared" si="2"/>
        <v>2.7191536363485622</v>
      </c>
    </row>
    <row r="79" spans="1:5">
      <c r="A79" t="s">
        <v>95</v>
      </c>
      <c r="B79" s="1" t="s">
        <v>70</v>
      </c>
      <c r="C79">
        <v>1.2635000000000001</v>
      </c>
      <c r="D79">
        <f t="shared" si="3"/>
        <v>5.0153398285538247</v>
      </c>
      <c r="E79">
        <f t="shared" si="2"/>
        <v>7.6179713252237979</v>
      </c>
    </row>
    <row r="80" spans="1:5">
      <c r="A80" t="s">
        <v>95</v>
      </c>
      <c r="B80" s="1" t="s">
        <v>71</v>
      </c>
      <c r="C80">
        <v>0.94799999999999995</v>
      </c>
      <c r="D80">
        <f t="shared" si="3"/>
        <v>2.8233618841517614</v>
      </c>
      <c r="E80">
        <f t="shared" si="2"/>
        <v>3.1473218174358499</v>
      </c>
    </row>
    <row r="81" spans="1:5">
      <c r="A81" t="s">
        <v>95</v>
      </c>
      <c r="B81" s="1" t="s">
        <v>72</v>
      </c>
      <c r="C81">
        <v>2.2280000000000002</v>
      </c>
      <c r="D81">
        <f t="shared" si="3"/>
        <v>15.594815666937277</v>
      </c>
      <c r="E81">
        <f t="shared" si="2"/>
        <v>43.632327513060169</v>
      </c>
    </row>
    <row r="82" spans="1:5">
      <c r="A82" t="s">
        <v>95</v>
      </c>
      <c r="B82" s="1" t="s">
        <v>73</v>
      </c>
      <c r="C82">
        <v>0.71899999999999997</v>
      </c>
      <c r="D82">
        <f t="shared" si="3"/>
        <v>1.6240808797924331</v>
      </c>
      <c r="E82">
        <f t="shared" si="2"/>
        <v>1.3442063136280833</v>
      </c>
    </row>
    <row r="83" spans="1:5" s="1" customFormat="1">
      <c r="A83" s="1" t="s">
        <v>95</v>
      </c>
      <c r="B83" s="2" t="s">
        <v>74</v>
      </c>
      <c r="C83" s="1">
        <v>0.56299999999999994</v>
      </c>
      <c r="D83" s="1">
        <f t="shared" si="3"/>
        <v>0.99578748181570298</v>
      </c>
      <c r="E83" s="1">
        <f t="shared" si="2"/>
        <v>0.63333521562608563</v>
      </c>
    </row>
    <row r="84" spans="1:5">
      <c r="A84" t="s">
        <v>95</v>
      </c>
      <c r="B84" s="2" t="s">
        <v>75</v>
      </c>
      <c r="C84">
        <v>0.251</v>
      </c>
      <c r="D84">
        <f t="shared" si="3"/>
        <v>0.19792347876881056</v>
      </c>
      <c r="E84">
        <f t="shared" si="2"/>
        <v>5.274026823818196E-2</v>
      </c>
    </row>
    <row r="85" spans="1:5">
      <c r="A85" t="s">
        <v>95</v>
      </c>
      <c r="B85" s="2" t="s">
        <v>76</v>
      </c>
      <c r="C85">
        <v>0.62749999999999995</v>
      </c>
      <c r="D85">
        <f t="shared" si="3"/>
        <v>1.2370217423050658</v>
      </c>
      <c r="E85">
        <f t="shared" si="2"/>
        <v>0.88424605355608132</v>
      </c>
    </row>
    <row r="86" spans="1:5">
      <c r="A86" t="s">
        <v>95</v>
      </c>
      <c r="B86" s="2" t="s">
        <v>77</v>
      </c>
      <c r="C86">
        <v>0.90400000000000003</v>
      </c>
      <c r="D86">
        <f t="shared" si="3"/>
        <v>2.5673597819960365</v>
      </c>
      <c r="E86">
        <f t="shared" si="2"/>
        <v>2.7191536363485622</v>
      </c>
    </row>
    <row r="87" spans="1:5">
      <c r="A87" t="s">
        <v>95</v>
      </c>
      <c r="B87" s="2" t="s">
        <v>78</v>
      </c>
      <c r="C87">
        <v>0.86050000000000004</v>
      </c>
      <c r="D87">
        <f t="shared" si="3"/>
        <v>2.3262244816752617</v>
      </c>
      <c r="E87">
        <f t="shared" si="2"/>
        <v>2.3363267142334077</v>
      </c>
    </row>
    <row r="88" spans="1:5">
      <c r="A88" t="s">
        <v>95</v>
      </c>
      <c r="B88" s="2" t="s">
        <v>79</v>
      </c>
      <c r="C88">
        <v>0.63849999999999996</v>
      </c>
      <c r="D88">
        <f t="shared" si="3"/>
        <v>1.2807715615989574</v>
      </c>
      <c r="E88">
        <f t="shared" si="2"/>
        <v>0.93281430218432448</v>
      </c>
    </row>
    <row r="89" spans="1:5">
      <c r="A89" t="s">
        <v>95</v>
      </c>
      <c r="B89" s="2" t="s">
        <v>80</v>
      </c>
      <c r="C89">
        <v>0.57850000000000001</v>
      </c>
      <c r="D89">
        <f t="shared" si="3"/>
        <v>1.0513724660338308</v>
      </c>
      <c r="E89">
        <f t="shared" si="2"/>
        <v>0.68853472428052431</v>
      </c>
    </row>
    <row r="90" spans="1:5">
      <c r="A90" t="s">
        <v>95</v>
      </c>
      <c r="B90" s="2" t="s">
        <v>81</v>
      </c>
      <c r="C90">
        <v>1.4295</v>
      </c>
      <c r="D90">
        <f t="shared" si="3"/>
        <v>6.4197511252292978</v>
      </c>
      <c r="E90">
        <f t="shared" si="2"/>
        <v>11.137554353343605</v>
      </c>
    </row>
    <row r="91" spans="1:5">
      <c r="A91" t="s">
        <v>95</v>
      </c>
      <c r="B91" s="2" t="s">
        <v>82</v>
      </c>
      <c r="C91">
        <v>1.18</v>
      </c>
      <c r="D91">
        <f t="shared" si="3"/>
        <v>4.3743536108584271</v>
      </c>
      <c r="E91">
        <f t="shared" si="2"/>
        <v>6.1727049910609786</v>
      </c>
    </row>
    <row r="92" spans="1:5">
      <c r="A92" t="s">
        <v>95</v>
      </c>
      <c r="B92" s="2" t="s">
        <v>83</v>
      </c>
      <c r="C92">
        <v>0.41749999999999998</v>
      </c>
      <c r="D92">
        <f t="shared" si="3"/>
        <v>0.54759923447478587</v>
      </c>
      <c r="E92">
        <f t="shared" si="2"/>
        <v>0.25239996074556204</v>
      </c>
    </row>
    <row r="93" spans="1:5">
      <c r="A93" t="s">
        <v>95</v>
      </c>
      <c r="B93" s="2" t="s">
        <v>84</v>
      </c>
      <c r="C93">
        <v>0.47349999999999998</v>
      </c>
      <c r="D93">
        <f t="shared" si="3"/>
        <v>0.70435214151830206</v>
      </c>
      <c r="E93">
        <f t="shared" si="2"/>
        <v>0.37177884894322549</v>
      </c>
    </row>
    <row r="94" spans="1:5">
      <c r="A94" t="s">
        <v>95</v>
      </c>
      <c r="B94" s="2" t="s">
        <v>85</v>
      </c>
      <c r="C94">
        <v>0.96899999999999997</v>
      </c>
      <c r="D94">
        <f t="shared" si="3"/>
        <v>2.9498329796073257</v>
      </c>
      <c r="E94">
        <f t="shared" si="2"/>
        <v>3.3668163563317495</v>
      </c>
    </row>
    <row r="95" spans="1:5">
      <c r="A95" t="s">
        <v>95</v>
      </c>
      <c r="B95" s="2" t="s">
        <v>86</v>
      </c>
      <c r="C95">
        <v>0.87150000000000005</v>
      </c>
      <c r="D95">
        <f t="shared" si="3"/>
        <v>2.3860781049114546</v>
      </c>
      <c r="E95">
        <f t="shared" si="2"/>
        <v>2.4294472437223078</v>
      </c>
    </row>
    <row r="96" spans="1:5">
      <c r="A96" t="s">
        <v>95</v>
      </c>
      <c r="B96" s="2" t="s">
        <v>87</v>
      </c>
      <c r="C96">
        <v>0.80700000000000005</v>
      </c>
      <c r="D96">
        <f t="shared" si="3"/>
        <v>2.0459590740576994</v>
      </c>
      <c r="E96">
        <f t="shared" si="2"/>
        <v>1.9175961287308403</v>
      </c>
    </row>
    <row r="97" spans="1:5">
      <c r="A97" t="s">
        <v>95</v>
      </c>
      <c r="B97" s="2" t="s">
        <v>88</v>
      </c>
      <c r="C97">
        <v>0.311</v>
      </c>
      <c r="D97">
        <f t="shared" si="3"/>
        <v>0.30385798304785838</v>
      </c>
      <c r="E97">
        <f t="shared" si="2"/>
        <v>0.10199123480802848</v>
      </c>
    </row>
    <row r="98" spans="1:5">
      <c r="A98" t="s">
        <v>95</v>
      </c>
      <c r="B98" s="2" t="s">
        <v>89</v>
      </c>
      <c r="C98">
        <v>1.298</v>
      </c>
      <c r="D98">
        <f t="shared" si="3"/>
        <v>5.2929678691386988</v>
      </c>
      <c r="E98">
        <f t="shared" si="2"/>
        <v>8.2763267750959209</v>
      </c>
    </row>
    <row r="99" spans="1:5">
      <c r="A99" t="s">
        <v>96</v>
      </c>
      <c r="B99" t="s">
        <v>105</v>
      </c>
      <c r="C99">
        <v>0.42614999999999997</v>
      </c>
      <c r="D99">
        <f t="shared" si="3"/>
        <v>0.57052523462982474</v>
      </c>
      <c r="E99">
        <f t="shared" si="2"/>
        <v>0.26883907956834385</v>
      </c>
    </row>
    <row r="100" spans="1:5">
      <c r="A100" t="s">
        <v>96</v>
      </c>
      <c r="B100" t="s">
        <v>106</v>
      </c>
      <c r="C100">
        <v>1.2283500000000001</v>
      </c>
      <c r="D100">
        <f t="shared" ref="D100:D119" si="4">PI()*(C100^2)</f>
        <v>4.7401723540210767</v>
      </c>
      <c r="E100">
        <f t="shared" ref="E100:E119" si="5">(D100/1.34)^(1/0.65)</f>
        <v>6.9845340346957183</v>
      </c>
    </row>
    <row r="101" spans="1:5">
      <c r="A101" t="s">
        <v>96</v>
      </c>
      <c r="B101" t="s">
        <v>107</v>
      </c>
      <c r="C101">
        <v>0.62175000000000002</v>
      </c>
      <c r="D101">
        <f t="shared" si="4"/>
        <v>1.2144550932257079</v>
      </c>
      <c r="E101">
        <f t="shared" si="5"/>
        <v>0.85955127333943249</v>
      </c>
    </row>
    <row r="102" spans="1:5">
      <c r="A102" t="s">
        <v>96</v>
      </c>
      <c r="B102" t="s">
        <v>108</v>
      </c>
      <c r="C102">
        <v>0.80725000000000002</v>
      </c>
      <c r="D102">
        <f t="shared" si="4"/>
        <v>2.0472269030429637</v>
      </c>
      <c r="E102">
        <f t="shared" si="5"/>
        <v>1.9194245655779369</v>
      </c>
    </row>
    <row r="103" spans="1:5">
      <c r="A103" t="s">
        <v>96</v>
      </c>
      <c r="B103" t="s">
        <v>109</v>
      </c>
      <c r="C103">
        <v>0.94350000000000001</v>
      </c>
      <c r="D103">
        <f t="shared" si="4"/>
        <v>2.7966214328825685</v>
      </c>
      <c r="E103">
        <f t="shared" si="5"/>
        <v>3.1015793565159435</v>
      </c>
    </row>
    <row r="104" spans="1:5">
      <c r="A104" t="s">
        <v>96</v>
      </c>
      <c r="B104" t="s">
        <v>110</v>
      </c>
      <c r="C104">
        <v>1.1680999999999999</v>
      </c>
      <c r="D104">
        <f t="shared" si="4"/>
        <v>4.2865700037106871</v>
      </c>
      <c r="E104">
        <f t="shared" si="5"/>
        <v>5.9831646901448998</v>
      </c>
    </row>
    <row r="105" spans="1:5">
      <c r="A105" t="s">
        <v>96</v>
      </c>
      <c r="B105" t="s">
        <v>111</v>
      </c>
      <c r="C105">
        <v>1.0951500000000001</v>
      </c>
      <c r="D105">
        <f t="shared" si="4"/>
        <v>3.7678802153430406</v>
      </c>
      <c r="E105">
        <f t="shared" si="5"/>
        <v>4.9063369214508974</v>
      </c>
    </row>
    <row r="106" spans="1:5">
      <c r="A106" t="s">
        <v>96</v>
      </c>
      <c r="B106" t="s">
        <v>112</v>
      </c>
      <c r="C106">
        <v>0.92425000000000002</v>
      </c>
      <c r="D106">
        <f t="shared" si="4"/>
        <v>2.6836680215667785</v>
      </c>
      <c r="E106">
        <f t="shared" si="5"/>
        <v>2.9109645194234126</v>
      </c>
    </row>
    <row r="107" spans="1:5">
      <c r="A107" t="s">
        <v>96</v>
      </c>
      <c r="B107" t="s">
        <v>113</v>
      </c>
      <c r="C107">
        <v>0.92549999999999999</v>
      </c>
      <c r="D107">
        <f t="shared" si="4"/>
        <v>2.6909319728305006</v>
      </c>
      <c r="E107">
        <f t="shared" si="5"/>
        <v>2.9230951652800954</v>
      </c>
    </row>
    <row r="108" spans="1:5">
      <c r="A108" t="s">
        <v>96</v>
      </c>
      <c r="B108" t="s">
        <v>114</v>
      </c>
      <c r="C108">
        <v>0.77280000000000004</v>
      </c>
      <c r="D108">
        <f t="shared" si="4"/>
        <v>1.8762214619220718</v>
      </c>
      <c r="E108">
        <f t="shared" si="5"/>
        <v>1.6783836204193707</v>
      </c>
    </row>
    <row r="109" spans="1:5">
      <c r="A109" t="s">
        <v>96</v>
      </c>
      <c r="B109" t="s">
        <v>115</v>
      </c>
      <c r="C109">
        <v>0.90249999999999997</v>
      </c>
      <c r="D109">
        <f t="shared" si="4"/>
        <v>2.5588468513029712</v>
      </c>
      <c r="E109">
        <f t="shared" si="5"/>
        <v>2.7052948666566472</v>
      </c>
    </row>
    <row r="110" spans="1:5">
      <c r="A110" t="s">
        <v>96</v>
      </c>
      <c r="B110" t="s">
        <v>116</v>
      </c>
      <c r="C110">
        <v>1.0168999999999999</v>
      </c>
      <c r="D110">
        <f t="shared" si="4"/>
        <v>3.248675755558919</v>
      </c>
      <c r="E110">
        <f t="shared" si="5"/>
        <v>3.9056625867784427</v>
      </c>
    </row>
    <row r="111" spans="1:5">
      <c r="A111" t="s">
        <v>96</v>
      </c>
      <c r="B111" t="s">
        <v>117</v>
      </c>
      <c r="C111">
        <v>1.9337500000000001</v>
      </c>
      <c r="D111">
        <f t="shared" si="4"/>
        <v>11.747637207664026</v>
      </c>
      <c r="E111">
        <f t="shared" si="5"/>
        <v>28.218367738188306</v>
      </c>
    </row>
    <row r="112" spans="1:5">
      <c r="A112" t="s">
        <v>96</v>
      </c>
      <c r="B112" t="s">
        <v>118</v>
      </c>
      <c r="C112">
        <v>0.56699999999999995</v>
      </c>
      <c r="D112">
        <f t="shared" si="4"/>
        <v>1.0099874806099289</v>
      </c>
      <c r="E112">
        <f t="shared" si="5"/>
        <v>0.647282911612866</v>
      </c>
    </row>
    <row r="113" spans="1:5">
      <c r="A113" t="s">
        <v>96</v>
      </c>
      <c r="B113" t="s">
        <v>119</v>
      </c>
      <c r="C113">
        <v>0.61760000000000004</v>
      </c>
      <c r="D113">
        <f t="shared" si="4"/>
        <v>1.1982969318765182</v>
      </c>
      <c r="E113">
        <f t="shared" si="5"/>
        <v>0.84202025154088267</v>
      </c>
    </row>
    <row r="114" spans="1:5">
      <c r="A114" t="s">
        <v>96</v>
      </c>
      <c r="B114" t="s">
        <v>120</v>
      </c>
      <c r="C114">
        <v>0.66600000000000004</v>
      </c>
      <c r="D114">
        <f t="shared" si="4"/>
        <v>1.3934722710556744</v>
      </c>
      <c r="E114">
        <f t="shared" si="5"/>
        <v>1.0620473910432178</v>
      </c>
    </row>
    <row r="115" spans="1:5">
      <c r="A115" t="s">
        <v>96</v>
      </c>
      <c r="B115" t="s">
        <v>121</v>
      </c>
      <c r="C115">
        <v>1.4635</v>
      </c>
      <c r="D115">
        <f t="shared" si="4"/>
        <v>6.7287644618216982</v>
      </c>
      <c r="E115">
        <f t="shared" si="5"/>
        <v>11.972940164780443</v>
      </c>
    </row>
    <row r="116" spans="1:5">
      <c r="A116" t="s">
        <v>96</v>
      </c>
      <c r="B116" t="s">
        <v>122</v>
      </c>
      <c r="C116">
        <v>0.70450000000000002</v>
      </c>
      <c r="D116">
        <f t="shared" si="4"/>
        <v>1.5592360512278496</v>
      </c>
      <c r="E116">
        <f t="shared" si="5"/>
        <v>1.2625298209731313</v>
      </c>
    </row>
    <row r="117" spans="1:5">
      <c r="A117" t="s">
        <v>96</v>
      </c>
      <c r="B117" t="s">
        <v>123</v>
      </c>
      <c r="C117">
        <v>0.65210000000000001</v>
      </c>
      <c r="D117">
        <f t="shared" si="4"/>
        <v>1.3359132985095901</v>
      </c>
      <c r="E117">
        <f t="shared" si="5"/>
        <v>0.99531188938152615</v>
      </c>
    </row>
    <row r="118" spans="1:5">
      <c r="A118" t="s">
        <v>96</v>
      </c>
      <c r="B118" t="s">
        <v>124</v>
      </c>
      <c r="C118">
        <v>0.71250000000000002</v>
      </c>
      <c r="D118">
        <f t="shared" si="4"/>
        <v>1.5948491455489435</v>
      </c>
      <c r="E118">
        <f t="shared" si="5"/>
        <v>1.3071652065750026</v>
      </c>
    </row>
    <row r="119" spans="1:5">
      <c r="A119" t="s">
        <v>96</v>
      </c>
      <c r="B119" t="s">
        <v>125</v>
      </c>
      <c r="C119">
        <v>0.66500000000000004</v>
      </c>
      <c r="D119">
        <f t="shared" si="4"/>
        <v>1.3892908112337463</v>
      </c>
      <c r="E119">
        <f t="shared" si="5"/>
        <v>1.0571483737895733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07951-EB0C-B84F-A5BF-6CA7D4685CA1}">
  <dimension ref="A1:E28"/>
  <sheetViews>
    <sheetView workbookViewId="0">
      <selection activeCell="A7" sqref="A7"/>
    </sheetView>
  </sheetViews>
  <sheetFormatPr baseColWidth="10" defaultRowHeight="16"/>
  <cols>
    <col min="1" max="1" width="23.6640625" customWidth="1"/>
    <col min="2" max="2" width="23.83203125" style="4" customWidth="1"/>
    <col min="3" max="3" width="22.83203125" customWidth="1"/>
    <col min="4" max="4" width="15.5" customWidth="1"/>
    <col min="5" max="5" width="19" customWidth="1"/>
  </cols>
  <sheetData>
    <row r="1" spans="1:5">
      <c r="A1" s="5" t="s">
        <v>101</v>
      </c>
      <c r="B1" s="6"/>
    </row>
    <row r="2" spans="1:5">
      <c r="A2" s="5"/>
      <c r="B2" s="6"/>
    </row>
    <row r="3" spans="1:5" s="8" customFormat="1">
      <c r="A3" s="7" t="s">
        <v>102</v>
      </c>
      <c r="B3" s="6"/>
    </row>
    <row r="4" spans="1:5" s="8" customFormat="1">
      <c r="A4" s="7"/>
      <c r="B4" s="9"/>
    </row>
    <row r="5" spans="1:5" s="8" customFormat="1">
      <c r="A5" s="7" t="s">
        <v>100</v>
      </c>
      <c r="B5" s="9"/>
    </row>
    <row r="6" spans="1:5" s="8" customFormat="1">
      <c r="A6" s="7"/>
      <c r="B6" s="9"/>
    </row>
    <row r="7" spans="1:5">
      <c r="A7" t="s">
        <v>103</v>
      </c>
    </row>
    <row r="8" spans="1:5">
      <c r="A8" t="s">
        <v>94</v>
      </c>
      <c r="B8" t="s">
        <v>93</v>
      </c>
      <c r="C8" s="3" t="s">
        <v>97</v>
      </c>
      <c r="D8" t="s">
        <v>98</v>
      </c>
      <c r="E8" t="s">
        <v>90</v>
      </c>
    </row>
    <row r="9" spans="1:5">
      <c r="A9" t="s">
        <v>95</v>
      </c>
      <c r="B9" s="4">
        <v>1</v>
      </c>
      <c r="C9" s="3">
        <v>0.88275000000000003</v>
      </c>
      <c r="D9">
        <f>PI()*(C9^2)</f>
        <v>2.4480784176777535</v>
      </c>
      <c r="E9">
        <f>(D9/1.34)^(1/0.65)</f>
        <v>2.5272427789007508</v>
      </c>
    </row>
    <row r="10" spans="1:5">
      <c r="A10" t="s">
        <v>95</v>
      </c>
      <c r="B10" s="4">
        <v>2</v>
      </c>
      <c r="C10" s="3">
        <v>1.0222500000000001</v>
      </c>
      <c r="D10">
        <f t="shared" ref="D10:D25" si="0">PI()*(C10^2)</f>
        <v>3.2829488113876071</v>
      </c>
      <c r="E10">
        <f t="shared" ref="E10:E26" si="1">(D10/1.34)^(1/0.65)</f>
        <v>3.9692333806491416</v>
      </c>
    </row>
    <row r="11" spans="1:5">
      <c r="A11" t="s">
        <v>95</v>
      </c>
      <c r="B11" s="4">
        <v>3</v>
      </c>
      <c r="C11" s="3">
        <v>0.61875000000000002</v>
      </c>
      <c r="D11">
        <f t="shared" si="0"/>
        <v>1.2027636561653736</v>
      </c>
      <c r="E11">
        <f t="shared" si="1"/>
        <v>0.84685383540192494</v>
      </c>
    </row>
    <row r="12" spans="1:5">
      <c r="A12" t="s">
        <v>95</v>
      </c>
      <c r="B12" s="4">
        <v>4</v>
      </c>
      <c r="C12" s="3">
        <v>0.99924999999999997</v>
      </c>
      <c r="D12">
        <f t="shared" si="0"/>
        <v>3.1368820317552761</v>
      </c>
      <c r="E12">
        <f t="shared" si="1"/>
        <v>3.7008162322192244</v>
      </c>
    </row>
    <row r="13" spans="1:5">
      <c r="A13" t="s">
        <v>95</v>
      </c>
      <c r="B13" s="4">
        <v>5</v>
      </c>
      <c r="C13" s="3">
        <v>1.1375</v>
      </c>
      <c r="D13">
        <f t="shared" si="0"/>
        <v>4.0649263694339179</v>
      </c>
      <c r="E13">
        <f t="shared" si="1"/>
        <v>5.5138923710064995</v>
      </c>
    </row>
    <row r="14" spans="1:5">
      <c r="A14" t="s">
        <v>95</v>
      </c>
      <c r="B14" s="4">
        <v>6</v>
      </c>
      <c r="C14" s="3">
        <v>1.0760000000000001</v>
      </c>
      <c r="D14">
        <f t="shared" si="0"/>
        <v>3.6372605761025767</v>
      </c>
      <c r="E14">
        <f t="shared" si="1"/>
        <v>4.6471214870288806</v>
      </c>
    </row>
    <row r="15" spans="1:5">
      <c r="A15" t="s">
        <v>95</v>
      </c>
      <c r="B15" s="4">
        <v>7</v>
      </c>
      <c r="C15" s="3">
        <v>0.76375000000000004</v>
      </c>
      <c r="D15">
        <f t="shared" si="0"/>
        <v>1.8325351734856177</v>
      </c>
      <c r="E15">
        <f t="shared" si="1"/>
        <v>1.6186391186537352</v>
      </c>
    </row>
    <row r="16" spans="1:5">
      <c r="A16" t="s">
        <v>95</v>
      </c>
      <c r="B16" s="4">
        <v>8</v>
      </c>
      <c r="C16" s="3">
        <v>1.0042500000000001</v>
      </c>
      <c r="D16">
        <f t="shared" si="0"/>
        <v>3.1683529361626119</v>
      </c>
      <c r="E16">
        <f t="shared" si="1"/>
        <v>3.7580912034696343</v>
      </c>
    </row>
    <row r="17" spans="1:5">
      <c r="A17" t="s">
        <v>95</v>
      </c>
      <c r="B17" s="4">
        <v>9</v>
      </c>
      <c r="C17" s="3">
        <v>0.92600000000000005</v>
      </c>
      <c r="D17">
        <f t="shared" si="0"/>
        <v>2.6938403022295621</v>
      </c>
      <c r="E17">
        <f t="shared" si="1"/>
        <v>2.9279569620959949</v>
      </c>
    </row>
    <row r="18" spans="1:5">
      <c r="A18" t="s">
        <v>95</v>
      </c>
      <c r="B18" s="4">
        <v>10</v>
      </c>
      <c r="C18" s="3">
        <v>0.69625000000000004</v>
      </c>
      <c r="D18">
        <f t="shared" si="0"/>
        <v>1.5229312174743435</v>
      </c>
      <c r="E18">
        <f t="shared" si="1"/>
        <v>1.2175891093170295</v>
      </c>
    </row>
    <row r="19" spans="1:5">
      <c r="A19" t="s">
        <v>95</v>
      </c>
      <c r="B19" s="4">
        <v>11</v>
      </c>
      <c r="C19" s="3">
        <v>0.74650000000000005</v>
      </c>
      <c r="D19">
        <f t="shared" si="0"/>
        <v>1.7506909907229189</v>
      </c>
      <c r="E19">
        <f t="shared" si="1"/>
        <v>1.5087685163096305</v>
      </c>
    </row>
    <row r="20" spans="1:5">
      <c r="A20" t="s">
        <v>95</v>
      </c>
      <c r="B20" s="4">
        <v>12</v>
      </c>
      <c r="C20" s="3">
        <v>1.5642499999999999</v>
      </c>
      <c r="D20">
        <f t="shared" si="0"/>
        <v>7.6870941453800254</v>
      </c>
      <c r="E20">
        <f t="shared" si="1"/>
        <v>14.694852570624036</v>
      </c>
    </row>
    <row r="21" spans="1:5">
      <c r="A21" t="s">
        <v>95</v>
      </c>
      <c r="B21" s="4">
        <v>13</v>
      </c>
      <c r="C21" s="3">
        <v>0.98775000000000002</v>
      </c>
      <c r="D21">
        <f t="shared" si="0"/>
        <v>3.065095068824423</v>
      </c>
      <c r="E21">
        <f t="shared" si="1"/>
        <v>3.5713257334967143</v>
      </c>
    </row>
    <row r="22" spans="1:5">
      <c r="A22" t="s">
        <v>95</v>
      </c>
      <c r="B22" s="4">
        <v>14</v>
      </c>
      <c r="C22" s="3">
        <v>1.08125</v>
      </c>
      <c r="D22">
        <f t="shared" si="0"/>
        <v>3.6728408800503485</v>
      </c>
      <c r="E22">
        <f t="shared" si="1"/>
        <v>4.7172422250261619</v>
      </c>
    </row>
    <row r="23" spans="1:5">
      <c r="A23" t="s">
        <v>95</v>
      </c>
      <c r="B23" s="4">
        <v>15</v>
      </c>
      <c r="C23" s="3">
        <v>1.0834999999999999</v>
      </c>
      <c r="D23">
        <f t="shared" si="0"/>
        <v>3.6881425961182797</v>
      </c>
      <c r="E23">
        <f t="shared" si="1"/>
        <v>4.7475113170845278</v>
      </c>
    </row>
    <row r="24" spans="1:5">
      <c r="A24" t="s">
        <v>95</v>
      </c>
      <c r="B24" s="4">
        <v>16</v>
      </c>
      <c r="C24" s="3">
        <v>0.85599999999999998</v>
      </c>
      <c r="D24">
        <f t="shared" si="0"/>
        <v>2.3019580346207706</v>
      </c>
      <c r="E24">
        <f t="shared" si="1"/>
        <v>2.2989370664371016</v>
      </c>
    </row>
    <row r="25" spans="1:5">
      <c r="A25" t="s">
        <v>95</v>
      </c>
      <c r="B25" s="4">
        <v>17</v>
      </c>
      <c r="C25" s="3">
        <v>0.97124999999999995</v>
      </c>
      <c r="D25">
        <f t="shared" si="0"/>
        <v>2.9635477986861125</v>
      </c>
      <c r="E25">
        <f t="shared" si="1"/>
        <v>3.3909288223149421</v>
      </c>
    </row>
    <row r="26" spans="1:5">
      <c r="A26" t="s">
        <v>95</v>
      </c>
      <c r="B26" s="4">
        <v>18</v>
      </c>
      <c r="C26" s="3">
        <v>1.0522499999999999</v>
      </c>
      <c r="D26">
        <f>PI()*(C26^2)</f>
        <v>3.478465830183767</v>
      </c>
      <c r="E26">
        <f t="shared" si="1"/>
        <v>4.3386875351165202</v>
      </c>
    </row>
    <row r="27" spans="1:5">
      <c r="C27" s="3"/>
    </row>
    <row r="28" spans="1:5">
      <c r="C2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SITU MATERIAL</vt:lpstr>
      <vt:lpstr>Sergio mirim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Usuário do Microsoft Office</cp:lastModifiedBy>
  <dcterms:created xsi:type="dcterms:W3CDTF">2019-05-09T19:28:25Z</dcterms:created>
  <dcterms:modified xsi:type="dcterms:W3CDTF">2020-03-04T18:08:00Z</dcterms:modified>
</cp:coreProperties>
</file>