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esktop\Waikato_work\Oxidative_stress\FINAL_FOR_RESUBMISSION_MARCH2020\PROOFS\DRYAD\"/>
    </mc:Choice>
  </mc:AlternateContent>
  <xr:revisionPtr revIDLastSave="0" documentId="13_ncr:1_{3EFAE561-DF26-4634-A134-A7D934E96CA4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ortality" sheetId="5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5" l="1"/>
  <c r="AR15" i="5" l="1"/>
  <c r="AO15" i="5"/>
  <c r="AL15" i="5"/>
  <c r="AI15" i="5"/>
  <c r="AF15" i="5"/>
  <c r="AC15" i="5"/>
  <c r="Z15" i="5"/>
  <c r="W15" i="5"/>
  <c r="T15" i="5"/>
  <c r="Q15" i="5"/>
  <c r="K15" i="5"/>
  <c r="H15" i="5"/>
  <c r="E15" i="5"/>
  <c r="AR14" i="5"/>
  <c r="AO14" i="5"/>
  <c r="AL14" i="5"/>
  <c r="AI14" i="5"/>
  <c r="AF14" i="5"/>
  <c r="AC14" i="5"/>
  <c r="AC16" i="5" s="1"/>
  <c r="Z14" i="5"/>
  <c r="W14" i="5"/>
  <c r="T14" i="5"/>
  <c r="Q14" i="5"/>
  <c r="N14" i="5"/>
  <c r="N17" i="5" s="1"/>
  <c r="K14" i="5"/>
  <c r="H14" i="5"/>
  <c r="E14" i="5"/>
  <c r="AR13" i="5"/>
  <c r="AR17" i="5" s="1"/>
  <c r="AO13" i="5"/>
  <c r="AL13" i="5"/>
  <c r="AI13" i="5"/>
  <c r="AI17" i="5" s="1"/>
  <c r="AF13" i="5"/>
  <c r="AF17" i="5" s="1"/>
  <c r="AC13" i="5"/>
  <c r="Z13" i="5"/>
  <c r="W13" i="5"/>
  <c r="W17" i="5" s="1"/>
  <c r="T13" i="5"/>
  <c r="T17" i="5" s="1"/>
  <c r="Q13" i="5"/>
  <c r="K13" i="5"/>
  <c r="H13" i="5"/>
  <c r="H17" i="5" s="1"/>
  <c r="E13" i="5"/>
  <c r="AR10" i="5"/>
  <c r="AO10" i="5"/>
  <c r="AL10" i="5"/>
  <c r="AI10" i="5"/>
  <c r="AF10" i="5"/>
  <c r="AC10" i="5"/>
  <c r="Z10" i="5"/>
  <c r="W10" i="5"/>
  <c r="T10" i="5"/>
  <c r="Q10" i="5"/>
  <c r="K10" i="5"/>
  <c r="H10" i="5"/>
  <c r="E10" i="5"/>
  <c r="AR9" i="5"/>
  <c r="AO9" i="5"/>
  <c r="AL9" i="5"/>
  <c r="AI9" i="5"/>
  <c r="AF9" i="5"/>
  <c r="AC9" i="5"/>
  <c r="Z9" i="5"/>
  <c r="W9" i="5"/>
  <c r="T9" i="5"/>
  <c r="Q9" i="5"/>
  <c r="K9" i="5"/>
  <c r="H9" i="5"/>
  <c r="E9" i="5"/>
  <c r="AR8" i="5"/>
  <c r="AO8" i="5"/>
  <c r="AL8" i="5"/>
  <c r="AL12" i="5" s="1"/>
  <c r="AI8" i="5"/>
  <c r="AI12" i="5" s="1"/>
  <c r="AF8" i="5"/>
  <c r="AC8" i="5"/>
  <c r="Z8" i="5"/>
  <c r="Z12" i="5" s="1"/>
  <c r="W8" i="5"/>
  <c r="W12" i="5" s="1"/>
  <c r="T8" i="5"/>
  <c r="Q8" i="5"/>
  <c r="N8" i="5"/>
  <c r="N12" i="5" s="1"/>
  <c r="K8" i="5"/>
  <c r="K12" i="5" s="1"/>
  <c r="H8" i="5"/>
  <c r="E8" i="5"/>
  <c r="N6" i="5"/>
  <c r="AR5" i="5"/>
  <c r="AO5" i="5"/>
  <c r="AL5" i="5"/>
  <c r="AI5" i="5"/>
  <c r="AF5" i="5"/>
  <c r="AC5" i="5"/>
  <c r="Z5" i="5"/>
  <c r="W5" i="5"/>
  <c r="T5" i="5"/>
  <c r="Q5" i="5"/>
  <c r="K5" i="5"/>
  <c r="H5" i="5"/>
  <c r="E5" i="5"/>
  <c r="AR4" i="5"/>
  <c r="AO4" i="5"/>
  <c r="AL4" i="5"/>
  <c r="AI4" i="5"/>
  <c r="AF4" i="5"/>
  <c r="AC4" i="5"/>
  <c r="Z4" i="5"/>
  <c r="W4" i="5"/>
  <c r="T4" i="5"/>
  <c r="Q4" i="5"/>
  <c r="K4" i="5"/>
  <c r="H4" i="5"/>
  <c r="E4" i="5"/>
  <c r="AR3" i="5"/>
  <c r="AR7" i="5" s="1"/>
  <c r="AO3" i="5"/>
  <c r="AL3" i="5"/>
  <c r="AI3" i="5"/>
  <c r="AI7" i="5" s="1"/>
  <c r="AF3" i="5"/>
  <c r="AF7" i="5" s="1"/>
  <c r="AC3" i="5"/>
  <c r="Z3" i="5"/>
  <c r="W3" i="5"/>
  <c r="W7" i="5" s="1"/>
  <c r="T3" i="5"/>
  <c r="T7" i="5" s="1"/>
  <c r="Q3" i="5"/>
  <c r="K3" i="5"/>
  <c r="H3" i="5"/>
  <c r="H7" i="5" s="1"/>
  <c r="E3" i="5"/>
  <c r="E7" i="5" s="1"/>
  <c r="AF6" i="5" l="1"/>
  <c r="K17" i="5"/>
  <c r="Z17" i="5"/>
  <c r="AL17" i="5"/>
  <c r="E6" i="5"/>
  <c r="AR6" i="5"/>
  <c r="K7" i="5"/>
  <c r="Z6" i="5"/>
  <c r="Z7" i="5"/>
  <c r="AL6" i="5"/>
  <c r="AL7" i="5"/>
  <c r="E12" i="5"/>
  <c r="Q12" i="5"/>
  <c r="AC12" i="5"/>
  <c r="AO12" i="5"/>
  <c r="N11" i="5"/>
  <c r="Q17" i="5"/>
  <c r="AC17" i="5"/>
  <c r="AO17" i="5"/>
  <c r="Q7" i="5"/>
  <c r="AC7" i="5"/>
  <c r="AO7" i="5"/>
  <c r="K6" i="5"/>
  <c r="H11" i="5"/>
  <c r="H12" i="5"/>
  <c r="T12" i="5"/>
  <c r="AF11" i="5"/>
  <c r="AF12" i="5"/>
  <c r="AR12" i="5"/>
  <c r="E17" i="5"/>
  <c r="N16" i="5"/>
  <c r="H16" i="5"/>
  <c r="W16" i="5"/>
  <c r="AI16" i="5"/>
  <c r="AO16" i="5"/>
  <c r="Q16" i="5"/>
  <c r="K16" i="5"/>
  <c r="Z16" i="5"/>
  <c r="AL16" i="5"/>
  <c r="T11" i="5"/>
  <c r="H6" i="5"/>
  <c r="W6" i="5"/>
  <c r="AI6" i="5"/>
  <c r="Q6" i="5"/>
  <c r="AO6" i="5"/>
  <c r="AC6" i="5"/>
  <c r="K11" i="5"/>
  <c r="W11" i="5"/>
  <c r="AI11" i="5"/>
  <c r="AR11" i="5"/>
  <c r="T6" i="5"/>
  <c r="AL11" i="5"/>
  <c r="Z11" i="5"/>
  <c r="E16" i="5"/>
  <c r="E11" i="5"/>
  <c r="Q11" i="5"/>
  <c r="AC11" i="5"/>
  <c r="AO11" i="5"/>
  <c r="T16" i="5"/>
  <c r="AF16" i="5"/>
  <c r="AR16" i="5"/>
</calcChain>
</file>

<file path=xl/sharedStrings.xml><?xml version="1.0" encoding="utf-8"?>
<sst xmlns="http://schemas.openxmlformats.org/spreadsheetml/2006/main" count="53" uniqueCount="10">
  <si>
    <t>Conditions/days</t>
  </si>
  <si>
    <t>Controls</t>
  </si>
  <si>
    <t>avg.</t>
  </si>
  <si>
    <t>sd.</t>
  </si>
  <si>
    <t>Paraquat 0.3 mM</t>
  </si>
  <si>
    <t>Paraquat 0.4 mM</t>
  </si>
  <si>
    <t xml:space="preserve">Tray No. </t>
  </si>
  <si>
    <t>dead</t>
  </si>
  <si>
    <t>from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</si>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</sst>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3" borderId="1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5B9BD5"/>
      <rgbColor rgb="FF993366"/>
      <rgbColor rgb="FFFFF2CC"/>
      <rgbColor rgb="FFDDF2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698C3"/>
      <rgbColor rgb="FFCC99FF"/>
      <rgbColor rgb="FFFCE4D6"/>
      <rgbColor rgb="FF3366FF"/>
      <rgbColor rgb="FF33CCCC"/>
      <rgbColor rgb="FFA0C32F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6E4002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9"/>
  <sheetViews>
    <sheetView tabSelected="1" zoomScale="50" zoomScaleNormal="50" workbookViewId="0">
      <selection activeCell="A21" sqref="A21"/>
    </sheetView>
  </sheetViews>
  <sheetFormatPr defaultRowHeight="14.5" x14ac:dyDescent="0.35"/>
  <cols>
    <col min="1" max="1" width="19.54296875" customWidth="1"/>
    <col min="2" max="2" width="7.7265625" customWidth="1"/>
    <col min="3" max="5" width="9.26953125" customWidth="1"/>
    <col min="6" max="8" width="9.08984375" customWidth="1"/>
    <col min="9" max="1025" width="8.54296875" customWidth="1"/>
  </cols>
  <sheetData>
    <row r="1" spans="1:52" x14ac:dyDescent="0.35">
      <c r="A1" s="10" t="s">
        <v>0</v>
      </c>
      <c r="B1" s="10" t="s">
        <v>6</v>
      </c>
      <c r="C1" s="9">
        <v>2</v>
      </c>
      <c r="D1" s="9"/>
      <c r="E1" s="9"/>
      <c r="F1" s="9">
        <v>4</v>
      </c>
      <c r="G1" s="9"/>
      <c r="H1" s="9"/>
      <c r="I1" s="9">
        <v>6</v>
      </c>
      <c r="J1" s="9"/>
      <c r="K1" s="9"/>
      <c r="L1" s="9">
        <v>8</v>
      </c>
      <c r="M1" s="9"/>
      <c r="N1" s="9"/>
      <c r="O1" s="9">
        <v>10</v>
      </c>
      <c r="P1" s="9"/>
      <c r="Q1" s="9"/>
      <c r="R1" s="9">
        <v>12</v>
      </c>
      <c r="S1" s="9"/>
      <c r="T1" s="9"/>
      <c r="U1" s="9">
        <v>14</v>
      </c>
      <c r="V1" s="9"/>
      <c r="W1" s="9"/>
      <c r="X1" s="9">
        <v>16</v>
      </c>
      <c r="Y1" s="9"/>
      <c r="Z1" s="9"/>
      <c r="AA1" s="9">
        <v>18</v>
      </c>
      <c r="AB1" s="9"/>
      <c r="AC1" s="9"/>
      <c r="AD1" s="9">
        <v>20</v>
      </c>
      <c r="AE1" s="9"/>
      <c r="AF1" s="9"/>
      <c r="AG1" s="9">
        <v>22</v>
      </c>
      <c r="AH1" s="9"/>
      <c r="AI1" s="9"/>
      <c r="AJ1" s="9">
        <v>24</v>
      </c>
      <c r="AK1" s="9"/>
      <c r="AL1" s="9"/>
      <c r="AM1" s="9">
        <v>26</v>
      </c>
      <c r="AN1" s="9"/>
      <c r="AO1" s="9"/>
      <c r="AP1" s="9">
        <v>28</v>
      </c>
      <c r="AQ1" s="9"/>
      <c r="AR1" s="9"/>
    </row>
    <row r="2" spans="1:52" x14ac:dyDescent="0.35">
      <c r="A2" s="10"/>
      <c r="B2" s="10"/>
      <c r="C2" s="1" t="s">
        <v>7</v>
      </c>
      <c r="D2" s="1" t="s">
        <v>8</v>
      </c>
      <c r="E2" s="1" t="s">
        <v>9</v>
      </c>
      <c r="F2" s="1" t="s">
        <v>7</v>
      </c>
      <c r="G2" s="1" t="s">
        <v>8</v>
      </c>
      <c r="H2" s="1" t="s">
        <v>9</v>
      </c>
      <c r="I2" s="1" t="s">
        <v>7</v>
      </c>
      <c r="J2" s="1" t="s">
        <v>8</v>
      </c>
      <c r="K2" s="1" t="s">
        <v>9</v>
      </c>
      <c r="L2" s="1" t="s">
        <v>7</v>
      </c>
      <c r="M2" s="1" t="s">
        <v>8</v>
      </c>
      <c r="N2" s="1" t="s">
        <v>9</v>
      </c>
      <c r="O2" s="1" t="s">
        <v>7</v>
      </c>
      <c r="P2" s="1" t="s">
        <v>8</v>
      </c>
      <c r="Q2" s="1" t="s">
        <v>9</v>
      </c>
      <c r="R2" s="1" t="s">
        <v>7</v>
      </c>
      <c r="S2" s="1" t="s">
        <v>8</v>
      </c>
      <c r="T2" s="1" t="s">
        <v>9</v>
      </c>
      <c r="U2" s="1" t="s">
        <v>7</v>
      </c>
      <c r="V2" s="1" t="s">
        <v>8</v>
      </c>
      <c r="W2" s="1" t="s">
        <v>9</v>
      </c>
      <c r="X2" s="1" t="s">
        <v>7</v>
      </c>
      <c r="Y2" s="1" t="s">
        <v>8</v>
      </c>
      <c r="Z2" s="1" t="s">
        <v>9</v>
      </c>
      <c r="AA2" s="1" t="s">
        <v>7</v>
      </c>
      <c r="AB2" s="1" t="s">
        <v>8</v>
      </c>
      <c r="AC2" s="1" t="s">
        <v>9</v>
      </c>
      <c r="AD2" s="1" t="s">
        <v>7</v>
      </c>
      <c r="AE2" s="1" t="s">
        <v>8</v>
      </c>
      <c r="AF2" s="1" t="s">
        <v>9</v>
      </c>
      <c r="AG2" s="1" t="s">
        <v>7</v>
      </c>
      <c r="AH2" s="1" t="s">
        <v>8</v>
      </c>
      <c r="AI2" s="1" t="s">
        <v>9</v>
      </c>
      <c r="AJ2" s="1" t="s">
        <v>7</v>
      </c>
      <c r="AK2" s="1" t="s">
        <v>8</v>
      </c>
      <c r="AL2" s="1" t="s">
        <v>9</v>
      </c>
      <c r="AM2" s="1" t="s">
        <v>7</v>
      </c>
      <c r="AN2" s="1" t="s">
        <v>8</v>
      </c>
      <c r="AO2" s="1" t="s">
        <v>9</v>
      </c>
      <c r="AP2" s="1" t="s">
        <v>7</v>
      </c>
      <c r="AQ2" s="1" t="s">
        <v>8</v>
      </c>
      <c r="AR2" s="1" t="s">
        <v>9</v>
      </c>
    </row>
    <row r="3" spans="1:52" x14ac:dyDescent="0.35">
      <c r="A3" s="11" t="s">
        <v>1</v>
      </c>
      <c r="B3" s="1">
        <v>1</v>
      </c>
      <c r="C3">
        <v>2</v>
      </c>
      <c r="D3">
        <v>32</v>
      </c>
      <c r="E3">
        <f>(C3/D3)*100</f>
        <v>6.25</v>
      </c>
      <c r="F3">
        <v>1</v>
      </c>
      <c r="G3">
        <v>30</v>
      </c>
      <c r="H3">
        <f>(F3/G3)*100</f>
        <v>3.3333333333333335</v>
      </c>
      <c r="I3">
        <v>1</v>
      </c>
      <c r="J3">
        <v>29</v>
      </c>
      <c r="K3">
        <f>(I3/J3)*100</f>
        <v>3.4482758620689653</v>
      </c>
      <c r="L3">
        <v>0</v>
      </c>
      <c r="M3">
        <v>28</v>
      </c>
      <c r="N3">
        <v>0</v>
      </c>
      <c r="O3">
        <v>0</v>
      </c>
      <c r="P3">
        <v>28</v>
      </c>
      <c r="Q3">
        <f>(O3/P3)*100</f>
        <v>0</v>
      </c>
      <c r="R3">
        <v>1</v>
      </c>
      <c r="S3">
        <v>28</v>
      </c>
      <c r="T3">
        <f>(R3/S3)*100</f>
        <v>3.5714285714285712</v>
      </c>
      <c r="U3">
        <v>0</v>
      </c>
      <c r="V3">
        <v>27</v>
      </c>
      <c r="W3">
        <f>(U3/V3)*100</f>
        <v>0</v>
      </c>
      <c r="X3">
        <v>0</v>
      </c>
      <c r="Y3">
        <v>27</v>
      </c>
      <c r="Z3">
        <f>(X3/Y3)*100</f>
        <v>0</v>
      </c>
      <c r="AA3">
        <v>0</v>
      </c>
      <c r="AB3">
        <v>27</v>
      </c>
      <c r="AC3">
        <f>(AA3/AB3)*100</f>
        <v>0</v>
      </c>
      <c r="AD3">
        <v>1</v>
      </c>
      <c r="AE3">
        <v>27</v>
      </c>
      <c r="AF3">
        <f>(AD3/AE3)*100</f>
        <v>3.7037037037037033</v>
      </c>
      <c r="AG3">
        <v>0</v>
      </c>
      <c r="AH3">
        <v>26</v>
      </c>
      <c r="AI3">
        <f>(AG3/AH3)*100</f>
        <v>0</v>
      </c>
      <c r="AJ3">
        <v>1</v>
      </c>
      <c r="AK3">
        <v>26</v>
      </c>
      <c r="AL3">
        <f>(AJ3/AK3)*100</f>
        <v>3.8461538461538463</v>
      </c>
      <c r="AM3">
        <v>1</v>
      </c>
      <c r="AN3">
        <v>25</v>
      </c>
      <c r="AO3">
        <f>(AM3/AN3)*100</f>
        <v>4</v>
      </c>
      <c r="AP3">
        <v>0</v>
      </c>
      <c r="AQ3">
        <v>24</v>
      </c>
      <c r="AR3">
        <f>(AP3/AQ3)*100</f>
        <v>0</v>
      </c>
    </row>
    <row r="4" spans="1:52" x14ac:dyDescent="0.35">
      <c r="A4" s="11"/>
      <c r="B4" s="1">
        <v>2</v>
      </c>
      <c r="C4">
        <v>1</v>
      </c>
      <c r="D4">
        <v>32</v>
      </c>
      <c r="E4">
        <f>(C4/D4)*100</f>
        <v>3.125</v>
      </c>
      <c r="F4">
        <v>1</v>
      </c>
      <c r="G4">
        <v>31</v>
      </c>
      <c r="H4">
        <f>(F4/G4)*100</f>
        <v>3.225806451612903</v>
      </c>
      <c r="I4">
        <v>1</v>
      </c>
      <c r="J4">
        <v>30</v>
      </c>
      <c r="K4">
        <f>(I4/J4)*100</f>
        <v>3.3333333333333335</v>
      </c>
      <c r="L4">
        <v>0</v>
      </c>
      <c r="M4">
        <v>29</v>
      </c>
      <c r="N4">
        <v>0</v>
      </c>
      <c r="O4">
        <v>0</v>
      </c>
      <c r="P4">
        <v>29</v>
      </c>
      <c r="Q4">
        <f>(O4/P4)*100</f>
        <v>0</v>
      </c>
      <c r="R4">
        <v>1</v>
      </c>
      <c r="S4">
        <v>29</v>
      </c>
      <c r="T4">
        <f>(R4/S4)*100</f>
        <v>3.4482758620689653</v>
      </c>
      <c r="U4">
        <v>0</v>
      </c>
      <c r="V4">
        <v>28</v>
      </c>
      <c r="W4">
        <f>(U4/V4)*100</f>
        <v>0</v>
      </c>
      <c r="X4">
        <v>0</v>
      </c>
      <c r="Y4">
        <v>28</v>
      </c>
      <c r="Z4">
        <f>(X4/Y4)*100</f>
        <v>0</v>
      </c>
      <c r="AA4">
        <v>0</v>
      </c>
      <c r="AB4">
        <v>28</v>
      </c>
      <c r="AC4">
        <f>(AA4/AB4)*100</f>
        <v>0</v>
      </c>
      <c r="AD4">
        <v>0</v>
      </c>
      <c r="AE4">
        <v>28</v>
      </c>
      <c r="AF4">
        <f>(AD4/AE4)*100</f>
        <v>0</v>
      </c>
      <c r="AG4">
        <v>0</v>
      </c>
      <c r="AH4">
        <v>28</v>
      </c>
      <c r="AI4">
        <f>(AG4/AH4)*100</f>
        <v>0</v>
      </c>
      <c r="AJ4">
        <v>0</v>
      </c>
      <c r="AK4">
        <v>28</v>
      </c>
      <c r="AL4">
        <f>(AJ4/AK4)*100</f>
        <v>0</v>
      </c>
      <c r="AM4">
        <v>0</v>
      </c>
      <c r="AN4">
        <v>28</v>
      </c>
      <c r="AO4">
        <f>(AM4/AN4)*100</f>
        <v>0</v>
      </c>
      <c r="AP4">
        <v>0</v>
      </c>
      <c r="AQ4">
        <v>28</v>
      </c>
      <c r="AR4">
        <f>(AP4/AQ4)*100</f>
        <v>0</v>
      </c>
      <c r="AS4" s="2"/>
      <c r="AT4" s="2"/>
      <c r="AU4" s="2"/>
      <c r="AV4" s="2"/>
      <c r="AW4" s="2"/>
      <c r="AX4" s="2"/>
      <c r="AY4" s="2"/>
      <c r="AZ4" s="2"/>
    </row>
    <row r="5" spans="1:52" x14ac:dyDescent="0.35">
      <c r="A5" s="11"/>
      <c r="B5" s="1">
        <v>3</v>
      </c>
      <c r="C5">
        <v>2</v>
      </c>
      <c r="D5">
        <v>32</v>
      </c>
      <c r="E5">
        <f>(C5/D5)*100</f>
        <v>6.25</v>
      </c>
      <c r="F5">
        <v>1</v>
      </c>
      <c r="G5">
        <v>30</v>
      </c>
      <c r="H5">
        <f>(F5/G5)*100</f>
        <v>3.3333333333333335</v>
      </c>
      <c r="I5">
        <v>0</v>
      </c>
      <c r="J5">
        <v>29</v>
      </c>
      <c r="K5">
        <f>(I5/J5)*100</f>
        <v>0</v>
      </c>
      <c r="L5">
        <v>0</v>
      </c>
      <c r="M5">
        <v>29</v>
      </c>
      <c r="N5">
        <v>0</v>
      </c>
      <c r="O5">
        <v>0</v>
      </c>
      <c r="P5">
        <v>29</v>
      </c>
      <c r="Q5">
        <f>(O5/P5)*100</f>
        <v>0</v>
      </c>
      <c r="R5">
        <v>0</v>
      </c>
      <c r="S5">
        <v>29</v>
      </c>
      <c r="T5">
        <f>(R5/S5)*100</f>
        <v>0</v>
      </c>
      <c r="U5">
        <v>1</v>
      </c>
      <c r="V5">
        <v>29</v>
      </c>
      <c r="W5">
        <f>(U5/V5)*100</f>
        <v>3.4482758620689653</v>
      </c>
      <c r="X5">
        <v>0</v>
      </c>
      <c r="Y5">
        <v>28</v>
      </c>
      <c r="Z5">
        <f>(X5/Y5)*100</f>
        <v>0</v>
      </c>
      <c r="AA5">
        <v>0</v>
      </c>
      <c r="AB5">
        <v>28</v>
      </c>
      <c r="AC5">
        <f>(AA5/AB5)*100</f>
        <v>0</v>
      </c>
      <c r="AD5">
        <v>0</v>
      </c>
      <c r="AE5">
        <v>28</v>
      </c>
      <c r="AF5">
        <f>(AD5/AE5)*100</f>
        <v>0</v>
      </c>
      <c r="AG5">
        <v>0</v>
      </c>
      <c r="AH5">
        <v>28</v>
      </c>
      <c r="AI5">
        <f>(AG5/AH5)*100</f>
        <v>0</v>
      </c>
      <c r="AJ5">
        <v>0</v>
      </c>
      <c r="AK5">
        <v>28</v>
      </c>
      <c r="AL5">
        <f>(AJ5/AK5)*100</f>
        <v>0</v>
      </c>
      <c r="AM5">
        <v>0</v>
      </c>
      <c r="AN5">
        <v>28</v>
      </c>
      <c r="AO5">
        <f>(AM5/AN5)*100</f>
        <v>0</v>
      </c>
      <c r="AP5">
        <v>0</v>
      </c>
      <c r="AQ5">
        <v>28</v>
      </c>
      <c r="AR5">
        <f>(AP5/AQ5)*100</f>
        <v>0</v>
      </c>
      <c r="AS5" s="2"/>
      <c r="AT5" s="2"/>
      <c r="AU5" s="2"/>
      <c r="AV5" s="2"/>
      <c r="AW5" s="2"/>
      <c r="AX5" s="2"/>
      <c r="AY5" s="2"/>
      <c r="AZ5" s="2"/>
    </row>
    <row r="6" spans="1:52" x14ac:dyDescent="0.35">
      <c r="A6" s="11"/>
      <c r="B6" s="1" t="s">
        <v>2</v>
      </c>
      <c r="E6" s="7">
        <f>AVERAGE(E3:E5)</f>
        <v>5.208333333333333</v>
      </c>
      <c r="H6" s="7">
        <f>AVERAGE(H3:H5)</f>
        <v>3.2974910394265233</v>
      </c>
      <c r="K6" s="7">
        <f>AVERAGE(K3:K5)</f>
        <v>2.2605363984674329</v>
      </c>
      <c r="N6" s="7">
        <f>AVERAGE(N3:N5)</f>
        <v>0</v>
      </c>
      <c r="Q6" s="7">
        <f>AVERAGE(Q3:Q5)</f>
        <v>0</v>
      </c>
      <c r="T6" s="7">
        <f>AVERAGE(T3:T5)</f>
        <v>2.339901477832512</v>
      </c>
      <c r="W6" s="7">
        <f>AVERAGE(W3:W5)</f>
        <v>1.1494252873563218</v>
      </c>
      <c r="Z6" s="7">
        <f>AVERAGE(Z3:Z5)</f>
        <v>0</v>
      </c>
      <c r="AC6" s="7">
        <f>AVERAGE(AC3:AC5)</f>
        <v>0</v>
      </c>
      <c r="AF6" s="7">
        <f>AVERAGE(AF3:AF5)</f>
        <v>1.2345679012345678</v>
      </c>
      <c r="AI6" s="7">
        <f>AVERAGE(AI3:AI5)</f>
        <v>0</v>
      </c>
      <c r="AL6" s="7">
        <f>AVERAGE(AL3:AL5)</f>
        <v>1.2820512820512822</v>
      </c>
      <c r="AO6" s="7">
        <f>AVERAGE(AO3:AO5)</f>
        <v>1.3333333333333333</v>
      </c>
      <c r="AR6" s="7">
        <f>AVERAGE(AR3:AR5)</f>
        <v>0</v>
      </c>
      <c r="AS6" s="2"/>
      <c r="AT6" s="2"/>
      <c r="AU6" s="2"/>
      <c r="AV6" s="2"/>
      <c r="AW6" s="2"/>
      <c r="AX6" s="2"/>
      <c r="AY6" s="2"/>
      <c r="AZ6" s="2"/>
    </row>
    <row r="7" spans="1:52" s="4" customFormat="1" x14ac:dyDescent="0.35">
      <c r="A7" s="11"/>
      <c r="B7" s="3" t="s">
        <v>3</v>
      </c>
      <c r="E7" s="8">
        <f>STDEV(E3:E5)</f>
        <v>1.8042195912175811</v>
      </c>
      <c r="H7" s="8">
        <f>STDEV(H3:H5)</f>
        <v>6.2080674106411576E-2</v>
      </c>
      <c r="K7" s="8">
        <f>STDEV(K3:K5)</f>
        <v>1.9585253515911201</v>
      </c>
      <c r="N7" s="8">
        <f>STDEV(N3:N5)</f>
        <v>0</v>
      </c>
      <c r="Q7" s="8">
        <f>STDEV(Q3:Q5)</f>
        <v>0</v>
      </c>
      <c r="T7" s="8">
        <f>STDEV(T3:T5)</f>
        <v>2.0273494622111241</v>
      </c>
      <c r="W7" s="8">
        <f>STDEV(W3:W5)</f>
        <v>1.9908629972056058</v>
      </c>
      <c r="Z7" s="8">
        <f>STDEV(Z3:Z5)</f>
        <v>0</v>
      </c>
      <c r="AC7" s="8">
        <f>STDEV(AC3:AC5)</f>
        <v>0</v>
      </c>
      <c r="AF7" s="8">
        <f>STDEV(AF3:AF5)</f>
        <v>2.1383343303319471</v>
      </c>
      <c r="AI7" s="8">
        <f>STDEV(AI3:AI5)</f>
        <v>0</v>
      </c>
      <c r="AL7" s="8">
        <f>STDEV(AL3:AL5)</f>
        <v>2.2205779584216376</v>
      </c>
      <c r="AO7" s="8">
        <f>STDEV(AO3:AO5)</f>
        <v>2.3094010767585034</v>
      </c>
      <c r="AR7" s="8">
        <f>STDEV(AR3:AR5)</f>
        <v>0</v>
      </c>
      <c r="AS7" s="5"/>
      <c r="AT7" s="5"/>
      <c r="AU7" s="5"/>
      <c r="AV7" s="5"/>
      <c r="AW7" s="5"/>
      <c r="AX7" s="5"/>
      <c r="AY7" s="5"/>
      <c r="AZ7" s="5"/>
    </row>
    <row r="8" spans="1:52" x14ac:dyDescent="0.35">
      <c r="A8" s="11" t="s">
        <v>4</v>
      </c>
      <c r="B8" s="1">
        <v>1</v>
      </c>
      <c r="C8">
        <v>1</v>
      </c>
      <c r="D8">
        <v>32</v>
      </c>
      <c r="E8">
        <f>(C8/D8)*100</f>
        <v>3.125</v>
      </c>
      <c r="F8">
        <v>1</v>
      </c>
      <c r="G8">
        <v>31</v>
      </c>
      <c r="H8">
        <f>(F8/G8)*100</f>
        <v>3.225806451612903</v>
      </c>
      <c r="I8">
        <v>1</v>
      </c>
      <c r="J8">
        <v>30</v>
      </c>
      <c r="K8">
        <f>(I8/J8)*100</f>
        <v>3.3333333333333335</v>
      </c>
      <c r="L8">
        <v>1</v>
      </c>
      <c r="M8">
        <v>29</v>
      </c>
      <c r="N8">
        <f>(L8/M8)*100</f>
        <v>3.4482758620689653</v>
      </c>
      <c r="O8" s="6">
        <v>0</v>
      </c>
      <c r="P8" s="6">
        <v>28</v>
      </c>
      <c r="Q8">
        <f>(O8/P8)*100</f>
        <v>0</v>
      </c>
      <c r="R8">
        <v>0</v>
      </c>
      <c r="S8" s="6">
        <v>28</v>
      </c>
      <c r="T8">
        <f>(R8/S8)*100</f>
        <v>0</v>
      </c>
      <c r="U8">
        <v>0</v>
      </c>
      <c r="V8" s="6">
        <v>28</v>
      </c>
      <c r="W8">
        <f>(U8/V8)*100</f>
        <v>0</v>
      </c>
      <c r="X8" s="6">
        <v>0</v>
      </c>
      <c r="Y8" s="6">
        <v>28</v>
      </c>
      <c r="Z8">
        <f>(X8/Y8)*100</f>
        <v>0</v>
      </c>
      <c r="AA8" s="6">
        <v>0</v>
      </c>
      <c r="AB8" s="6">
        <v>28</v>
      </c>
      <c r="AC8">
        <f>(AA8/AB8)*100</f>
        <v>0</v>
      </c>
      <c r="AD8">
        <v>0</v>
      </c>
      <c r="AE8" s="6">
        <v>28</v>
      </c>
      <c r="AF8">
        <f>(AD8/AE8)*100</f>
        <v>0</v>
      </c>
      <c r="AG8" s="6">
        <v>0</v>
      </c>
      <c r="AH8" s="6">
        <v>28</v>
      </c>
      <c r="AI8">
        <f>(AG8/AH8)*100</f>
        <v>0</v>
      </c>
      <c r="AJ8">
        <v>0</v>
      </c>
      <c r="AK8" s="6">
        <v>28</v>
      </c>
      <c r="AL8">
        <f>(AJ8/AK8)*100</f>
        <v>0</v>
      </c>
      <c r="AM8">
        <v>0</v>
      </c>
      <c r="AN8" s="6">
        <v>28</v>
      </c>
      <c r="AO8">
        <f>(AM8/AN8)*100</f>
        <v>0</v>
      </c>
      <c r="AP8" s="6">
        <v>0</v>
      </c>
      <c r="AQ8" s="6">
        <v>28</v>
      </c>
      <c r="AR8">
        <f>(AP8/AQ8)*100</f>
        <v>0</v>
      </c>
      <c r="AS8" s="2"/>
      <c r="AT8" s="2"/>
      <c r="AU8" s="2"/>
      <c r="AV8" s="2"/>
      <c r="AW8" s="2"/>
      <c r="AX8" s="2"/>
      <c r="AY8" s="2"/>
      <c r="AZ8" s="2"/>
    </row>
    <row r="9" spans="1:52" x14ac:dyDescent="0.35">
      <c r="A9" s="11"/>
      <c r="B9" s="1">
        <v>2</v>
      </c>
      <c r="C9">
        <v>2</v>
      </c>
      <c r="D9">
        <v>32</v>
      </c>
      <c r="E9">
        <f>(C9/D9)*100</f>
        <v>6.25</v>
      </c>
      <c r="F9">
        <v>1</v>
      </c>
      <c r="G9">
        <v>30</v>
      </c>
      <c r="H9">
        <f>(F9/G9)*100</f>
        <v>3.3333333333333335</v>
      </c>
      <c r="I9">
        <v>3</v>
      </c>
      <c r="J9">
        <v>29</v>
      </c>
      <c r="K9">
        <f>(I9/J9)*100</f>
        <v>10.344827586206897</v>
      </c>
      <c r="L9">
        <v>0</v>
      </c>
      <c r="M9">
        <v>27</v>
      </c>
      <c r="N9">
        <v>0</v>
      </c>
      <c r="O9" s="6">
        <v>0</v>
      </c>
      <c r="P9" s="6">
        <v>27</v>
      </c>
      <c r="Q9">
        <f>(O9/P9)*100</f>
        <v>0</v>
      </c>
      <c r="R9">
        <v>0</v>
      </c>
      <c r="S9" s="6">
        <v>27</v>
      </c>
      <c r="T9">
        <f>(R9/S9)*100</f>
        <v>0</v>
      </c>
      <c r="U9">
        <v>1</v>
      </c>
      <c r="V9" s="6">
        <v>27</v>
      </c>
      <c r="W9">
        <f>(U9/V9)*100</f>
        <v>3.7037037037037033</v>
      </c>
      <c r="X9" s="6">
        <v>0</v>
      </c>
      <c r="Y9" s="6">
        <v>26</v>
      </c>
      <c r="Z9">
        <f>(X9/Y9)*100</f>
        <v>0</v>
      </c>
      <c r="AA9" s="6">
        <v>0</v>
      </c>
      <c r="AB9" s="6">
        <v>26</v>
      </c>
      <c r="AC9">
        <f>(AA9/AB9)*100</f>
        <v>0</v>
      </c>
      <c r="AD9">
        <v>1</v>
      </c>
      <c r="AE9" s="6">
        <v>26</v>
      </c>
      <c r="AF9">
        <f>(AD9/AE9)*100</f>
        <v>3.8461538461538463</v>
      </c>
      <c r="AG9">
        <v>1</v>
      </c>
      <c r="AH9" s="6">
        <v>25</v>
      </c>
      <c r="AI9">
        <f>(AG9/AH9)*100</f>
        <v>4</v>
      </c>
      <c r="AJ9">
        <v>1</v>
      </c>
      <c r="AK9" s="6">
        <v>24</v>
      </c>
      <c r="AL9">
        <f>(AJ9/AK9)*100</f>
        <v>4.1666666666666661</v>
      </c>
      <c r="AM9">
        <v>0</v>
      </c>
      <c r="AN9" s="6">
        <v>24</v>
      </c>
      <c r="AO9">
        <f>(AM9/AN9)*100</f>
        <v>0</v>
      </c>
      <c r="AP9" s="6">
        <v>1</v>
      </c>
      <c r="AQ9" s="6">
        <v>24</v>
      </c>
      <c r="AR9">
        <f>(AP9/AQ9)*100</f>
        <v>4.1666666666666661</v>
      </c>
      <c r="AS9" s="2"/>
      <c r="AT9" s="2"/>
      <c r="AU9" s="2"/>
      <c r="AV9" s="2"/>
      <c r="AW9" s="2"/>
      <c r="AX9" s="2"/>
      <c r="AY9" s="2"/>
      <c r="AZ9" s="2"/>
    </row>
    <row r="10" spans="1:52" x14ac:dyDescent="0.35">
      <c r="A10" s="11"/>
      <c r="B10" s="1">
        <v>3</v>
      </c>
      <c r="C10">
        <v>2</v>
      </c>
      <c r="D10">
        <v>32</v>
      </c>
      <c r="E10">
        <f>(C10/D10)*100</f>
        <v>6.25</v>
      </c>
      <c r="F10">
        <v>1</v>
      </c>
      <c r="G10">
        <v>30</v>
      </c>
      <c r="H10">
        <f>(F10/G10)*100</f>
        <v>3.3333333333333335</v>
      </c>
      <c r="I10">
        <v>1</v>
      </c>
      <c r="J10">
        <v>29</v>
      </c>
      <c r="K10">
        <f>(I10/J10)*100</f>
        <v>3.4482758620689653</v>
      </c>
      <c r="L10">
        <v>0</v>
      </c>
      <c r="M10">
        <v>28</v>
      </c>
      <c r="N10">
        <v>0</v>
      </c>
      <c r="O10" s="6">
        <v>0</v>
      </c>
      <c r="P10" s="6">
        <v>28</v>
      </c>
      <c r="Q10">
        <f>(O10/P10)*100</f>
        <v>0</v>
      </c>
      <c r="R10">
        <v>0</v>
      </c>
      <c r="S10" s="6">
        <v>28</v>
      </c>
      <c r="T10">
        <f>(R10/S10)*100</f>
        <v>0</v>
      </c>
      <c r="U10">
        <v>0</v>
      </c>
      <c r="V10" s="6">
        <v>28</v>
      </c>
      <c r="W10">
        <f>(U10/V10)*100</f>
        <v>0</v>
      </c>
      <c r="X10" s="6">
        <v>0</v>
      </c>
      <c r="Y10" s="6">
        <v>28</v>
      </c>
      <c r="Z10">
        <f>(X10/Y10)*100</f>
        <v>0</v>
      </c>
      <c r="AA10" s="6">
        <v>0</v>
      </c>
      <c r="AB10" s="6">
        <v>28</v>
      </c>
      <c r="AC10">
        <f>(AA10/AB10)*100</f>
        <v>0</v>
      </c>
      <c r="AD10">
        <v>0</v>
      </c>
      <c r="AE10" s="6">
        <v>28</v>
      </c>
      <c r="AF10">
        <f>(AD10/AE10)*100</f>
        <v>0</v>
      </c>
      <c r="AG10">
        <v>0</v>
      </c>
      <c r="AH10" s="6">
        <v>28</v>
      </c>
      <c r="AI10">
        <f>(AG10/AH10)*100</f>
        <v>0</v>
      </c>
      <c r="AJ10">
        <v>0</v>
      </c>
      <c r="AK10" s="6">
        <v>28</v>
      </c>
      <c r="AL10">
        <f>(AJ10/AK10)*100</f>
        <v>0</v>
      </c>
      <c r="AM10">
        <v>0</v>
      </c>
      <c r="AN10" s="6">
        <v>28</v>
      </c>
      <c r="AO10">
        <f>(AM10/AN10)*100</f>
        <v>0</v>
      </c>
      <c r="AP10">
        <v>1</v>
      </c>
      <c r="AQ10" s="6">
        <v>28</v>
      </c>
      <c r="AR10">
        <f>(AP10/AQ10)*100</f>
        <v>3.5714285714285712</v>
      </c>
      <c r="AS10" s="2"/>
      <c r="AT10" s="2"/>
      <c r="AU10" s="2"/>
      <c r="AV10" s="2"/>
      <c r="AW10" s="2"/>
      <c r="AX10" s="2"/>
      <c r="AY10" s="2"/>
      <c r="AZ10" s="2"/>
    </row>
    <row r="11" spans="1:52" x14ac:dyDescent="0.35">
      <c r="A11" s="11"/>
      <c r="B11" s="1" t="s">
        <v>2</v>
      </c>
      <c r="E11" s="7">
        <f>AVERAGE(E8:E10)</f>
        <v>5.208333333333333</v>
      </c>
      <c r="H11" s="7">
        <f>AVERAGE(H8:H10)</f>
        <v>3.2974910394265233</v>
      </c>
      <c r="K11" s="7">
        <f>AVERAGE(K8:K10)</f>
        <v>5.7088122605363987</v>
      </c>
      <c r="N11" s="7">
        <f>AVERAGE(N8:N10)</f>
        <v>1.1494252873563218</v>
      </c>
      <c r="Q11" s="7">
        <f>AVERAGE(Q8:Q10)</f>
        <v>0</v>
      </c>
      <c r="T11" s="7">
        <f>AVERAGE(T8:T10)</f>
        <v>0</v>
      </c>
      <c r="W11" s="7">
        <f>AVERAGE(W8:W10)</f>
        <v>1.2345679012345678</v>
      </c>
      <c r="Z11" s="7">
        <f>AVERAGE(Z8:Z10)</f>
        <v>0</v>
      </c>
      <c r="AC11" s="7">
        <f>AVERAGE(AC8:AC10)</f>
        <v>0</v>
      </c>
      <c r="AF11" s="7">
        <f>AVERAGE(AF8:AF10)</f>
        <v>1.2820512820512822</v>
      </c>
      <c r="AI11" s="7">
        <f>AVERAGE(AI8:AI10)</f>
        <v>1.3333333333333333</v>
      </c>
      <c r="AL11" s="7">
        <f>AVERAGE(AL8:AL10)</f>
        <v>1.3888888888888886</v>
      </c>
      <c r="AO11" s="7">
        <f>AVERAGE(AO8:AO10)</f>
        <v>0</v>
      </c>
      <c r="AR11" s="7">
        <f>AVERAGE(AR8:AR10)</f>
        <v>2.5793650793650791</v>
      </c>
      <c r="AS11" s="2"/>
      <c r="AT11" s="2"/>
      <c r="AU11" s="2"/>
      <c r="AV11" s="2"/>
      <c r="AW11" s="2"/>
      <c r="AX11" s="2"/>
      <c r="AY11" s="2"/>
      <c r="AZ11" s="2"/>
    </row>
    <row r="12" spans="1:52" s="4" customFormat="1" x14ac:dyDescent="0.35">
      <c r="A12" s="11"/>
      <c r="B12" s="3" t="s">
        <v>3</v>
      </c>
      <c r="E12" s="8">
        <f>STDEV(E8:E10)</f>
        <v>1.8042195912175811</v>
      </c>
      <c r="H12" s="8">
        <f>STDEV(H8:H10)</f>
        <v>6.2080674106411576E-2</v>
      </c>
      <c r="K12" s="8">
        <f>STDEV(K8:K10)</f>
        <v>4.0153183586257288</v>
      </c>
      <c r="N12" s="8">
        <f>STDEV(N8:N10)</f>
        <v>1.9908629972056058</v>
      </c>
      <c r="Q12" s="8">
        <f>STDEV(Q8:Q10)</f>
        <v>0</v>
      </c>
      <c r="T12" s="8">
        <f>STDEV(T8:T10)</f>
        <v>0</v>
      </c>
      <c r="W12" s="8">
        <f>STDEV(W8:W10)</f>
        <v>2.1383343303319471</v>
      </c>
      <c r="Z12" s="8">
        <f>STDEV(Z8:Z10)</f>
        <v>0</v>
      </c>
      <c r="AC12" s="8">
        <f>STDEV(AC8:AC10)</f>
        <v>0</v>
      </c>
      <c r="AF12" s="8">
        <f>STDEV(AF8:AF10)</f>
        <v>2.2205779584216376</v>
      </c>
      <c r="AI12" s="8">
        <f>STDEV(AI8:AI10)</f>
        <v>2.3094010767585034</v>
      </c>
      <c r="AL12" s="8">
        <f>STDEV(AL8:AL10)</f>
        <v>2.4056261216234405</v>
      </c>
      <c r="AO12" s="8">
        <f>STDEV(AO8:AO10)</f>
        <v>0</v>
      </c>
      <c r="AR12" s="8">
        <f>STDEV(AR8:AR10)</f>
        <v>2.2535350578572517</v>
      </c>
      <c r="AS12" s="5"/>
      <c r="AT12" s="5"/>
      <c r="AU12" s="5"/>
      <c r="AV12" s="5"/>
      <c r="AW12" s="5"/>
      <c r="AX12" s="5"/>
      <c r="AY12" s="5"/>
      <c r="AZ12" s="5"/>
    </row>
    <row r="13" spans="1:52" x14ac:dyDescent="0.35">
      <c r="A13" s="11" t="s">
        <v>5</v>
      </c>
      <c r="B13" s="1">
        <v>1</v>
      </c>
      <c r="C13">
        <v>1</v>
      </c>
      <c r="D13">
        <v>32</v>
      </c>
      <c r="E13">
        <f>(C13/D13)*100</f>
        <v>3.125</v>
      </c>
      <c r="F13">
        <v>1</v>
      </c>
      <c r="G13">
        <v>31</v>
      </c>
      <c r="H13">
        <f>(F13/G13)*100</f>
        <v>3.225806451612903</v>
      </c>
      <c r="I13">
        <v>0</v>
      </c>
      <c r="J13">
        <v>30</v>
      </c>
      <c r="K13">
        <f>(I13/J13)*100</f>
        <v>0</v>
      </c>
      <c r="L13">
        <v>0</v>
      </c>
      <c r="M13">
        <v>30</v>
      </c>
      <c r="N13">
        <v>0</v>
      </c>
      <c r="O13" s="6">
        <v>0</v>
      </c>
      <c r="P13" s="6">
        <v>30</v>
      </c>
      <c r="Q13">
        <f>(O13/P13)*100</f>
        <v>0</v>
      </c>
      <c r="R13" s="6">
        <v>0</v>
      </c>
      <c r="S13" s="6">
        <v>30</v>
      </c>
      <c r="T13">
        <f>(R13/S13)*100</f>
        <v>0</v>
      </c>
      <c r="U13">
        <v>1</v>
      </c>
      <c r="V13" s="6">
        <v>30</v>
      </c>
      <c r="W13">
        <f>(U13/V13)*100</f>
        <v>3.3333333333333335</v>
      </c>
      <c r="X13">
        <v>1</v>
      </c>
      <c r="Y13" s="6">
        <v>29</v>
      </c>
      <c r="Z13">
        <f>(X13/Y13)*100</f>
        <v>3.4482758620689653</v>
      </c>
      <c r="AA13" s="6">
        <v>0</v>
      </c>
      <c r="AB13" s="6">
        <v>29</v>
      </c>
      <c r="AC13">
        <f>(AA13/AB13)*100</f>
        <v>0</v>
      </c>
      <c r="AD13">
        <v>1</v>
      </c>
      <c r="AE13" s="6">
        <v>29</v>
      </c>
      <c r="AF13">
        <f>(AD13/AE13)*100</f>
        <v>3.4482758620689653</v>
      </c>
      <c r="AG13">
        <v>0</v>
      </c>
      <c r="AH13" s="6">
        <v>28</v>
      </c>
      <c r="AI13">
        <f>(AG13/AH13)*100</f>
        <v>0</v>
      </c>
      <c r="AJ13">
        <v>0</v>
      </c>
      <c r="AK13" s="6">
        <v>28</v>
      </c>
      <c r="AL13">
        <f>(AJ13/AK13)*100</f>
        <v>0</v>
      </c>
      <c r="AM13" s="6">
        <v>0</v>
      </c>
      <c r="AN13" s="6">
        <v>28</v>
      </c>
      <c r="AO13">
        <f>(AM13/AN13)*100</f>
        <v>0</v>
      </c>
      <c r="AP13">
        <v>3</v>
      </c>
      <c r="AQ13" s="6">
        <v>28</v>
      </c>
      <c r="AR13">
        <f>(AP13/AQ13)*100</f>
        <v>10.714285714285714</v>
      </c>
      <c r="AS13" s="2"/>
      <c r="AT13" s="2"/>
      <c r="AU13" s="2"/>
      <c r="AV13" s="2"/>
      <c r="AW13" s="2"/>
      <c r="AX13" s="2"/>
      <c r="AY13" s="2"/>
      <c r="AZ13" s="2"/>
    </row>
    <row r="14" spans="1:52" x14ac:dyDescent="0.35">
      <c r="A14" s="11"/>
      <c r="B14" s="1">
        <v>2</v>
      </c>
      <c r="C14">
        <v>1</v>
      </c>
      <c r="D14">
        <v>32</v>
      </c>
      <c r="E14">
        <f>(C14/D14)*100</f>
        <v>3.125</v>
      </c>
      <c r="F14">
        <v>1</v>
      </c>
      <c r="G14">
        <v>31</v>
      </c>
      <c r="H14">
        <f>(F14/G14)*100</f>
        <v>3.225806451612903</v>
      </c>
      <c r="I14">
        <v>2</v>
      </c>
      <c r="J14">
        <v>30</v>
      </c>
      <c r="K14">
        <f>(I14/J14)*100</f>
        <v>6.666666666666667</v>
      </c>
      <c r="L14">
        <v>2</v>
      </c>
      <c r="M14">
        <v>28</v>
      </c>
      <c r="N14">
        <f>(L14/M14)*100</f>
        <v>7.1428571428571423</v>
      </c>
      <c r="O14" s="6">
        <v>0</v>
      </c>
      <c r="P14" s="6">
        <v>26</v>
      </c>
      <c r="Q14">
        <f>(O14/P14)*100</f>
        <v>0</v>
      </c>
      <c r="R14" s="6">
        <v>0</v>
      </c>
      <c r="S14" s="6">
        <v>26</v>
      </c>
      <c r="T14">
        <f>(R14/S14)*100</f>
        <v>0</v>
      </c>
      <c r="U14">
        <v>1</v>
      </c>
      <c r="V14" s="6">
        <v>26</v>
      </c>
      <c r="W14">
        <f>(U14/V14)*100</f>
        <v>3.8461538461538463</v>
      </c>
      <c r="X14">
        <v>1</v>
      </c>
      <c r="Y14" s="6">
        <v>25</v>
      </c>
      <c r="Z14">
        <f>(X14/Y14)*100</f>
        <v>4</v>
      </c>
      <c r="AA14" s="6">
        <v>0</v>
      </c>
      <c r="AB14" s="6">
        <v>25</v>
      </c>
      <c r="AC14">
        <f>(AA14/AB14)*100</f>
        <v>0</v>
      </c>
      <c r="AD14">
        <v>1</v>
      </c>
      <c r="AE14" s="6">
        <v>25</v>
      </c>
      <c r="AF14">
        <f>(AD14/AE14)*100</f>
        <v>4</v>
      </c>
      <c r="AG14">
        <v>0</v>
      </c>
      <c r="AH14" s="6">
        <v>24</v>
      </c>
      <c r="AI14">
        <f>(AG14/AH14)*100</f>
        <v>0</v>
      </c>
      <c r="AJ14">
        <v>1</v>
      </c>
      <c r="AK14" s="6">
        <v>24</v>
      </c>
      <c r="AL14">
        <f>(AJ14/AK14)*100</f>
        <v>4.1666666666666661</v>
      </c>
      <c r="AM14">
        <v>2</v>
      </c>
      <c r="AN14" s="6">
        <v>23</v>
      </c>
      <c r="AO14">
        <f>(AM14/AN14)*100</f>
        <v>8.695652173913043</v>
      </c>
      <c r="AP14">
        <v>0</v>
      </c>
      <c r="AQ14" s="6">
        <v>21</v>
      </c>
      <c r="AR14">
        <f>(AP14/AQ14)*100</f>
        <v>0</v>
      </c>
      <c r="AS14" s="2"/>
      <c r="AT14" s="2"/>
      <c r="AU14" s="2"/>
      <c r="AV14" s="2"/>
      <c r="AW14" s="2"/>
      <c r="AX14" s="2"/>
      <c r="AY14" s="2"/>
      <c r="AZ14" s="2"/>
    </row>
    <row r="15" spans="1:52" x14ac:dyDescent="0.35">
      <c r="A15" s="11"/>
      <c r="B15" s="1">
        <v>3</v>
      </c>
      <c r="C15">
        <v>2</v>
      </c>
      <c r="D15">
        <v>32</v>
      </c>
      <c r="E15">
        <f>(C15/D15)*100</f>
        <v>6.25</v>
      </c>
      <c r="F15">
        <v>1</v>
      </c>
      <c r="G15">
        <v>30</v>
      </c>
      <c r="H15">
        <f>(F15/G15)*100</f>
        <v>3.3333333333333335</v>
      </c>
      <c r="I15">
        <v>1</v>
      </c>
      <c r="J15">
        <v>29</v>
      </c>
      <c r="K15">
        <f>(I15/J15)*100</f>
        <v>3.4482758620689653</v>
      </c>
      <c r="L15">
        <v>0</v>
      </c>
      <c r="M15">
        <v>28</v>
      </c>
      <c r="N15">
        <v>0</v>
      </c>
      <c r="O15" s="6">
        <v>0</v>
      </c>
      <c r="P15" s="6">
        <v>28</v>
      </c>
      <c r="Q15">
        <f>(O15/P15)*100</f>
        <v>0</v>
      </c>
      <c r="R15" s="6">
        <v>0</v>
      </c>
      <c r="S15" s="6">
        <v>28</v>
      </c>
      <c r="T15">
        <f>(R15/S15)*100</f>
        <v>0</v>
      </c>
      <c r="U15">
        <v>1</v>
      </c>
      <c r="V15" s="6">
        <v>28</v>
      </c>
      <c r="W15">
        <f>(U15/V15)*100</f>
        <v>3.5714285714285712</v>
      </c>
      <c r="X15">
        <v>2</v>
      </c>
      <c r="Y15" s="6">
        <v>27</v>
      </c>
      <c r="Z15">
        <f>(X15/Y15)*100</f>
        <v>7.4074074074074066</v>
      </c>
      <c r="AA15" s="6">
        <v>0</v>
      </c>
      <c r="AB15" s="6">
        <v>27</v>
      </c>
      <c r="AC15">
        <f>(AA15/AB15)*100</f>
        <v>0</v>
      </c>
      <c r="AD15">
        <v>1</v>
      </c>
      <c r="AE15" s="6">
        <v>27</v>
      </c>
      <c r="AF15">
        <f>(AD15/AE15)*100</f>
        <v>3.7037037037037033</v>
      </c>
      <c r="AG15">
        <v>0</v>
      </c>
      <c r="AH15" s="6">
        <v>26</v>
      </c>
      <c r="AI15">
        <f>(AG15/AH15)*100</f>
        <v>0</v>
      </c>
      <c r="AJ15">
        <v>1</v>
      </c>
      <c r="AK15" s="6">
        <v>26</v>
      </c>
      <c r="AL15">
        <f>(AJ15/AK15)*100</f>
        <v>3.8461538461538463</v>
      </c>
      <c r="AM15">
        <v>0</v>
      </c>
      <c r="AN15" s="6">
        <v>25</v>
      </c>
      <c r="AO15">
        <f>(AM15/AN15)*100</f>
        <v>0</v>
      </c>
      <c r="AP15">
        <v>0</v>
      </c>
      <c r="AQ15" s="6">
        <v>25</v>
      </c>
      <c r="AR15">
        <f>(AP15/AQ15)*100</f>
        <v>0</v>
      </c>
      <c r="AS15" s="2"/>
      <c r="AT15" s="2"/>
      <c r="AU15" s="2"/>
      <c r="AV15" s="2"/>
      <c r="AW15" s="2"/>
      <c r="AX15" s="2"/>
      <c r="AY15" s="2"/>
      <c r="AZ15" s="2"/>
    </row>
    <row r="16" spans="1:52" x14ac:dyDescent="0.35">
      <c r="A16" s="11"/>
      <c r="B16" s="1" t="s">
        <v>2</v>
      </c>
      <c r="E16" s="7">
        <f>AVERAGE(E13:E15)</f>
        <v>4.166666666666667</v>
      </c>
      <c r="H16" s="7">
        <f>AVERAGE(H13:H15)</f>
        <v>3.2616487455197132</v>
      </c>
      <c r="K16" s="7">
        <f>AVERAGE(K13:K15)</f>
        <v>3.3716475095785441</v>
      </c>
      <c r="N16" s="7">
        <f>AVERAGE(N13:N15)</f>
        <v>2.3809523809523809</v>
      </c>
      <c r="Q16" s="7">
        <f>AVERAGE(Q13:Q15)</f>
        <v>0</v>
      </c>
      <c r="T16" s="7">
        <f>AVERAGE(T13:T15)</f>
        <v>0</v>
      </c>
      <c r="W16" s="7">
        <f>AVERAGE(W13:W15)</f>
        <v>3.5836385836385838</v>
      </c>
      <c r="Z16" s="7">
        <f>AVERAGE(Z13:Z15)</f>
        <v>4.9518944231587909</v>
      </c>
      <c r="AC16" s="7">
        <f>AVERAGE(AC13:AC15)</f>
        <v>0</v>
      </c>
      <c r="AF16" s="7">
        <f>AVERAGE(AF13:AF15)</f>
        <v>3.7173265219242229</v>
      </c>
      <c r="AI16" s="7">
        <f>AVERAGE(AI13:AI15)</f>
        <v>0</v>
      </c>
      <c r="AL16" s="7">
        <f>AVERAGE(AL13:AL15)</f>
        <v>2.6709401709401708</v>
      </c>
      <c r="AO16" s="7">
        <f>AVERAGE(AO13:AO15)</f>
        <v>2.8985507246376812</v>
      </c>
      <c r="AR16" s="7">
        <f>AVERAGE(AR13:AR15)</f>
        <v>3.5714285714285712</v>
      </c>
      <c r="AS16" s="2"/>
      <c r="AT16" s="2"/>
      <c r="AU16" s="2"/>
      <c r="AV16" s="2"/>
      <c r="AW16" s="2"/>
      <c r="AX16" s="2"/>
      <c r="AY16" s="2"/>
      <c r="AZ16" s="2"/>
    </row>
    <row r="17" spans="1:52" x14ac:dyDescent="0.35">
      <c r="A17" s="11"/>
      <c r="B17" s="1" t="s">
        <v>3</v>
      </c>
      <c r="C17" s="4"/>
      <c r="D17" s="4"/>
      <c r="E17" s="8">
        <f>STDEV(E13:E15)</f>
        <v>1.8042195912175802</v>
      </c>
      <c r="F17" s="4"/>
      <c r="G17" s="4"/>
      <c r="H17" s="8">
        <f>STDEV(H13:H15)</f>
        <v>6.2080674106411576E-2</v>
      </c>
      <c r="I17" s="4"/>
      <c r="J17" s="4"/>
      <c r="K17" s="8">
        <f>STDEV(K13:K15)</f>
        <v>3.3339938571351864</v>
      </c>
      <c r="L17" s="4"/>
      <c r="M17" s="4"/>
      <c r="N17" s="8">
        <f>STDEV(N13:N15)</f>
        <v>4.1239304942116126</v>
      </c>
      <c r="O17" s="4"/>
      <c r="P17" s="4"/>
      <c r="Q17" s="8">
        <f>STDEV(Q13:Q15)</f>
        <v>0</v>
      </c>
      <c r="R17" s="4"/>
      <c r="S17" s="4"/>
      <c r="T17" s="8">
        <f>STDEV(T13:T15)</f>
        <v>0</v>
      </c>
      <c r="U17" s="4"/>
      <c r="V17" s="4"/>
      <c r="W17" s="8">
        <f>STDEV(W13:W15)</f>
        <v>0.25662819971897072</v>
      </c>
      <c r="X17" s="4"/>
      <c r="Y17" s="4"/>
      <c r="Z17" s="8">
        <f>STDEV(Z13:Z15)</f>
        <v>2.14435488969389</v>
      </c>
      <c r="AA17" s="4"/>
      <c r="AB17" s="4"/>
      <c r="AC17" s="8">
        <f>STDEV(AC13:AC15)</f>
        <v>0</v>
      </c>
      <c r="AD17" s="4"/>
      <c r="AE17" s="4"/>
      <c r="AF17" s="8">
        <f>STDEV(AF13:AF15)</f>
        <v>0.27611422813056524</v>
      </c>
      <c r="AG17" s="4"/>
      <c r="AH17" s="4"/>
      <c r="AI17" s="8">
        <f>STDEV(AI13:AI15)</f>
        <v>0</v>
      </c>
      <c r="AJ17" s="4"/>
      <c r="AK17" s="4"/>
      <c r="AL17" s="8">
        <f>STDEV(AL13:AL15)</f>
        <v>2.3186468391250745</v>
      </c>
      <c r="AM17" s="4"/>
      <c r="AN17" s="4"/>
      <c r="AO17" s="8">
        <f>STDEV(AO13:AO15)</f>
        <v>5.0204371233880494</v>
      </c>
      <c r="AP17" s="4"/>
      <c r="AQ17" s="4"/>
      <c r="AR17" s="8">
        <f>STDEV(AR13:AR15)</f>
        <v>6.1858957413174185</v>
      </c>
      <c r="AS17" s="5"/>
      <c r="AT17" s="5"/>
      <c r="AU17" s="5"/>
      <c r="AV17" s="5"/>
      <c r="AW17" s="5"/>
      <c r="AX17" s="5"/>
      <c r="AY17" s="2"/>
      <c r="AZ17" s="2"/>
    </row>
    <row r="18" spans="1:52" x14ac:dyDescent="0.35">
      <c r="AS18" s="2"/>
      <c r="AT18" s="2"/>
      <c r="AU18" s="2"/>
      <c r="AV18" s="2"/>
      <c r="AW18" s="2"/>
      <c r="AX18" s="2"/>
      <c r="AY18" s="2"/>
      <c r="AZ18" s="2"/>
    </row>
    <row r="19" spans="1:52" x14ac:dyDescent="0.35">
      <c r="I19" s="1"/>
      <c r="J19" s="1"/>
      <c r="K19" s="1"/>
      <c r="L19" s="1"/>
      <c r="M19" s="1"/>
      <c r="N19" s="1"/>
      <c r="O19" s="1"/>
      <c r="P19" s="1"/>
      <c r="Q19" s="1"/>
      <c r="R19" s="1"/>
      <c r="AS19" s="2"/>
      <c r="AT19" s="2"/>
      <c r="AU19" s="2"/>
      <c r="AV19" s="2"/>
      <c r="AW19" s="2"/>
      <c r="AX19" s="2"/>
      <c r="AY19" s="2"/>
      <c r="AZ19" s="2"/>
    </row>
  </sheetData>
  <mergeCells count="19">
    <mergeCell ref="AP1:AR1"/>
    <mergeCell ref="A3:A7"/>
    <mergeCell ref="A8:A12"/>
    <mergeCell ref="A13:A17"/>
    <mergeCell ref="AA1:AC1"/>
    <mergeCell ref="AD1:AF1"/>
    <mergeCell ref="AG1:AI1"/>
    <mergeCell ref="AJ1:AL1"/>
    <mergeCell ref="AM1:AO1"/>
    <mergeCell ref="L1:N1"/>
    <mergeCell ref="O1:Q1"/>
    <mergeCell ref="R1:T1"/>
    <mergeCell ref="U1:W1"/>
    <mergeCell ref="X1:Z1"/>
    <mergeCell ref="A1:A2"/>
    <mergeCell ref="B1:B2"/>
    <mergeCell ref="C1:E1"/>
    <mergeCell ref="F1:H1"/>
    <mergeCell ref="I1:K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Mortality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Apirajkamol, Beatrice (L&amp;W, Black Mountain)</dc:creator>
  <dc:description/>
  <cp:lastModifiedBy>Angela McGaughran</cp:lastModifiedBy>
  <cp:revision>1</cp:revision>
  <dcterms:created xsi:type="dcterms:W3CDTF">2019-05-20T04:08:20Z</dcterms:created>
  <dcterms:modified xsi:type="dcterms:W3CDTF">2020-04-06T00:07:24Z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CSIRO</vt:lpwstr>
  </property>
  <property fmtid="{D5CDD505-2E9C-101B-9397-08002B2CF9AE}" pid="4" name="ContentTypeId">
    <vt:lpwstr>0x010100260D7A08DB10124392F2E94E80A66BDE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