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alex\Dropbox\Hannah\2020 revision\April 2020\Final Dryad\"/>
    </mc:Choice>
  </mc:AlternateContent>
  <bookViews>
    <workbookView xWindow="0" yWindow="0" windowWidth="20400" windowHeight="8724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1" i="1" l="1"/>
  <c r="P31" i="1" s="1"/>
  <c r="O33" i="1"/>
  <c r="P33" i="1" s="1"/>
  <c r="O34" i="1"/>
  <c r="P34" i="1" s="1"/>
  <c r="O35" i="1"/>
  <c r="P35" i="1" s="1"/>
  <c r="O36" i="1"/>
  <c r="P36" i="1" s="1"/>
  <c r="O52" i="1"/>
  <c r="P52" i="1" s="1"/>
  <c r="O65" i="1"/>
  <c r="P65" i="1" s="1"/>
  <c r="N82" i="1" l="1"/>
  <c r="O82" i="1" s="1"/>
  <c r="P82" i="1" s="1"/>
  <c r="N83" i="1"/>
  <c r="O83" i="1" s="1"/>
  <c r="P83" i="1" s="1"/>
  <c r="N84" i="1"/>
  <c r="O84" i="1" s="1"/>
  <c r="P84" i="1" s="1"/>
  <c r="N85" i="1"/>
  <c r="O85" i="1" s="1"/>
  <c r="P85" i="1" s="1"/>
  <c r="N86" i="1"/>
  <c r="O86" i="1" s="1"/>
  <c r="P86" i="1" s="1"/>
  <c r="N87" i="1"/>
  <c r="O87" i="1" s="1"/>
  <c r="P87" i="1" s="1"/>
  <c r="N88" i="1"/>
  <c r="O88" i="1" s="1"/>
  <c r="P88" i="1" s="1"/>
  <c r="N89" i="1"/>
  <c r="O89" i="1" s="1"/>
  <c r="P89" i="1" s="1"/>
  <c r="N77" i="1"/>
  <c r="O77" i="1" s="1"/>
  <c r="P77" i="1" s="1"/>
  <c r="N78" i="1"/>
  <c r="O78" i="1" s="1"/>
  <c r="P78" i="1" s="1"/>
  <c r="N79" i="1"/>
  <c r="O79" i="1" s="1"/>
  <c r="P79" i="1" s="1"/>
  <c r="N80" i="1"/>
  <c r="O80" i="1" s="1"/>
  <c r="P80" i="1" s="1"/>
  <c r="N81" i="1"/>
  <c r="O81" i="1" s="1"/>
  <c r="P81" i="1" s="1"/>
  <c r="N72" i="1"/>
  <c r="O72" i="1" s="1"/>
  <c r="P72" i="1" s="1"/>
  <c r="N73" i="1"/>
  <c r="O73" i="1" s="1"/>
  <c r="P73" i="1" s="1"/>
  <c r="N74" i="1"/>
  <c r="O74" i="1" s="1"/>
  <c r="P74" i="1" s="1"/>
  <c r="N75" i="1"/>
  <c r="O75" i="1" s="1"/>
  <c r="P75" i="1" s="1"/>
  <c r="N76" i="1"/>
  <c r="O76" i="1" s="1"/>
  <c r="P76" i="1" s="1"/>
  <c r="N68" i="1"/>
  <c r="O68" i="1" s="1"/>
  <c r="P68" i="1" s="1"/>
  <c r="N69" i="1"/>
  <c r="O69" i="1" s="1"/>
  <c r="P69" i="1" s="1"/>
  <c r="N70" i="1"/>
  <c r="O70" i="1" s="1"/>
  <c r="P70" i="1" s="1"/>
  <c r="N71" i="1"/>
  <c r="O71" i="1" s="1"/>
  <c r="P71" i="1" s="1"/>
  <c r="N60" i="1"/>
  <c r="O60" i="1" s="1"/>
  <c r="P60" i="1" s="1"/>
  <c r="N61" i="1"/>
  <c r="O61" i="1" s="1"/>
  <c r="P61" i="1" s="1"/>
  <c r="N62" i="1"/>
  <c r="O62" i="1" s="1"/>
  <c r="P62" i="1" s="1"/>
  <c r="N63" i="1"/>
  <c r="O63" i="1" s="1"/>
  <c r="P63" i="1" s="1"/>
  <c r="N64" i="1"/>
  <c r="O64" i="1" s="1"/>
  <c r="P64" i="1" s="1"/>
  <c r="N66" i="1"/>
  <c r="O66" i="1" s="1"/>
  <c r="P66" i="1" s="1"/>
  <c r="N67" i="1"/>
  <c r="O67" i="1" s="1"/>
  <c r="P67" i="1" s="1"/>
  <c r="N54" i="1"/>
  <c r="O54" i="1" s="1"/>
  <c r="P54" i="1" s="1"/>
  <c r="N55" i="1"/>
  <c r="O55" i="1" s="1"/>
  <c r="P55" i="1" s="1"/>
  <c r="N56" i="1"/>
  <c r="O56" i="1" s="1"/>
  <c r="P56" i="1" s="1"/>
  <c r="N57" i="1"/>
  <c r="O57" i="1" s="1"/>
  <c r="P57" i="1" s="1"/>
  <c r="N58" i="1"/>
  <c r="O58" i="1" s="1"/>
  <c r="P58" i="1" s="1"/>
  <c r="N59" i="1"/>
  <c r="O59" i="1" s="1"/>
  <c r="P59" i="1" s="1"/>
  <c r="N53" i="1"/>
  <c r="O53" i="1" s="1"/>
  <c r="P53" i="1" s="1"/>
  <c r="N38" i="1"/>
  <c r="O38" i="1" s="1"/>
  <c r="P38" i="1" s="1"/>
  <c r="N39" i="1"/>
  <c r="O39" i="1" s="1"/>
  <c r="P39" i="1" s="1"/>
  <c r="N40" i="1"/>
  <c r="O40" i="1" s="1"/>
  <c r="P40" i="1" s="1"/>
  <c r="N41" i="1"/>
  <c r="O41" i="1" s="1"/>
  <c r="P41" i="1" s="1"/>
  <c r="N42" i="1"/>
  <c r="O42" i="1" s="1"/>
  <c r="P42" i="1" s="1"/>
  <c r="N43" i="1"/>
  <c r="O43" i="1" s="1"/>
  <c r="P43" i="1" s="1"/>
  <c r="N44" i="1"/>
  <c r="O44" i="1" s="1"/>
  <c r="P44" i="1" s="1"/>
  <c r="N45" i="1"/>
  <c r="O45" i="1" s="1"/>
  <c r="P45" i="1" s="1"/>
  <c r="N46" i="1"/>
  <c r="O46" i="1" s="1"/>
  <c r="P46" i="1" s="1"/>
  <c r="N47" i="1"/>
  <c r="O47" i="1" s="1"/>
  <c r="P47" i="1" s="1"/>
  <c r="N48" i="1"/>
  <c r="O48" i="1" s="1"/>
  <c r="P48" i="1" s="1"/>
  <c r="N49" i="1"/>
  <c r="O49" i="1" s="1"/>
  <c r="P49" i="1" s="1"/>
  <c r="N50" i="1"/>
  <c r="O50" i="1" s="1"/>
  <c r="P50" i="1" s="1"/>
  <c r="N51" i="1"/>
  <c r="O51" i="1" s="1"/>
  <c r="P51" i="1" s="1"/>
  <c r="N37" i="1"/>
  <c r="O37" i="1" s="1"/>
  <c r="P37" i="1" s="1"/>
  <c r="N25" i="1"/>
  <c r="O25" i="1" s="1"/>
  <c r="P25" i="1" s="1"/>
  <c r="N26" i="1"/>
  <c r="O26" i="1" s="1"/>
  <c r="P26" i="1" s="1"/>
  <c r="N27" i="1"/>
  <c r="O27" i="1" s="1"/>
  <c r="P27" i="1" s="1"/>
  <c r="N28" i="1"/>
  <c r="O28" i="1" s="1"/>
  <c r="P28" i="1" s="1"/>
  <c r="N29" i="1"/>
  <c r="O29" i="1" s="1"/>
  <c r="P29" i="1" s="1"/>
  <c r="N30" i="1"/>
  <c r="O30" i="1" s="1"/>
  <c r="P30" i="1" s="1"/>
  <c r="N32" i="1"/>
  <c r="O32" i="1" s="1"/>
  <c r="P32" i="1" s="1"/>
  <c r="N24" i="1"/>
  <c r="O24" i="1" s="1"/>
  <c r="P24" i="1" s="1"/>
  <c r="N3" i="1"/>
  <c r="O3" i="1" s="1"/>
  <c r="P3" i="1" s="1"/>
  <c r="N4" i="1"/>
  <c r="O4" i="1" s="1"/>
  <c r="P4" i="1" s="1"/>
  <c r="N5" i="1"/>
  <c r="O5" i="1" s="1"/>
  <c r="P5" i="1" s="1"/>
  <c r="N6" i="1"/>
  <c r="O6" i="1" s="1"/>
  <c r="P6" i="1" s="1"/>
  <c r="N7" i="1"/>
  <c r="O7" i="1" s="1"/>
  <c r="P7" i="1" s="1"/>
  <c r="N8" i="1"/>
  <c r="O8" i="1" s="1"/>
  <c r="P8" i="1" s="1"/>
  <c r="N9" i="1"/>
  <c r="O9" i="1" s="1"/>
  <c r="P9" i="1" s="1"/>
  <c r="N10" i="1"/>
  <c r="O10" i="1" s="1"/>
  <c r="P10" i="1" s="1"/>
  <c r="N11" i="1"/>
  <c r="O11" i="1" s="1"/>
  <c r="P11" i="1" s="1"/>
  <c r="N12" i="1"/>
  <c r="O12" i="1" s="1"/>
  <c r="P12" i="1" s="1"/>
  <c r="N13" i="1"/>
  <c r="O13" i="1" s="1"/>
  <c r="P13" i="1" s="1"/>
  <c r="N14" i="1"/>
  <c r="O14" i="1" s="1"/>
  <c r="P14" i="1" s="1"/>
  <c r="N15" i="1"/>
  <c r="O15" i="1" s="1"/>
  <c r="P15" i="1" s="1"/>
  <c r="N16" i="1"/>
  <c r="O16" i="1" s="1"/>
  <c r="P16" i="1" s="1"/>
  <c r="N17" i="1"/>
  <c r="O17" i="1" s="1"/>
  <c r="P17" i="1" s="1"/>
  <c r="N18" i="1"/>
  <c r="O18" i="1" s="1"/>
  <c r="P18" i="1" s="1"/>
  <c r="N19" i="1"/>
  <c r="O19" i="1" s="1"/>
  <c r="P19" i="1" s="1"/>
  <c r="N20" i="1"/>
  <c r="O20" i="1" s="1"/>
  <c r="P20" i="1" s="1"/>
  <c r="N21" i="1"/>
  <c r="O21" i="1" s="1"/>
  <c r="P21" i="1" s="1"/>
  <c r="N22" i="1"/>
  <c r="O22" i="1" s="1"/>
  <c r="P22" i="1" s="1"/>
  <c r="N23" i="1"/>
  <c r="O23" i="1" s="1"/>
  <c r="P23" i="1" s="1"/>
  <c r="N2" i="1"/>
  <c r="O2" i="1" s="1"/>
  <c r="P2" i="1" s="1"/>
</calcChain>
</file>

<file path=xl/sharedStrings.xml><?xml version="1.0" encoding="utf-8"?>
<sst xmlns="http://schemas.openxmlformats.org/spreadsheetml/2006/main" count="371" uniqueCount="30">
  <si>
    <t>Objective</t>
  </si>
  <si>
    <t>Treatment</t>
  </si>
  <si>
    <t>Species</t>
  </si>
  <si>
    <t># of seed heads collected</t>
  </si>
  <si>
    <t>total seedheads</t>
  </si>
  <si>
    <t>total weight</t>
  </si>
  <si>
    <t>envelope weight</t>
  </si>
  <si>
    <t>gross weight</t>
  </si>
  <si>
    <t>date collected</t>
  </si>
  <si>
    <t>date weighed</t>
  </si>
  <si>
    <t>CORTIN</t>
  </si>
  <si>
    <t>4B</t>
  </si>
  <si>
    <t>A</t>
  </si>
  <si>
    <t>B</t>
  </si>
  <si>
    <t xml:space="preserve">  </t>
  </si>
  <si>
    <t>C</t>
  </si>
  <si>
    <t>D</t>
  </si>
  <si>
    <t>E</t>
  </si>
  <si>
    <t>F</t>
  </si>
  <si>
    <t>AvgWperSH</t>
  </si>
  <si>
    <t>LogAvgWperSH</t>
  </si>
  <si>
    <t>sub block</t>
  </si>
  <si>
    <t>Block</t>
  </si>
  <si>
    <t>Plot Type</t>
  </si>
  <si>
    <t>Plot Phylo</t>
  </si>
  <si>
    <t>Plot</t>
  </si>
  <si>
    <t>Plug Position</t>
  </si>
  <si>
    <t>Native AMF</t>
  </si>
  <si>
    <t>Native Prairie</t>
  </si>
  <si>
    <t>Uninoculated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</si>
</sst>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9"/>
  <sheetViews>
    <sheetView tabSelected="1" workbookViewId="0">
      <selection activeCell="O2" sqref="O2"/>
    </sheetView>
  </sheetViews>
  <sheetFormatPr defaultRowHeight="14.4" x14ac:dyDescent="0.3"/>
  <cols>
    <col min="18" max="18" width="10.6640625" bestFit="1" customWidth="1"/>
  </cols>
  <sheetData>
    <row r="1" spans="1:18" x14ac:dyDescent="0.3">
      <c r="A1" t="s">
        <v>0</v>
      </c>
      <c r="B1" t="s">
        <v>22</v>
      </c>
      <c r="C1" t="s">
        <v>21</v>
      </c>
      <c r="D1" t="s">
        <v>1</v>
      </c>
      <c r="E1" t="s">
        <v>2</v>
      </c>
      <c r="F1" t="s">
        <v>25</v>
      </c>
      <c r="G1" t="s">
        <v>23</v>
      </c>
      <c r="H1" t="s">
        <v>24</v>
      </c>
      <c r="I1" t="s">
        <v>26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19</v>
      </c>
      <c r="P1" t="s">
        <v>20</v>
      </c>
      <c r="Q1" t="s">
        <v>8</v>
      </c>
      <c r="R1" t="s">
        <v>9</v>
      </c>
    </row>
    <row r="2" spans="1:18" x14ac:dyDescent="0.3">
      <c r="A2" t="s">
        <v>11</v>
      </c>
      <c r="B2">
        <v>1</v>
      </c>
      <c r="C2" t="s">
        <v>12</v>
      </c>
      <c r="D2" t="s">
        <v>27</v>
      </c>
      <c r="E2" t="s">
        <v>10</v>
      </c>
      <c r="F2">
        <v>1</v>
      </c>
      <c r="G2">
        <v>2</v>
      </c>
      <c r="H2">
        <v>0</v>
      </c>
      <c r="I2">
        <v>7</v>
      </c>
      <c r="J2">
        <v>10</v>
      </c>
      <c r="K2">
        <v>98</v>
      </c>
      <c r="L2">
        <v>1.663</v>
      </c>
      <c r="M2">
        <v>1.236</v>
      </c>
      <c r="N2">
        <f>L2-M2</f>
        <v>0.42700000000000005</v>
      </c>
      <c r="O2">
        <f>N2/J2</f>
        <v>4.2700000000000002E-2</v>
      </c>
      <c r="P2">
        <f>LOG10(O2)</f>
        <v>-1.3695721249749762</v>
      </c>
      <c r="Q2" s="1">
        <v>43315</v>
      </c>
      <c r="R2" s="1">
        <v>43423</v>
      </c>
    </row>
    <row r="3" spans="1:18" x14ac:dyDescent="0.3">
      <c r="A3" t="s">
        <v>11</v>
      </c>
      <c r="B3">
        <v>1</v>
      </c>
      <c r="C3" t="s">
        <v>12</v>
      </c>
      <c r="D3" t="s">
        <v>27</v>
      </c>
      <c r="E3" t="s">
        <v>10</v>
      </c>
      <c r="F3">
        <v>23</v>
      </c>
      <c r="G3">
        <v>1</v>
      </c>
      <c r="H3">
        <v>1</v>
      </c>
      <c r="I3">
        <v>10</v>
      </c>
      <c r="J3">
        <v>10</v>
      </c>
      <c r="K3">
        <v>98</v>
      </c>
      <c r="L3">
        <v>1.5149999999999999</v>
      </c>
      <c r="M3">
        <v>1.236</v>
      </c>
      <c r="N3">
        <f t="shared" ref="N3:N66" si="0">L3-M3</f>
        <v>0.27899999999999991</v>
      </c>
      <c r="O3">
        <f t="shared" ref="O3:O66" si="1">N3/J3</f>
        <v>2.7899999999999991E-2</v>
      </c>
      <c r="P3">
        <f t="shared" ref="P3:P66" si="2">LOG10(O3)</f>
        <v>-1.5543957967264026</v>
      </c>
      <c r="Q3" s="1">
        <v>43315</v>
      </c>
      <c r="R3" s="1">
        <v>43423</v>
      </c>
    </row>
    <row r="4" spans="1:18" x14ac:dyDescent="0.3">
      <c r="A4" t="s">
        <v>11</v>
      </c>
      <c r="B4">
        <v>1</v>
      </c>
      <c r="C4" t="s">
        <v>12</v>
      </c>
      <c r="D4" t="s">
        <v>27</v>
      </c>
      <c r="E4" t="s">
        <v>10</v>
      </c>
      <c r="F4">
        <v>22</v>
      </c>
      <c r="G4">
        <v>3</v>
      </c>
      <c r="H4">
        <v>0</v>
      </c>
      <c r="I4">
        <v>12</v>
      </c>
      <c r="J4">
        <v>3</v>
      </c>
      <c r="K4">
        <v>26</v>
      </c>
      <c r="L4">
        <v>1.2370000000000001</v>
      </c>
      <c r="M4">
        <v>1.236</v>
      </c>
      <c r="N4">
        <f t="shared" si="0"/>
        <v>1.0000000000001119E-3</v>
      </c>
      <c r="O4">
        <f t="shared" si="1"/>
        <v>3.3333333333337062E-4</v>
      </c>
      <c r="P4">
        <f t="shared" si="2"/>
        <v>-3.4771212547196138</v>
      </c>
      <c r="Q4" s="1">
        <v>43315</v>
      </c>
      <c r="R4" s="1">
        <v>43423</v>
      </c>
    </row>
    <row r="5" spans="1:18" x14ac:dyDescent="0.3">
      <c r="A5" t="s">
        <v>11</v>
      </c>
      <c r="B5">
        <v>1</v>
      </c>
      <c r="C5" t="s">
        <v>12</v>
      </c>
      <c r="D5" t="s">
        <v>27</v>
      </c>
      <c r="E5" t="s">
        <v>10</v>
      </c>
      <c r="F5">
        <v>18</v>
      </c>
      <c r="G5">
        <v>3</v>
      </c>
      <c r="H5">
        <v>1</v>
      </c>
      <c r="I5">
        <v>16</v>
      </c>
      <c r="J5">
        <v>26</v>
      </c>
      <c r="K5">
        <v>262</v>
      </c>
      <c r="L5">
        <v>1.94</v>
      </c>
      <c r="M5">
        <v>1.236</v>
      </c>
      <c r="N5">
        <f t="shared" si="0"/>
        <v>0.70399999999999996</v>
      </c>
      <c r="O5">
        <f t="shared" si="1"/>
        <v>2.7076923076923075E-2</v>
      </c>
      <c r="P5">
        <f t="shared" si="2"/>
        <v>-1.5674006888287058</v>
      </c>
      <c r="Q5" s="1">
        <v>43315</v>
      </c>
      <c r="R5" s="1">
        <v>43423</v>
      </c>
    </row>
    <row r="6" spans="1:18" x14ac:dyDescent="0.3">
      <c r="A6" t="s">
        <v>11</v>
      </c>
      <c r="B6">
        <v>1</v>
      </c>
      <c r="C6" t="s">
        <v>12</v>
      </c>
      <c r="D6" t="s">
        <v>27</v>
      </c>
      <c r="E6" t="s">
        <v>10</v>
      </c>
      <c r="F6">
        <v>23</v>
      </c>
      <c r="G6">
        <v>1</v>
      </c>
      <c r="H6">
        <v>1</v>
      </c>
      <c r="I6">
        <v>8</v>
      </c>
      <c r="J6">
        <v>2</v>
      </c>
      <c r="K6">
        <v>16</v>
      </c>
      <c r="L6">
        <v>1.2929999999999999</v>
      </c>
      <c r="M6">
        <v>1.236</v>
      </c>
      <c r="N6">
        <f t="shared" si="0"/>
        <v>5.699999999999994E-2</v>
      </c>
      <c r="O6">
        <f t="shared" si="1"/>
        <v>2.849999999999997E-2</v>
      </c>
      <c r="P6">
        <f t="shared" si="2"/>
        <v>-1.5451551399914902</v>
      </c>
      <c r="Q6" s="1">
        <v>43315</v>
      </c>
      <c r="R6" s="1">
        <v>43423</v>
      </c>
    </row>
    <row r="7" spans="1:18" x14ac:dyDescent="0.3">
      <c r="A7" t="s">
        <v>11</v>
      </c>
      <c r="B7">
        <v>1</v>
      </c>
      <c r="C7" t="s">
        <v>12</v>
      </c>
      <c r="D7" t="s">
        <v>27</v>
      </c>
      <c r="E7" t="s">
        <v>10</v>
      </c>
      <c r="F7">
        <v>4</v>
      </c>
      <c r="G7">
        <v>18</v>
      </c>
      <c r="H7">
        <v>0</v>
      </c>
      <c r="I7">
        <v>5</v>
      </c>
      <c r="J7">
        <v>1</v>
      </c>
      <c r="K7">
        <v>58</v>
      </c>
      <c r="L7">
        <v>1.24</v>
      </c>
      <c r="M7">
        <v>1.236</v>
      </c>
      <c r="N7">
        <f t="shared" si="0"/>
        <v>4.0000000000000036E-3</v>
      </c>
      <c r="O7">
        <f t="shared" si="1"/>
        <v>4.0000000000000036E-3</v>
      </c>
      <c r="P7">
        <f t="shared" si="2"/>
        <v>-2.397940008672037</v>
      </c>
      <c r="Q7" s="1">
        <v>43315</v>
      </c>
      <c r="R7" s="1">
        <v>43423</v>
      </c>
    </row>
    <row r="8" spans="1:18" x14ac:dyDescent="0.3">
      <c r="A8" t="s">
        <v>11</v>
      </c>
      <c r="B8">
        <v>1</v>
      </c>
      <c r="C8" t="s">
        <v>12</v>
      </c>
      <c r="D8" t="s">
        <v>27</v>
      </c>
      <c r="E8" t="s">
        <v>10</v>
      </c>
      <c r="F8">
        <v>1</v>
      </c>
      <c r="G8">
        <v>2</v>
      </c>
      <c r="H8">
        <v>0</v>
      </c>
      <c r="I8">
        <v>1</v>
      </c>
      <c r="J8">
        <v>18</v>
      </c>
      <c r="K8">
        <v>181</v>
      </c>
      <c r="L8">
        <v>1.522</v>
      </c>
      <c r="M8">
        <v>1.236</v>
      </c>
      <c r="N8">
        <f t="shared" si="0"/>
        <v>0.28600000000000003</v>
      </c>
      <c r="O8">
        <f t="shared" si="1"/>
        <v>1.588888888888889E-2</v>
      </c>
      <c r="P8">
        <f t="shared" si="2"/>
        <v>-1.7989064719742631</v>
      </c>
      <c r="Q8" s="1">
        <v>43315</v>
      </c>
      <c r="R8" s="1">
        <v>43423</v>
      </c>
    </row>
    <row r="9" spans="1:18" x14ac:dyDescent="0.3">
      <c r="A9" t="s">
        <v>11</v>
      </c>
      <c r="B9">
        <v>1</v>
      </c>
      <c r="C9" t="s">
        <v>12</v>
      </c>
      <c r="D9" t="s">
        <v>27</v>
      </c>
      <c r="E9" t="s">
        <v>10</v>
      </c>
      <c r="F9">
        <v>15</v>
      </c>
      <c r="G9">
        <v>18</v>
      </c>
      <c r="H9">
        <v>0</v>
      </c>
      <c r="I9">
        <v>5</v>
      </c>
      <c r="J9">
        <v>3</v>
      </c>
      <c r="K9">
        <v>68</v>
      </c>
      <c r="L9">
        <v>1.276</v>
      </c>
      <c r="M9">
        <v>1.236</v>
      </c>
      <c r="N9">
        <f t="shared" si="0"/>
        <v>4.0000000000000036E-2</v>
      </c>
      <c r="O9">
        <f t="shared" si="1"/>
        <v>1.3333333333333345E-2</v>
      </c>
      <c r="P9">
        <f t="shared" si="2"/>
        <v>-1.8750612633916997</v>
      </c>
      <c r="Q9" s="1">
        <v>43315</v>
      </c>
      <c r="R9" s="1">
        <v>43423</v>
      </c>
    </row>
    <row r="10" spans="1:18" x14ac:dyDescent="0.3">
      <c r="A10" t="s">
        <v>11</v>
      </c>
      <c r="B10">
        <v>1</v>
      </c>
      <c r="C10" t="s">
        <v>12</v>
      </c>
      <c r="D10" t="s">
        <v>28</v>
      </c>
      <c r="E10" t="s">
        <v>10</v>
      </c>
      <c r="F10">
        <v>25</v>
      </c>
      <c r="G10">
        <v>2</v>
      </c>
      <c r="H10">
        <v>0</v>
      </c>
      <c r="I10">
        <v>7</v>
      </c>
      <c r="J10">
        <v>2</v>
      </c>
      <c r="K10">
        <v>15</v>
      </c>
      <c r="L10">
        <v>1.282</v>
      </c>
      <c r="M10">
        <v>1.236</v>
      </c>
      <c r="N10">
        <f t="shared" si="0"/>
        <v>4.6000000000000041E-2</v>
      </c>
      <c r="O10">
        <f t="shared" si="1"/>
        <v>2.300000000000002E-2</v>
      </c>
      <c r="P10">
        <f t="shared" si="2"/>
        <v>-1.6382721639824067</v>
      </c>
      <c r="Q10" s="1">
        <v>43315</v>
      </c>
      <c r="R10" s="1">
        <v>43423</v>
      </c>
    </row>
    <row r="11" spans="1:18" x14ac:dyDescent="0.3">
      <c r="A11" t="s">
        <v>11</v>
      </c>
      <c r="B11">
        <v>1</v>
      </c>
      <c r="C11" t="s">
        <v>12</v>
      </c>
      <c r="D11" t="s">
        <v>28</v>
      </c>
      <c r="E11" t="s">
        <v>10</v>
      </c>
      <c r="F11">
        <v>28</v>
      </c>
      <c r="G11">
        <v>18</v>
      </c>
      <c r="H11">
        <v>0</v>
      </c>
      <c r="I11">
        <v>5</v>
      </c>
      <c r="J11">
        <v>6</v>
      </c>
      <c r="K11">
        <v>55</v>
      </c>
      <c r="L11">
        <v>1.3320000000000001</v>
      </c>
      <c r="M11">
        <v>1.236</v>
      </c>
      <c r="N11">
        <f t="shared" si="0"/>
        <v>9.6000000000000085E-2</v>
      </c>
      <c r="O11">
        <f t="shared" si="1"/>
        <v>1.6000000000000014E-2</v>
      </c>
      <c r="P11">
        <f t="shared" si="2"/>
        <v>-1.7958800173440748</v>
      </c>
      <c r="Q11" s="1">
        <v>43315</v>
      </c>
      <c r="R11" s="1">
        <v>43423</v>
      </c>
    </row>
    <row r="12" spans="1:18" x14ac:dyDescent="0.3">
      <c r="A12" t="s">
        <v>11</v>
      </c>
      <c r="B12">
        <v>1</v>
      </c>
      <c r="C12" t="s">
        <v>12</v>
      </c>
      <c r="D12" t="s">
        <v>28</v>
      </c>
      <c r="E12" t="s">
        <v>10</v>
      </c>
      <c r="F12">
        <v>25</v>
      </c>
      <c r="G12">
        <v>2</v>
      </c>
      <c r="H12">
        <v>0</v>
      </c>
      <c r="I12">
        <v>5</v>
      </c>
      <c r="J12">
        <v>2</v>
      </c>
      <c r="K12">
        <v>19</v>
      </c>
      <c r="L12">
        <v>1.27</v>
      </c>
      <c r="M12">
        <v>1.236</v>
      </c>
      <c r="N12">
        <f t="shared" si="0"/>
        <v>3.400000000000003E-2</v>
      </c>
      <c r="O12">
        <f t="shared" si="1"/>
        <v>1.7000000000000015E-2</v>
      </c>
      <c r="P12">
        <f t="shared" si="2"/>
        <v>-1.7695510786217257</v>
      </c>
      <c r="Q12" s="1">
        <v>43315</v>
      </c>
      <c r="R12" s="1">
        <v>43423</v>
      </c>
    </row>
    <row r="13" spans="1:18" x14ac:dyDescent="0.3">
      <c r="A13" t="s">
        <v>11</v>
      </c>
      <c r="B13">
        <v>1</v>
      </c>
      <c r="C13" t="s">
        <v>12</v>
      </c>
      <c r="D13" t="s">
        <v>28</v>
      </c>
      <c r="E13" t="s">
        <v>10</v>
      </c>
      <c r="F13">
        <v>39</v>
      </c>
      <c r="G13">
        <v>18</v>
      </c>
      <c r="H13">
        <v>0</v>
      </c>
      <c r="I13">
        <v>5</v>
      </c>
      <c r="J13">
        <v>5</v>
      </c>
      <c r="K13">
        <v>50</v>
      </c>
      <c r="L13">
        <v>1.2949999999999999</v>
      </c>
      <c r="M13">
        <v>1.236</v>
      </c>
      <c r="N13">
        <f t="shared" si="0"/>
        <v>5.8999999999999941E-2</v>
      </c>
      <c r="O13">
        <f t="shared" si="1"/>
        <v>1.1799999999999988E-2</v>
      </c>
      <c r="P13">
        <f t="shared" si="2"/>
        <v>-1.9281179926938752</v>
      </c>
      <c r="Q13" s="1">
        <v>43315</v>
      </c>
      <c r="R13" s="1">
        <v>43423</v>
      </c>
    </row>
    <row r="14" spans="1:18" x14ac:dyDescent="0.3">
      <c r="A14" t="s">
        <v>11</v>
      </c>
      <c r="B14">
        <v>1</v>
      </c>
      <c r="C14" t="s">
        <v>12</v>
      </c>
      <c r="D14" t="s">
        <v>28</v>
      </c>
      <c r="E14" t="s">
        <v>10</v>
      </c>
      <c r="F14">
        <v>42</v>
      </c>
      <c r="G14">
        <v>3</v>
      </c>
      <c r="H14">
        <v>1</v>
      </c>
      <c r="I14">
        <v>2</v>
      </c>
      <c r="J14">
        <v>1</v>
      </c>
      <c r="K14">
        <v>12</v>
      </c>
      <c r="L14">
        <v>1.24</v>
      </c>
      <c r="M14">
        <v>1.236</v>
      </c>
      <c r="N14">
        <f t="shared" si="0"/>
        <v>4.0000000000000036E-3</v>
      </c>
      <c r="O14">
        <f t="shared" si="1"/>
        <v>4.0000000000000036E-3</v>
      </c>
      <c r="P14">
        <f t="shared" si="2"/>
        <v>-2.397940008672037</v>
      </c>
      <c r="Q14" s="1">
        <v>43315</v>
      </c>
      <c r="R14" s="1">
        <v>43423</v>
      </c>
    </row>
    <row r="15" spans="1:18" x14ac:dyDescent="0.3">
      <c r="A15" t="s">
        <v>11</v>
      </c>
      <c r="B15">
        <v>1</v>
      </c>
      <c r="C15" t="s">
        <v>12</v>
      </c>
      <c r="D15" t="s">
        <v>28</v>
      </c>
      <c r="E15" t="s">
        <v>10</v>
      </c>
      <c r="F15">
        <v>46</v>
      </c>
      <c r="G15">
        <v>3</v>
      </c>
      <c r="H15">
        <v>0</v>
      </c>
      <c r="I15">
        <v>17</v>
      </c>
      <c r="J15">
        <v>3</v>
      </c>
      <c r="K15">
        <v>30</v>
      </c>
      <c r="L15">
        <v>1.266</v>
      </c>
      <c r="M15">
        <v>1.236</v>
      </c>
      <c r="N15">
        <f t="shared" si="0"/>
        <v>3.0000000000000027E-2</v>
      </c>
      <c r="O15">
        <f t="shared" si="1"/>
        <v>1.0000000000000009E-2</v>
      </c>
      <c r="P15">
        <f t="shared" si="2"/>
        <v>-1.9999999999999996</v>
      </c>
      <c r="Q15" s="1">
        <v>43315</v>
      </c>
      <c r="R15" s="1">
        <v>43423</v>
      </c>
    </row>
    <row r="16" spans="1:18" x14ac:dyDescent="0.3">
      <c r="A16" t="s">
        <v>11</v>
      </c>
      <c r="B16">
        <v>1</v>
      </c>
      <c r="C16" t="s">
        <v>12</v>
      </c>
      <c r="D16" t="s">
        <v>28</v>
      </c>
      <c r="E16" t="s">
        <v>10</v>
      </c>
      <c r="F16">
        <v>47</v>
      </c>
      <c r="G16">
        <v>1</v>
      </c>
      <c r="H16">
        <v>1</v>
      </c>
      <c r="I16">
        <v>1</v>
      </c>
      <c r="J16">
        <v>2</v>
      </c>
      <c r="K16">
        <v>20</v>
      </c>
      <c r="L16">
        <v>1.3149999999999999</v>
      </c>
      <c r="M16">
        <v>1.236</v>
      </c>
      <c r="N16">
        <f t="shared" si="0"/>
        <v>7.8999999999999959E-2</v>
      </c>
      <c r="O16">
        <f t="shared" si="1"/>
        <v>3.949999999999998E-2</v>
      </c>
      <c r="P16">
        <f t="shared" si="2"/>
        <v>-1.4034029043735401</v>
      </c>
      <c r="Q16" s="1">
        <v>43315</v>
      </c>
      <c r="R16" s="1">
        <v>43423</v>
      </c>
    </row>
    <row r="17" spans="1:18" x14ac:dyDescent="0.3">
      <c r="A17" t="s">
        <v>11</v>
      </c>
      <c r="B17">
        <v>1</v>
      </c>
      <c r="C17" t="s">
        <v>12</v>
      </c>
      <c r="D17" t="s">
        <v>28</v>
      </c>
      <c r="E17" t="s">
        <v>10</v>
      </c>
      <c r="F17">
        <v>47</v>
      </c>
      <c r="G17">
        <v>1</v>
      </c>
      <c r="H17">
        <v>1</v>
      </c>
      <c r="I17">
        <v>6</v>
      </c>
      <c r="J17">
        <v>5</v>
      </c>
      <c r="K17">
        <v>53</v>
      </c>
      <c r="L17">
        <v>1.407</v>
      </c>
      <c r="M17">
        <v>1.236</v>
      </c>
      <c r="N17">
        <f t="shared" si="0"/>
        <v>0.17100000000000004</v>
      </c>
      <c r="O17">
        <f t="shared" si="1"/>
        <v>3.4200000000000008E-2</v>
      </c>
      <c r="P17">
        <f t="shared" si="2"/>
        <v>-1.4659738939438649</v>
      </c>
      <c r="Q17" s="1">
        <v>43315</v>
      </c>
      <c r="R17" s="1">
        <v>43423</v>
      </c>
    </row>
    <row r="18" spans="1:18" x14ac:dyDescent="0.3">
      <c r="A18" t="s">
        <v>11</v>
      </c>
      <c r="B18">
        <v>1</v>
      </c>
      <c r="C18" t="s">
        <v>12</v>
      </c>
      <c r="D18" t="s">
        <v>28</v>
      </c>
      <c r="E18" t="s">
        <v>10</v>
      </c>
      <c r="F18">
        <v>49</v>
      </c>
      <c r="G18">
        <v>2</v>
      </c>
      <c r="H18">
        <v>0</v>
      </c>
      <c r="I18">
        <v>17</v>
      </c>
      <c r="J18">
        <v>2</v>
      </c>
      <c r="K18">
        <v>23</v>
      </c>
      <c r="L18">
        <v>1.3420000000000001</v>
      </c>
      <c r="M18">
        <v>1.236</v>
      </c>
      <c r="N18">
        <f t="shared" si="0"/>
        <v>0.10600000000000009</v>
      </c>
      <c r="O18">
        <f t="shared" si="1"/>
        <v>5.3000000000000047E-2</v>
      </c>
      <c r="P18">
        <f t="shared" si="2"/>
        <v>-1.2757241303992106</v>
      </c>
      <c r="Q18" s="1">
        <v>43315</v>
      </c>
      <c r="R18" s="1">
        <v>43423</v>
      </c>
    </row>
    <row r="19" spans="1:18" x14ac:dyDescent="0.3">
      <c r="A19" t="s">
        <v>11</v>
      </c>
      <c r="B19">
        <v>1</v>
      </c>
      <c r="C19" t="s">
        <v>12</v>
      </c>
      <c r="D19" t="s">
        <v>28</v>
      </c>
      <c r="E19" t="s">
        <v>10</v>
      </c>
      <c r="F19">
        <v>49</v>
      </c>
      <c r="G19">
        <v>2</v>
      </c>
      <c r="H19">
        <v>0</v>
      </c>
      <c r="I19">
        <v>13</v>
      </c>
      <c r="J19">
        <v>6</v>
      </c>
      <c r="K19">
        <v>66</v>
      </c>
      <c r="L19">
        <v>1.4650000000000001</v>
      </c>
      <c r="M19">
        <v>1.236</v>
      </c>
      <c r="N19">
        <f t="shared" si="0"/>
        <v>0.22900000000000009</v>
      </c>
      <c r="O19">
        <f t="shared" si="1"/>
        <v>3.8166666666666682E-2</v>
      </c>
      <c r="P19">
        <f t="shared" si="2"/>
        <v>-1.4183157680437555</v>
      </c>
      <c r="Q19" s="1">
        <v>43315</v>
      </c>
      <c r="R19" s="1">
        <v>43423</v>
      </c>
    </row>
    <row r="20" spans="1:18" x14ac:dyDescent="0.3">
      <c r="A20" t="s">
        <v>11</v>
      </c>
      <c r="B20">
        <v>1</v>
      </c>
      <c r="C20" t="s">
        <v>12</v>
      </c>
      <c r="D20" t="s">
        <v>29</v>
      </c>
      <c r="E20" t="s">
        <v>10</v>
      </c>
      <c r="F20">
        <v>71</v>
      </c>
      <c r="G20">
        <v>1</v>
      </c>
      <c r="H20">
        <v>1</v>
      </c>
      <c r="I20">
        <v>8</v>
      </c>
      <c r="J20">
        <v>1</v>
      </c>
      <c r="K20">
        <v>13</v>
      </c>
      <c r="L20">
        <v>1.2889999999999999</v>
      </c>
      <c r="M20">
        <v>1.236</v>
      </c>
      <c r="N20">
        <f t="shared" si="0"/>
        <v>5.2999999999999936E-2</v>
      </c>
      <c r="O20">
        <f t="shared" si="1"/>
        <v>5.2999999999999936E-2</v>
      </c>
      <c r="P20">
        <f t="shared" si="2"/>
        <v>-1.2757241303992115</v>
      </c>
      <c r="Q20" s="1">
        <v>43315</v>
      </c>
      <c r="R20" s="1">
        <v>43423</v>
      </c>
    </row>
    <row r="21" spans="1:18" x14ac:dyDescent="0.3">
      <c r="A21" t="s">
        <v>11</v>
      </c>
      <c r="B21">
        <v>1</v>
      </c>
      <c r="C21" t="s">
        <v>12</v>
      </c>
      <c r="D21" t="s">
        <v>29</v>
      </c>
      <c r="E21" t="s">
        <v>10</v>
      </c>
      <c r="F21">
        <v>71</v>
      </c>
      <c r="G21">
        <v>1</v>
      </c>
      <c r="H21">
        <v>1</v>
      </c>
      <c r="I21">
        <v>1</v>
      </c>
      <c r="J21">
        <v>2</v>
      </c>
      <c r="K21">
        <v>24</v>
      </c>
      <c r="L21">
        <v>1.325</v>
      </c>
      <c r="M21">
        <v>1.236</v>
      </c>
      <c r="N21">
        <f t="shared" si="0"/>
        <v>8.8999999999999968E-2</v>
      </c>
      <c r="O21">
        <f t="shared" si="1"/>
        <v>4.4499999999999984E-2</v>
      </c>
      <c r="P21">
        <f t="shared" si="2"/>
        <v>-1.3516399890190687</v>
      </c>
      <c r="Q21" s="1">
        <v>43315</v>
      </c>
      <c r="R21" s="1">
        <v>43423</v>
      </c>
    </row>
    <row r="22" spans="1:18" x14ac:dyDescent="0.3">
      <c r="A22" t="s">
        <v>11</v>
      </c>
      <c r="B22">
        <v>1</v>
      </c>
      <c r="C22" t="s">
        <v>12</v>
      </c>
      <c r="D22" t="s">
        <v>29</v>
      </c>
      <c r="E22" t="s">
        <v>10</v>
      </c>
      <c r="F22">
        <v>70</v>
      </c>
      <c r="G22">
        <v>3</v>
      </c>
      <c r="H22">
        <v>0</v>
      </c>
      <c r="I22">
        <v>5</v>
      </c>
      <c r="J22">
        <v>1</v>
      </c>
      <c r="K22">
        <v>9</v>
      </c>
      <c r="L22">
        <v>1.262</v>
      </c>
      <c r="M22">
        <v>1.236</v>
      </c>
      <c r="N22">
        <f t="shared" si="0"/>
        <v>2.6000000000000023E-2</v>
      </c>
      <c r="O22">
        <f t="shared" si="1"/>
        <v>2.6000000000000023E-2</v>
      </c>
      <c r="P22">
        <f t="shared" si="2"/>
        <v>-1.5850266520291816</v>
      </c>
      <c r="Q22" s="1">
        <v>43315</v>
      </c>
      <c r="R22" s="1">
        <v>43423</v>
      </c>
    </row>
    <row r="23" spans="1:18" x14ac:dyDescent="0.3">
      <c r="A23" t="s">
        <v>11</v>
      </c>
      <c r="B23">
        <v>1</v>
      </c>
      <c r="C23" t="s">
        <v>12</v>
      </c>
      <c r="D23" t="s">
        <v>29</v>
      </c>
      <c r="E23" t="s">
        <v>10</v>
      </c>
      <c r="F23">
        <v>66</v>
      </c>
      <c r="G23">
        <v>3</v>
      </c>
      <c r="H23">
        <v>1</v>
      </c>
      <c r="I23">
        <v>2</v>
      </c>
      <c r="J23">
        <v>4</v>
      </c>
      <c r="K23">
        <v>36</v>
      </c>
      <c r="L23">
        <v>1.3620000000000001</v>
      </c>
      <c r="M23">
        <v>1.236</v>
      </c>
      <c r="N23">
        <f t="shared" si="0"/>
        <v>0.12600000000000011</v>
      </c>
      <c r="O23">
        <f t="shared" si="1"/>
        <v>3.1500000000000028E-2</v>
      </c>
      <c r="P23">
        <f t="shared" si="2"/>
        <v>-1.5016894462103991</v>
      </c>
      <c r="Q23" s="1">
        <v>43315</v>
      </c>
      <c r="R23" s="1">
        <v>43423</v>
      </c>
    </row>
    <row r="24" spans="1:18" x14ac:dyDescent="0.3">
      <c r="A24" t="s">
        <v>11</v>
      </c>
      <c r="B24">
        <v>1</v>
      </c>
      <c r="C24" t="s">
        <v>13</v>
      </c>
      <c r="D24" t="s">
        <v>27</v>
      </c>
      <c r="E24" t="s">
        <v>10</v>
      </c>
      <c r="F24">
        <v>118</v>
      </c>
      <c r="G24">
        <v>2</v>
      </c>
      <c r="H24">
        <v>1</v>
      </c>
      <c r="I24">
        <v>9</v>
      </c>
      <c r="J24">
        <v>14</v>
      </c>
      <c r="K24">
        <v>140</v>
      </c>
      <c r="L24">
        <v>1.5249999999999999</v>
      </c>
      <c r="M24">
        <v>1.236</v>
      </c>
      <c r="N24">
        <f t="shared" si="0"/>
        <v>0.28899999999999992</v>
      </c>
      <c r="O24">
        <f t="shared" si="1"/>
        <v>2.0642857142857136E-2</v>
      </c>
      <c r="P24">
        <f t="shared" si="2"/>
        <v>-1.6852301929216904</v>
      </c>
      <c r="Q24" s="1">
        <v>43315</v>
      </c>
      <c r="R24" s="1">
        <v>43423</v>
      </c>
    </row>
    <row r="25" spans="1:18" x14ac:dyDescent="0.3">
      <c r="A25" t="s">
        <v>11</v>
      </c>
      <c r="B25">
        <v>1</v>
      </c>
      <c r="C25" t="s">
        <v>13</v>
      </c>
      <c r="D25" t="s">
        <v>27</v>
      </c>
      <c r="E25" t="s">
        <v>10</v>
      </c>
      <c r="F25">
        <v>118</v>
      </c>
      <c r="G25">
        <v>2</v>
      </c>
      <c r="H25">
        <v>1</v>
      </c>
      <c r="I25">
        <v>13</v>
      </c>
      <c r="J25">
        <v>7</v>
      </c>
      <c r="K25">
        <v>73</v>
      </c>
      <c r="L25">
        <v>1.3540000000000001</v>
      </c>
      <c r="M25">
        <v>1.236</v>
      </c>
      <c r="N25">
        <f t="shared" si="0"/>
        <v>0.1180000000000001</v>
      </c>
      <c r="O25">
        <f t="shared" si="1"/>
        <v>1.6857142857142873E-2</v>
      </c>
      <c r="P25">
        <f t="shared" si="2"/>
        <v>-1.773216032708131</v>
      </c>
      <c r="Q25" s="1">
        <v>43315</v>
      </c>
      <c r="R25" s="1">
        <v>43423</v>
      </c>
    </row>
    <row r="26" spans="1:18" x14ac:dyDescent="0.3">
      <c r="A26" t="s">
        <v>11</v>
      </c>
      <c r="B26">
        <v>1</v>
      </c>
      <c r="C26" t="s">
        <v>13</v>
      </c>
      <c r="D26" t="s">
        <v>28</v>
      </c>
      <c r="E26" t="s">
        <v>10</v>
      </c>
      <c r="F26">
        <v>134</v>
      </c>
      <c r="G26">
        <v>6</v>
      </c>
      <c r="H26">
        <v>1</v>
      </c>
      <c r="I26">
        <v>7</v>
      </c>
      <c r="J26">
        <v>5</v>
      </c>
      <c r="K26">
        <v>50</v>
      </c>
      <c r="L26">
        <v>1.35</v>
      </c>
      <c r="M26">
        <v>1.236</v>
      </c>
      <c r="N26">
        <f t="shared" si="0"/>
        <v>0.1140000000000001</v>
      </c>
      <c r="O26">
        <f t="shared" si="1"/>
        <v>2.2800000000000022E-2</v>
      </c>
      <c r="P26">
        <f t="shared" si="2"/>
        <v>-1.6420651529995458</v>
      </c>
      <c r="Q26" s="1">
        <v>43315</v>
      </c>
      <c r="R26" s="1">
        <v>43423</v>
      </c>
    </row>
    <row r="27" spans="1:18" x14ac:dyDescent="0.3">
      <c r="A27" t="s">
        <v>11</v>
      </c>
      <c r="B27">
        <v>1</v>
      </c>
      <c r="C27" t="s">
        <v>13</v>
      </c>
      <c r="D27" t="s">
        <v>27</v>
      </c>
      <c r="E27" t="s">
        <v>10</v>
      </c>
      <c r="F27">
        <v>110</v>
      </c>
      <c r="G27">
        <v>6</v>
      </c>
      <c r="H27">
        <v>1</v>
      </c>
      <c r="I27">
        <v>7</v>
      </c>
      <c r="J27">
        <v>8</v>
      </c>
      <c r="K27">
        <v>75</v>
      </c>
      <c r="L27">
        <v>1.4219999999999999</v>
      </c>
      <c r="M27">
        <v>1.236</v>
      </c>
      <c r="N27">
        <f t="shared" si="0"/>
        <v>0.18599999999999994</v>
      </c>
      <c r="O27">
        <f t="shared" si="1"/>
        <v>2.3249999999999993E-2</v>
      </c>
      <c r="P27">
        <f t="shared" si="2"/>
        <v>-1.6335770427740275</v>
      </c>
      <c r="Q27" s="1">
        <v>43315</v>
      </c>
      <c r="R27" s="1">
        <v>43423</v>
      </c>
    </row>
    <row r="28" spans="1:18" x14ac:dyDescent="0.3">
      <c r="A28" t="s">
        <v>11</v>
      </c>
      <c r="B28">
        <v>1</v>
      </c>
      <c r="C28" t="s">
        <v>13</v>
      </c>
      <c r="D28" t="s">
        <v>27</v>
      </c>
      <c r="E28" t="s">
        <v>10</v>
      </c>
      <c r="F28">
        <v>104</v>
      </c>
      <c r="G28">
        <v>18</v>
      </c>
      <c r="H28">
        <v>0</v>
      </c>
      <c r="I28">
        <v>14</v>
      </c>
      <c r="J28">
        <v>6</v>
      </c>
      <c r="K28">
        <v>64</v>
      </c>
      <c r="L28">
        <v>1.3149999999999999</v>
      </c>
      <c r="M28">
        <v>1.236</v>
      </c>
      <c r="N28">
        <f t="shared" si="0"/>
        <v>7.8999999999999959E-2</v>
      </c>
      <c r="O28">
        <f t="shared" si="1"/>
        <v>1.316666666666666E-2</v>
      </c>
      <c r="P28">
        <f t="shared" si="2"/>
        <v>-1.8805241590932025</v>
      </c>
      <c r="Q28" s="1">
        <v>43315</v>
      </c>
      <c r="R28" s="1">
        <v>43423</v>
      </c>
    </row>
    <row r="29" spans="1:18" x14ac:dyDescent="0.3">
      <c r="A29" t="s">
        <v>11</v>
      </c>
      <c r="B29">
        <v>1</v>
      </c>
      <c r="C29" t="s">
        <v>13</v>
      </c>
      <c r="D29" t="s">
        <v>28</v>
      </c>
      <c r="E29" t="s">
        <v>10</v>
      </c>
      <c r="F29">
        <v>142</v>
      </c>
      <c r="G29">
        <v>2</v>
      </c>
      <c r="H29">
        <v>1</v>
      </c>
      <c r="I29">
        <v>5</v>
      </c>
      <c r="J29">
        <v>2</v>
      </c>
      <c r="K29">
        <v>18</v>
      </c>
      <c r="L29">
        <v>1.29</v>
      </c>
      <c r="M29">
        <v>1.236</v>
      </c>
      <c r="N29">
        <f t="shared" si="0"/>
        <v>5.4000000000000048E-2</v>
      </c>
      <c r="O29">
        <f t="shared" si="1"/>
        <v>2.7000000000000024E-2</v>
      </c>
      <c r="P29">
        <f t="shared" si="2"/>
        <v>-1.5686362358410122</v>
      </c>
      <c r="Q29" s="1">
        <v>43315</v>
      </c>
      <c r="R29" s="1">
        <v>43423</v>
      </c>
    </row>
    <row r="30" spans="1:18" x14ac:dyDescent="0.3">
      <c r="A30" t="s">
        <v>11</v>
      </c>
      <c r="B30">
        <v>1</v>
      </c>
      <c r="C30" t="s">
        <v>13</v>
      </c>
      <c r="D30" t="s">
        <v>28</v>
      </c>
      <c r="E30" t="s">
        <v>10</v>
      </c>
      <c r="F30">
        <v>128</v>
      </c>
      <c r="G30">
        <v>18</v>
      </c>
      <c r="H30">
        <v>0</v>
      </c>
      <c r="I30">
        <v>14</v>
      </c>
      <c r="J30">
        <v>7</v>
      </c>
      <c r="K30">
        <v>74</v>
      </c>
      <c r="L30">
        <v>1.45</v>
      </c>
      <c r="M30">
        <v>1.236</v>
      </c>
      <c r="N30" s="2">
        <f t="shared" si="0"/>
        <v>0.21399999999999997</v>
      </c>
      <c r="O30">
        <f t="shared" si="1"/>
        <v>3.0571428571428565E-2</v>
      </c>
      <c r="P30">
        <f t="shared" si="2"/>
        <v>-1.5146842666650662</v>
      </c>
      <c r="Q30" s="1">
        <v>43315</v>
      </c>
      <c r="R30" s="1">
        <v>43423</v>
      </c>
    </row>
    <row r="31" spans="1:18" x14ac:dyDescent="0.3">
      <c r="A31" t="s">
        <v>11</v>
      </c>
      <c r="B31">
        <v>1</v>
      </c>
      <c r="C31" t="s">
        <v>13</v>
      </c>
      <c r="D31" t="s">
        <v>29</v>
      </c>
      <c r="E31" t="s">
        <v>10</v>
      </c>
      <c r="F31">
        <v>94</v>
      </c>
      <c r="G31">
        <v>2</v>
      </c>
      <c r="H31">
        <v>1</v>
      </c>
      <c r="I31">
        <v>9</v>
      </c>
      <c r="J31">
        <v>1</v>
      </c>
      <c r="K31">
        <v>5</v>
      </c>
      <c r="L31">
        <v>1.2310000000000001</v>
      </c>
      <c r="M31">
        <v>1.236</v>
      </c>
      <c r="N31" s="2">
        <v>0</v>
      </c>
      <c r="O31">
        <f t="shared" si="1"/>
        <v>0</v>
      </c>
      <c r="P31" t="e">
        <f t="shared" si="2"/>
        <v>#NUM!</v>
      </c>
      <c r="Q31" s="1">
        <v>43315</v>
      </c>
      <c r="R31" s="1">
        <v>43423</v>
      </c>
    </row>
    <row r="32" spans="1:18" x14ac:dyDescent="0.3">
      <c r="A32" t="s">
        <v>11</v>
      </c>
      <c r="B32">
        <v>1</v>
      </c>
      <c r="C32" t="s">
        <v>13</v>
      </c>
      <c r="D32" t="s">
        <v>27</v>
      </c>
      <c r="E32" t="s">
        <v>10</v>
      </c>
      <c r="F32">
        <v>98</v>
      </c>
      <c r="G32">
        <v>18</v>
      </c>
      <c r="H32">
        <v>0</v>
      </c>
      <c r="I32">
        <v>14</v>
      </c>
      <c r="J32">
        <v>1</v>
      </c>
      <c r="K32">
        <v>10</v>
      </c>
      <c r="L32">
        <v>1.2849999999999999</v>
      </c>
      <c r="M32">
        <v>1.236</v>
      </c>
      <c r="N32" s="2">
        <f t="shared" si="0"/>
        <v>4.8999999999999932E-2</v>
      </c>
      <c r="O32">
        <f t="shared" si="1"/>
        <v>4.8999999999999932E-2</v>
      </c>
      <c r="P32">
        <f t="shared" si="2"/>
        <v>-1.309803919971487</v>
      </c>
      <c r="Q32" s="1">
        <v>43315</v>
      </c>
      <c r="R32" s="1">
        <v>43423</v>
      </c>
    </row>
    <row r="33" spans="1:22" x14ac:dyDescent="0.3">
      <c r="A33" t="s">
        <v>11</v>
      </c>
      <c r="B33">
        <v>1</v>
      </c>
      <c r="C33" t="s">
        <v>13</v>
      </c>
      <c r="D33" t="s">
        <v>29</v>
      </c>
      <c r="E33" t="s">
        <v>10</v>
      </c>
      <c r="F33">
        <v>94</v>
      </c>
      <c r="G33">
        <v>2</v>
      </c>
      <c r="H33">
        <v>1</v>
      </c>
      <c r="I33">
        <v>13</v>
      </c>
      <c r="J33">
        <v>1</v>
      </c>
      <c r="K33">
        <v>8</v>
      </c>
      <c r="L33">
        <v>1.22</v>
      </c>
      <c r="M33">
        <v>1.236</v>
      </c>
      <c r="N33" s="2">
        <v>0</v>
      </c>
      <c r="O33">
        <f t="shared" si="1"/>
        <v>0</v>
      </c>
      <c r="P33" t="e">
        <f t="shared" si="2"/>
        <v>#NUM!</v>
      </c>
      <c r="Q33" s="1">
        <v>43315</v>
      </c>
      <c r="R33" s="1">
        <v>43423</v>
      </c>
    </row>
    <row r="34" spans="1:22" x14ac:dyDescent="0.3">
      <c r="A34" t="s">
        <v>11</v>
      </c>
      <c r="B34">
        <v>1</v>
      </c>
      <c r="C34" t="s">
        <v>13</v>
      </c>
      <c r="D34" t="s">
        <v>29</v>
      </c>
      <c r="E34" t="s">
        <v>10</v>
      </c>
      <c r="F34">
        <v>80</v>
      </c>
      <c r="G34">
        <v>18</v>
      </c>
      <c r="H34">
        <v>0</v>
      </c>
      <c r="I34">
        <v>14</v>
      </c>
      <c r="J34">
        <v>1</v>
      </c>
      <c r="K34">
        <v>4</v>
      </c>
      <c r="L34">
        <v>1.2190000000000001</v>
      </c>
      <c r="M34">
        <v>1.236</v>
      </c>
      <c r="N34" s="2">
        <v>0</v>
      </c>
      <c r="O34">
        <f t="shared" si="1"/>
        <v>0</v>
      </c>
      <c r="P34" t="e">
        <f t="shared" si="2"/>
        <v>#NUM!</v>
      </c>
      <c r="Q34" s="1">
        <v>43315</v>
      </c>
      <c r="R34" s="1">
        <v>43423</v>
      </c>
    </row>
    <row r="35" spans="1:22" x14ac:dyDescent="0.3">
      <c r="A35" t="s">
        <v>11</v>
      </c>
      <c r="B35">
        <v>1</v>
      </c>
      <c r="C35" t="s">
        <v>13</v>
      </c>
      <c r="D35" t="s">
        <v>29</v>
      </c>
      <c r="E35" t="s">
        <v>10</v>
      </c>
      <c r="F35">
        <v>86</v>
      </c>
      <c r="G35">
        <v>6</v>
      </c>
      <c r="H35">
        <v>1</v>
      </c>
      <c r="I35">
        <v>7</v>
      </c>
      <c r="J35">
        <v>1</v>
      </c>
      <c r="K35">
        <v>8</v>
      </c>
      <c r="L35">
        <v>1.2130000000000001</v>
      </c>
      <c r="M35">
        <v>1.236</v>
      </c>
      <c r="N35" s="2">
        <v>0</v>
      </c>
      <c r="O35">
        <f t="shared" si="1"/>
        <v>0</v>
      </c>
      <c r="P35" t="e">
        <f t="shared" si="2"/>
        <v>#NUM!</v>
      </c>
      <c r="Q35" s="1">
        <v>43315</v>
      </c>
      <c r="R35" s="1">
        <v>43423</v>
      </c>
    </row>
    <row r="36" spans="1:22" x14ac:dyDescent="0.3">
      <c r="A36" t="s">
        <v>11</v>
      </c>
      <c r="B36">
        <v>1</v>
      </c>
      <c r="C36" t="s">
        <v>13</v>
      </c>
      <c r="D36" t="s">
        <v>29</v>
      </c>
      <c r="E36" t="s">
        <v>10</v>
      </c>
      <c r="F36">
        <v>74</v>
      </c>
      <c r="G36">
        <v>18</v>
      </c>
      <c r="H36">
        <v>0</v>
      </c>
      <c r="I36">
        <v>14</v>
      </c>
      <c r="J36">
        <v>1</v>
      </c>
      <c r="K36">
        <v>14</v>
      </c>
      <c r="L36">
        <v>1.232</v>
      </c>
      <c r="M36">
        <v>1.236</v>
      </c>
      <c r="N36" s="2">
        <v>0</v>
      </c>
      <c r="O36">
        <f t="shared" si="1"/>
        <v>0</v>
      </c>
      <c r="P36" t="e">
        <f t="shared" si="2"/>
        <v>#NUM!</v>
      </c>
      <c r="Q36" s="1">
        <v>43315</v>
      </c>
      <c r="R36" s="1">
        <v>43423</v>
      </c>
    </row>
    <row r="37" spans="1:22" x14ac:dyDescent="0.3">
      <c r="A37" t="s">
        <v>11</v>
      </c>
      <c r="B37">
        <v>1</v>
      </c>
      <c r="C37" t="s">
        <v>13</v>
      </c>
      <c r="D37" t="s">
        <v>28</v>
      </c>
      <c r="E37" t="s">
        <v>10</v>
      </c>
      <c r="F37">
        <v>142</v>
      </c>
      <c r="G37">
        <v>2</v>
      </c>
      <c r="H37">
        <v>1</v>
      </c>
      <c r="I37">
        <v>13</v>
      </c>
      <c r="J37">
        <v>3</v>
      </c>
      <c r="K37">
        <v>26</v>
      </c>
      <c r="L37">
        <v>1.258</v>
      </c>
      <c r="M37">
        <v>1.236</v>
      </c>
      <c r="N37">
        <f t="shared" si="0"/>
        <v>2.200000000000002E-2</v>
      </c>
      <c r="O37">
        <f t="shared" si="1"/>
        <v>7.3333333333333401E-3</v>
      </c>
      <c r="P37">
        <f t="shared" si="2"/>
        <v>-2.134698573897456</v>
      </c>
      <c r="Q37" s="1">
        <v>43315</v>
      </c>
      <c r="R37" s="1">
        <v>43423</v>
      </c>
      <c r="V37" t="s">
        <v>14</v>
      </c>
    </row>
    <row r="38" spans="1:22" x14ac:dyDescent="0.3">
      <c r="A38" t="s">
        <v>11</v>
      </c>
      <c r="B38">
        <v>1</v>
      </c>
      <c r="C38" t="s">
        <v>15</v>
      </c>
      <c r="D38" t="s">
        <v>28</v>
      </c>
      <c r="E38" t="s">
        <v>10</v>
      </c>
      <c r="F38">
        <v>147</v>
      </c>
      <c r="G38">
        <v>6</v>
      </c>
      <c r="H38">
        <v>0</v>
      </c>
      <c r="I38">
        <v>2</v>
      </c>
      <c r="J38">
        <v>2</v>
      </c>
      <c r="K38">
        <v>16</v>
      </c>
      <c r="L38">
        <v>1.302</v>
      </c>
      <c r="M38">
        <v>1.236</v>
      </c>
      <c r="N38">
        <f t="shared" si="0"/>
        <v>6.6000000000000059E-2</v>
      </c>
      <c r="O38">
        <f t="shared" si="1"/>
        <v>3.3000000000000029E-2</v>
      </c>
      <c r="P38">
        <f t="shared" si="2"/>
        <v>-1.481486060122112</v>
      </c>
      <c r="Q38" s="1">
        <v>43315</v>
      </c>
      <c r="R38" s="1">
        <v>43423</v>
      </c>
    </row>
    <row r="39" spans="1:22" x14ac:dyDescent="0.3">
      <c r="A39" t="s">
        <v>11</v>
      </c>
      <c r="B39">
        <v>1</v>
      </c>
      <c r="C39" t="s">
        <v>15</v>
      </c>
      <c r="D39" t="s">
        <v>27</v>
      </c>
      <c r="E39" t="s">
        <v>10</v>
      </c>
      <c r="F39">
        <v>197</v>
      </c>
      <c r="G39">
        <v>18</v>
      </c>
      <c r="H39">
        <v>0</v>
      </c>
      <c r="I39">
        <v>6</v>
      </c>
      <c r="J39">
        <v>13</v>
      </c>
      <c r="K39">
        <v>125</v>
      </c>
      <c r="L39">
        <v>1.4790000000000001</v>
      </c>
      <c r="M39">
        <v>1.236</v>
      </c>
      <c r="N39">
        <f t="shared" si="0"/>
        <v>0.2430000000000001</v>
      </c>
      <c r="O39">
        <f t="shared" si="1"/>
        <v>1.8692307692307699E-2</v>
      </c>
      <c r="P39">
        <f t="shared" si="2"/>
        <v>-1.7283370787085244</v>
      </c>
      <c r="Q39" s="1">
        <v>43315</v>
      </c>
      <c r="R39" s="1">
        <v>43423</v>
      </c>
    </row>
    <row r="40" spans="1:22" x14ac:dyDescent="0.3">
      <c r="A40" t="s">
        <v>11</v>
      </c>
      <c r="B40">
        <v>1</v>
      </c>
      <c r="C40" t="s">
        <v>15</v>
      </c>
      <c r="D40" t="s">
        <v>27</v>
      </c>
      <c r="E40" t="s">
        <v>10</v>
      </c>
      <c r="F40">
        <v>198</v>
      </c>
      <c r="G40">
        <v>18</v>
      </c>
      <c r="H40">
        <v>0</v>
      </c>
      <c r="I40">
        <v>6</v>
      </c>
      <c r="J40">
        <v>3</v>
      </c>
      <c r="K40">
        <v>26</v>
      </c>
      <c r="L40">
        <v>1.2849999999999999</v>
      </c>
      <c r="M40">
        <v>1.236</v>
      </c>
      <c r="N40">
        <f t="shared" si="0"/>
        <v>4.8999999999999932E-2</v>
      </c>
      <c r="O40">
        <f t="shared" si="1"/>
        <v>1.6333333333333311E-2</v>
      </c>
      <c r="P40">
        <f t="shared" si="2"/>
        <v>-1.7869251746911494</v>
      </c>
      <c r="Q40" s="1">
        <v>43315</v>
      </c>
      <c r="R40" s="1">
        <v>43423</v>
      </c>
    </row>
    <row r="41" spans="1:22" x14ac:dyDescent="0.3">
      <c r="A41" t="s">
        <v>11</v>
      </c>
      <c r="B41">
        <v>1</v>
      </c>
      <c r="C41" t="s">
        <v>15</v>
      </c>
      <c r="D41" t="s">
        <v>27</v>
      </c>
      <c r="E41" t="s">
        <v>10</v>
      </c>
      <c r="F41">
        <v>213</v>
      </c>
      <c r="G41">
        <v>6</v>
      </c>
      <c r="H41">
        <v>0</v>
      </c>
      <c r="I41">
        <v>14</v>
      </c>
      <c r="J41">
        <v>1</v>
      </c>
      <c r="K41">
        <v>2</v>
      </c>
      <c r="L41">
        <v>1.2569999999999999</v>
      </c>
      <c r="M41">
        <v>1.236</v>
      </c>
      <c r="N41">
        <f t="shared" si="0"/>
        <v>2.0999999999999908E-2</v>
      </c>
      <c r="O41">
        <f t="shared" si="1"/>
        <v>2.0999999999999908E-2</v>
      </c>
      <c r="P41">
        <f t="shared" si="2"/>
        <v>-1.6777807052660827</v>
      </c>
      <c r="Q41" s="1">
        <v>43315</v>
      </c>
      <c r="R41" s="1">
        <v>43423</v>
      </c>
    </row>
    <row r="42" spans="1:22" x14ac:dyDescent="0.3">
      <c r="A42" t="s">
        <v>11</v>
      </c>
      <c r="B42">
        <v>1</v>
      </c>
      <c r="C42" t="s">
        <v>15</v>
      </c>
      <c r="D42" t="s">
        <v>29</v>
      </c>
      <c r="E42" t="s">
        <v>10</v>
      </c>
      <c r="F42">
        <v>173</v>
      </c>
      <c r="G42">
        <v>18</v>
      </c>
      <c r="H42">
        <v>0</v>
      </c>
      <c r="I42">
        <v>6</v>
      </c>
      <c r="J42">
        <v>1</v>
      </c>
      <c r="K42">
        <v>8</v>
      </c>
      <c r="L42">
        <v>1.2749999999999999</v>
      </c>
      <c r="M42">
        <v>1.236</v>
      </c>
      <c r="N42">
        <f t="shared" si="0"/>
        <v>3.8999999999999924E-2</v>
      </c>
      <c r="O42">
        <f t="shared" si="1"/>
        <v>3.8999999999999924E-2</v>
      </c>
      <c r="P42">
        <f t="shared" si="2"/>
        <v>-1.4089353929735016</v>
      </c>
      <c r="Q42" s="1">
        <v>43315</v>
      </c>
      <c r="R42" s="1">
        <v>43423</v>
      </c>
    </row>
    <row r="43" spans="1:22" x14ac:dyDescent="0.3">
      <c r="A43" t="s">
        <v>11</v>
      </c>
      <c r="B43">
        <v>1</v>
      </c>
      <c r="C43" t="s">
        <v>15</v>
      </c>
      <c r="D43" t="s">
        <v>27</v>
      </c>
      <c r="E43" t="s">
        <v>10</v>
      </c>
      <c r="F43">
        <v>195</v>
      </c>
      <c r="G43">
        <v>6</v>
      </c>
      <c r="H43">
        <v>0</v>
      </c>
      <c r="I43">
        <v>8</v>
      </c>
      <c r="J43">
        <v>3</v>
      </c>
      <c r="K43">
        <v>33</v>
      </c>
      <c r="L43">
        <v>1.284</v>
      </c>
      <c r="M43">
        <v>1.236</v>
      </c>
      <c r="N43">
        <f t="shared" si="0"/>
        <v>4.8000000000000043E-2</v>
      </c>
      <c r="O43">
        <f t="shared" si="1"/>
        <v>1.6000000000000014E-2</v>
      </c>
      <c r="P43">
        <f t="shared" si="2"/>
        <v>-1.7958800173440748</v>
      </c>
      <c r="Q43" s="1">
        <v>43315</v>
      </c>
      <c r="R43" s="1">
        <v>43423</v>
      </c>
    </row>
    <row r="44" spans="1:22" x14ac:dyDescent="0.3">
      <c r="A44" t="s">
        <v>11</v>
      </c>
      <c r="B44">
        <v>1</v>
      </c>
      <c r="C44" t="s">
        <v>15</v>
      </c>
      <c r="D44" t="s">
        <v>28</v>
      </c>
      <c r="E44" t="s">
        <v>10</v>
      </c>
      <c r="F44">
        <v>165</v>
      </c>
      <c r="G44">
        <v>6</v>
      </c>
      <c r="H44">
        <v>0</v>
      </c>
      <c r="I44">
        <v>2</v>
      </c>
      <c r="J44">
        <v>2</v>
      </c>
      <c r="K44">
        <v>21</v>
      </c>
      <c r="L44">
        <v>1.2769999999999999</v>
      </c>
      <c r="M44">
        <v>1.236</v>
      </c>
      <c r="N44">
        <f t="shared" si="0"/>
        <v>4.0999999999999925E-2</v>
      </c>
      <c r="O44">
        <f t="shared" si="1"/>
        <v>2.0499999999999963E-2</v>
      </c>
      <c r="P44">
        <f t="shared" si="2"/>
        <v>-1.6882461389442465</v>
      </c>
      <c r="Q44" s="1">
        <v>43315</v>
      </c>
      <c r="R44" s="1">
        <v>43423</v>
      </c>
    </row>
    <row r="45" spans="1:22" x14ac:dyDescent="0.3">
      <c r="A45" t="s">
        <v>11</v>
      </c>
      <c r="B45">
        <v>1</v>
      </c>
      <c r="C45" t="s">
        <v>15</v>
      </c>
      <c r="D45" t="s">
        <v>28</v>
      </c>
      <c r="E45" t="s">
        <v>10</v>
      </c>
      <c r="F45">
        <v>150</v>
      </c>
      <c r="G45">
        <v>18</v>
      </c>
      <c r="H45">
        <v>0</v>
      </c>
      <c r="I45">
        <v>6</v>
      </c>
      <c r="J45">
        <v>1</v>
      </c>
      <c r="K45">
        <v>5</v>
      </c>
      <c r="L45">
        <v>1.2370000000000001</v>
      </c>
      <c r="M45">
        <v>1.236</v>
      </c>
      <c r="N45">
        <f t="shared" si="0"/>
        <v>1.0000000000001119E-3</v>
      </c>
      <c r="O45">
        <f t="shared" si="1"/>
        <v>1.0000000000001119E-3</v>
      </c>
      <c r="P45">
        <f t="shared" si="2"/>
        <v>-2.9999999999999516</v>
      </c>
      <c r="Q45" s="1">
        <v>43315</v>
      </c>
      <c r="R45" s="1">
        <v>43423</v>
      </c>
    </row>
    <row r="46" spans="1:22" x14ac:dyDescent="0.3">
      <c r="A46" t="s">
        <v>11</v>
      </c>
      <c r="B46">
        <v>2</v>
      </c>
      <c r="C46" t="s">
        <v>16</v>
      </c>
      <c r="D46" t="s">
        <v>28</v>
      </c>
      <c r="E46" t="s">
        <v>10</v>
      </c>
      <c r="F46">
        <v>256</v>
      </c>
      <c r="G46">
        <v>18</v>
      </c>
      <c r="H46">
        <v>0</v>
      </c>
      <c r="I46">
        <v>14</v>
      </c>
      <c r="J46">
        <v>1</v>
      </c>
      <c r="K46">
        <v>9</v>
      </c>
      <c r="L46">
        <v>1.3029999999999999</v>
      </c>
      <c r="M46">
        <v>1.236</v>
      </c>
      <c r="N46">
        <f t="shared" si="0"/>
        <v>6.6999999999999948E-2</v>
      </c>
      <c r="O46">
        <f t="shared" si="1"/>
        <v>6.6999999999999948E-2</v>
      </c>
      <c r="P46">
        <f t="shared" si="2"/>
        <v>-1.173925197299174</v>
      </c>
      <c r="Q46" s="1">
        <v>43315</v>
      </c>
      <c r="R46" s="1">
        <v>43423</v>
      </c>
    </row>
    <row r="47" spans="1:22" x14ac:dyDescent="0.3">
      <c r="A47" t="s">
        <v>11</v>
      </c>
      <c r="B47">
        <v>2</v>
      </c>
      <c r="C47" t="s">
        <v>16</v>
      </c>
      <c r="D47" t="s">
        <v>28</v>
      </c>
      <c r="E47" t="s">
        <v>10</v>
      </c>
      <c r="F47">
        <v>262</v>
      </c>
      <c r="G47">
        <v>6</v>
      </c>
      <c r="H47">
        <v>1</v>
      </c>
      <c r="I47">
        <v>13</v>
      </c>
      <c r="J47">
        <v>1</v>
      </c>
      <c r="K47">
        <v>8</v>
      </c>
      <c r="L47">
        <v>1.248</v>
      </c>
      <c r="M47">
        <v>1.236</v>
      </c>
      <c r="N47">
        <f t="shared" si="0"/>
        <v>1.2000000000000011E-2</v>
      </c>
      <c r="O47">
        <f t="shared" si="1"/>
        <v>1.2000000000000011E-2</v>
      </c>
      <c r="P47">
        <f t="shared" si="2"/>
        <v>-1.9208187539523749</v>
      </c>
      <c r="Q47" s="1">
        <v>43315</v>
      </c>
      <c r="R47" s="1">
        <v>43423</v>
      </c>
    </row>
    <row r="48" spans="1:22" x14ac:dyDescent="0.3">
      <c r="A48" t="s">
        <v>11</v>
      </c>
      <c r="B48">
        <v>2</v>
      </c>
      <c r="C48" t="s">
        <v>16</v>
      </c>
      <c r="D48" t="s">
        <v>28</v>
      </c>
      <c r="E48" t="s">
        <v>10</v>
      </c>
      <c r="F48">
        <v>263</v>
      </c>
      <c r="G48">
        <v>3</v>
      </c>
      <c r="H48">
        <v>1</v>
      </c>
      <c r="I48">
        <v>8</v>
      </c>
      <c r="J48">
        <v>1</v>
      </c>
      <c r="K48">
        <v>3</v>
      </c>
      <c r="L48">
        <v>1.2509999999999999</v>
      </c>
      <c r="M48">
        <v>1.236</v>
      </c>
      <c r="N48">
        <f t="shared" si="0"/>
        <v>1.4999999999999902E-2</v>
      </c>
      <c r="O48">
        <f t="shared" si="1"/>
        <v>1.4999999999999902E-2</v>
      </c>
      <c r="P48">
        <f t="shared" si="2"/>
        <v>-1.8239087409443215</v>
      </c>
      <c r="Q48" s="1">
        <v>43315</v>
      </c>
      <c r="R48" s="1">
        <v>43423</v>
      </c>
    </row>
    <row r="49" spans="1:18" x14ac:dyDescent="0.3">
      <c r="A49" t="s">
        <v>11</v>
      </c>
      <c r="B49">
        <v>2</v>
      </c>
      <c r="C49" t="s">
        <v>16</v>
      </c>
      <c r="D49" t="s">
        <v>28</v>
      </c>
      <c r="E49" t="s">
        <v>10</v>
      </c>
      <c r="F49">
        <v>246</v>
      </c>
      <c r="G49">
        <v>2</v>
      </c>
      <c r="H49">
        <v>0</v>
      </c>
      <c r="I49">
        <v>7</v>
      </c>
      <c r="J49">
        <v>3</v>
      </c>
      <c r="K49">
        <v>26</v>
      </c>
      <c r="L49">
        <v>1.264</v>
      </c>
      <c r="M49">
        <v>1.236</v>
      </c>
      <c r="N49">
        <f t="shared" si="0"/>
        <v>2.8000000000000025E-2</v>
      </c>
      <c r="O49">
        <f t="shared" si="1"/>
        <v>9.333333333333341E-3</v>
      </c>
      <c r="P49">
        <f t="shared" si="2"/>
        <v>-2.0299632233774427</v>
      </c>
      <c r="Q49" s="1">
        <v>43315</v>
      </c>
      <c r="R49" s="1">
        <v>43423</v>
      </c>
    </row>
    <row r="50" spans="1:18" x14ac:dyDescent="0.3">
      <c r="A50" t="s">
        <v>11</v>
      </c>
      <c r="B50">
        <v>2</v>
      </c>
      <c r="C50" t="s">
        <v>16</v>
      </c>
      <c r="D50" t="s">
        <v>28</v>
      </c>
      <c r="E50" t="s">
        <v>10</v>
      </c>
      <c r="F50">
        <v>246</v>
      </c>
      <c r="G50">
        <v>2</v>
      </c>
      <c r="H50">
        <v>0</v>
      </c>
      <c r="I50">
        <v>17</v>
      </c>
      <c r="J50">
        <v>1</v>
      </c>
      <c r="K50">
        <v>9</v>
      </c>
      <c r="L50">
        <v>1.24</v>
      </c>
      <c r="M50">
        <v>1.236</v>
      </c>
      <c r="N50">
        <f t="shared" si="0"/>
        <v>4.0000000000000036E-3</v>
      </c>
      <c r="O50">
        <f t="shared" si="1"/>
        <v>4.0000000000000036E-3</v>
      </c>
      <c r="P50">
        <f t="shared" si="2"/>
        <v>-2.397940008672037</v>
      </c>
      <c r="Q50" s="1">
        <v>43315</v>
      </c>
      <c r="R50" s="1">
        <v>43423</v>
      </c>
    </row>
    <row r="51" spans="1:18" x14ac:dyDescent="0.3">
      <c r="A51" t="s">
        <v>11</v>
      </c>
      <c r="B51">
        <v>2</v>
      </c>
      <c r="C51" t="s">
        <v>16</v>
      </c>
      <c r="D51" t="s">
        <v>28</v>
      </c>
      <c r="E51" t="s">
        <v>10</v>
      </c>
      <c r="F51">
        <v>243</v>
      </c>
      <c r="G51">
        <v>2</v>
      </c>
      <c r="H51">
        <v>1</v>
      </c>
      <c r="I51">
        <v>6</v>
      </c>
      <c r="J51">
        <v>2</v>
      </c>
      <c r="K51">
        <v>16</v>
      </c>
      <c r="L51">
        <v>1.3120000000000001</v>
      </c>
      <c r="M51">
        <v>1.236</v>
      </c>
      <c r="N51">
        <f t="shared" si="0"/>
        <v>7.6000000000000068E-2</v>
      </c>
      <c r="O51">
        <f t="shared" si="1"/>
        <v>3.8000000000000034E-2</v>
      </c>
      <c r="P51">
        <f t="shared" si="2"/>
        <v>-1.4202164033831894</v>
      </c>
      <c r="Q51" s="1">
        <v>43315</v>
      </c>
      <c r="R51" s="1">
        <v>43423</v>
      </c>
    </row>
    <row r="52" spans="1:18" x14ac:dyDescent="0.3">
      <c r="A52" t="s">
        <v>11</v>
      </c>
      <c r="B52">
        <v>2</v>
      </c>
      <c r="C52" t="s">
        <v>16</v>
      </c>
      <c r="D52" t="s">
        <v>28</v>
      </c>
      <c r="E52" t="s">
        <v>10</v>
      </c>
      <c r="F52">
        <v>243</v>
      </c>
      <c r="G52">
        <v>2</v>
      </c>
      <c r="H52">
        <v>1</v>
      </c>
      <c r="I52">
        <v>2</v>
      </c>
      <c r="J52">
        <v>1</v>
      </c>
      <c r="K52">
        <v>8</v>
      </c>
      <c r="L52">
        <v>1.2110000000000001</v>
      </c>
      <c r="M52">
        <v>1.236</v>
      </c>
      <c r="N52" s="2">
        <v>0</v>
      </c>
      <c r="O52">
        <f t="shared" si="1"/>
        <v>0</v>
      </c>
      <c r="P52" t="e">
        <f t="shared" si="2"/>
        <v>#NUM!</v>
      </c>
      <c r="Q52" s="1">
        <v>43315</v>
      </c>
      <c r="R52" s="1">
        <v>43423</v>
      </c>
    </row>
    <row r="53" spans="1:18" x14ac:dyDescent="0.3">
      <c r="A53" t="s">
        <v>11</v>
      </c>
      <c r="B53">
        <v>2</v>
      </c>
      <c r="C53" t="s">
        <v>16</v>
      </c>
      <c r="D53" t="s">
        <v>27</v>
      </c>
      <c r="E53" t="s">
        <v>10</v>
      </c>
      <c r="F53">
        <v>239</v>
      </c>
      <c r="G53">
        <v>3</v>
      </c>
      <c r="H53">
        <v>1</v>
      </c>
      <c r="I53">
        <v>11</v>
      </c>
      <c r="J53">
        <v>5</v>
      </c>
      <c r="K53">
        <v>49</v>
      </c>
      <c r="L53">
        <v>1.298</v>
      </c>
      <c r="M53">
        <v>1.236</v>
      </c>
      <c r="N53">
        <f t="shared" si="0"/>
        <v>6.2000000000000055E-2</v>
      </c>
      <c r="O53">
        <f t="shared" si="1"/>
        <v>1.2400000000000012E-2</v>
      </c>
      <c r="P53">
        <f t="shared" si="2"/>
        <v>-1.9065783148377644</v>
      </c>
      <c r="Q53" s="1">
        <v>43315</v>
      </c>
      <c r="R53" s="1">
        <v>43423</v>
      </c>
    </row>
    <row r="54" spans="1:18" x14ac:dyDescent="0.3">
      <c r="A54" t="s">
        <v>11</v>
      </c>
      <c r="B54">
        <v>2</v>
      </c>
      <c r="C54" t="s">
        <v>16</v>
      </c>
      <c r="D54" t="s">
        <v>27</v>
      </c>
      <c r="E54" t="s">
        <v>10</v>
      </c>
      <c r="F54">
        <v>219</v>
      </c>
      <c r="G54">
        <v>2</v>
      </c>
      <c r="H54">
        <v>1</v>
      </c>
      <c r="I54">
        <v>10</v>
      </c>
      <c r="J54">
        <v>11</v>
      </c>
      <c r="K54">
        <v>109</v>
      </c>
      <c r="L54">
        <v>1.59</v>
      </c>
      <c r="M54">
        <v>1.236</v>
      </c>
      <c r="N54">
        <f t="shared" si="0"/>
        <v>0.35400000000000009</v>
      </c>
      <c r="O54">
        <f t="shared" si="1"/>
        <v>3.2181818181818193E-2</v>
      </c>
      <c r="P54">
        <f t="shared" si="2"/>
        <v>-1.4923894231324371</v>
      </c>
      <c r="Q54" s="1">
        <v>43315</v>
      </c>
      <c r="R54" s="1">
        <v>43423</v>
      </c>
    </row>
    <row r="55" spans="1:18" x14ac:dyDescent="0.3">
      <c r="A55" t="s">
        <v>11</v>
      </c>
      <c r="B55">
        <v>2</v>
      </c>
      <c r="C55" t="s">
        <v>16</v>
      </c>
      <c r="D55" t="s">
        <v>27</v>
      </c>
      <c r="E55" t="s">
        <v>10</v>
      </c>
      <c r="F55">
        <v>222</v>
      </c>
      <c r="G55">
        <v>2</v>
      </c>
      <c r="H55">
        <v>0</v>
      </c>
      <c r="I55">
        <v>13</v>
      </c>
      <c r="J55">
        <v>9</v>
      </c>
      <c r="K55">
        <v>92</v>
      </c>
      <c r="L55">
        <v>1.4</v>
      </c>
      <c r="M55">
        <v>1.236</v>
      </c>
      <c r="N55">
        <f t="shared" si="0"/>
        <v>0.16399999999999992</v>
      </c>
      <c r="O55">
        <f t="shared" si="1"/>
        <v>1.8222222222222213E-2</v>
      </c>
      <c r="P55">
        <f t="shared" si="2"/>
        <v>-1.7393986613916272</v>
      </c>
      <c r="Q55" s="1">
        <v>43315</v>
      </c>
      <c r="R55" s="1">
        <v>43423</v>
      </c>
    </row>
    <row r="56" spans="1:18" x14ac:dyDescent="0.3">
      <c r="A56" t="s">
        <v>11</v>
      </c>
      <c r="B56">
        <v>2</v>
      </c>
      <c r="C56" t="s">
        <v>16</v>
      </c>
      <c r="D56" t="s">
        <v>27</v>
      </c>
      <c r="E56" t="s">
        <v>10</v>
      </c>
      <c r="F56">
        <v>223</v>
      </c>
      <c r="G56">
        <v>6</v>
      </c>
      <c r="H56">
        <v>0</v>
      </c>
      <c r="I56">
        <v>2</v>
      </c>
      <c r="J56">
        <v>12</v>
      </c>
      <c r="K56">
        <v>123</v>
      </c>
      <c r="L56">
        <v>1.7290000000000001</v>
      </c>
      <c r="M56">
        <v>1.236</v>
      </c>
      <c r="N56">
        <f t="shared" si="0"/>
        <v>0.4930000000000001</v>
      </c>
      <c r="O56">
        <f t="shared" si="1"/>
        <v>4.108333333333334E-2</v>
      </c>
      <c r="P56">
        <f t="shared" si="2"/>
        <v>-1.3863343267703947</v>
      </c>
      <c r="Q56" s="1">
        <v>43315</v>
      </c>
      <c r="R56" s="1">
        <v>43423</v>
      </c>
    </row>
    <row r="57" spans="1:18" x14ac:dyDescent="0.3">
      <c r="A57" t="s">
        <v>11</v>
      </c>
      <c r="B57">
        <v>2</v>
      </c>
      <c r="C57" t="s">
        <v>16</v>
      </c>
      <c r="D57" t="s">
        <v>27</v>
      </c>
      <c r="E57" t="s">
        <v>10</v>
      </c>
      <c r="F57">
        <v>219</v>
      </c>
      <c r="G57">
        <v>2</v>
      </c>
      <c r="H57">
        <v>1</v>
      </c>
      <c r="I57">
        <v>4</v>
      </c>
      <c r="J57">
        <v>4</v>
      </c>
      <c r="K57">
        <v>43</v>
      </c>
      <c r="L57">
        <v>1.2949999999999999</v>
      </c>
      <c r="M57">
        <v>1.236</v>
      </c>
      <c r="N57">
        <f t="shared" si="0"/>
        <v>5.8999999999999941E-2</v>
      </c>
      <c r="O57">
        <f t="shared" si="1"/>
        <v>1.4749999999999985E-2</v>
      </c>
      <c r="P57">
        <f t="shared" si="2"/>
        <v>-1.8312079796858187</v>
      </c>
      <c r="Q57" s="1">
        <v>43315</v>
      </c>
      <c r="R57" s="1">
        <v>43423</v>
      </c>
    </row>
    <row r="58" spans="1:18" x14ac:dyDescent="0.3">
      <c r="A58" t="s">
        <v>11</v>
      </c>
      <c r="B58">
        <v>2</v>
      </c>
      <c r="C58" t="s">
        <v>16</v>
      </c>
      <c r="D58" t="s">
        <v>27</v>
      </c>
      <c r="E58" t="s">
        <v>10</v>
      </c>
      <c r="F58">
        <v>222</v>
      </c>
      <c r="G58">
        <v>2</v>
      </c>
      <c r="H58">
        <v>0</v>
      </c>
      <c r="I58">
        <v>7</v>
      </c>
      <c r="J58">
        <v>7</v>
      </c>
      <c r="K58">
        <v>68</v>
      </c>
      <c r="L58">
        <v>1.4510000000000001</v>
      </c>
      <c r="M58">
        <v>1.236</v>
      </c>
      <c r="N58">
        <f t="shared" si="0"/>
        <v>0.21500000000000008</v>
      </c>
      <c r="O58">
        <f t="shared" si="1"/>
        <v>3.0714285714285725E-2</v>
      </c>
      <c r="P58">
        <f t="shared" si="2"/>
        <v>-1.5126595800986513</v>
      </c>
      <c r="Q58" s="1">
        <v>43315</v>
      </c>
      <c r="R58" s="1">
        <v>43423</v>
      </c>
    </row>
    <row r="59" spans="1:18" x14ac:dyDescent="0.3">
      <c r="A59" t="s">
        <v>11</v>
      </c>
      <c r="B59">
        <v>2</v>
      </c>
      <c r="C59" t="s">
        <v>16</v>
      </c>
      <c r="D59" t="s">
        <v>27</v>
      </c>
      <c r="E59" t="s">
        <v>10</v>
      </c>
      <c r="F59">
        <v>238</v>
      </c>
      <c r="G59">
        <v>6</v>
      </c>
      <c r="H59">
        <v>1</v>
      </c>
      <c r="I59">
        <v>7</v>
      </c>
      <c r="J59">
        <v>2</v>
      </c>
      <c r="K59">
        <v>17</v>
      </c>
      <c r="L59">
        <v>1.246</v>
      </c>
      <c r="M59">
        <v>1.236</v>
      </c>
      <c r="N59">
        <f t="shared" si="0"/>
        <v>1.0000000000000009E-2</v>
      </c>
      <c r="O59">
        <f t="shared" si="1"/>
        <v>5.0000000000000044E-3</v>
      </c>
      <c r="P59">
        <f t="shared" si="2"/>
        <v>-2.3010299956639808</v>
      </c>
      <c r="Q59" s="1">
        <v>43315</v>
      </c>
      <c r="R59" s="1">
        <v>43423</v>
      </c>
    </row>
    <row r="60" spans="1:18" x14ac:dyDescent="0.3">
      <c r="A60" t="s">
        <v>11</v>
      </c>
      <c r="B60">
        <v>2</v>
      </c>
      <c r="C60" t="s">
        <v>16</v>
      </c>
      <c r="D60" t="s">
        <v>29</v>
      </c>
      <c r="E60" t="s">
        <v>10</v>
      </c>
      <c r="F60">
        <v>288</v>
      </c>
      <c r="G60">
        <v>18</v>
      </c>
      <c r="H60">
        <v>0</v>
      </c>
      <c r="I60">
        <v>14</v>
      </c>
      <c r="J60">
        <v>1</v>
      </c>
      <c r="K60">
        <v>11</v>
      </c>
      <c r="L60">
        <v>1.2949999999999999</v>
      </c>
      <c r="M60">
        <v>1.236</v>
      </c>
      <c r="N60">
        <f t="shared" si="0"/>
        <v>5.8999999999999941E-2</v>
      </c>
      <c r="O60">
        <f t="shared" si="1"/>
        <v>5.8999999999999941E-2</v>
      </c>
      <c r="P60">
        <f t="shared" si="2"/>
        <v>-1.2291479883578562</v>
      </c>
      <c r="Q60" s="1">
        <v>43315</v>
      </c>
      <c r="R60" s="1">
        <v>43423</v>
      </c>
    </row>
    <row r="61" spans="1:18" x14ac:dyDescent="0.3">
      <c r="A61" t="s">
        <v>11</v>
      </c>
      <c r="B61">
        <v>2</v>
      </c>
      <c r="C61" t="s">
        <v>16</v>
      </c>
      <c r="D61" t="s">
        <v>29</v>
      </c>
      <c r="E61" t="s">
        <v>10</v>
      </c>
      <c r="F61">
        <v>286</v>
      </c>
      <c r="G61">
        <v>6</v>
      </c>
      <c r="H61">
        <v>1</v>
      </c>
      <c r="I61">
        <v>1</v>
      </c>
      <c r="J61">
        <v>4</v>
      </c>
      <c r="K61">
        <v>38</v>
      </c>
      <c r="L61">
        <v>1.3540000000000001</v>
      </c>
      <c r="M61">
        <v>1.236</v>
      </c>
      <c r="N61">
        <f t="shared" si="0"/>
        <v>0.1180000000000001</v>
      </c>
      <c r="O61">
        <f t="shared" si="1"/>
        <v>2.9500000000000026E-2</v>
      </c>
      <c r="P61">
        <f t="shared" si="2"/>
        <v>-1.5301779840218366</v>
      </c>
      <c r="Q61" s="1">
        <v>43315</v>
      </c>
      <c r="R61" s="1">
        <v>43423</v>
      </c>
    </row>
    <row r="62" spans="1:18" x14ac:dyDescent="0.3">
      <c r="A62" t="s">
        <v>11</v>
      </c>
      <c r="B62">
        <v>2</v>
      </c>
      <c r="C62" t="s">
        <v>16</v>
      </c>
      <c r="D62" t="s">
        <v>29</v>
      </c>
      <c r="E62" t="s">
        <v>10</v>
      </c>
      <c r="F62">
        <v>287</v>
      </c>
      <c r="G62">
        <v>3</v>
      </c>
      <c r="H62">
        <v>1</v>
      </c>
      <c r="I62">
        <v>6</v>
      </c>
      <c r="J62">
        <v>3</v>
      </c>
      <c r="K62">
        <v>30</v>
      </c>
      <c r="L62">
        <v>1.3169999999999999</v>
      </c>
      <c r="M62">
        <v>1.236</v>
      </c>
      <c r="N62">
        <f t="shared" si="0"/>
        <v>8.0999999999999961E-2</v>
      </c>
      <c r="O62">
        <f t="shared" si="1"/>
        <v>2.6999999999999986E-2</v>
      </c>
      <c r="P62">
        <f t="shared" si="2"/>
        <v>-1.5686362358410129</v>
      </c>
      <c r="Q62" s="1">
        <v>43315</v>
      </c>
      <c r="R62" s="1">
        <v>43423</v>
      </c>
    </row>
    <row r="63" spans="1:18" x14ac:dyDescent="0.3">
      <c r="A63" t="s">
        <v>11</v>
      </c>
      <c r="B63">
        <v>2</v>
      </c>
      <c r="C63" t="s">
        <v>16</v>
      </c>
      <c r="D63" t="s">
        <v>29</v>
      </c>
      <c r="E63" t="s">
        <v>10</v>
      </c>
      <c r="F63">
        <v>267</v>
      </c>
      <c r="G63">
        <v>2</v>
      </c>
      <c r="H63">
        <v>1</v>
      </c>
      <c r="I63">
        <v>6</v>
      </c>
      <c r="J63">
        <v>1</v>
      </c>
      <c r="K63">
        <v>10</v>
      </c>
      <c r="L63">
        <v>1.264</v>
      </c>
      <c r="M63">
        <v>1.236</v>
      </c>
      <c r="N63">
        <f t="shared" si="0"/>
        <v>2.8000000000000025E-2</v>
      </c>
      <c r="O63">
        <f t="shared" si="1"/>
        <v>2.8000000000000025E-2</v>
      </c>
      <c r="P63">
        <f t="shared" si="2"/>
        <v>-1.5528419686577803</v>
      </c>
      <c r="Q63" s="1">
        <v>43315</v>
      </c>
      <c r="R63" s="1">
        <v>43423</v>
      </c>
    </row>
    <row r="64" spans="1:18" x14ac:dyDescent="0.3">
      <c r="A64" t="s">
        <v>11</v>
      </c>
      <c r="B64">
        <v>2</v>
      </c>
      <c r="C64" t="s">
        <v>16</v>
      </c>
      <c r="D64" t="s">
        <v>29</v>
      </c>
      <c r="E64" t="s">
        <v>10</v>
      </c>
      <c r="F64">
        <v>267</v>
      </c>
      <c r="G64">
        <v>2</v>
      </c>
      <c r="H64">
        <v>1</v>
      </c>
      <c r="I64">
        <v>16</v>
      </c>
      <c r="J64">
        <v>1</v>
      </c>
      <c r="K64">
        <v>4</v>
      </c>
      <c r="L64">
        <v>1.25</v>
      </c>
      <c r="M64">
        <v>1.236</v>
      </c>
      <c r="N64">
        <f t="shared" si="0"/>
        <v>1.4000000000000012E-2</v>
      </c>
      <c r="O64">
        <f t="shared" si="1"/>
        <v>1.4000000000000012E-2</v>
      </c>
      <c r="P64">
        <f t="shared" si="2"/>
        <v>-1.8538719643217616</v>
      </c>
      <c r="Q64" s="1">
        <v>43315</v>
      </c>
      <c r="R64" s="1">
        <v>43423</v>
      </c>
    </row>
    <row r="65" spans="1:18" x14ac:dyDescent="0.3">
      <c r="A65" t="s">
        <v>11</v>
      </c>
      <c r="B65">
        <v>2</v>
      </c>
      <c r="C65" t="s">
        <v>16</v>
      </c>
      <c r="D65" t="s">
        <v>29</v>
      </c>
      <c r="E65" t="s">
        <v>10</v>
      </c>
      <c r="F65">
        <v>270</v>
      </c>
      <c r="G65">
        <v>2</v>
      </c>
      <c r="H65">
        <v>0</v>
      </c>
      <c r="I65">
        <v>17</v>
      </c>
      <c r="J65">
        <v>1</v>
      </c>
      <c r="K65">
        <v>2</v>
      </c>
      <c r="L65">
        <v>1.2350000000000001</v>
      </c>
      <c r="M65">
        <v>1.236</v>
      </c>
      <c r="N65" s="2">
        <v>0</v>
      </c>
      <c r="O65">
        <f t="shared" si="1"/>
        <v>0</v>
      </c>
      <c r="P65" t="e">
        <f t="shared" si="2"/>
        <v>#NUM!</v>
      </c>
      <c r="Q65" s="1">
        <v>43315</v>
      </c>
      <c r="R65" s="1">
        <v>43423</v>
      </c>
    </row>
    <row r="66" spans="1:18" x14ac:dyDescent="0.3">
      <c r="A66" t="s">
        <v>11</v>
      </c>
      <c r="B66">
        <v>2</v>
      </c>
      <c r="C66" t="s">
        <v>16</v>
      </c>
      <c r="D66" t="s">
        <v>29</v>
      </c>
      <c r="E66" t="s">
        <v>10</v>
      </c>
      <c r="F66">
        <v>271</v>
      </c>
      <c r="G66">
        <v>6</v>
      </c>
      <c r="H66">
        <v>0</v>
      </c>
      <c r="I66">
        <v>2</v>
      </c>
      <c r="J66">
        <v>1</v>
      </c>
      <c r="K66">
        <v>6</v>
      </c>
      <c r="L66">
        <v>1.2649999999999999</v>
      </c>
      <c r="M66">
        <v>1.236</v>
      </c>
      <c r="N66">
        <f t="shared" si="0"/>
        <v>2.8999999999999915E-2</v>
      </c>
      <c r="O66">
        <f t="shared" si="1"/>
        <v>2.8999999999999915E-2</v>
      </c>
      <c r="P66">
        <f t="shared" si="2"/>
        <v>-1.5376020021010453</v>
      </c>
      <c r="Q66" s="1">
        <v>43315</v>
      </c>
      <c r="R66" s="1">
        <v>43423</v>
      </c>
    </row>
    <row r="67" spans="1:18" x14ac:dyDescent="0.3">
      <c r="A67" t="s">
        <v>11</v>
      </c>
      <c r="B67">
        <v>2</v>
      </c>
      <c r="C67" t="s">
        <v>16</v>
      </c>
      <c r="D67" t="s">
        <v>29</v>
      </c>
      <c r="E67" t="s">
        <v>10</v>
      </c>
      <c r="F67">
        <v>270</v>
      </c>
      <c r="G67">
        <v>2</v>
      </c>
      <c r="H67">
        <v>0</v>
      </c>
      <c r="I67">
        <v>5</v>
      </c>
      <c r="J67">
        <v>1</v>
      </c>
      <c r="K67">
        <v>6</v>
      </c>
      <c r="L67">
        <v>1.284</v>
      </c>
      <c r="M67">
        <v>1.236</v>
      </c>
      <c r="N67">
        <f t="shared" ref="N67:N89" si="3">L67-M67</f>
        <v>4.8000000000000043E-2</v>
      </c>
      <c r="O67">
        <f t="shared" ref="O67:O89" si="4">N67/J67</f>
        <v>4.8000000000000043E-2</v>
      </c>
      <c r="P67">
        <f t="shared" ref="P67:P89" si="5">LOG10(O67)</f>
        <v>-1.3187587626244124</v>
      </c>
      <c r="Q67" s="1">
        <v>43315</v>
      </c>
      <c r="R67" s="1">
        <v>43423</v>
      </c>
    </row>
    <row r="68" spans="1:18" x14ac:dyDescent="0.3">
      <c r="A68" t="s">
        <v>11</v>
      </c>
      <c r="B68">
        <v>2</v>
      </c>
      <c r="C68" t="s">
        <v>17</v>
      </c>
      <c r="D68" t="s">
        <v>28</v>
      </c>
      <c r="E68" t="s">
        <v>10</v>
      </c>
      <c r="F68">
        <v>307</v>
      </c>
      <c r="G68">
        <v>1</v>
      </c>
      <c r="H68">
        <v>1</v>
      </c>
      <c r="I68">
        <v>13</v>
      </c>
      <c r="J68">
        <v>2</v>
      </c>
      <c r="K68">
        <v>21</v>
      </c>
      <c r="L68">
        <v>1.3959999999999999</v>
      </c>
      <c r="M68">
        <v>1.236</v>
      </c>
      <c r="N68">
        <f t="shared" si="3"/>
        <v>0.15999999999999992</v>
      </c>
      <c r="O68">
        <f t="shared" si="4"/>
        <v>7.999999999999996E-2</v>
      </c>
      <c r="P68">
        <f t="shared" si="5"/>
        <v>-1.0969100130080567</v>
      </c>
      <c r="Q68" s="1">
        <v>43315</v>
      </c>
      <c r="R68" s="1">
        <v>43423</v>
      </c>
    </row>
    <row r="69" spans="1:18" x14ac:dyDescent="0.3">
      <c r="A69" t="s">
        <v>11</v>
      </c>
      <c r="B69">
        <v>2</v>
      </c>
      <c r="C69" t="s">
        <v>17</v>
      </c>
      <c r="D69" t="s">
        <v>28</v>
      </c>
      <c r="E69" t="s">
        <v>10</v>
      </c>
      <c r="F69">
        <v>307</v>
      </c>
      <c r="G69">
        <v>1</v>
      </c>
      <c r="H69">
        <v>1</v>
      </c>
      <c r="I69">
        <v>1</v>
      </c>
      <c r="J69">
        <v>1</v>
      </c>
      <c r="K69">
        <v>14</v>
      </c>
      <c r="L69">
        <v>1.2689999999999999</v>
      </c>
      <c r="M69">
        <v>1.236</v>
      </c>
      <c r="N69">
        <f t="shared" si="3"/>
        <v>3.2999999999999918E-2</v>
      </c>
      <c r="O69">
        <f t="shared" si="4"/>
        <v>3.2999999999999918E-2</v>
      </c>
      <c r="P69">
        <f t="shared" si="5"/>
        <v>-1.4814860601221136</v>
      </c>
      <c r="Q69" s="1">
        <v>43315</v>
      </c>
      <c r="R69" s="1">
        <v>43423</v>
      </c>
    </row>
    <row r="70" spans="1:18" x14ac:dyDescent="0.3">
      <c r="A70" t="s">
        <v>11</v>
      </c>
      <c r="B70">
        <v>2</v>
      </c>
      <c r="C70" t="s">
        <v>17</v>
      </c>
      <c r="D70" t="s">
        <v>28</v>
      </c>
      <c r="E70" t="s">
        <v>10</v>
      </c>
      <c r="F70">
        <v>310</v>
      </c>
      <c r="G70">
        <v>18</v>
      </c>
      <c r="H70">
        <v>0</v>
      </c>
      <c r="I70">
        <v>12</v>
      </c>
      <c r="J70">
        <v>15</v>
      </c>
      <c r="K70">
        <v>150</v>
      </c>
      <c r="L70">
        <v>1.923</v>
      </c>
      <c r="M70">
        <v>1.236</v>
      </c>
      <c r="N70">
        <f t="shared" si="3"/>
        <v>0.68700000000000006</v>
      </c>
      <c r="O70">
        <f t="shared" si="4"/>
        <v>4.58E-2</v>
      </c>
      <c r="P70">
        <f t="shared" si="5"/>
        <v>-1.3391345219961308</v>
      </c>
      <c r="Q70" s="1">
        <v>43315</v>
      </c>
      <c r="R70" s="1">
        <v>43423</v>
      </c>
    </row>
    <row r="71" spans="1:18" x14ac:dyDescent="0.3">
      <c r="A71" t="s">
        <v>11</v>
      </c>
      <c r="B71">
        <v>2</v>
      </c>
      <c r="C71" t="s">
        <v>17</v>
      </c>
      <c r="D71" t="s">
        <v>28</v>
      </c>
      <c r="E71" t="s">
        <v>10</v>
      </c>
      <c r="F71">
        <v>301</v>
      </c>
      <c r="G71">
        <v>18</v>
      </c>
      <c r="H71">
        <v>0</v>
      </c>
      <c r="I71">
        <v>12</v>
      </c>
      <c r="J71">
        <v>2</v>
      </c>
      <c r="K71">
        <v>24</v>
      </c>
      <c r="L71">
        <v>1.26</v>
      </c>
      <c r="M71">
        <v>1.236</v>
      </c>
      <c r="N71">
        <f t="shared" si="3"/>
        <v>2.4000000000000021E-2</v>
      </c>
      <c r="O71">
        <f t="shared" si="4"/>
        <v>1.2000000000000011E-2</v>
      </c>
      <c r="P71">
        <f t="shared" si="5"/>
        <v>-1.9208187539523749</v>
      </c>
      <c r="Q71" s="1">
        <v>43315</v>
      </c>
      <c r="R71" s="1">
        <v>43423</v>
      </c>
    </row>
    <row r="72" spans="1:18" x14ac:dyDescent="0.3">
      <c r="A72" t="s">
        <v>11</v>
      </c>
      <c r="B72">
        <v>2</v>
      </c>
      <c r="C72" t="s">
        <v>17</v>
      </c>
      <c r="D72" t="s">
        <v>29</v>
      </c>
      <c r="E72" t="s">
        <v>10</v>
      </c>
      <c r="F72">
        <v>325</v>
      </c>
      <c r="G72">
        <v>18</v>
      </c>
      <c r="H72">
        <v>0</v>
      </c>
      <c r="I72">
        <v>12</v>
      </c>
      <c r="J72">
        <v>5</v>
      </c>
      <c r="K72">
        <v>45</v>
      </c>
      <c r="L72">
        <v>1.41</v>
      </c>
      <c r="M72">
        <v>1.236</v>
      </c>
      <c r="N72">
        <f t="shared" si="3"/>
        <v>0.17399999999999993</v>
      </c>
      <c r="O72">
        <f t="shared" si="4"/>
        <v>3.4799999999999984E-2</v>
      </c>
      <c r="P72">
        <f t="shared" si="5"/>
        <v>-1.4584207560534193</v>
      </c>
      <c r="Q72" s="1">
        <v>43315</v>
      </c>
      <c r="R72" s="1">
        <v>43423</v>
      </c>
    </row>
    <row r="73" spans="1:18" x14ac:dyDescent="0.3">
      <c r="A73" t="s">
        <v>11</v>
      </c>
      <c r="B73">
        <v>2</v>
      </c>
      <c r="C73" t="s">
        <v>17</v>
      </c>
      <c r="D73" t="s">
        <v>29</v>
      </c>
      <c r="E73" t="s">
        <v>10</v>
      </c>
      <c r="F73">
        <v>331</v>
      </c>
      <c r="G73">
        <v>1</v>
      </c>
      <c r="H73">
        <v>1</v>
      </c>
      <c r="I73">
        <v>17</v>
      </c>
      <c r="J73">
        <v>1</v>
      </c>
      <c r="K73">
        <v>4</v>
      </c>
      <c r="L73">
        <v>1.2589999999999999</v>
      </c>
      <c r="M73">
        <v>1.236</v>
      </c>
      <c r="N73">
        <f t="shared" si="3"/>
        <v>2.2999999999999909E-2</v>
      </c>
      <c r="O73">
        <f t="shared" si="4"/>
        <v>2.2999999999999909E-2</v>
      </c>
      <c r="P73">
        <f t="shared" si="5"/>
        <v>-1.6382721639824089</v>
      </c>
      <c r="Q73" s="1">
        <v>43315</v>
      </c>
      <c r="R73" s="1">
        <v>43423</v>
      </c>
    </row>
    <row r="74" spans="1:18" x14ac:dyDescent="0.3">
      <c r="A74" t="s">
        <v>11</v>
      </c>
      <c r="B74">
        <v>2</v>
      </c>
      <c r="C74" t="s">
        <v>17</v>
      </c>
      <c r="D74" t="s">
        <v>29</v>
      </c>
      <c r="E74" t="s">
        <v>10</v>
      </c>
      <c r="F74">
        <v>331</v>
      </c>
      <c r="G74">
        <v>1</v>
      </c>
      <c r="H74">
        <v>1</v>
      </c>
      <c r="I74">
        <v>11</v>
      </c>
      <c r="J74">
        <v>1</v>
      </c>
      <c r="K74">
        <v>11</v>
      </c>
      <c r="L74">
        <v>1.266</v>
      </c>
      <c r="M74">
        <v>1.236</v>
      </c>
      <c r="N74">
        <f t="shared" si="3"/>
        <v>3.0000000000000027E-2</v>
      </c>
      <c r="O74">
        <f t="shared" si="4"/>
        <v>3.0000000000000027E-2</v>
      </c>
      <c r="P74">
        <f t="shared" si="5"/>
        <v>-1.5228787452803372</v>
      </c>
      <c r="Q74" s="1">
        <v>43315</v>
      </c>
      <c r="R74" s="1">
        <v>43423</v>
      </c>
    </row>
    <row r="75" spans="1:18" x14ac:dyDescent="0.3">
      <c r="A75" t="s">
        <v>11</v>
      </c>
      <c r="B75">
        <v>2</v>
      </c>
      <c r="C75" t="s">
        <v>17</v>
      </c>
      <c r="D75" t="s">
        <v>29</v>
      </c>
      <c r="E75" t="s">
        <v>10</v>
      </c>
      <c r="F75">
        <v>334</v>
      </c>
      <c r="G75">
        <v>18</v>
      </c>
      <c r="H75">
        <v>0</v>
      </c>
      <c r="I75">
        <v>12</v>
      </c>
      <c r="J75">
        <v>1</v>
      </c>
      <c r="K75">
        <v>13</v>
      </c>
      <c r="L75">
        <v>1.272</v>
      </c>
      <c r="M75">
        <v>1.236</v>
      </c>
      <c r="N75">
        <f t="shared" si="3"/>
        <v>3.6000000000000032E-2</v>
      </c>
      <c r="O75">
        <f t="shared" si="4"/>
        <v>3.6000000000000032E-2</v>
      </c>
      <c r="P75">
        <f t="shared" si="5"/>
        <v>-1.4436974992327123</v>
      </c>
      <c r="Q75" s="1">
        <v>43315</v>
      </c>
      <c r="R75" s="1">
        <v>43423</v>
      </c>
    </row>
    <row r="76" spans="1:18" x14ac:dyDescent="0.3">
      <c r="A76" t="s">
        <v>11</v>
      </c>
      <c r="B76">
        <v>2</v>
      </c>
      <c r="C76" t="s">
        <v>17</v>
      </c>
      <c r="D76" t="s">
        <v>29</v>
      </c>
      <c r="E76" t="s">
        <v>10</v>
      </c>
      <c r="F76">
        <v>329</v>
      </c>
      <c r="G76">
        <v>6</v>
      </c>
      <c r="H76">
        <v>1</v>
      </c>
      <c r="I76">
        <v>1</v>
      </c>
      <c r="J76">
        <v>1</v>
      </c>
      <c r="K76">
        <v>5</v>
      </c>
      <c r="L76">
        <v>1.2629999999999999</v>
      </c>
      <c r="M76">
        <v>1.236</v>
      </c>
      <c r="N76">
        <f t="shared" si="3"/>
        <v>2.6999999999999913E-2</v>
      </c>
      <c r="O76">
        <f t="shared" si="4"/>
        <v>2.6999999999999913E-2</v>
      </c>
      <c r="P76">
        <f t="shared" si="5"/>
        <v>-1.5686362358410142</v>
      </c>
      <c r="Q76" s="1">
        <v>43315</v>
      </c>
      <c r="R76" s="1">
        <v>43423</v>
      </c>
    </row>
    <row r="77" spans="1:18" x14ac:dyDescent="0.3">
      <c r="A77" t="s">
        <v>11</v>
      </c>
      <c r="B77">
        <v>2</v>
      </c>
      <c r="C77" t="s">
        <v>17</v>
      </c>
      <c r="D77" t="s">
        <v>27</v>
      </c>
      <c r="E77" t="s">
        <v>10</v>
      </c>
      <c r="F77">
        <v>358</v>
      </c>
      <c r="G77">
        <v>18</v>
      </c>
      <c r="H77">
        <v>0</v>
      </c>
      <c r="I77">
        <v>12</v>
      </c>
      <c r="J77">
        <v>8</v>
      </c>
      <c r="K77">
        <v>81</v>
      </c>
      <c r="L77">
        <v>1.4339999999999999</v>
      </c>
      <c r="M77">
        <v>1.236</v>
      </c>
      <c r="N77">
        <f t="shared" si="3"/>
        <v>0.19799999999999995</v>
      </c>
      <c r="O77">
        <f t="shared" si="4"/>
        <v>2.4749999999999994E-2</v>
      </c>
      <c r="P77">
        <f t="shared" si="5"/>
        <v>-1.6064247967304126</v>
      </c>
      <c r="Q77" s="1">
        <v>43315</v>
      </c>
      <c r="R77" s="1">
        <v>43423</v>
      </c>
    </row>
    <row r="78" spans="1:18" x14ac:dyDescent="0.3">
      <c r="A78" t="s">
        <v>11</v>
      </c>
      <c r="B78">
        <v>2</v>
      </c>
      <c r="C78" t="s">
        <v>17</v>
      </c>
      <c r="D78" t="s">
        <v>27</v>
      </c>
      <c r="E78" t="s">
        <v>10</v>
      </c>
      <c r="F78">
        <v>353</v>
      </c>
      <c r="G78">
        <v>6</v>
      </c>
      <c r="H78">
        <v>1</v>
      </c>
      <c r="I78">
        <v>13</v>
      </c>
      <c r="J78">
        <v>10</v>
      </c>
      <c r="K78">
        <v>97</v>
      </c>
      <c r="L78">
        <v>1.528</v>
      </c>
      <c r="M78">
        <v>1.236</v>
      </c>
      <c r="N78">
        <f t="shared" si="3"/>
        <v>0.29200000000000004</v>
      </c>
      <c r="O78">
        <f t="shared" si="4"/>
        <v>2.9200000000000004E-2</v>
      </c>
      <c r="P78">
        <f t="shared" si="5"/>
        <v>-1.5346171485515816</v>
      </c>
      <c r="Q78" s="1">
        <v>43315</v>
      </c>
      <c r="R78" s="1">
        <v>43423</v>
      </c>
    </row>
    <row r="79" spans="1:18" x14ac:dyDescent="0.3">
      <c r="A79" t="s">
        <v>11</v>
      </c>
      <c r="B79">
        <v>2</v>
      </c>
      <c r="C79" t="s">
        <v>17</v>
      </c>
      <c r="D79" t="s">
        <v>27</v>
      </c>
      <c r="E79" t="s">
        <v>10</v>
      </c>
      <c r="F79">
        <v>355</v>
      </c>
      <c r="G79">
        <v>1</v>
      </c>
      <c r="H79">
        <v>1</v>
      </c>
      <c r="I79">
        <v>15</v>
      </c>
      <c r="J79">
        <v>6</v>
      </c>
      <c r="K79">
        <v>58</v>
      </c>
      <c r="L79">
        <v>1.3320000000000001</v>
      </c>
      <c r="M79">
        <v>1.236</v>
      </c>
      <c r="N79">
        <f t="shared" si="3"/>
        <v>9.6000000000000085E-2</v>
      </c>
      <c r="O79">
        <f t="shared" si="4"/>
        <v>1.6000000000000014E-2</v>
      </c>
      <c r="P79">
        <f t="shared" si="5"/>
        <v>-1.7958800173440748</v>
      </c>
      <c r="Q79" s="1">
        <v>43315</v>
      </c>
      <c r="R79" s="1">
        <v>43423</v>
      </c>
    </row>
    <row r="80" spans="1:18" x14ac:dyDescent="0.3">
      <c r="A80" t="s">
        <v>11</v>
      </c>
      <c r="B80">
        <v>2</v>
      </c>
      <c r="C80" t="s">
        <v>17</v>
      </c>
      <c r="D80" t="s">
        <v>27</v>
      </c>
      <c r="E80" t="s">
        <v>10</v>
      </c>
      <c r="F80">
        <v>355</v>
      </c>
      <c r="G80">
        <v>1</v>
      </c>
      <c r="H80">
        <v>1</v>
      </c>
      <c r="I80">
        <v>2</v>
      </c>
      <c r="J80">
        <v>6</v>
      </c>
      <c r="K80">
        <v>57</v>
      </c>
      <c r="L80">
        <v>1.349</v>
      </c>
      <c r="M80">
        <v>1.236</v>
      </c>
      <c r="N80">
        <f t="shared" si="3"/>
        <v>0.11299999999999999</v>
      </c>
      <c r="O80">
        <f t="shared" si="4"/>
        <v>1.883333333333333E-2</v>
      </c>
      <c r="P80">
        <f t="shared" si="5"/>
        <v>-1.7250728069002239</v>
      </c>
      <c r="Q80" s="1">
        <v>43315</v>
      </c>
      <c r="R80" s="1">
        <v>43423</v>
      </c>
    </row>
    <row r="81" spans="1:18" x14ac:dyDescent="0.3">
      <c r="A81" t="s">
        <v>11</v>
      </c>
      <c r="B81">
        <v>2</v>
      </c>
      <c r="C81" t="s">
        <v>17</v>
      </c>
      <c r="D81" t="s">
        <v>27</v>
      </c>
      <c r="E81" t="s">
        <v>10</v>
      </c>
      <c r="F81">
        <v>349</v>
      </c>
      <c r="G81">
        <v>18</v>
      </c>
      <c r="H81">
        <v>0</v>
      </c>
      <c r="I81">
        <v>12</v>
      </c>
      <c r="J81">
        <v>4</v>
      </c>
      <c r="K81">
        <v>35</v>
      </c>
      <c r="L81">
        <v>1.327</v>
      </c>
      <c r="M81">
        <v>1.236</v>
      </c>
      <c r="N81">
        <f t="shared" si="3"/>
        <v>9.099999999999997E-2</v>
      </c>
      <c r="O81">
        <f t="shared" si="4"/>
        <v>2.2749999999999992E-2</v>
      </c>
      <c r="P81">
        <f t="shared" si="5"/>
        <v>-1.6430185990068689</v>
      </c>
      <c r="Q81" s="1">
        <v>43315</v>
      </c>
      <c r="R81" s="1">
        <v>43423</v>
      </c>
    </row>
    <row r="82" spans="1:18" x14ac:dyDescent="0.3">
      <c r="A82" t="s">
        <v>11</v>
      </c>
      <c r="B82">
        <v>2</v>
      </c>
      <c r="C82" t="s">
        <v>18</v>
      </c>
      <c r="D82" t="s">
        <v>29</v>
      </c>
      <c r="E82" t="s">
        <v>10</v>
      </c>
      <c r="F82">
        <v>378</v>
      </c>
      <c r="G82">
        <v>3</v>
      </c>
      <c r="H82">
        <v>0</v>
      </c>
      <c r="I82">
        <v>3</v>
      </c>
      <c r="J82">
        <v>1</v>
      </c>
      <c r="K82">
        <v>1</v>
      </c>
      <c r="L82">
        <v>1.276</v>
      </c>
      <c r="M82">
        <v>1.236</v>
      </c>
      <c r="N82">
        <f t="shared" si="3"/>
        <v>4.0000000000000036E-2</v>
      </c>
      <c r="O82">
        <f t="shared" si="4"/>
        <v>4.0000000000000036E-2</v>
      </c>
      <c r="P82">
        <f t="shared" si="5"/>
        <v>-1.3979400086720373</v>
      </c>
      <c r="Q82" s="1">
        <v>43315</v>
      </c>
      <c r="R82" s="1">
        <v>43423</v>
      </c>
    </row>
    <row r="83" spans="1:18" x14ac:dyDescent="0.3">
      <c r="A83" t="s">
        <v>11</v>
      </c>
      <c r="B83">
        <v>2</v>
      </c>
      <c r="C83" t="s">
        <v>18</v>
      </c>
      <c r="D83" t="s">
        <v>29</v>
      </c>
      <c r="E83" t="s">
        <v>10</v>
      </c>
      <c r="F83">
        <v>367</v>
      </c>
      <c r="G83">
        <v>6</v>
      </c>
      <c r="H83">
        <v>0</v>
      </c>
      <c r="I83">
        <v>2</v>
      </c>
      <c r="J83">
        <v>1</v>
      </c>
      <c r="K83">
        <v>1</v>
      </c>
      <c r="L83">
        <v>1.2629999999999999</v>
      </c>
      <c r="M83">
        <v>1.236</v>
      </c>
      <c r="N83">
        <f t="shared" si="3"/>
        <v>2.6999999999999913E-2</v>
      </c>
      <c r="O83">
        <f t="shared" si="4"/>
        <v>2.6999999999999913E-2</v>
      </c>
      <c r="P83">
        <f t="shared" si="5"/>
        <v>-1.5686362358410142</v>
      </c>
      <c r="Q83" s="1">
        <v>43315</v>
      </c>
      <c r="R83" s="1">
        <v>43423</v>
      </c>
    </row>
    <row r="84" spans="1:18" x14ac:dyDescent="0.3">
      <c r="A84" t="s">
        <v>11</v>
      </c>
      <c r="B84">
        <v>2</v>
      </c>
      <c r="C84" t="s">
        <v>18</v>
      </c>
      <c r="D84" t="s">
        <v>27</v>
      </c>
      <c r="E84" t="s">
        <v>10</v>
      </c>
      <c r="F84">
        <v>402</v>
      </c>
      <c r="G84">
        <v>3</v>
      </c>
      <c r="H84">
        <v>0</v>
      </c>
      <c r="I84">
        <v>12</v>
      </c>
      <c r="J84">
        <v>9</v>
      </c>
      <c r="K84">
        <v>85</v>
      </c>
      <c r="L84">
        <v>1.5289999999999999</v>
      </c>
      <c r="M84">
        <v>1.236</v>
      </c>
      <c r="N84">
        <f t="shared" si="3"/>
        <v>0.29299999999999993</v>
      </c>
      <c r="O84">
        <f t="shared" si="4"/>
        <v>3.2555555555555546E-2</v>
      </c>
      <c r="P84">
        <f t="shared" si="5"/>
        <v>-1.4873748890852156</v>
      </c>
      <c r="Q84" s="1">
        <v>43315</v>
      </c>
      <c r="R84" s="1">
        <v>43423</v>
      </c>
    </row>
    <row r="85" spans="1:18" x14ac:dyDescent="0.3">
      <c r="A85" t="s">
        <v>11</v>
      </c>
      <c r="B85">
        <v>2</v>
      </c>
      <c r="C85" t="s">
        <v>18</v>
      </c>
      <c r="D85" t="s">
        <v>27</v>
      </c>
      <c r="E85" t="s">
        <v>10</v>
      </c>
      <c r="F85">
        <v>392</v>
      </c>
      <c r="G85">
        <v>18</v>
      </c>
      <c r="H85">
        <v>0</v>
      </c>
      <c r="I85">
        <v>13</v>
      </c>
      <c r="J85">
        <v>2</v>
      </c>
      <c r="K85">
        <v>18</v>
      </c>
      <c r="L85">
        <v>1.3440000000000001</v>
      </c>
      <c r="M85">
        <v>1.236</v>
      </c>
      <c r="N85">
        <f t="shared" si="3"/>
        <v>0.1080000000000001</v>
      </c>
      <c r="O85">
        <f t="shared" si="4"/>
        <v>5.4000000000000048E-2</v>
      </c>
      <c r="P85">
        <f t="shared" si="5"/>
        <v>-1.2676062401770312</v>
      </c>
      <c r="Q85" s="1">
        <v>43315</v>
      </c>
      <c r="R85" s="1">
        <v>43423</v>
      </c>
    </row>
    <row r="86" spans="1:18" x14ac:dyDescent="0.3">
      <c r="A86" t="s">
        <v>11</v>
      </c>
      <c r="B86">
        <v>2</v>
      </c>
      <c r="C86" t="s">
        <v>18</v>
      </c>
      <c r="D86" t="s">
        <v>27</v>
      </c>
      <c r="E86" t="s">
        <v>10</v>
      </c>
      <c r="F86">
        <v>391</v>
      </c>
      <c r="G86">
        <v>6</v>
      </c>
      <c r="H86">
        <v>0</v>
      </c>
      <c r="I86">
        <v>2</v>
      </c>
      <c r="J86">
        <v>4</v>
      </c>
      <c r="K86">
        <v>42</v>
      </c>
      <c r="L86">
        <v>1.393</v>
      </c>
      <c r="M86">
        <v>1.236</v>
      </c>
      <c r="N86">
        <f t="shared" si="3"/>
        <v>0.15700000000000003</v>
      </c>
      <c r="O86">
        <f t="shared" si="4"/>
        <v>3.9250000000000007E-2</v>
      </c>
      <c r="P86">
        <f t="shared" si="5"/>
        <v>-1.4061603389187285</v>
      </c>
      <c r="Q86" s="1">
        <v>43315</v>
      </c>
      <c r="R86" s="1">
        <v>43423</v>
      </c>
    </row>
    <row r="87" spans="1:18" x14ac:dyDescent="0.3">
      <c r="A87" t="s">
        <v>11</v>
      </c>
      <c r="B87">
        <v>2</v>
      </c>
      <c r="C87" t="s">
        <v>18</v>
      </c>
      <c r="D87" t="s">
        <v>27</v>
      </c>
      <c r="E87" t="s">
        <v>10</v>
      </c>
      <c r="F87">
        <v>407</v>
      </c>
      <c r="G87">
        <v>18</v>
      </c>
      <c r="H87">
        <v>0</v>
      </c>
      <c r="I87">
        <v>13</v>
      </c>
      <c r="J87">
        <v>12</v>
      </c>
      <c r="K87">
        <v>116</v>
      </c>
      <c r="L87">
        <v>1.63</v>
      </c>
      <c r="M87">
        <v>1.236</v>
      </c>
      <c r="N87">
        <f t="shared" si="3"/>
        <v>0.39399999999999991</v>
      </c>
      <c r="O87">
        <f t="shared" si="4"/>
        <v>3.2833333333333325E-2</v>
      </c>
      <c r="P87">
        <f t="shared" si="5"/>
        <v>-1.4836850242220507</v>
      </c>
      <c r="Q87" s="1">
        <v>43315</v>
      </c>
      <c r="R87" s="1">
        <v>43423</v>
      </c>
    </row>
    <row r="88" spans="1:18" x14ac:dyDescent="0.3">
      <c r="A88" t="s">
        <v>11</v>
      </c>
      <c r="B88">
        <v>2</v>
      </c>
      <c r="C88" t="s">
        <v>18</v>
      </c>
      <c r="D88" t="s">
        <v>28</v>
      </c>
      <c r="E88" t="s">
        <v>10</v>
      </c>
      <c r="F88">
        <v>415</v>
      </c>
      <c r="G88">
        <v>6</v>
      </c>
      <c r="H88">
        <v>0</v>
      </c>
      <c r="I88">
        <v>14</v>
      </c>
      <c r="J88">
        <v>2</v>
      </c>
      <c r="K88">
        <v>18</v>
      </c>
      <c r="L88">
        <v>1.2729999999999999</v>
      </c>
      <c r="M88">
        <v>1.236</v>
      </c>
      <c r="N88">
        <f t="shared" si="3"/>
        <v>3.6999999999999922E-2</v>
      </c>
      <c r="O88" s="2">
        <f t="shared" si="4"/>
        <v>1.8499999999999961E-2</v>
      </c>
      <c r="P88">
        <f t="shared" si="5"/>
        <v>-1.7328282715969872</v>
      </c>
      <c r="Q88" s="1">
        <v>43315</v>
      </c>
      <c r="R88" s="1">
        <v>43423</v>
      </c>
    </row>
    <row r="89" spans="1:18" x14ac:dyDescent="0.3">
      <c r="A89" t="s">
        <v>11</v>
      </c>
      <c r="B89">
        <v>2</v>
      </c>
      <c r="C89" t="s">
        <v>18</v>
      </c>
      <c r="D89" t="s">
        <v>28</v>
      </c>
      <c r="E89" t="s">
        <v>10</v>
      </c>
      <c r="F89">
        <v>426</v>
      </c>
      <c r="G89">
        <v>3</v>
      </c>
      <c r="H89">
        <v>0</v>
      </c>
      <c r="I89">
        <v>1</v>
      </c>
      <c r="J89">
        <v>1</v>
      </c>
      <c r="K89">
        <v>2</v>
      </c>
      <c r="L89">
        <v>1.2689999999999999</v>
      </c>
      <c r="M89">
        <v>1.236</v>
      </c>
      <c r="N89">
        <f t="shared" si="3"/>
        <v>3.2999999999999918E-2</v>
      </c>
      <c r="O89">
        <f t="shared" si="4"/>
        <v>3.2999999999999918E-2</v>
      </c>
      <c r="P89">
        <f t="shared" si="5"/>
        <v>-1.4814860601221136</v>
      </c>
      <c r="Q89" s="1">
        <v>43315</v>
      </c>
      <c r="R89" s="1">
        <v>43423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Reynolds</dc:creator>
  <cp:lastModifiedBy>Alexander, Helen M.</cp:lastModifiedBy>
  <dcterms:created xsi:type="dcterms:W3CDTF">2018-11-19T18:38:05Z</dcterms:created>
  <dcterms:modified xsi:type="dcterms:W3CDTF">2020-04-15T20:35:18Z</dcterms:modified>
</cp:coreProperties>
</file>