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iorlan, SYBR Green, 07-19-2016," sheetId="1" r:id="rId1"/>
  </sheets>
  <calcPr calcId="145621"/>
</workbook>
</file>

<file path=xl/calcChain.xml><?xml version="1.0" encoding="utf-8"?>
<calcChain xmlns="http://schemas.openxmlformats.org/spreadsheetml/2006/main">
  <c r="I48" i="1" l="1"/>
  <c r="I50" i="1"/>
  <c r="I52" i="1"/>
  <c r="I54" i="1"/>
  <c r="I56" i="1"/>
  <c r="I58" i="1"/>
  <c r="I60" i="1"/>
  <c r="I62" i="1"/>
  <c r="I64" i="1"/>
  <c r="I46" i="1"/>
  <c r="I4" i="1"/>
  <c r="I6" i="1"/>
  <c r="I8" i="1"/>
  <c r="I10" i="1"/>
  <c r="I12" i="1"/>
  <c r="I14" i="1"/>
  <c r="I16" i="1"/>
  <c r="I18" i="1"/>
  <c r="I20" i="1"/>
  <c r="I2" i="1"/>
  <c r="H48" i="1"/>
  <c r="H50" i="1"/>
  <c r="H52" i="1"/>
  <c r="H54" i="1"/>
  <c r="H56" i="1"/>
  <c r="H58" i="1"/>
  <c r="H60" i="1"/>
  <c r="H62" i="1"/>
  <c r="H64" i="1"/>
  <c r="H46" i="1"/>
  <c r="H26" i="1"/>
  <c r="H28" i="1"/>
  <c r="H30" i="1"/>
  <c r="H32" i="1"/>
  <c r="H34" i="1"/>
  <c r="H36" i="1"/>
  <c r="H38" i="1"/>
  <c r="H40" i="1"/>
  <c r="H42" i="1"/>
  <c r="H24" i="1"/>
  <c r="H4" i="1"/>
  <c r="H6" i="1"/>
  <c r="H8" i="1"/>
  <c r="H10" i="1"/>
  <c r="H12" i="1"/>
  <c r="H14" i="1"/>
  <c r="H16" i="1"/>
  <c r="H18" i="1"/>
  <c r="H20" i="1"/>
  <c r="H2" i="1"/>
</calcChain>
</file>

<file path=xl/sharedStrings.xml><?xml version="1.0" encoding="utf-8"?>
<sst xmlns="http://schemas.openxmlformats.org/spreadsheetml/2006/main" count="146" uniqueCount="82">
  <si>
    <t>Well Type</t>
  </si>
  <si>
    <t>Threshold (dRn)</t>
  </si>
  <si>
    <t>Ct (dRn)</t>
  </si>
  <si>
    <t>Quantity (copies)</t>
  </si>
  <si>
    <t>RSq (dRn)</t>
  </si>
  <si>
    <t>Slope (dRn)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</si>
  <si>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</si>
  <si>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</si>
  <si>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</si>
  <si>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</si>
  <si>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</si>
  <si>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</si>
  <si>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</si>
  <si>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</si>
  <si>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</si>
  <si>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</si>
  <si>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</si>
  <si>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</si>
  <si>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</si>
  <si>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</si>
  <si>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</si>
  <si>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</si>
  <si>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</si>
  <si>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</si>
  <si>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</si>
  <si>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</si>
  <si>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EPO</t>
  </si>
  <si>
    <t>HepG2 WT NX</t>
  </si>
  <si>
    <t>HepG2 WT HYP</t>
  </si>
  <si>
    <t>HepG2 3' E2 NX</t>
  </si>
  <si>
    <t>HepG2 3' E2 HYP</t>
  </si>
  <si>
    <t>HepG2 3' F2 NX</t>
  </si>
  <si>
    <t>HepG2 3' F2 HYP</t>
  </si>
  <si>
    <t>HepG2 3' G4 NX</t>
  </si>
  <si>
    <t>HepG2 3' G4 HYP</t>
  </si>
  <si>
    <t>HepG2 3' B6 NX</t>
  </si>
  <si>
    <t>HepG2 3' B6 HYP</t>
  </si>
  <si>
    <t>Average</t>
  </si>
  <si>
    <t>Epo/L28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</si>
  <si>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</si>
  <si>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</si>
  <si>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</si>
  <si>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</si>
  <si>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</si>
  <si>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</si>
  <si>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</si>
  <si>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</si>
  <si>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</si>
  <si>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</si>
  <si>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</si>
  <si>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</si>
  <si>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</si>
  <si>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</si>
  <si>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</si>
  <si>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</si>
  <si>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</si>
  <si>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</si>
  <si>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</si>
  <si>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</si>
  <si>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L28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</si>
  <si>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</si>
  <si>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</si>
  <si>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</si>
  <si>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</si>
  <si>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</si>
  <si>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</si>
  <si>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</si>
  <si>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</si>
  <si>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</si>
  <si>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</si>
  <si>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</si>
  <si>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</si>
  <si>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</si>
  <si>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</si>
  <si>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</si>
  <si>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</si>
  <si>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</si>
  <si>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</si>
  <si>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</si>
  <si>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</si>
  <si>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CAIX</t>
  </si>
  <si>
    <t>CAIX/L28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</si>
</sst>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0" workbookViewId="0">
      <selection activeCell="I64" sqref="I64:I65"/>
    </sheetView>
  </sheetViews>
  <sheetFormatPr defaultRowHeight="14.4" x14ac:dyDescent="0.3"/>
  <cols>
    <col min="1" max="1" width="4.6640625" bestFit="1" customWidth="1"/>
    <col min="2" max="2" width="15" customWidth="1"/>
    <col min="3" max="3" width="13.77734375" bestFit="1" customWidth="1"/>
    <col min="4" max="4" width="7.44140625" bestFit="1" customWidth="1"/>
    <col min="5" max="5" width="14.88671875" bestFit="1" customWidth="1"/>
    <col min="6" max="6" width="8.6640625" bestFit="1" customWidth="1"/>
    <col min="7" max="7" width="10.109375" bestFit="1" customWidth="1"/>
  </cols>
  <sheetData>
    <row r="1" spans="1:9" x14ac:dyDescent="0.3">
      <c r="A1" t="s">
        <v>26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37</v>
      </c>
      <c r="I1" t="s">
        <v>38</v>
      </c>
    </row>
    <row r="2" spans="1:9" x14ac:dyDescent="0.3">
      <c r="A2" t="s">
        <v>6</v>
      </c>
      <c r="B2" t="s">
        <v>27</v>
      </c>
      <c r="C2">
        <v>0.17580000000000001</v>
      </c>
      <c r="D2">
        <v>27.43</v>
      </c>
      <c r="E2" s="1">
        <v>51.28</v>
      </c>
      <c r="F2">
        <v>0.998</v>
      </c>
      <c r="G2">
        <v>-2.9359999999999999</v>
      </c>
      <c r="H2" s="3">
        <f>AVERAGE(E2,E3)</f>
        <v>34.74</v>
      </c>
      <c r="I2" s="3">
        <f>H2/H24</f>
        <v>7.0380875202593192E-5</v>
      </c>
    </row>
    <row r="3" spans="1:9" x14ac:dyDescent="0.3">
      <c r="A3" t="s">
        <v>7</v>
      </c>
      <c r="B3" t="s">
        <v>27</v>
      </c>
      <c r="C3">
        <v>0.17580000000000001</v>
      </c>
      <c r="D3">
        <v>28.75</v>
      </c>
      <c r="E3" s="1">
        <v>18.2</v>
      </c>
      <c r="F3">
        <v>0.998</v>
      </c>
      <c r="G3">
        <v>-2.9359999999999999</v>
      </c>
      <c r="H3" s="2"/>
      <c r="I3" s="2"/>
    </row>
    <row r="4" spans="1:9" x14ac:dyDescent="0.3">
      <c r="A4" t="s">
        <v>8</v>
      </c>
      <c r="B4" t="s">
        <v>28</v>
      </c>
      <c r="C4">
        <v>0.17580000000000001</v>
      </c>
      <c r="D4">
        <v>26.54</v>
      </c>
      <c r="E4" s="1">
        <v>103.2</v>
      </c>
      <c r="F4">
        <v>0.998</v>
      </c>
      <c r="G4">
        <v>-2.9359999999999999</v>
      </c>
      <c r="H4" s="3">
        <f t="shared" ref="H4:H21" si="0">AVERAGE(E4,E5)</f>
        <v>95.765000000000001</v>
      </c>
      <c r="I4" s="3">
        <f t="shared" ref="I4" si="1">H4/H26</f>
        <v>2.998747455769532E-4</v>
      </c>
    </row>
    <row r="5" spans="1:9" x14ac:dyDescent="0.3">
      <c r="A5" t="s">
        <v>9</v>
      </c>
      <c r="B5" t="s">
        <v>28</v>
      </c>
      <c r="C5">
        <v>0.17580000000000001</v>
      </c>
      <c r="D5">
        <v>26.74</v>
      </c>
      <c r="E5" s="1">
        <v>88.33</v>
      </c>
      <c r="F5">
        <v>0.998</v>
      </c>
      <c r="G5">
        <v>-2.9359999999999999</v>
      </c>
      <c r="H5" s="2"/>
      <c r="I5" s="2"/>
    </row>
    <row r="6" spans="1:9" x14ac:dyDescent="0.3">
      <c r="A6" t="s">
        <v>10</v>
      </c>
      <c r="B6" t="s">
        <v>29</v>
      </c>
      <c r="C6">
        <v>0.17580000000000001</v>
      </c>
      <c r="D6">
        <v>31.02</v>
      </c>
      <c r="E6">
        <v>3.07</v>
      </c>
      <c r="F6">
        <v>0.998</v>
      </c>
      <c r="G6">
        <v>-2.9359999999999999</v>
      </c>
      <c r="H6" s="3">
        <f t="shared" ref="H6:H21" si="2">AVERAGE(E6,E7)</f>
        <v>2.165</v>
      </c>
      <c r="I6" s="3">
        <f t="shared" ref="I6" si="3">H6/H28</f>
        <v>1.1445942373777425E-5</v>
      </c>
    </row>
    <row r="7" spans="1:9" x14ac:dyDescent="0.3">
      <c r="A7" t="s">
        <v>11</v>
      </c>
      <c r="B7" t="s">
        <v>29</v>
      </c>
      <c r="C7">
        <v>0.17580000000000001</v>
      </c>
      <c r="D7">
        <v>32.159999999999997</v>
      </c>
      <c r="E7">
        <v>1.26</v>
      </c>
      <c r="F7">
        <v>0.998</v>
      </c>
      <c r="G7">
        <v>-2.9359999999999999</v>
      </c>
      <c r="H7" s="2"/>
      <c r="I7" s="2"/>
    </row>
    <row r="8" spans="1:9" x14ac:dyDescent="0.3">
      <c r="A8" t="s">
        <v>12</v>
      </c>
      <c r="B8" t="s">
        <v>30</v>
      </c>
      <c r="C8">
        <v>0.17580000000000001</v>
      </c>
      <c r="D8">
        <v>33.85</v>
      </c>
      <c r="E8" s="1">
        <v>0.33550000000000002</v>
      </c>
      <c r="F8">
        <v>0.998</v>
      </c>
      <c r="G8">
        <v>-2.9359999999999999</v>
      </c>
      <c r="H8" s="3">
        <f t="shared" ref="H8:H21" si="4">AVERAGE(E8,E9)</f>
        <v>2.22275</v>
      </c>
      <c r="I8" s="3">
        <f t="shared" ref="I8" si="5">H8/H30</f>
        <v>2.5181262036932139E-5</v>
      </c>
    </row>
    <row r="9" spans="1:9" x14ac:dyDescent="0.3">
      <c r="A9" t="s">
        <v>13</v>
      </c>
      <c r="B9" t="s">
        <v>30</v>
      </c>
      <c r="C9">
        <v>0.17580000000000001</v>
      </c>
      <c r="D9">
        <v>30.65</v>
      </c>
      <c r="E9">
        <v>4.1100000000000003</v>
      </c>
      <c r="F9">
        <v>0.998</v>
      </c>
      <c r="G9">
        <v>-2.9359999999999999</v>
      </c>
      <c r="H9" s="2"/>
      <c r="I9" s="2"/>
    </row>
    <row r="10" spans="1:9" x14ac:dyDescent="0.3">
      <c r="A10" t="s">
        <v>14</v>
      </c>
      <c r="B10" t="s">
        <v>31</v>
      </c>
      <c r="C10">
        <v>0.17580000000000001</v>
      </c>
      <c r="D10">
        <v>29.03</v>
      </c>
      <c r="E10" s="1">
        <v>14.69</v>
      </c>
      <c r="F10">
        <v>0.998</v>
      </c>
      <c r="G10">
        <v>-2.9359999999999999</v>
      </c>
      <c r="H10" s="3">
        <f t="shared" ref="H10:H21" si="6">AVERAGE(E10,E11)</f>
        <v>13.61</v>
      </c>
      <c r="I10" s="3">
        <f t="shared" ref="I10" si="7">H10/H32</f>
        <v>5.1194282490126009E-5</v>
      </c>
    </row>
    <row r="11" spans="1:9" x14ac:dyDescent="0.3">
      <c r="A11" t="s">
        <v>15</v>
      </c>
      <c r="B11" t="s">
        <v>31</v>
      </c>
      <c r="C11">
        <v>0.17580000000000001</v>
      </c>
      <c r="D11">
        <v>29.23</v>
      </c>
      <c r="E11" s="1">
        <v>12.53</v>
      </c>
      <c r="F11">
        <v>0.998</v>
      </c>
      <c r="G11">
        <v>-2.9359999999999999</v>
      </c>
      <c r="H11" s="2"/>
      <c r="I11" s="2"/>
    </row>
    <row r="12" spans="1:9" x14ac:dyDescent="0.3">
      <c r="A12" t="s">
        <v>16</v>
      </c>
      <c r="B12" t="s">
        <v>32</v>
      </c>
      <c r="C12">
        <v>0.17580000000000001</v>
      </c>
      <c r="D12">
        <v>31.1</v>
      </c>
      <c r="E12">
        <v>2.88</v>
      </c>
      <c r="F12">
        <v>0.998</v>
      </c>
      <c r="G12">
        <v>-2.9359999999999999</v>
      </c>
      <c r="H12" s="3">
        <f t="shared" ref="H12:H21" si="8">AVERAGE(E12,E13)</f>
        <v>1.52715</v>
      </c>
      <c r="I12" s="3">
        <f t="shared" ref="I12" si="9">H12/H34</f>
        <v>6.5318648417450814E-6</v>
      </c>
    </row>
    <row r="13" spans="1:9" x14ac:dyDescent="0.3">
      <c r="A13" t="s">
        <v>17</v>
      </c>
      <c r="B13" t="s">
        <v>32</v>
      </c>
      <c r="C13">
        <v>0.17580000000000001</v>
      </c>
      <c r="D13">
        <v>34.68</v>
      </c>
      <c r="E13" s="1">
        <v>0.17430000000000001</v>
      </c>
      <c r="F13">
        <v>0.998</v>
      </c>
      <c r="G13">
        <v>-2.9359999999999999</v>
      </c>
      <c r="H13" s="2"/>
      <c r="I13" s="2"/>
    </row>
    <row r="14" spans="1:9" x14ac:dyDescent="0.3">
      <c r="A14" t="s">
        <v>18</v>
      </c>
      <c r="B14" t="s">
        <v>33</v>
      </c>
      <c r="C14">
        <v>0.17580000000000001</v>
      </c>
      <c r="D14">
        <v>30.37</v>
      </c>
      <c r="E14">
        <v>5.1100000000000003</v>
      </c>
      <c r="F14">
        <v>0.998</v>
      </c>
      <c r="G14">
        <v>-2.9359999999999999</v>
      </c>
      <c r="H14" s="3">
        <f t="shared" ref="H14:H21" si="10">AVERAGE(E14,E15)</f>
        <v>20.504999999999999</v>
      </c>
      <c r="I14" s="3">
        <f t="shared" ref="I14" si="11">H14/H36</f>
        <v>1.7533133817870884E-4</v>
      </c>
    </row>
    <row r="15" spans="1:9" x14ac:dyDescent="0.3">
      <c r="A15" t="s">
        <v>19</v>
      </c>
      <c r="B15" t="s">
        <v>33</v>
      </c>
      <c r="C15">
        <v>0.17580000000000001</v>
      </c>
      <c r="D15">
        <v>27.89</v>
      </c>
      <c r="E15" s="1">
        <v>35.9</v>
      </c>
      <c r="F15">
        <v>0.998</v>
      </c>
      <c r="G15">
        <v>-2.9359999999999999</v>
      </c>
      <c r="H15" s="2"/>
      <c r="I15" s="2"/>
    </row>
    <row r="16" spans="1:9" x14ac:dyDescent="0.3">
      <c r="A16" t="s">
        <v>20</v>
      </c>
      <c r="B16" t="s">
        <v>34</v>
      </c>
      <c r="C16">
        <v>0.17580000000000001</v>
      </c>
      <c r="D16">
        <v>24.61</v>
      </c>
      <c r="E16" s="1">
        <v>469.2</v>
      </c>
      <c r="F16">
        <v>0.998</v>
      </c>
      <c r="G16">
        <v>-2.9359999999999999</v>
      </c>
      <c r="H16" s="3">
        <f t="shared" ref="H16:H21" si="12">AVERAGE(E16,E17)</f>
        <v>414.6</v>
      </c>
      <c r="I16" s="3">
        <f t="shared" ref="I16" si="13">H16/H38</f>
        <v>1.3054156171284634E-3</v>
      </c>
    </row>
    <row r="17" spans="1:9" x14ac:dyDescent="0.3">
      <c r="A17" t="s">
        <v>21</v>
      </c>
      <c r="B17" t="s">
        <v>34</v>
      </c>
      <c r="C17">
        <v>0.17580000000000001</v>
      </c>
      <c r="D17">
        <v>24.95</v>
      </c>
      <c r="E17" s="1">
        <v>360</v>
      </c>
      <c r="F17">
        <v>0.998</v>
      </c>
      <c r="G17">
        <v>-2.9359999999999999</v>
      </c>
      <c r="H17" s="2"/>
      <c r="I17" s="2"/>
    </row>
    <row r="18" spans="1:9" x14ac:dyDescent="0.3">
      <c r="A18" t="s">
        <v>22</v>
      </c>
      <c r="B18" t="s">
        <v>35</v>
      </c>
      <c r="C18">
        <v>0.17580000000000001</v>
      </c>
      <c r="D18">
        <v>29.92</v>
      </c>
      <c r="E18">
        <v>7.3</v>
      </c>
      <c r="F18">
        <v>0.998</v>
      </c>
      <c r="G18">
        <v>-2.9359999999999999</v>
      </c>
      <c r="H18" s="3">
        <f t="shared" ref="H18:H21" si="14">AVERAGE(E18,E19)</f>
        <v>5.0299999999999994</v>
      </c>
      <c r="I18" s="3">
        <f t="shared" ref="I18" si="15">H18/H40</f>
        <v>2.6362683438155132E-5</v>
      </c>
    </row>
    <row r="19" spans="1:9" x14ac:dyDescent="0.3">
      <c r="A19" t="s">
        <v>23</v>
      </c>
      <c r="B19" t="s">
        <v>35</v>
      </c>
      <c r="C19">
        <v>0.17580000000000001</v>
      </c>
      <c r="D19">
        <v>31.16</v>
      </c>
      <c r="E19">
        <v>2.76</v>
      </c>
      <c r="F19">
        <v>0.998</v>
      </c>
      <c r="G19">
        <v>-2.9359999999999999</v>
      </c>
      <c r="H19" s="2"/>
      <c r="I19" s="2"/>
    </row>
    <row r="20" spans="1:9" x14ac:dyDescent="0.3">
      <c r="A20" t="s">
        <v>24</v>
      </c>
      <c r="B20" t="s">
        <v>36</v>
      </c>
      <c r="C20">
        <v>0.17580000000000001</v>
      </c>
      <c r="D20">
        <v>28.76</v>
      </c>
      <c r="E20" s="1">
        <v>18.079999999999998</v>
      </c>
      <c r="F20">
        <v>0.998</v>
      </c>
      <c r="G20">
        <v>-2.9359999999999999</v>
      </c>
      <c r="H20" s="3">
        <f t="shared" ref="H20:H21" si="16">AVERAGE(E20,E21)</f>
        <v>21.82</v>
      </c>
      <c r="I20" s="3">
        <f t="shared" ref="I20" si="17">H20/H42</f>
        <v>1.2801408037547667E-4</v>
      </c>
    </row>
    <row r="21" spans="1:9" x14ac:dyDescent="0.3">
      <c r="A21" t="s">
        <v>25</v>
      </c>
      <c r="B21" t="s">
        <v>36</v>
      </c>
      <c r="C21">
        <v>0.17580000000000001</v>
      </c>
      <c r="D21">
        <v>28.32</v>
      </c>
      <c r="E21" s="1">
        <v>25.56</v>
      </c>
      <c r="F21">
        <v>0.998</v>
      </c>
      <c r="G21">
        <v>-2.9359999999999999</v>
      </c>
      <c r="H21" s="2"/>
      <c r="I21" s="2"/>
    </row>
    <row r="22" spans="1:9" x14ac:dyDescent="0.3">
      <c r="E22" s="1"/>
    </row>
    <row r="23" spans="1:9" x14ac:dyDescent="0.3">
      <c r="A23" t="s">
        <v>59</v>
      </c>
      <c r="B23" t="s">
        <v>0</v>
      </c>
      <c r="C23" t="s">
        <v>1</v>
      </c>
      <c r="D23" t="s">
        <v>2</v>
      </c>
      <c r="E23" s="1" t="s">
        <v>3</v>
      </c>
      <c r="F23" t="s">
        <v>4</v>
      </c>
      <c r="G23" t="s">
        <v>5</v>
      </c>
      <c r="H23" t="s">
        <v>37</v>
      </c>
    </row>
    <row r="24" spans="1:9" x14ac:dyDescent="0.3">
      <c r="A24" t="s">
        <v>39</v>
      </c>
      <c r="B24" t="s">
        <v>27</v>
      </c>
      <c r="C24">
        <v>0.25640000000000002</v>
      </c>
      <c r="D24">
        <v>17.059999999999999</v>
      </c>
      <c r="E24" s="1">
        <v>457100</v>
      </c>
      <c r="F24">
        <v>0.98799999999999999</v>
      </c>
      <c r="G24">
        <v>-2.85</v>
      </c>
      <c r="H24" s="3">
        <f>AVERAGE(E24,E25)</f>
        <v>493600</v>
      </c>
    </row>
    <row r="25" spans="1:9" x14ac:dyDescent="0.3">
      <c r="A25" t="s">
        <v>40</v>
      </c>
      <c r="B25" t="s">
        <v>27</v>
      </c>
      <c r="C25">
        <v>0.25640000000000002</v>
      </c>
      <c r="D25">
        <v>16.88</v>
      </c>
      <c r="E25" s="1">
        <v>530100</v>
      </c>
      <c r="F25">
        <v>0.98799999999999999</v>
      </c>
      <c r="G25">
        <v>-2.85</v>
      </c>
      <c r="H25" s="2"/>
    </row>
    <row r="26" spans="1:9" x14ac:dyDescent="0.3">
      <c r="A26" t="s">
        <v>41</v>
      </c>
      <c r="B26" t="s">
        <v>28</v>
      </c>
      <c r="C26">
        <v>0.25640000000000002</v>
      </c>
      <c r="D26">
        <v>17.53</v>
      </c>
      <c r="E26" s="1">
        <v>314500</v>
      </c>
      <c r="F26">
        <v>0.98799999999999999</v>
      </c>
      <c r="G26">
        <v>-2.85</v>
      </c>
      <c r="H26" s="3">
        <f t="shared" ref="H26:H43" si="18">AVERAGE(E26,E27)</f>
        <v>319350</v>
      </c>
    </row>
    <row r="27" spans="1:9" x14ac:dyDescent="0.3">
      <c r="A27" t="s">
        <v>42</v>
      </c>
      <c r="B27" t="s">
        <v>28</v>
      </c>
      <c r="C27">
        <v>0.25640000000000002</v>
      </c>
      <c r="D27">
        <v>17.489999999999998</v>
      </c>
      <c r="E27" s="1">
        <v>324200</v>
      </c>
      <c r="F27">
        <v>0.98799999999999999</v>
      </c>
      <c r="G27">
        <v>-2.85</v>
      </c>
      <c r="H27" s="2"/>
    </row>
    <row r="28" spans="1:9" x14ac:dyDescent="0.3">
      <c r="A28" t="s">
        <v>43</v>
      </c>
      <c r="B28" t="s">
        <v>29</v>
      </c>
      <c r="C28">
        <v>0.25640000000000002</v>
      </c>
      <c r="D28">
        <v>18.059999999999999</v>
      </c>
      <c r="E28" s="1">
        <v>204300</v>
      </c>
      <c r="F28">
        <v>0.98799999999999999</v>
      </c>
      <c r="G28">
        <v>-2.85</v>
      </c>
      <c r="H28" s="3">
        <f t="shared" ref="H28:H43" si="19">AVERAGE(E28,E29)</f>
        <v>189150</v>
      </c>
    </row>
    <row r="29" spans="1:9" x14ac:dyDescent="0.3">
      <c r="A29" t="s">
        <v>44</v>
      </c>
      <c r="B29" t="s">
        <v>29</v>
      </c>
      <c r="C29">
        <v>0.25640000000000002</v>
      </c>
      <c r="D29">
        <v>18.260000000000002</v>
      </c>
      <c r="E29" s="1">
        <v>174000</v>
      </c>
      <c r="F29">
        <v>0.98799999999999999</v>
      </c>
      <c r="G29">
        <v>-2.85</v>
      </c>
      <c r="H29" s="2"/>
    </row>
    <row r="30" spans="1:9" x14ac:dyDescent="0.3">
      <c r="A30" t="s">
        <v>45</v>
      </c>
      <c r="B30" t="s">
        <v>30</v>
      </c>
      <c r="C30">
        <v>0.25640000000000002</v>
      </c>
      <c r="D30">
        <v>19.149999999999999</v>
      </c>
      <c r="E30" s="1">
        <v>84890</v>
      </c>
      <c r="F30">
        <v>0.98799999999999999</v>
      </c>
      <c r="G30">
        <v>-2.85</v>
      </c>
      <c r="H30" s="3">
        <f t="shared" ref="H30:H43" si="20">AVERAGE(E30,E31)</f>
        <v>88270</v>
      </c>
    </row>
    <row r="31" spans="1:9" x14ac:dyDescent="0.3">
      <c r="A31" t="s">
        <v>46</v>
      </c>
      <c r="B31" t="s">
        <v>30</v>
      </c>
      <c r="C31">
        <v>0.25640000000000002</v>
      </c>
      <c r="D31">
        <v>19.05</v>
      </c>
      <c r="E31" s="1">
        <v>91650</v>
      </c>
      <c r="F31">
        <v>0.98799999999999999</v>
      </c>
      <c r="G31">
        <v>-2.85</v>
      </c>
      <c r="H31" s="2"/>
    </row>
    <row r="32" spans="1:9" x14ac:dyDescent="0.3">
      <c r="A32" t="s">
        <v>47</v>
      </c>
      <c r="B32" t="s">
        <v>31</v>
      </c>
      <c r="C32">
        <v>0.25640000000000002</v>
      </c>
      <c r="D32">
        <v>17.75</v>
      </c>
      <c r="E32" s="1">
        <v>261500</v>
      </c>
      <c r="F32">
        <v>0.98799999999999999</v>
      </c>
      <c r="G32">
        <v>-2.85</v>
      </c>
      <c r="H32" s="3">
        <f t="shared" ref="H32:H43" si="21">AVERAGE(E32,E33)</f>
        <v>265850</v>
      </c>
    </row>
    <row r="33" spans="1:9" x14ac:dyDescent="0.3">
      <c r="A33" t="s">
        <v>48</v>
      </c>
      <c r="B33" t="s">
        <v>31</v>
      </c>
      <c r="C33">
        <v>0.25640000000000002</v>
      </c>
      <c r="D33">
        <v>17.71</v>
      </c>
      <c r="E33" s="1">
        <v>270200</v>
      </c>
      <c r="F33">
        <v>0.98799999999999999</v>
      </c>
      <c r="G33">
        <v>-2.85</v>
      </c>
      <c r="H33" s="2"/>
    </row>
    <row r="34" spans="1:9" x14ac:dyDescent="0.3">
      <c r="A34" t="s">
        <v>49</v>
      </c>
      <c r="B34" t="s">
        <v>32</v>
      </c>
      <c r="C34">
        <v>0.25640000000000002</v>
      </c>
      <c r="D34">
        <v>17.89</v>
      </c>
      <c r="E34" s="1">
        <v>233700</v>
      </c>
      <c r="F34">
        <v>0.98799999999999999</v>
      </c>
      <c r="G34">
        <v>-2.85</v>
      </c>
      <c r="H34" s="3">
        <f t="shared" ref="H34:H43" si="22">AVERAGE(E34,E35)</f>
        <v>233800</v>
      </c>
    </row>
    <row r="35" spans="1:9" x14ac:dyDescent="0.3">
      <c r="A35" t="s">
        <v>50</v>
      </c>
      <c r="B35" t="s">
        <v>32</v>
      </c>
      <c r="C35">
        <v>0.25640000000000002</v>
      </c>
      <c r="D35">
        <v>17.89</v>
      </c>
      <c r="E35" s="1">
        <v>233900</v>
      </c>
      <c r="F35">
        <v>0.98799999999999999</v>
      </c>
      <c r="G35">
        <v>-2.85</v>
      </c>
      <c r="H35" s="2"/>
    </row>
    <row r="36" spans="1:9" x14ac:dyDescent="0.3">
      <c r="A36" t="s">
        <v>51</v>
      </c>
      <c r="B36" t="s">
        <v>33</v>
      </c>
      <c r="C36">
        <v>0.25640000000000002</v>
      </c>
      <c r="D36">
        <v>18.940000000000001</v>
      </c>
      <c r="E36" s="1">
        <v>100400</v>
      </c>
      <c r="F36">
        <v>0.98799999999999999</v>
      </c>
      <c r="G36">
        <v>-2.85</v>
      </c>
      <c r="H36" s="3">
        <f t="shared" ref="H36:H43" si="23">AVERAGE(E36,E37)</f>
        <v>116950</v>
      </c>
    </row>
    <row r="37" spans="1:9" x14ac:dyDescent="0.3">
      <c r="A37" t="s">
        <v>52</v>
      </c>
      <c r="B37" t="s">
        <v>33</v>
      </c>
      <c r="C37">
        <v>0.25640000000000002</v>
      </c>
      <c r="D37">
        <v>18.59</v>
      </c>
      <c r="E37" s="1">
        <v>133500</v>
      </c>
      <c r="F37">
        <v>0.98799999999999999</v>
      </c>
      <c r="G37">
        <v>-2.85</v>
      </c>
      <c r="H37" s="2"/>
    </row>
    <row r="38" spans="1:9" x14ac:dyDescent="0.3">
      <c r="A38" t="s">
        <v>53</v>
      </c>
      <c r="B38" t="s">
        <v>34</v>
      </c>
      <c r="C38">
        <v>0.25640000000000002</v>
      </c>
      <c r="D38">
        <v>17.510000000000002</v>
      </c>
      <c r="E38" s="1">
        <v>317200</v>
      </c>
      <c r="F38">
        <v>0.98799999999999999</v>
      </c>
      <c r="G38">
        <v>-2.85</v>
      </c>
      <c r="H38" s="3">
        <f t="shared" ref="H38:H43" si="24">AVERAGE(E38,E39)</f>
        <v>317600</v>
      </c>
    </row>
    <row r="39" spans="1:9" x14ac:dyDescent="0.3">
      <c r="A39" t="s">
        <v>54</v>
      </c>
      <c r="B39" t="s">
        <v>34</v>
      </c>
      <c r="C39">
        <v>0.25640000000000002</v>
      </c>
      <c r="D39">
        <v>17.510000000000002</v>
      </c>
      <c r="E39" s="1">
        <v>318000</v>
      </c>
      <c r="F39">
        <v>0.98799999999999999</v>
      </c>
      <c r="G39">
        <v>-2.85</v>
      </c>
      <c r="H39" s="2"/>
    </row>
    <row r="40" spans="1:9" x14ac:dyDescent="0.3">
      <c r="A40" t="s">
        <v>55</v>
      </c>
      <c r="B40" t="s">
        <v>35</v>
      </c>
      <c r="C40">
        <v>0.25640000000000002</v>
      </c>
      <c r="D40">
        <v>18.100000000000001</v>
      </c>
      <c r="E40" s="1">
        <v>198100</v>
      </c>
      <c r="F40">
        <v>0.98799999999999999</v>
      </c>
      <c r="G40">
        <v>-2.85</v>
      </c>
      <c r="H40" s="3">
        <f t="shared" ref="H40:H43" si="25">AVERAGE(E40,E41)</f>
        <v>190800</v>
      </c>
    </row>
    <row r="41" spans="1:9" x14ac:dyDescent="0.3">
      <c r="A41" t="s">
        <v>56</v>
      </c>
      <c r="B41" t="s">
        <v>35</v>
      </c>
      <c r="C41">
        <v>0.25640000000000002</v>
      </c>
      <c r="D41">
        <v>18.190000000000001</v>
      </c>
      <c r="E41" s="1">
        <v>183500</v>
      </c>
      <c r="F41">
        <v>0.98799999999999999</v>
      </c>
      <c r="G41">
        <v>-2.85</v>
      </c>
      <c r="H41" s="2"/>
    </row>
    <row r="42" spans="1:9" x14ac:dyDescent="0.3">
      <c r="A42" t="s">
        <v>57</v>
      </c>
      <c r="B42" t="s">
        <v>36</v>
      </c>
      <c r="C42">
        <v>0.25640000000000002</v>
      </c>
      <c r="D42">
        <v>18.71</v>
      </c>
      <c r="E42" s="1">
        <v>121000</v>
      </c>
      <c r="F42">
        <v>0.98799999999999999</v>
      </c>
      <c r="G42">
        <v>-2.85</v>
      </c>
      <c r="H42" s="3">
        <f t="shared" ref="H42:H43" si="26">AVERAGE(E42,E43)</f>
        <v>170450</v>
      </c>
    </row>
    <row r="43" spans="1:9" x14ac:dyDescent="0.3">
      <c r="A43" t="s">
        <v>58</v>
      </c>
      <c r="B43" t="s">
        <v>36</v>
      </c>
      <c r="C43">
        <v>0.25640000000000002</v>
      </c>
      <c r="D43">
        <v>17.97</v>
      </c>
      <c r="E43" s="1">
        <v>219900</v>
      </c>
      <c r="F43">
        <v>0.98799999999999999</v>
      </c>
      <c r="G43">
        <v>-2.85</v>
      </c>
      <c r="H43" s="2"/>
    </row>
    <row r="45" spans="1:9" x14ac:dyDescent="0.3">
      <c r="A45" t="s">
        <v>80</v>
      </c>
      <c r="B45" t="s">
        <v>0</v>
      </c>
      <c r="C45" t="s">
        <v>1</v>
      </c>
      <c r="D45" t="s">
        <v>2</v>
      </c>
      <c r="E45" t="s">
        <v>3</v>
      </c>
      <c r="F45" t="s">
        <v>4</v>
      </c>
      <c r="G45" t="s">
        <v>5</v>
      </c>
      <c r="H45" t="s">
        <v>37</v>
      </c>
      <c r="I45" t="s">
        <v>81</v>
      </c>
    </row>
    <row r="46" spans="1:9" x14ac:dyDescent="0.3">
      <c r="A46" t="s">
        <v>60</v>
      </c>
      <c r="B46" t="s">
        <v>27</v>
      </c>
      <c r="C46">
        <v>0.33489999999999998</v>
      </c>
      <c r="D46">
        <v>25.43</v>
      </c>
      <c r="E46" s="1">
        <v>96.02</v>
      </c>
      <c r="F46">
        <v>0.99099999999999999</v>
      </c>
      <c r="G46">
        <v>-2.7789999999999999</v>
      </c>
      <c r="H46" s="3">
        <f>AVERAGE(E46,E47)</f>
        <v>134.16</v>
      </c>
      <c r="I46" s="3">
        <f>H46/H24</f>
        <v>2.717990275526742E-4</v>
      </c>
    </row>
    <row r="47" spans="1:9" x14ac:dyDescent="0.3">
      <c r="A47" t="s">
        <v>61</v>
      </c>
      <c r="B47" t="s">
        <v>27</v>
      </c>
      <c r="C47">
        <v>0.33489999999999998</v>
      </c>
      <c r="D47">
        <v>24.72</v>
      </c>
      <c r="E47" s="1">
        <v>172.3</v>
      </c>
      <c r="F47">
        <v>0.99099999999999999</v>
      </c>
      <c r="G47">
        <v>-2.7789999999999999</v>
      </c>
      <c r="H47" s="2"/>
      <c r="I47" s="2"/>
    </row>
    <row r="48" spans="1:9" x14ac:dyDescent="0.3">
      <c r="A48" t="s">
        <v>62</v>
      </c>
      <c r="B48" t="s">
        <v>28</v>
      </c>
      <c r="C48">
        <v>0.33489999999999998</v>
      </c>
      <c r="D48">
        <v>20.67</v>
      </c>
      <c r="E48" s="1">
        <v>4970</v>
      </c>
      <c r="F48">
        <v>0.99099999999999999</v>
      </c>
      <c r="G48">
        <v>-2.7789999999999999</v>
      </c>
      <c r="H48" s="3">
        <f t="shared" ref="H48:H65" si="27">AVERAGE(E48,E49)</f>
        <v>4748</v>
      </c>
      <c r="I48" s="3">
        <f t="shared" ref="I48" si="28">H48/H26</f>
        <v>1.4867700015656803E-2</v>
      </c>
    </row>
    <row r="49" spans="1:9" x14ac:dyDescent="0.3">
      <c r="A49" t="s">
        <v>63</v>
      </c>
      <c r="B49" t="s">
        <v>28</v>
      </c>
      <c r="C49">
        <v>0.33489999999999998</v>
      </c>
      <c r="D49">
        <v>20.78</v>
      </c>
      <c r="E49" s="1">
        <v>4526</v>
      </c>
      <c r="F49">
        <v>0.99099999999999999</v>
      </c>
      <c r="G49">
        <v>-2.7789999999999999</v>
      </c>
      <c r="H49" s="2"/>
      <c r="I49" s="2"/>
    </row>
    <row r="50" spans="1:9" x14ac:dyDescent="0.3">
      <c r="A50" t="s">
        <v>64</v>
      </c>
      <c r="B50" t="s">
        <v>29</v>
      </c>
      <c r="C50">
        <v>0.33489999999999998</v>
      </c>
      <c r="D50">
        <v>24.43</v>
      </c>
      <c r="E50" s="1">
        <v>219.4</v>
      </c>
      <c r="F50">
        <v>0.99099999999999999</v>
      </c>
      <c r="G50">
        <v>-2.7789999999999999</v>
      </c>
      <c r="H50" s="3">
        <f t="shared" ref="H50:H65" si="29">AVERAGE(E50,E51)</f>
        <v>193.10000000000002</v>
      </c>
      <c r="I50" s="3">
        <f t="shared" ref="I50" si="30">H50/H28</f>
        <v>1.0208828971715572E-3</v>
      </c>
    </row>
    <row r="51" spans="1:9" x14ac:dyDescent="0.3">
      <c r="A51" t="s">
        <v>65</v>
      </c>
      <c r="B51" t="s">
        <v>29</v>
      </c>
      <c r="C51">
        <v>0.33489999999999998</v>
      </c>
      <c r="D51">
        <v>24.76</v>
      </c>
      <c r="E51" s="1">
        <v>166.8</v>
      </c>
      <c r="F51">
        <v>0.99099999999999999</v>
      </c>
      <c r="G51">
        <v>-2.7789999999999999</v>
      </c>
      <c r="H51" s="2"/>
      <c r="I51" s="2"/>
    </row>
    <row r="52" spans="1:9" x14ac:dyDescent="0.3">
      <c r="A52" t="s">
        <v>66</v>
      </c>
      <c r="B52" t="s">
        <v>30</v>
      </c>
      <c r="C52">
        <v>0.33489999999999998</v>
      </c>
      <c r="D52">
        <v>21.95</v>
      </c>
      <c r="E52" s="1">
        <v>1713</v>
      </c>
      <c r="F52">
        <v>0.99099999999999999</v>
      </c>
      <c r="G52">
        <v>-2.7789999999999999</v>
      </c>
      <c r="H52" s="3">
        <f t="shared" ref="H52:H65" si="31">AVERAGE(E52,E53)</f>
        <v>1883.5</v>
      </c>
      <c r="I52" s="3">
        <f t="shared" ref="I52" si="32">H52/H30</f>
        <v>2.1337940410105359E-2</v>
      </c>
    </row>
    <row r="53" spans="1:9" x14ac:dyDescent="0.3">
      <c r="A53" t="s">
        <v>67</v>
      </c>
      <c r="B53" t="s">
        <v>30</v>
      </c>
      <c r="C53">
        <v>0.33489999999999998</v>
      </c>
      <c r="D53">
        <v>21.73</v>
      </c>
      <c r="E53" s="1">
        <v>2054</v>
      </c>
      <c r="F53">
        <v>0.99099999999999999</v>
      </c>
      <c r="G53">
        <v>-2.7789999999999999</v>
      </c>
      <c r="H53" s="2"/>
      <c r="I53" s="2"/>
    </row>
    <row r="54" spans="1:9" x14ac:dyDescent="0.3">
      <c r="A54" t="s">
        <v>68</v>
      </c>
      <c r="B54" t="s">
        <v>31</v>
      </c>
      <c r="C54">
        <v>0.33489999999999998</v>
      </c>
      <c r="D54">
        <v>25.78</v>
      </c>
      <c r="E54" s="1">
        <v>71.66</v>
      </c>
      <c r="F54">
        <v>0.99099999999999999</v>
      </c>
      <c r="G54">
        <v>-2.7789999999999999</v>
      </c>
      <c r="H54" s="3">
        <f t="shared" ref="H54:H65" si="33">AVERAGE(E54,E55)</f>
        <v>72.099999999999994</v>
      </c>
      <c r="I54" s="3">
        <f t="shared" ref="I54" si="34">H54/H32</f>
        <v>2.7120556704908781E-4</v>
      </c>
    </row>
    <row r="55" spans="1:9" x14ac:dyDescent="0.3">
      <c r="A55" t="s">
        <v>69</v>
      </c>
      <c r="B55" t="s">
        <v>31</v>
      </c>
      <c r="C55">
        <v>0.33489999999999998</v>
      </c>
      <c r="D55">
        <v>25.77</v>
      </c>
      <c r="E55" s="1">
        <v>72.540000000000006</v>
      </c>
      <c r="F55">
        <v>0.99099999999999999</v>
      </c>
      <c r="G55">
        <v>-2.7789999999999999</v>
      </c>
      <c r="H55" s="2"/>
      <c r="I55" s="2"/>
    </row>
    <row r="56" spans="1:9" x14ac:dyDescent="0.3">
      <c r="A56" t="s">
        <v>70</v>
      </c>
      <c r="B56" t="s">
        <v>32</v>
      </c>
      <c r="C56">
        <v>0.33489999999999998</v>
      </c>
      <c r="D56">
        <v>21.12</v>
      </c>
      <c r="E56" s="1">
        <v>3417</v>
      </c>
      <c r="F56">
        <v>0.99099999999999999</v>
      </c>
      <c r="G56">
        <v>-2.7789999999999999</v>
      </c>
      <c r="H56" s="3">
        <f t="shared" ref="H56:H65" si="35">AVERAGE(E56,E57)</f>
        <v>3505</v>
      </c>
      <c r="I56" s="3">
        <f t="shared" ref="I56" si="36">H56/H34</f>
        <v>1.4991445680068435E-2</v>
      </c>
    </row>
    <row r="57" spans="1:9" x14ac:dyDescent="0.3">
      <c r="A57" t="s">
        <v>71</v>
      </c>
      <c r="B57" t="s">
        <v>32</v>
      </c>
      <c r="C57">
        <v>0.33489999999999998</v>
      </c>
      <c r="D57">
        <v>21.06</v>
      </c>
      <c r="E57" s="1">
        <v>3593</v>
      </c>
      <c r="F57">
        <v>0.99099999999999999</v>
      </c>
      <c r="G57">
        <v>-2.7789999999999999</v>
      </c>
      <c r="H57" s="2"/>
      <c r="I57" s="2"/>
    </row>
    <row r="58" spans="1:9" x14ac:dyDescent="0.3">
      <c r="A58" t="s">
        <v>72</v>
      </c>
      <c r="B58" t="s">
        <v>33</v>
      </c>
      <c r="C58">
        <v>0.33489999999999998</v>
      </c>
      <c r="D58">
        <v>26.45</v>
      </c>
      <c r="E58" s="1">
        <v>41.19</v>
      </c>
      <c r="F58">
        <v>0.99099999999999999</v>
      </c>
      <c r="G58">
        <v>-2.7789999999999999</v>
      </c>
      <c r="H58" s="3">
        <f t="shared" ref="H58:H65" si="37">AVERAGE(E58,E59)</f>
        <v>37.494999999999997</v>
      </c>
      <c r="I58" s="3">
        <f t="shared" ref="I58" si="38">H58/H36</f>
        <v>3.2060709705002133E-4</v>
      </c>
    </row>
    <row r="59" spans="1:9" x14ac:dyDescent="0.3">
      <c r="A59" t="s">
        <v>73</v>
      </c>
      <c r="B59" t="s">
        <v>33</v>
      </c>
      <c r="C59">
        <v>0.33489999999999998</v>
      </c>
      <c r="D59">
        <v>26.69</v>
      </c>
      <c r="E59" s="1">
        <v>33.799999999999997</v>
      </c>
      <c r="F59">
        <v>0.99099999999999999</v>
      </c>
      <c r="G59">
        <v>-2.7789999999999999</v>
      </c>
      <c r="H59" s="2"/>
      <c r="I59" s="2"/>
    </row>
    <row r="60" spans="1:9" x14ac:dyDescent="0.3">
      <c r="A60" t="s">
        <v>74</v>
      </c>
      <c r="B60" t="s">
        <v>34</v>
      </c>
      <c r="C60">
        <v>0.33489999999999998</v>
      </c>
      <c r="D60">
        <v>20.79</v>
      </c>
      <c r="E60" s="1">
        <v>4482</v>
      </c>
      <c r="F60">
        <v>0.99099999999999999</v>
      </c>
      <c r="G60">
        <v>-2.7789999999999999</v>
      </c>
      <c r="H60" s="3">
        <f t="shared" ref="H60:H65" si="39">AVERAGE(E60,E61)</f>
        <v>4421</v>
      </c>
      <c r="I60" s="3">
        <f t="shared" ref="I60" si="40">H60/H38</f>
        <v>1.3920025188916876E-2</v>
      </c>
    </row>
    <row r="61" spans="1:9" x14ac:dyDescent="0.3">
      <c r="A61" t="s">
        <v>75</v>
      </c>
      <c r="B61" t="s">
        <v>34</v>
      </c>
      <c r="C61">
        <v>0.33489999999999998</v>
      </c>
      <c r="D61">
        <v>20.82</v>
      </c>
      <c r="E61" s="1">
        <v>4360</v>
      </c>
      <c r="F61">
        <v>0.99099999999999999</v>
      </c>
      <c r="G61">
        <v>-2.7789999999999999</v>
      </c>
      <c r="H61" s="2"/>
      <c r="I61" s="2"/>
    </row>
    <row r="62" spans="1:9" x14ac:dyDescent="0.3">
      <c r="A62" t="s">
        <v>76</v>
      </c>
      <c r="B62" t="s">
        <v>35</v>
      </c>
      <c r="C62">
        <v>0.33489999999999998</v>
      </c>
      <c r="D62">
        <v>27.64</v>
      </c>
      <c r="E62" s="1">
        <v>15.33</v>
      </c>
      <c r="F62">
        <v>0.99099999999999999</v>
      </c>
      <c r="G62">
        <v>-2.7789999999999999</v>
      </c>
      <c r="H62" s="3">
        <f t="shared" ref="H62:H65" si="41">AVERAGE(E62,E63)</f>
        <v>21.475000000000001</v>
      </c>
      <c r="I62" s="3">
        <f t="shared" ref="I62" si="42">H62/H40</f>
        <v>1.1255241090146752E-4</v>
      </c>
    </row>
    <row r="63" spans="1:9" x14ac:dyDescent="0.3">
      <c r="A63" t="s">
        <v>77</v>
      </c>
      <c r="B63" t="s">
        <v>35</v>
      </c>
      <c r="C63">
        <v>0.33489999999999998</v>
      </c>
      <c r="D63">
        <v>26.93</v>
      </c>
      <c r="E63" s="1">
        <v>27.62</v>
      </c>
      <c r="F63">
        <v>0.99099999999999999</v>
      </c>
      <c r="G63">
        <v>-2.7789999999999999</v>
      </c>
      <c r="H63" s="2"/>
      <c r="I63" s="2"/>
    </row>
    <row r="64" spans="1:9" x14ac:dyDescent="0.3">
      <c r="A64" t="s">
        <v>78</v>
      </c>
      <c r="B64" t="s">
        <v>36</v>
      </c>
      <c r="C64">
        <v>0.33489999999999998</v>
      </c>
      <c r="D64">
        <v>22.22</v>
      </c>
      <c r="E64" s="1">
        <v>1374</v>
      </c>
      <c r="F64">
        <v>0.99099999999999999</v>
      </c>
      <c r="G64">
        <v>-2.7789999999999999</v>
      </c>
      <c r="H64" s="3">
        <f t="shared" ref="H64:H65" si="43">AVERAGE(E64,E65)</f>
        <v>2077</v>
      </c>
      <c r="I64" s="3">
        <f t="shared" ref="I64" si="44">H64/H42</f>
        <v>1.2185391610442945E-2</v>
      </c>
    </row>
    <row r="65" spans="1:9" x14ac:dyDescent="0.3">
      <c r="A65" t="s">
        <v>79</v>
      </c>
      <c r="B65" t="s">
        <v>36</v>
      </c>
      <c r="C65">
        <v>0.33489999999999998</v>
      </c>
      <c r="D65">
        <v>21.37</v>
      </c>
      <c r="E65" s="1">
        <v>2780</v>
      </c>
      <c r="F65">
        <v>0.99099999999999999</v>
      </c>
      <c r="G65">
        <v>-2.7789999999999999</v>
      </c>
      <c r="H65" s="2"/>
      <c r="I65" s="2"/>
    </row>
  </sheetData>
  <mergeCells count="50">
    <mergeCell ref="I62:I63"/>
    <mergeCell ref="I64:I65"/>
    <mergeCell ref="I50:I51"/>
    <mergeCell ref="I52:I53"/>
    <mergeCell ref="I54:I55"/>
    <mergeCell ref="I56:I57"/>
    <mergeCell ref="I58:I59"/>
    <mergeCell ref="I60:I61"/>
    <mergeCell ref="I14:I15"/>
    <mergeCell ref="I16:I17"/>
    <mergeCell ref="I18:I19"/>
    <mergeCell ref="I20:I21"/>
    <mergeCell ref="I46:I47"/>
    <mergeCell ref="I48:I49"/>
    <mergeCell ref="I2:I3"/>
    <mergeCell ref="I4:I5"/>
    <mergeCell ref="I6:I7"/>
    <mergeCell ref="I8:I9"/>
    <mergeCell ref="I10:I11"/>
    <mergeCell ref="I12:I13"/>
    <mergeCell ref="H54:H55"/>
    <mergeCell ref="H56:H57"/>
    <mergeCell ref="H58:H59"/>
    <mergeCell ref="H60:H61"/>
    <mergeCell ref="H62:H63"/>
    <mergeCell ref="H64:H65"/>
    <mergeCell ref="H40:H41"/>
    <mergeCell ref="H42:H43"/>
    <mergeCell ref="H46:H47"/>
    <mergeCell ref="H48:H49"/>
    <mergeCell ref="H50:H51"/>
    <mergeCell ref="H52:H53"/>
    <mergeCell ref="H28:H29"/>
    <mergeCell ref="H30:H31"/>
    <mergeCell ref="H32:H33"/>
    <mergeCell ref="H34:H35"/>
    <mergeCell ref="H36:H37"/>
    <mergeCell ref="H38:H39"/>
    <mergeCell ref="H14:H15"/>
    <mergeCell ref="H16:H17"/>
    <mergeCell ref="H18:H19"/>
    <mergeCell ref="H20:H21"/>
    <mergeCell ref="H24:H25"/>
    <mergeCell ref="H26:H27"/>
    <mergeCell ref="H2:H3"/>
    <mergeCell ref="H4:H5"/>
    <mergeCell ref="H6:H7"/>
    <mergeCell ref="H8:H9"/>
    <mergeCell ref="H10:H11"/>
    <mergeCell ref="H12:H1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iorlan, SYBR Green, 07-19-2016,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2016-08-15T09:55:00Z</dcterms:created>
  <dcterms:modified xsi:type="dcterms:W3CDTF">2016-08-15T09:55:00Z</dcterms:modified>
</cp:coreProperties>
</file>