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iorlan, SYBR Green, 01-19-2017," sheetId="1" r:id="rId1"/>
  </sheets>
  <calcPr calcId="145621"/>
</workbook>
</file>

<file path=xl/calcChain.xml><?xml version="1.0" encoding="utf-8"?>
<calcChain xmlns="http://schemas.openxmlformats.org/spreadsheetml/2006/main">
  <c r="I187" i="1" l="1"/>
  <c r="I189" i="1"/>
  <c r="I191" i="1"/>
  <c r="I193" i="1"/>
  <c r="I195" i="1"/>
  <c r="I197" i="1"/>
  <c r="H187" i="1"/>
  <c r="H189" i="1"/>
  <c r="H191" i="1"/>
  <c r="H193" i="1"/>
  <c r="H195" i="1"/>
  <c r="H197" i="1"/>
  <c r="I147" i="1"/>
  <c r="I137" i="1"/>
  <c r="I139" i="1"/>
  <c r="I141" i="1"/>
  <c r="I143" i="1"/>
  <c r="I145" i="1"/>
  <c r="H137" i="1"/>
  <c r="H139" i="1"/>
  <c r="H141" i="1"/>
  <c r="H143" i="1"/>
  <c r="H145" i="1"/>
  <c r="H147" i="1"/>
  <c r="I38" i="1"/>
  <c r="I42" i="1"/>
  <c r="H87" i="1"/>
  <c r="H89" i="1"/>
  <c r="H91" i="1"/>
  <c r="H93" i="1"/>
  <c r="H95" i="1"/>
  <c r="H97" i="1"/>
  <c r="H38" i="1"/>
  <c r="H40" i="1"/>
  <c r="I40" i="1" s="1"/>
  <c r="H42" i="1"/>
  <c r="H44" i="1"/>
  <c r="I44" i="1" s="1"/>
  <c r="H46" i="1"/>
  <c r="I46" i="1" s="1"/>
  <c r="H48" i="1"/>
  <c r="I48" i="1" s="1"/>
  <c r="H153" i="1"/>
  <c r="H155" i="1"/>
  <c r="H157" i="1"/>
  <c r="H159" i="1"/>
  <c r="H161" i="1"/>
  <c r="H163" i="1"/>
  <c r="H165" i="1"/>
  <c r="H167" i="1"/>
  <c r="H169" i="1"/>
  <c r="H171" i="1"/>
  <c r="H173" i="1"/>
  <c r="H175" i="1"/>
  <c r="H177" i="1"/>
  <c r="H179" i="1"/>
  <c r="H181" i="1"/>
  <c r="H183" i="1"/>
  <c r="H185" i="1"/>
  <c r="H151" i="1"/>
  <c r="H103" i="1"/>
  <c r="H105" i="1"/>
  <c r="I105" i="1" s="1"/>
  <c r="H107" i="1"/>
  <c r="H109" i="1"/>
  <c r="H111" i="1"/>
  <c r="H113" i="1"/>
  <c r="H115" i="1"/>
  <c r="H117" i="1"/>
  <c r="H119" i="1"/>
  <c r="H121" i="1"/>
  <c r="I121" i="1" s="1"/>
  <c r="H123" i="1"/>
  <c r="H125" i="1"/>
  <c r="H127" i="1"/>
  <c r="H129" i="1"/>
  <c r="H131" i="1"/>
  <c r="H133" i="1"/>
  <c r="H135" i="1"/>
  <c r="H101" i="1"/>
  <c r="I101" i="1" s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51" i="1"/>
  <c r="H2" i="1"/>
  <c r="H4" i="1"/>
  <c r="H6" i="1"/>
  <c r="H8" i="1"/>
  <c r="H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I183" i="1" l="1"/>
  <c r="I167" i="1"/>
  <c r="I129" i="1"/>
  <c r="I113" i="1"/>
  <c r="I133" i="1"/>
  <c r="I125" i="1"/>
  <c r="I117" i="1"/>
  <c r="I109" i="1"/>
  <c r="I151" i="1"/>
  <c r="I179" i="1"/>
  <c r="I171" i="1"/>
  <c r="I163" i="1"/>
  <c r="I155" i="1"/>
  <c r="I131" i="1"/>
  <c r="I123" i="1"/>
  <c r="I115" i="1"/>
  <c r="I107" i="1"/>
  <c r="I175" i="1"/>
  <c r="I159" i="1"/>
  <c r="I30" i="1"/>
  <c r="I22" i="1"/>
  <c r="I14" i="1"/>
  <c r="I6" i="1"/>
  <c r="I185" i="1"/>
  <c r="I177" i="1"/>
  <c r="I169" i="1"/>
  <c r="I161" i="1"/>
  <c r="I153" i="1"/>
  <c r="I34" i="1"/>
  <c r="I26" i="1"/>
  <c r="I18" i="1"/>
  <c r="I10" i="1"/>
  <c r="I2" i="1"/>
  <c r="I135" i="1"/>
  <c r="I127" i="1"/>
  <c r="I119" i="1"/>
  <c r="I111" i="1"/>
  <c r="I103" i="1"/>
  <c r="I181" i="1"/>
  <c r="I173" i="1"/>
  <c r="I165" i="1"/>
  <c r="I157" i="1"/>
  <c r="I32" i="1"/>
  <c r="I24" i="1"/>
  <c r="I16" i="1"/>
  <c r="I8" i="1"/>
  <c r="I36" i="1"/>
  <c r="I28" i="1"/>
  <c r="I20" i="1"/>
  <c r="I12" i="1"/>
  <c r="I4" i="1"/>
</calcChain>
</file>

<file path=xl/sharedStrings.xml><?xml version="1.0" encoding="utf-8"?>
<sst xmlns="http://schemas.openxmlformats.org/spreadsheetml/2006/main" count="423" uniqueCount="96">
  <si>
    <t>Well Type</t>
  </si>
  <si>
    <t>Threshold (dRn)</t>
  </si>
  <si>
    <t>Ct (dRn)</t>
  </si>
  <si>
    <t>Quantity (copies)</t>
  </si>
  <si>
    <t>RSq (dRn)</t>
  </si>
  <si>
    <t>Slope (dRn)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</si>
  <si>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</si>
  <si>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</si>
  <si>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</si>
  <si>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</si>
  <si>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</si>
  <si>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</si>
  <si>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</si>
  <si>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</si>
  <si>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</si>
  <si>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</si>
  <si>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</si>
  <si>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</si>
  <si>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No Ct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</si>
  <si>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</si>
  <si>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</si>
  <si>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</si>
  <si>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</si>
  <si>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</si>
  <si>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</si>
  <si>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</si>
  <si>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</si>
  <si>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</si>
  <si>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</si>
  <si>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</si>
  <si>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</si>
  <si>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</si>
  <si>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</si>
  <si>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</si>
  <si>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</si>
  <si>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</si>
  <si>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</si>
  <si>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</si>
  <si>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</si>
  <si>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</si>
  <si>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</si>
  <si>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</si>
  <si>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</si>
  <si>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Average</t>
  </si>
  <si>
    <t>EPO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</si>
  <si>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</si>
  <si>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</si>
  <si>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</si>
  <si>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</si>
  <si>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</si>
  <si>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</si>
  <si>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</si>
  <si>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</si>
  <si>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</si>
  <si>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</si>
  <si>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</si>
  <si>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</si>
  <si>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</si>
  <si>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</si>
  <si>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</si>
  <si>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</si>
  <si>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</si>
  <si>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</si>
  <si>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</si>
  <si>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</si>
  <si>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</si>
  <si>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</si>
  <si>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</si>
  <si>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</si>
  <si>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</si>
  <si>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</si>
  <si>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</si>
  <si>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</si>
  <si>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</si>
  <si>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</si>
  <si>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</si>
  <si>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</si>
  <si>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</si>
  <si>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</si>
  <si>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</si>
  <si>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</si>
  <si>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L28</t>
  </si>
  <si>
    <t>AVERAGE</t>
  </si>
  <si>
    <t>CAIX</t>
  </si>
  <si>
    <t>PAII</t>
  </si>
  <si>
    <t>EPO/L28</t>
  </si>
  <si>
    <t>CAIX/L28</t>
  </si>
  <si>
    <t>PAII/L28</t>
  </si>
  <si>
    <t xml:space="preserve">HepG2 WT NX </t>
  </si>
  <si>
    <t xml:space="preserve">HepG2 WT HX </t>
  </si>
  <si>
    <t xml:space="preserve">HepG2 3' B6 NX </t>
  </si>
  <si>
    <t xml:space="preserve">HepG2 3' B6 HX </t>
  </si>
  <si>
    <t xml:space="preserve">HepG2 3' E2 NX </t>
  </si>
  <si>
    <t xml:space="preserve">HepG2 3' E2 HX </t>
  </si>
  <si>
    <t xml:space="preserve">HepG2 3' F2 NX </t>
  </si>
  <si>
    <t xml:space="preserve">HepG2 3' F2 HX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</si>
</sst>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topLeftCell="A178" workbookViewId="0">
      <selection activeCell="I183" sqref="I183:I198"/>
    </sheetView>
  </sheetViews>
  <sheetFormatPr defaultRowHeight="14.4" x14ac:dyDescent="0.3"/>
  <cols>
    <col min="1" max="1" width="4.6640625" bestFit="1" customWidth="1"/>
    <col min="2" max="2" width="14.44140625" customWidth="1"/>
    <col min="3" max="3" width="13.77734375" bestFit="1" customWidth="1"/>
    <col min="4" max="4" width="7.44140625" bestFit="1" customWidth="1"/>
    <col min="5" max="5" width="14.88671875" bestFit="1" customWidth="1"/>
    <col min="6" max="6" width="8.6640625" bestFit="1" customWidth="1"/>
    <col min="7" max="7" width="10.109375" bestFit="1" customWidth="1"/>
  </cols>
  <sheetData>
    <row r="1" spans="1:9" x14ac:dyDescent="0.3">
      <c r="A1" t="s">
        <v>44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43</v>
      </c>
      <c r="I1" t="s">
        <v>85</v>
      </c>
    </row>
    <row r="2" spans="1:9" x14ac:dyDescent="0.3">
      <c r="A2" t="s">
        <v>6</v>
      </c>
      <c r="B2" t="s">
        <v>88</v>
      </c>
      <c r="C2">
        <v>8.3299999999999999E-2</v>
      </c>
      <c r="D2">
        <v>27.44</v>
      </c>
      <c r="E2" s="1">
        <v>23.22</v>
      </c>
      <c r="F2">
        <v>0.96</v>
      </c>
      <c r="G2">
        <v>-2.9119999999999999</v>
      </c>
      <c r="H2" s="2">
        <f>AVERAGE(E2,E3)</f>
        <v>16.46</v>
      </c>
      <c r="I2" s="2">
        <f>H2/H51</f>
        <v>1.1017402945113788E-5</v>
      </c>
    </row>
    <row r="3" spans="1:9" x14ac:dyDescent="0.3">
      <c r="A3" t="s">
        <v>7</v>
      </c>
      <c r="B3" t="s">
        <v>88</v>
      </c>
      <c r="C3">
        <v>8.3299999999999999E-2</v>
      </c>
      <c r="D3">
        <v>28.54</v>
      </c>
      <c r="E3">
        <v>9.6999999999999993</v>
      </c>
      <c r="F3">
        <v>0.96</v>
      </c>
      <c r="G3">
        <v>-2.9119999999999999</v>
      </c>
      <c r="H3" s="2"/>
      <c r="I3" s="3"/>
    </row>
    <row r="4" spans="1:9" x14ac:dyDescent="0.3">
      <c r="A4" t="s">
        <v>8</v>
      </c>
      <c r="B4" t="s">
        <v>89</v>
      </c>
      <c r="C4">
        <v>8.3299999999999999E-2</v>
      </c>
      <c r="D4">
        <v>30.39</v>
      </c>
      <c r="E4">
        <v>2.2599999999999998</v>
      </c>
      <c r="F4">
        <v>0.96</v>
      </c>
      <c r="G4">
        <v>-2.9119999999999999</v>
      </c>
      <c r="H4" s="2">
        <f t="shared" ref="H4" si="0">AVERAGE(E4,E5)</f>
        <v>6.915</v>
      </c>
      <c r="I4" s="2">
        <f>H4/H53</f>
        <v>4.1883706844336762E-6</v>
      </c>
    </row>
    <row r="5" spans="1:9" x14ac:dyDescent="0.3">
      <c r="A5" t="s">
        <v>9</v>
      </c>
      <c r="B5" t="s">
        <v>89</v>
      </c>
      <c r="C5">
        <v>8.3299999999999999E-2</v>
      </c>
      <c r="D5">
        <v>28.32</v>
      </c>
      <c r="E5" s="1">
        <v>11.57</v>
      </c>
      <c r="F5">
        <v>0.96</v>
      </c>
      <c r="G5">
        <v>-2.9119999999999999</v>
      </c>
      <c r="H5" s="2"/>
      <c r="I5" s="3"/>
    </row>
    <row r="6" spans="1:9" x14ac:dyDescent="0.3">
      <c r="A6" t="s">
        <v>10</v>
      </c>
      <c r="B6" t="s">
        <v>90</v>
      </c>
      <c r="C6">
        <v>8.3299999999999999E-2</v>
      </c>
      <c r="D6">
        <v>33.049999999999997</v>
      </c>
      <c r="E6" s="1">
        <v>0.27560000000000001</v>
      </c>
      <c r="F6">
        <v>0.96</v>
      </c>
      <c r="G6">
        <v>-2.9119999999999999</v>
      </c>
      <c r="H6" s="2">
        <f t="shared" ref="H6" si="1">AVERAGE(E6,E7)</f>
        <v>0.22515000000000002</v>
      </c>
      <c r="I6" s="2">
        <f>H6/H55</f>
        <v>1.655514705882353E-7</v>
      </c>
    </row>
    <row r="7" spans="1:9" x14ac:dyDescent="0.3">
      <c r="A7" t="s">
        <v>11</v>
      </c>
      <c r="B7" t="s">
        <v>90</v>
      </c>
      <c r="C7">
        <v>8.3299999999999999E-2</v>
      </c>
      <c r="D7">
        <v>33.619999999999997</v>
      </c>
      <c r="E7" s="1">
        <v>0.17469999999999999</v>
      </c>
      <c r="F7">
        <v>0.96</v>
      </c>
      <c r="G7">
        <v>-2.9119999999999999</v>
      </c>
      <c r="H7" s="2"/>
      <c r="I7" s="3"/>
    </row>
    <row r="8" spans="1:9" x14ac:dyDescent="0.3">
      <c r="A8" t="s">
        <v>12</v>
      </c>
      <c r="B8" t="s">
        <v>91</v>
      </c>
      <c r="C8">
        <v>8.3299999999999999E-2</v>
      </c>
      <c r="D8">
        <v>33.340000000000003</v>
      </c>
      <c r="E8" s="1">
        <v>0.21790000000000001</v>
      </c>
      <c r="F8">
        <v>0.96</v>
      </c>
      <c r="G8">
        <v>-2.9119999999999999</v>
      </c>
      <c r="H8" s="2">
        <f t="shared" ref="H8" si="2">AVERAGE(E8,E9)</f>
        <v>0.80894999999999995</v>
      </c>
      <c r="I8" s="2">
        <f>H8/H57</f>
        <v>6.3347689898198902E-7</v>
      </c>
    </row>
    <row r="9" spans="1:9" x14ac:dyDescent="0.3">
      <c r="A9" t="s">
        <v>13</v>
      </c>
      <c r="B9" t="s">
        <v>91</v>
      </c>
      <c r="C9">
        <v>8.3299999999999999E-2</v>
      </c>
      <c r="D9">
        <v>30.99</v>
      </c>
      <c r="E9">
        <v>1.4</v>
      </c>
      <c r="F9">
        <v>0.96</v>
      </c>
      <c r="G9">
        <v>-2.9119999999999999</v>
      </c>
      <c r="H9" s="2"/>
      <c r="I9" s="3"/>
    </row>
    <row r="10" spans="1:9" x14ac:dyDescent="0.3">
      <c r="A10" t="s">
        <v>14</v>
      </c>
      <c r="B10" t="s">
        <v>92</v>
      </c>
      <c r="C10">
        <v>8.3299999999999999E-2</v>
      </c>
      <c r="D10">
        <v>28.89</v>
      </c>
      <c r="E10">
        <v>7.36</v>
      </c>
      <c r="F10">
        <v>0.96</v>
      </c>
      <c r="G10">
        <v>-2.9119999999999999</v>
      </c>
      <c r="H10" s="2">
        <f t="shared" ref="H10" si="3">AVERAGE(E10,E11)</f>
        <v>4.8550000000000004</v>
      </c>
      <c r="I10" s="2">
        <f>H10/H59</f>
        <v>2.6697827880120982E-6</v>
      </c>
    </row>
    <row r="11" spans="1:9" x14ac:dyDescent="0.3">
      <c r="A11" t="s">
        <v>15</v>
      </c>
      <c r="B11" t="s">
        <v>92</v>
      </c>
      <c r="C11">
        <v>8.3299999999999999E-2</v>
      </c>
      <c r="D11">
        <v>30.34</v>
      </c>
      <c r="E11">
        <v>2.35</v>
      </c>
      <c r="F11">
        <v>0.96</v>
      </c>
      <c r="G11">
        <v>-2.9119999999999999</v>
      </c>
      <c r="H11" s="2"/>
      <c r="I11" s="3"/>
    </row>
    <row r="12" spans="1:9" x14ac:dyDescent="0.3">
      <c r="A12" t="s">
        <v>16</v>
      </c>
      <c r="B12" t="s">
        <v>93</v>
      </c>
      <c r="C12">
        <v>8.3299999999999999E-2</v>
      </c>
      <c r="D12">
        <v>32.04</v>
      </c>
      <c r="E12" s="1">
        <v>0.61009999999999998</v>
      </c>
      <c r="F12">
        <v>0.96</v>
      </c>
      <c r="G12">
        <v>-2.9119999999999999</v>
      </c>
      <c r="H12" s="2">
        <f t="shared" ref="H12" si="4">AVERAGE(E12,E13)</f>
        <v>0.61009999999999998</v>
      </c>
      <c r="I12" s="2">
        <f>H12/H61</f>
        <v>4.59758854559156E-7</v>
      </c>
    </row>
    <row r="13" spans="1:9" x14ac:dyDescent="0.3">
      <c r="A13" t="s">
        <v>17</v>
      </c>
      <c r="B13" t="s">
        <v>93</v>
      </c>
      <c r="C13">
        <v>8.3299999999999999E-2</v>
      </c>
      <c r="D13" t="s">
        <v>18</v>
      </c>
      <c r="E13" t="s">
        <v>18</v>
      </c>
      <c r="F13">
        <v>0.96</v>
      </c>
      <c r="G13">
        <v>-2.9119999999999999</v>
      </c>
      <c r="H13" s="2"/>
      <c r="I13" s="3"/>
    </row>
    <row r="14" spans="1:9" x14ac:dyDescent="0.3">
      <c r="A14" t="s">
        <v>19</v>
      </c>
      <c r="B14" t="s">
        <v>94</v>
      </c>
      <c r="C14">
        <v>8.3299999999999999E-2</v>
      </c>
      <c r="D14">
        <v>29.6</v>
      </c>
      <c r="E14">
        <v>4.1900000000000004</v>
      </c>
      <c r="F14">
        <v>0.96</v>
      </c>
      <c r="G14">
        <v>-2.9119999999999999</v>
      </c>
      <c r="H14" s="2">
        <f t="shared" ref="H14" si="5">AVERAGE(E14,E15)</f>
        <v>5.3450000000000006</v>
      </c>
      <c r="I14" s="2">
        <f>H14/H63</f>
        <v>3.9388356669123069E-6</v>
      </c>
    </row>
    <row r="15" spans="1:9" x14ac:dyDescent="0.3">
      <c r="A15" t="s">
        <v>20</v>
      </c>
      <c r="B15" t="s">
        <v>94</v>
      </c>
      <c r="C15">
        <v>8.3299999999999999E-2</v>
      </c>
      <c r="D15">
        <v>29.05</v>
      </c>
      <c r="E15">
        <v>6.5</v>
      </c>
      <c r="F15">
        <v>0.96</v>
      </c>
      <c r="G15">
        <v>-2.9119999999999999</v>
      </c>
      <c r="H15" s="2"/>
      <c r="I15" s="3"/>
    </row>
    <row r="16" spans="1:9" x14ac:dyDescent="0.3">
      <c r="A16" t="s">
        <v>21</v>
      </c>
      <c r="B16" t="s">
        <v>95</v>
      </c>
      <c r="C16">
        <v>8.3299999999999999E-2</v>
      </c>
      <c r="D16">
        <v>28.02</v>
      </c>
      <c r="E16" s="1">
        <v>14.61</v>
      </c>
      <c r="F16">
        <v>0.96</v>
      </c>
      <c r="G16">
        <v>-2.9119999999999999</v>
      </c>
      <c r="H16" s="2">
        <f t="shared" ref="H16" si="6">AVERAGE(E16,E17)</f>
        <v>12.234999999999999</v>
      </c>
      <c r="I16" s="2">
        <f>H16/H65</f>
        <v>8.0705804749340372E-6</v>
      </c>
    </row>
    <row r="17" spans="1:9" x14ac:dyDescent="0.3">
      <c r="A17" t="s">
        <v>22</v>
      </c>
      <c r="B17" t="s">
        <v>95</v>
      </c>
      <c r="C17">
        <v>8.3299999999999999E-2</v>
      </c>
      <c r="D17">
        <v>28.52</v>
      </c>
      <c r="E17">
        <v>9.86</v>
      </c>
      <c r="F17">
        <v>0.96</v>
      </c>
      <c r="G17">
        <v>-2.9119999999999999</v>
      </c>
      <c r="H17" s="2"/>
      <c r="I17" s="3"/>
    </row>
    <row r="18" spans="1:9" x14ac:dyDescent="0.3">
      <c r="A18" t="s">
        <v>23</v>
      </c>
      <c r="B18" t="s">
        <v>88</v>
      </c>
      <c r="C18">
        <v>8.3299999999999999E-2</v>
      </c>
      <c r="D18">
        <v>28.64</v>
      </c>
      <c r="E18">
        <v>8.9700000000000006</v>
      </c>
      <c r="F18">
        <v>0.96</v>
      </c>
      <c r="G18">
        <v>-2.9119999999999999</v>
      </c>
      <c r="H18" s="2">
        <f t="shared" ref="H18" si="7">AVERAGE(E18,E19)</f>
        <v>5.4750000000000005</v>
      </c>
      <c r="I18" s="2">
        <f>H18/H67</f>
        <v>1.0227909583411171E-5</v>
      </c>
    </row>
    <row r="19" spans="1:9" x14ac:dyDescent="0.3">
      <c r="A19" t="s">
        <v>24</v>
      </c>
      <c r="B19" t="s">
        <v>88</v>
      </c>
      <c r="C19">
        <v>8.3299999999999999E-2</v>
      </c>
      <c r="D19">
        <v>30.55</v>
      </c>
      <c r="E19">
        <v>1.98</v>
      </c>
      <c r="F19">
        <v>0.96</v>
      </c>
      <c r="G19">
        <v>-2.9119999999999999</v>
      </c>
      <c r="H19" s="2"/>
      <c r="I19" s="3"/>
    </row>
    <row r="20" spans="1:9" x14ac:dyDescent="0.3">
      <c r="A20" t="s">
        <v>25</v>
      </c>
      <c r="B20" t="s">
        <v>89</v>
      </c>
      <c r="C20">
        <v>8.3299999999999999E-2</v>
      </c>
      <c r="D20">
        <v>26.24</v>
      </c>
      <c r="E20" s="1">
        <v>60.03</v>
      </c>
      <c r="F20">
        <v>0.96</v>
      </c>
      <c r="G20">
        <v>-2.9119999999999999</v>
      </c>
      <c r="H20" s="2">
        <f t="shared" ref="H20" si="8">AVERAGE(E20,E21)</f>
        <v>101.815</v>
      </c>
      <c r="I20" s="2">
        <f>H20/H69</f>
        <v>1.9474942616679418E-4</v>
      </c>
    </row>
    <row r="21" spans="1:9" x14ac:dyDescent="0.3">
      <c r="A21" t="s">
        <v>26</v>
      </c>
      <c r="B21" t="s">
        <v>89</v>
      </c>
      <c r="C21">
        <v>8.3299999999999999E-2</v>
      </c>
      <c r="D21">
        <v>25.13</v>
      </c>
      <c r="E21" s="1">
        <v>143.6</v>
      </c>
      <c r="F21">
        <v>0.96</v>
      </c>
      <c r="G21">
        <v>-2.9119999999999999</v>
      </c>
      <c r="H21" s="2"/>
      <c r="I21" s="3"/>
    </row>
    <row r="22" spans="1:9" x14ac:dyDescent="0.3">
      <c r="A22" t="s">
        <v>27</v>
      </c>
      <c r="B22" t="s">
        <v>90</v>
      </c>
      <c r="C22">
        <v>8.3299999999999999E-2</v>
      </c>
      <c r="D22">
        <v>26.78</v>
      </c>
      <c r="E22" s="1">
        <v>39.11</v>
      </c>
      <c r="F22">
        <v>0.96</v>
      </c>
      <c r="G22">
        <v>-2.9119999999999999</v>
      </c>
      <c r="H22" s="2">
        <f t="shared" ref="H22" si="9">AVERAGE(E22,E23)</f>
        <v>36.094999999999999</v>
      </c>
      <c r="I22" s="2">
        <f>H22/H71</f>
        <v>5.764132864899393E-5</v>
      </c>
    </row>
    <row r="23" spans="1:9" x14ac:dyDescent="0.3">
      <c r="A23" t="s">
        <v>28</v>
      </c>
      <c r="B23" t="s">
        <v>90</v>
      </c>
      <c r="C23">
        <v>8.3299999999999999E-2</v>
      </c>
      <c r="D23">
        <v>26.99</v>
      </c>
      <c r="E23" s="1">
        <v>33.08</v>
      </c>
      <c r="F23">
        <v>0.96</v>
      </c>
      <c r="G23">
        <v>-2.9119999999999999</v>
      </c>
      <c r="H23" s="2"/>
      <c r="I23" s="3"/>
    </row>
    <row r="24" spans="1:9" x14ac:dyDescent="0.3">
      <c r="A24" t="s">
        <v>29</v>
      </c>
      <c r="B24" t="s">
        <v>91</v>
      </c>
      <c r="C24">
        <v>8.3299999999999999E-2</v>
      </c>
      <c r="D24">
        <v>28.86</v>
      </c>
      <c r="E24">
        <v>7.55</v>
      </c>
      <c r="F24">
        <v>0.96</v>
      </c>
      <c r="G24">
        <v>-2.9119999999999999</v>
      </c>
      <c r="H24" s="2">
        <f t="shared" ref="H24" si="10">AVERAGE(E24,E25)</f>
        <v>6.52</v>
      </c>
      <c r="I24" s="2">
        <f>H24/H73</f>
        <v>2.6300927793465104E-5</v>
      </c>
    </row>
    <row r="25" spans="1:9" x14ac:dyDescent="0.3">
      <c r="A25" t="s">
        <v>30</v>
      </c>
      <c r="B25" t="s">
        <v>91</v>
      </c>
      <c r="C25">
        <v>8.3299999999999999E-2</v>
      </c>
      <c r="D25">
        <v>29.26</v>
      </c>
      <c r="E25">
        <v>5.49</v>
      </c>
      <c r="F25">
        <v>0.96</v>
      </c>
      <c r="G25">
        <v>-2.9119999999999999</v>
      </c>
      <c r="H25" s="2"/>
      <c r="I25" s="3"/>
    </row>
    <row r="26" spans="1:9" x14ac:dyDescent="0.3">
      <c r="A26" t="s">
        <v>31</v>
      </c>
      <c r="B26" t="s">
        <v>92</v>
      </c>
      <c r="C26">
        <v>8.3299999999999999E-2</v>
      </c>
      <c r="D26">
        <v>29.44</v>
      </c>
      <c r="E26">
        <v>4.7699999999999996</v>
      </c>
      <c r="F26">
        <v>0.96</v>
      </c>
      <c r="G26">
        <v>-2.9119999999999999</v>
      </c>
      <c r="H26" s="2">
        <f t="shared" ref="H26" si="11">AVERAGE(E26,E27)</f>
        <v>4.4349999999999996</v>
      </c>
      <c r="I26" s="2">
        <f>H26/H75</f>
        <v>2.8892508143322474E-5</v>
      </c>
    </row>
    <row r="27" spans="1:9" x14ac:dyDescent="0.3">
      <c r="A27" t="s">
        <v>32</v>
      </c>
      <c r="B27" t="s">
        <v>92</v>
      </c>
      <c r="C27">
        <v>8.3299999999999999E-2</v>
      </c>
      <c r="D27">
        <v>29.63</v>
      </c>
      <c r="E27">
        <v>4.0999999999999996</v>
      </c>
      <c r="F27">
        <v>0.96</v>
      </c>
      <c r="G27">
        <v>-2.9119999999999999</v>
      </c>
      <c r="H27" s="2"/>
      <c r="I27" s="3"/>
    </row>
    <row r="28" spans="1:9" x14ac:dyDescent="0.3">
      <c r="A28" t="s">
        <v>33</v>
      </c>
      <c r="B28" t="s">
        <v>93</v>
      </c>
      <c r="C28">
        <v>8.3299999999999999E-2</v>
      </c>
      <c r="D28">
        <v>27.78</v>
      </c>
      <c r="E28" s="1">
        <v>17.71</v>
      </c>
      <c r="F28">
        <v>0.96</v>
      </c>
      <c r="G28">
        <v>-2.9119999999999999</v>
      </c>
      <c r="H28" s="2">
        <f t="shared" ref="H28" si="12">AVERAGE(E28,E29)</f>
        <v>17.8</v>
      </c>
      <c r="I28" s="2">
        <f>H28/H77</f>
        <v>2.5175022982815926E-5</v>
      </c>
    </row>
    <row r="29" spans="1:9" x14ac:dyDescent="0.3">
      <c r="A29" t="s">
        <v>34</v>
      </c>
      <c r="B29" t="s">
        <v>93</v>
      </c>
      <c r="C29">
        <v>8.3299999999999999E-2</v>
      </c>
      <c r="D29">
        <v>27.77</v>
      </c>
      <c r="E29" s="1">
        <v>17.89</v>
      </c>
      <c r="F29">
        <v>0.96</v>
      </c>
      <c r="G29">
        <v>-2.9119999999999999</v>
      </c>
      <c r="H29" s="2"/>
      <c r="I29" s="3"/>
    </row>
    <row r="30" spans="1:9" x14ac:dyDescent="0.3">
      <c r="A30" t="s">
        <v>35</v>
      </c>
      <c r="B30" t="s">
        <v>94</v>
      </c>
      <c r="C30">
        <v>8.3299999999999999E-2</v>
      </c>
      <c r="D30">
        <v>27.41</v>
      </c>
      <c r="E30" s="1">
        <v>23.79</v>
      </c>
      <c r="F30">
        <v>0.96</v>
      </c>
      <c r="G30">
        <v>-2.9119999999999999</v>
      </c>
      <c r="H30" s="2">
        <f t="shared" ref="H30" si="13">AVERAGE(E30,E31)</f>
        <v>30.46</v>
      </c>
      <c r="I30" s="2">
        <f>H30/H79</f>
        <v>1.0598469032707029E-4</v>
      </c>
    </row>
    <row r="31" spans="1:9" x14ac:dyDescent="0.3">
      <c r="A31" t="s">
        <v>36</v>
      </c>
      <c r="B31" t="s">
        <v>94</v>
      </c>
      <c r="C31">
        <v>8.3299999999999999E-2</v>
      </c>
      <c r="D31">
        <v>26.85</v>
      </c>
      <c r="E31" s="1">
        <v>37.130000000000003</v>
      </c>
      <c r="F31">
        <v>0.96</v>
      </c>
      <c r="G31">
        <v>-2.9119999999999999</v>
      </c>
      <c r="H31" s="2"/>
      <c r="I31" s="3"/>
    </row>
    <row r="32" spans="1:9" x14ac:dyDescent="0.3">
      <c r="A32" t="s">
        <v>37</v>
      </c>
      <c r="B32" t="s">
        <v>95</v>
      </c>
      <c r="C32">
        <v>8.3299999999999999E-2</v>
      </c>
      <c r="D32">
        <v>27.25</v>
      </c>
      <c r="E32" s="1">
        <v>26.99</v>
      </c>
      <c r="F32">
        <v>0.96</v>
      </c>
      <c r="G32">
        <v>-2.9119999999999999</v>
      </c>
      <c r="H32" s="2">
        <f t="shared" ref="H32" si="14">AVERAGE(E32,E33)</f>
        <v>26.65</v>
      </c>
      <c r="I32" s="2">
        <f>H32/H81</f>
        <v>4.764884677275165E-5</v>
      </c>
    </row>
    <row r="33" spans="1:9" x14ac:dyDescent="0.3">
      <c r="A33" t="s">
        <v>38</v>
      </c>
      <c r="B33" t="s">
        <v>95</v>
      </c>
      <c r="C33">
        <v>8.3299999999999999E-2</v>
      </c>
      <c r="D33">
        <v>27.28</v>
      </c>
      <c r="E33" s="1">
        <v>26.31</v>
      </c>
      <c r="F33">
        <v>0.96</v>
      </c>
      <c r="G33">
        <v>-2.9119999999999999</v>
      </c>
      <c r="H33" s="2"/>
      <c r="I33" s="3"/>
    </row>
    <row r="34" spans="1:9" x14ac:dyDescent="0.3">
      <c r="A34" t="s">
        <v>39</v>
      </c>
      <c r="B34" t="s">
        <v>88</v>
      </c>
      <c r="C34">
        <v>8.3299999999999999E-2</v>
      </c>
      <c r="D34">
        <v>25.84</v>
      </c>
      <c r="E34" s="1">
        <v>82.23</v>
      </c>
      <c r="F34">
        <v>0.96</v>
      </c>
      <c r="G34">
        <v>-2.9119999999999999</v>
      </c>
      <c r="H34" s="2">
        <f t="shared" ref="H34" si="15">AVERAGE(E34,E35)</f>
        <v>90.495000000000005</v>
      </c>
      <c r="I34" s="2">
        <f>H34/H83</f>
        <v>1.0262531186210026E-4</v>
      </c>
    </row>
    <row r="35" spans="1:9" x14ac:dyDescent="0.3">
      <c r="A35" t="s">
        <v>40</v>
      </c>
      <c r="B35" t="s">
        <v>88</v>
      </c>
      <c r="C35">
        <v>8.3299999999999999E-2</v>
      </c>
      <c r="D35">
        <v>25.61</v>
      </c>
      <c r="E35" s="1">
        <v>98.76</v>
      </c>
      <c r="F35">
        <v>0.96</v>
      </c>
      <c r="G35">
        <v>-2.9119999999999999</v>
      </c>
      <c r="H35" s="2"/>
      <c r="I35" s="3"/>
    </row>
    <row r="36" spans="1:9" x14ac:dyDescent="0.3">
      <c r="A36" t="s">
        <v>41</v>
      </c>
      <c r="B36" t="s">
        <v>89</v>
      </c>
      <c r="C36">
        <v>8.3299999999999999E-2</v>
      </c>
      <c r="D36">
        <v>25</v>
      </c>
      <c r="E36" s="1">
        <v>159.9</v>
      </c>
      <c r="F36">
        <v>0.96</v>
      </c>
      <c r="G36">
        <v>-2.9119999999999999</v>
      </c>
      <c r="H36" s="2">
        <f t="shared" ref="H36:H48" si="16">AVERAGE(E36,E37)</f>
        <v>101.5</v>
      </c>
      <c r="I36" s="2">
        <f>H36/H85</f>
        <v>8.7764807609165587E-5</v>
      </c>
    </row>
    <row r="37" spans="1:9" x14ac:dyDescent="0.3">
      <c r="A37" t="s">
        <v>42</v>
      </c>
      <c r="B37" t="s">
        <v>89</v>
      </c>
      <c r="C37">
        <v>8.3299999999999999E-2</v>
      </c>
      <c r="D37">
        <v>26.66</v>
      </c>
      <c r="E37" s="1">
        <v>43.1</v>
      </c>
      <c r="F37">
        <v>0.96</v>
      </c>
      <c r="G37">
        <v>-2.9119999999999999</v>
      </c>
      <c r="H37" s="2"/>
      <c r="I37" s="3"/>
    </row>
    <row r="38" spans="1:9" x14ac:dyDescent="0.3">
      <c r="A38" t="s">
        <v>6</v>
      </c>
      <c r="B38" t="s">
        <v>90</v>
      </c>
      <c r="C38">
        <v>0.19070000000000001</v>
      </c>
      <c r="D38">
        <v>34.93</v>
      </c>
      <c r="E38" s="1">
        <v>0.84299999999999997</v>
      </c>
      <c r="F38">
        <v>0.95199999999999996</v>
      </c>
      <c r="G38">
        <v>-3.194</v>
      </c>
      <c r="H38" s="2">
        <f t="shared" si="16"/>
        <v>0.53064999999999996</v>
      </c>
      <c r="I38" s="2">
        <f t="shared" ref="I38" si="17">H38/H87</f>
        <v>4.4894247038917089E-6</v>
      </c>
    </row>
    <row r="39" spans="1:9" x14ac:dyDescent="0.3">
      <c r="A39" t="s">
        <v>7</v>
      </c>
      <c r="B39" t="s">
        <v>90</v>
      </c>
      <c r="C39">
        <v>0.19070000000000001</v>
      </c>
      <c r="D39">
        <v>36.799999999999997</v>
      </c>
      <c r="E39" s="1">
        <v>0.21829999999999999</v>
      </c>
      <c r="F39">
        <v>0.95199999999999996</v>
      </c>
      <c r="G39">
        <v>-3.194</v>
      </c>
      <c r="H39" s="2"/>
      <c r="I39" s="3"/>
    </row>
    <row r="40" spans="1:9" x14ac:dyDescent="0.3">
      <c r="A40" t="s">
        <v>8</v>
      </c>
      <c r="B40" t="s">
        <v>91</v>
      </c>
      <c r="C40">
        <v>0.19070000000000001</v>
      </c>
      <c r="D40">
        <v>32.21</v>
      </c>
      <c r="E40" s="1">
        <v>5.98</v>
      </c>
      <c r="F40">
        <v>0.95199999999999996</v>
      </c>
      <c r="G40">
        <v>-3.194</v>
      </c>
      <c r="H40" s="2">
        <f t="shared" si="16"/>
        <v>8.1999999999999993</v>
      </c>
      <c r="I40" s="2">
        <f t="shared" ref="I40" si="18">H40/H89</f>
        <v>1.4172139647424818E-5</v>
      </c>
    </row>
    <row r="41" spans="1:9" x14ac:dyDescent="0.3">
      <c r="A41" t="s">
        <v>9</v>
      </c>
      <c r="B41" t="s">
        <v>91</v>
      </c>
      <c r="C41">
        <v>0.19070000000000001</v>
      </c>
      <c r="D41">
        <v>31.44</v>
      </c>
      <c r="E41" s="1">
        <v>10.42</v>
      </c>
      <c r="F41">
        <v>0.95199999999999996</v>
      </c>
      <c r="G41">
        <v>-3.194</v>
      </c>
      <c r="H41" s="2"/>
      <c r="I41" s="3"/>
    </row>
    <row r="42" spans="1:9" x14ac:dyDescent="0.3">
      <c r="A42" t="s">
        <v>10</v>
      </c>
      <c r="B42" t="s">
        <v>92</v>
      </c>
      <c r="C42">
        <v>0.19070000000000001</v>
      </c>
      <c r="D42">
        <v>35.4</v>
      </c>
      <c r="E42" s="1">
        <v>0.60160000000000002</v>
      </c>
      <c r="F42">
        <v>0.95199999999999996</v>
      </c>
      <c r="G42">
        <v>-3.194</v>
      </c>
      <c r="H42" s="2">
        <f t="shared" si="16"/>
        <v>0.54149999999999998</v>
      </c>
      <c r="I42" s="2">
        <f t="shared" ref="I42" si="19">H42/H91</f>
        <v>1.0873493975903613E-6</v>
      </c>
    </row>
    <row r="43" spans="1:9" x14ac:dyDescent="0.3">
      <c r="A43" t="s">
        <v>11</v>
      </c>
      <c r="B43" t="s">
        <v>92</v>
      </c>
      <c r="C43">
        <v>0.19070000000000001</v>
      </c>
      <c r="D43">
        <v>35.71</v>
      </c>
      <c r="E43" s="1">
        <v>0.48139999999999999</v>
      </c>
      <c r="F43">
        <v>0.95199999999999996</v>
      </c>
      <c r="G43">
        <v>-3.194</v>
      </c>
      <c r="H43" s="2"/>
      <c r="I43" s="3"/>
    </row>
    <row r="44" spans="1:9" x14ac:dyDescent="0.3">
      <c r="A44" t="s">
        <v>12</v>
      </c>
      <c r="B44" t="s">
        <v>93</v>
      </c>
      <c r="C44">
        <v>0.19070000000000001</v>
      </c>
      <c r="D44" t="s">
        <v>18</v>
      </c>
      <c r="E44" s="1" t="s">
        <v>18</v>
      </c>
      <c r="F44">
        <v>0.95199999999999996</v>
      </c>
      <c r="G44">
        <v>-3.194</v>
      </c>
      <c r="H44" s="2">
        <f t="shared" si="16"/>
        <v>0.35439999999999999</v>
      </c>
      <c r="I44" s="2">
        <f>H44/H93</f>
        <v>9.7202413603949531E-7</v>
      </c>
    </row>
    <row r="45" spans="1:9" x14ac:dyDescent="0.3">
      <c r="A45" t="s">
        <v>13</v>
      </c>
      <c r="B45" t="s">
        <v>93</v>
      </c>
      <c r="C45">
        <v>0.19070000000000001</v>
      </c>
      <c r="D45">
        <v>36.130000000000003</v>
      </c>
      <c r="E45" s="1">
        <v>0.35439999999999999</v>
      </c>
      <c r="F45">
        <v>0.95199999999999996</v>
      </c>
      <c r="G45">
        <v>-3.194</v>
      </c>
      <c r="H45" s="2"/>
      <c r="I45" s="3"/>
    </row>
    <row r="46" spans="1:9" x14ac:dyDescent="0.3">
      <c r="A46" t="s">
        <v>14</v>
      </c>
      <c r="B46" t="s">
        <v>94</v>
      </c>
      <c r="C46">
        <v>0.19070000000000001</v>
      </c>
      <c r="D46">
        <v>30.62</v>
      </c>
      <c r="E46" s="1">
        <v>18.87</v>
      </c>
      <c r="F46">
        <v>0.95199999999999996</v>
      </c>
      <c r="G46">
        <v>-3.194</v>
      </c>
      <c r="H46" s="2">
        <f t="shared" si="16"/>
        <v>32.61</v>
      </c>
      <c r="I46" s="2">
        <f t="shared" ref="I46" si="20">H46/H95</f>
        <v>5.444073455759599E-5</v>
      </c>
    </row>
    <row r="47" spans="1:9" x14ac:dyDescent="0.3">
      <c r="A47" t="s">
        <v>15</v>
      </c>
      <c r="B47" t="s">
        <v>94</v>
      </c>
      <c r="C47">
        <v>0.19070000000000001</v>
      </c>
      <c r="D47">
        <v>29.37</v>
      </c>
      <c r="E47" s="1">
        <v>46.35</v>
      </c>
      <c r="F47">
        <v>0.95199999999999996</v>
      </c>
      <c r="G47">
        <v>-3.194</v>
      </c>
      <c r="H47" s="2"/>
      <c r="I47" s="3"/>
    </row>
    <row r="48" spans="1:9" x14ac:dyDescent="0.3">
      <c r="A48" t="s">
        <v>16</v>
      </c>
      <c r="B48" t="s">
        <v>95</v>
      </c>
      <c r="C48">
        <v>0.19070000000000001</v>
      </c>
      <c r="D48">
        <v>32.520000000000003</v>
      </c>
      <c r="E48" s="1">
        <v>4.8</v>
      </c>
      <c r="F48">
        <v>0.95199999999999996</v>
      </c>
      <c r="G48">
        <v>-3.194</v>
      </c>
      <c r="H48" s="2">
        <f t="shared" si="16"/>
        <v>2.4221249999999999</v>
      </c>
      <c r="I48" s="2">
        <f t="shared" ref="I48" si="21">H48/H97</f>
        <v>7.4435310387215731E-6</v>
      </c>
    </row>
    <row r="49" spans="1:9" x14ac:dyDescent="0.3">
      <c r="A49" t="s">
        <v>17</v>
      </c>
      <c r="B49" t="s">
        <v>95</v>
      </c>
      <c r="C49">
        <v>0.19070000000000001</v>
      </c>
      <c r="D49">
        <v>39.020000000000003</v>
      </c>
      <c r="E49" s="1">
        <v>4.4249999999999998E-2</v>
      </c>
      <c r="F49">
        <v>0.95199999999999996</v>
      </c>
      <c r="G49">
        <v>-3.194</v>
      </c>
      <c r="H49" s="2"/>
      <c r="I49" s="3"/>
    </row>
    <row r="50" spans="1:9" x14ac:dyDescent="0.3">
      <c r="A50" t="s">
        <v>81</v>
      </c>
      <c r="B50" t="s">
        <v>0</v>
      </c>
      <c r="C50" t="s">
        <v>1</v>
      </c>
      <c r="D50" t="s">
        <v>2</v>
      </c>
      <c r="E50" t="s">
        <v>3</v>
      </c>
      <c r="F50" t="s">
        <v>4</v>
      </c>
      <c r="G50" t="s">
        <v>5</v>
      </c>
      <c r="H50" t="s">
        <v>43</v>
      </c>
    </row>
    <row r="51" spans="1:9" x14ac:dyDescent="0.3">
      <c r="A51" t="s">
        <v>45</v>
      </c>
      <c r="B51" t="s">
        <v>88</v>
      </c>
      <c r="C51">
        <v>0.30520000000000003</v>
      </c>
      <c r="D51">
        <v>16.489999999999998</v>
      </c>
      <c r="E51" s="1">
        <v>1555000</v>
      </c>
      <c r="F51">
        <v>0.99099999999999999</v>
      </c>
      <c r="G51">
        <v>-3.3380000000000001</v>
      </c>
      <c r="H51" s="2">
        <f>AVERAGE(E51,E52)</f>
        <v>1494000</v>
      </c>
    </row>
    <row r="52" spans="1:9" x14ac:dyDescent="0.3">
      <c r="A52" t="s">
        <v>46</v>
      </c>
      <c r="B52" t="s">
        <v>88</v>
      </c>
      <c r="C52">
        <v>0.30520000000000003</v>
      </c>
      <c r="D52">
        <v>16.61</v>
      </c>
      <c r="E52" s="1">
        <v>1433000</v>
      </c>
      <c r="F52">
        <v>0.99099999999999999</v>
      </c>
      <c r="G52">
        <v>-3.3380000000000001</v>
      </c>
      <c r="H52" s="2"/>
    </row>
    <row r="53" spans="1:9" x14ac:dyDescent="0.3">
      <c r="A53" t="s">
        <v>47</v>
      </c>
      <c r="B53" t="s">
        <v>89</v>
      </c>
      <c r="C53">
        <v>0.30520000000000003</v>
      </c>
      <c r="D53">
        <v>16.41</v>
      </c>
      <c r="E53" s="1">
        <v>1650000</v>
      </c>
      <c r="F53">
        <v>0.99099999999999999</v>
      </c>
      <c r="G53">
        <v>-3.3380000000000001</v>
      </c>
      <c r="H53" s="2">
        <f t="shared" ref="H53" si="22">AVERAGE(E53,E54)</f>
        <v>1651000</v>
      </c>
    </row>
    <row r="54" spans="1:9" x14ac:dyDescent="0.3">
      <c r="A54" t="s">
        <v>48</v>
      </c>
      <c r="B54" t="s">
        <v>89</v>
      </c>
      <c r="C54">
        <v>0.30520000000000003</v>
      </c>
      <c r="D54">
        <v>16.41</v>
      </c>
      <c r="E54" s="1">
        <v>1652000</v>
      </c>
      <c r="F54">
        <v>0.99099999999999999</v>
      </c>
      <c r="G54">
        <v>-3.3380000000000001</v>
      </c>
      <c r="H54" s="2"/>
    </row>
    <row r="55" spans="1:9" x14ac:dyDescent="0.3">
      <c r="A55" t="s">
        <v>49</v>
      </c>
      <c r="B55" t="s">
        <v>90</v>
      </c>
      <c r="C55">
        <v>0.30520000000000003</v>
      </c>
      <c r="D55">
        <v>16.989999999999998</v>
      </c>
      <c r="E55" s="1">
        <v>1107000</v>
      </c>
      <c r="F55">
        <v>0.99099999999999999</v>
      </c>
      <c r="G55">
        <v>-3.3380000000000001</v>
      </c>
      <c r="H55" s="2">
        <f t="shared" ref="H55" si="23">AVERAGE(E55,E56)</f>
        <v>1360000</v>
      </c>
    </row>
    <row r="56" spans="1:9" x14ac:dyDescent="0.3">
      <c r="A56" t="s">
        <v>50</v>
      </c>
      <c r="B56" t="s">
        <v>90</v>
      </c>
      <c r="C56">
        <v>0.30520000000000003</v>
      </c>
      <c r="D56">
        <v>16.440000000000001</v>
      </c>
      <c r="E56" s="1">
        <v>1613000</v>
      </c>
      <c r="F56">
        <v>0.99099999999999999</v>
      </c>
      <c r="G56">
        <v>-3.3380000000000001</v>
      </c>
      <c r="H56" s="2"/>
    </row>
    <row r="57" spans="1:9" x14ac:dyDescent="0.3">
      <c r="A57" t="s">
        <v>51</v>
      </c>
      <c r="B57" t="s">
        <v>91</v>
      </c>
      <c r="C57">
        <v>0.30520000000000003</v>
      </c>
      <c r="D57">
        <v>16.86</v>
      </c>
      <c r="E57" s="1">
        <v>1207000</v>
      </c>
      <c r="F57">
        <v>0.99099999999999999</v>
      </c>
      <c r="G57">
        <v>-3.3380000000000001</v>
      </c>
      <c r="H57" s="2">
        <f t="shared" ref="H57" si="24">AVERAGE(E57,E58)</f>
        <v>1277000</v>
      </c>
    </row>
    <row r="58" spans="1:9" x14ac:dyDescent="0.3">
      <c r="A58" t="s">
        <v>52</v>
      </c>
      <c r="B58" t="s">
        <v>91</v>
      </c>
      <c r="C58">
        <v>0.30520000000000003</v>
      </c>
      <c r="D58">
        <v>16.7</v>
      </c>
      <c r="E58" s="1">
        <v>1347000</v>
      </c>
      <c r="F58">
        <v>0.99099999999999999</v>
      </c>
      <c r="G58">
        <v>-3.3380000000000001</v>
      </c>
      <c r="H58" s="2"/>
    </row>
    <row r="59" spans="1:9" x14ac:dyDescent="0.3">
      <c r="A59" t="s">
        <v>53</v>
      </c>
      <c r="B59" t="s">
        <v>92</v>
      </c>
      <c r="C59">
        <v>0.30520000000000003</v>
      </c>
      <c r="D59">
        <v>16.29</v>
      </c>
      <c r="E59" s="1">
        <v>1793000</v>
      </c>
      <c r="F59">
        <v>0.99099999999999999</v>
      </c>
      <c r="G59">
        <v>-3.3380000000000001</v>
      </c>
      <c r="H59" s="2">
        <f t="shared" ref="H59" si="25">AVERAGE(E59,E60)</f>
        <v>1818500</v>
      </c>
    </row>
    <row r="60" spans="1:9" x14ac:dyDescent="0.3">
      <c r="A60" t="s">
        <v>54</v>
      </c>
      <c r="B60" t="s">
        <v>92</v>
      </c>
      <c r="C60">
        <v>0.30520000000000003</v>
      </c>
      <c r="D60">
        <v>16.25</v>
      </c>
      <c r="E60" s="1">
        <v>1844000</v>
      </c>
      <c r="F60">
        <v>0.99099999999999999</v>
      </c>
      <c r="G60">
        <v>-3.3380000000000001</v>
      </c>
      <c r="H60" s="2"/>
    </row>
    <row r="61" spans="1:9" x14ac:dyDescent="0.3">
      <c r="A61" t="s">
        <v>55</v>
      </c>
      <c r="B61" t="s">
        <v>93</v>
      </c>
      <c r="C61">
        <v>0.30520000000000003</v>
      </c>
      <c r="D61">
        <v>16.62</v>
      </c>
      <c r="E61" s="1">
        <v>1428000</v>
      </c>
      <c r="F61">
        <v>0.99099999999999999</v>
      </c>
      <c r="G61">
        <v>-3.3380000000000001</v>
      </c>
      <c r="H61" s="2">
        <f t="shared" ref="H61" si="26">AVERAGE(E61,E62)</f>
        <v>1327000</v>
      </c>
    </row>
    <row r="62" spans="1:9" x14ac:dyDescent="0.3">
      <c r="A62" t="s">
        <v>56</v>
      </c>
      <c r="B62" t="s">
        <v>93</v>
      </c>
      <c r="C62">
        <v>0.30520000000000003</v>
      </c>
      <c r="D62">
        <v>16.84</v>
      </c>
      <c r="E62" s="1">
        <v>1226000</v>
      </c>
      <c r="F62">
        <v>0.99099999999999999</v>
      </c>
      <c r="G62">
        <v>-3.3380000000000001</v>
      </c>
      <c r="H62" s="2"/>
    </row>
    <row r="63" spans="1:9" x14ac:dyDescent="0.3">
      <c r="A63" t="s">
        <v>57</v>
      </c>
      <c r="B63" t="s">
        <v>94</v>
      </c>
      <c r="C63">
        <v>0.30520000000000003</v>
      </c>
      <c r="D63">
        <v>16.63</v>
      </c>
      <c r="E63" s="1">
        <v>1419000</v>
      </c>
      <c r="F63">
        <v>0.99099999999999999</v>
      </c>
      <c r="G63">
        <v>-3.3380000000000001</v>
      </c>
      <c r="H63" s="2">
        <f t="shared" ref="H63" si="27">AVERAGE(E63,E64)</f>
        <v>1357000</v>
      </c>
    </row>
    <row r="64" spans="1:9" x14ac:dyDescent="0.3">
      <c r="A64" t="s">
        <v>58</v>
      </c>
      <c r="B64" t="s">
        <v>94</v>
      </c>
      <c r="C64">
        <v>0.30520000000000003</v>
      </c>
      <c r="D64">
        <v>16.760000000000002</v>
      </c>
      <c r="E64" s="1">
        <v>1295000</v>
      </c>
      <c r="F64">
        <v>0.99099999999999999</v>
      </c>
      <c r="G64">
        <v>-3.3380000000000001</v>
      </c>
      <c r="H64" s="2"/>
    </row>
    <row r="65" spans="1:8" x14ac:dyDescent="0.3">
      <c r="A65" t="s">
        <v>59</v>
      </c>
      <c r="B65" t="s">
        <v>95</v>
      </c>
      <c r="C65">
        <v>0.30520000000000003</v>
      </c>
      <c r="D65">
        <v>16.54</v>
      </c>
      <c r="E65" s="1">
        <v>1505000</v>
      </c>
      <c r="F65">
        <v>0.99099999999999999</v>
      </c>
      <c r="G65">
        <v>-3.3380000000000001</v>
      </c>
      <c r="H65" s="2">
        <f t="shared" ref="H65" si="28">AVERAGE(E65,E66)</f>
        <v>1516000</v>
      </c>
    </row>
    <row r="66" spans="1:8" x14ac:dyDescent="0.3">
      <c r="A66" t="s">
        <v>60</v>
      </c>
      <c r="B66" t="s">
        <v>95</v>
      </c>
      <c r="C66">
        <v>0.30520000000000003</v>
      </c>
      <c r="D66">
        <v>16.52</v>
      </c>
      <c r="E66" s="1">
        <v>1527000</v>
      </c>
      <c r="F66">
        <v>0.99099999999999999</v>
      </c>
      <c r="G66">
        <v>-3.3380000000000001</v>
      </c>
      <c r="H66" s="2"/>
    </row>
    <row r="67" spans="1:8" x14ac:dyDescent="0.3">
      <c r="A67" t="s">
        <v>61</v>
      </c>
      <c r="B67" t="s">
        <v>88</v>
      </c>
      <c r="C67">
        <v>0.30520000000000003</v>
      </c>
      <c r="D67">
        <v>18.14</v>
      </c>
      <c r="E67" s="1">
        <v>498900</v>
      </c>
      <c r="F67">
        <v>0.99099999999999999</v>
      </c>
      <c r="G67">
        <v>-3.3380000000000001</v>
      </c>
      <c r="H67" s="2">
        <f t="shared" ref="H67" si="29">AVERAGE(E67,E68)</f>
        <v>535300</v>
      </c>
    </row>
    <row r="68" spans="1:8" x14ac:dyDescent="0.3">
      <c r="A68" t="s">
        <v>62</v>
      </c>
      <c r="B68" t="s">
        <v>88</v>
      </c>
      <c r="C68">
        <v>0.30520000000000003</v>
      </c>
      <c r="D68">
        <v>17.940000000000001</v>
      </c>
      <c r="E68" s="1">
        <v>571700</v>
      </c>
      <c r="F68">
        <v>0.99099999999999999</v>
      </c>
      <c r="G68">
        <v>-3.3380000000000001</v>
      </c>
      <c r="H68" s="2"/>
    </row>
    <row r="69" spans="1:8" x14ac:dyDescent="0.3">
      <c r="A69" t="s">
        <v>63</v>
      </c>
      <c r="B69" t="s">
        <v>89</v>
      </c>
      <c r="C69">
        <v>0.30520000000000003</v>
      </c>
      <c r="D69">
        <v>18.14</v>
      </c>
      <c r="E69" s="1">
        <v>499300</v>
      </c>
      <c r="F69">
        <v>0.99099999999999999</v>
      </c>
      <c r="G69">
        <v>-3.3380000000000001</v>
      </c>
      <c r="H69" s="2">
        <f t="shared" ref="H69" si="30">AVERAGE(E69,E70)</f>
        <v>522800</v>
      </c>
    </row>
    <row r="70" spans="1:8" x14ac:dyDescent="0.3">
      <c r="A70" t="s">
        <v>64</v>
      </c>
      <c r="B70" t="s">
        <v>89</v>
      </c>
      <c r="C70">
        <v>0.30520000000000003</v>
      </c>
      <c r="D70">
        <v>18.010000000000002</v>
      </c>
      <c r="E70" s="1">
        <v>546300</v>
      </c>
      <c r="F70">
        <v>0.99099999999999999</v>
      </c>
      <c r="G70">
        <v>-3.3380000000000001</v>
      </c>
      <c r="H70" s="2"/>
    </row>
    <row r="71" spans="1:8" x14ac:dyDescent="0.3">
      <c r="A71" t="s">
        <v>65</v>
      </c>
      <c r="B71" t="s">
        <v>90</v>
      </c>
      <c r="C71">
        <v>0.30520000000000003</v>
      </c>
      <c r="D71">
        <v>17.760000000000002</v>
      </c>
      <c r="E71" s="1">
        <v>648500</v>
      </c>
      <c r="F71">
        <v>0.99099999999999999</v>
      </c>
      <c r="G71">
        <v>-3.3380000000000001</v>
      </c>
      <c r="H71" s="2">
        <f t="shared" ref="H71" si="31">AVERAGE(E71,E72)</f>
        <v>626200</v>
      </c>
    </row>
    <row r="72" spans="1:8" x14ac:dyDescent="0.3">
      <c r="A72" t="s">
        <v>66</v>
      </c>
      <c r="B72" t="s">
        <v>90</v>
      </c>
      <c r="C72">
        <v>0.30520000000000003</v>
      </c>
      <c r="D72">
        <v>17.87</v>
      </c>
      <c r="E72" s="1">
        <v>603900</v>
      </c>
      <c r="F72">
        <v>0.99099999999999999</v>
      </c>
      <c r="G72">
        <v>-3.3380000000000001</v>
      </c>
      <c r="H72" s="2"/>
    </row>
    <row r="73" spans="1:8" x14ac:dyDescent="0.3">
      <c r="A73" t="s">
        <v>67</v>
      </c>
      <c r="B73" t="s">
        <v>91</v>
      </c>
      <c r="C73">
        <v>0.30520000000000003</v>
      </c>
      <c r="D73">
        <v>18.7</v>
      </c>
      <c r="E73" s="1">
        <v>340400</v>
      </c>
      <c r="F73">
        <v>0.99099999999999999</v>
      </c>
      <c r="G73">
        <v>-3.3380000000000001</v>
      </c>
      <c r="H73" s="2">
        <f t="shared" ref="H73" si="32">AVERAGE(E73,E74)</f>
        <v>247900</v>
      </c>
    </row>
    <row r="74" spans="1:8" x14ac:dyDescent="0.3">
      <c r="A74" t="s">
        <v>68</v>
      </c>
      <c r="B74" t="s">
        <v>91</v>
      </c>
      <c r="C74">
        <v>0.30520000000000003</v>
      </c>
      <c r="D74">
        <v>19.829999999999998</v>
      </c>
      <c r="E74" s="1">
        <v>155400</v>
      </c>
      <c r="F74">
        <v>0.99099999999999999</v>
      </c>
      <c r="G74">
        <v>-3.3380000000000001</v>
      </c>
      <c r="H74" s="2"/>
    </row>
    <row r="75" spans="1:8" x14ac:dyDescent="0.3">
      <c r="A75" t="s">
        <v>69</v>
      </c>
      <c r="B75" t="s">
        <v>92</v>
      </c>
      <c r="C75">
        <v>0.30520000000000003</v>
      </c>
      <c r="D75">
        <v>19.71</v>
      </c>
      <c r="E75" s="1">
        <v>169700</v>
      </c>
      <c r="F75">
        <v>0.99099999999999999</v>
      </c>
      <c r="G75">
        <v>-3.3380000000000001</v>
      </c>
      <c r="H75" s="2">
        <f t="shared" ref="H75" si="33">AVERAGE(E75,E76)</f>
        <v>153500</v>
      </c>
    </row>
    <row r="76" spans="1:8" x14ac:dyDescent="0.3">
      <c r="A76" t="s">
        <v>70</v>
      </c>
      <c r="B76" t="s">
        <v>92</v>
      </c>
      <c r="C76">
        <v>0.30520000000000003</v>
      </c>
      <c r="D76">
        <v>20.010000000000002</v>
      </c>
      <c r="E76" s="1">
        <v>137300</v>
      </c>
      <c r="F76">
        <v>0.99099999999999999</v>
      </c>
      <c r="G76">
        <v>-3.3380000000000001</v>
      </c>
      <c r="H76" s="2"/>
    </row>
    <row r="77" spans="1:8" x14ac:dyDescent="0.3">
      <c r="A77" t="s">
        <v>71</v>
      </c>
      <c r="B77" t="s">
        <v>93</v>
      </c>
      <c r="C77">
        <v>0.30520000000000003</v>
      </c>
      <c r="D77">
        <v>17.29</v>
      </c>
      <c r="E77" s="1">
        <v>898000</v>
      </c>
      <c r="F77">
        <v>0.99099999999999999</v>
      </c>
      <c r="G77">
        <v>-3.3380000000000001</v>
      </c>
      <c r="H77" s="2">
        <f t="shared" ref="H77" si="34">AVERAGE(E77,E78)</f>
        <v>707050</v>
      </c>
    </row>
    <row r="78" spans="1:8" x14ac:dyDescent="0.3">
      <c r="A78" t="s">
        <v>72</v>
      </c>
      <c r="B78" t="s">
        <v>93</v>
      </c>
      <c r="C78">
        <v>0.30520000000000003</v>
      </c>
      <c r="D78">
        <v>18.09</v>
      </c>
      <c r="E78" s="1">
        <v>516100</v>
      </c>
      <c r="F78">
        <v>0.99099999999999999</v>
      </c>
      <c r="G78">
        <v>-3.3380000000000001</v>
      </c>
      <c r="H78" s="2"/>
    </row>
    <row r="79" spans="1:8" x14ac:dyDescent="0.3">
      <c r="A79" t="s">
        <v>73</v>
      </c>
      <c r="B79" t="s">
        <v>94</v>
      </c>
      <c r="C79">
        <v>0.30520000000000003</v>
      </c>
      <c r="D79">
        <v>18.38</v>
      </c>
      <c r="E79" s="1">
        <v>423800</v>
      </c>
      <c r="F79">
        <v>0.99099999999999999</v>
      </c>
      <c r="G79">
        <v>-3.3380000000000001</v>
      </c>
      <c r="H79" s="2">
        <f t="shared" ref="H79" si="35">AVERAGE(E79,E80)</f>
        <v>287400</v>
      </c>
    </row>
    <row r="80" spans="1:8" x14ac:dyDescent="0.3">
      <c r="A80" t="s">
        <v>74</v>
      </c>
      <c r="B80" t="s">
        <v>94</v>
      </c>
      <c r="C80">
        <v>0.30520000000000003</v>
      </c>
      <c r="D80">
        <v>19.87</v>
      </c>
      <c r="E80" s="1">
        <v>151000</v>
      </c>
      <c r="F80">
        <v>0.99099999999999999</v>
      </c>
      <c r="G80">
        <v>-3.3380000000000001</v>
      </c>
      <c r="H80" s="2"/>
    </row>
    <row r="81" spans="1:8" x14ac:dyDescent="0.3">
      <c r="A81" t="s">
        <v>75</v>
      </c>
      <c r="B81" t="s">
        <v>95</v>
      </c>
      <c r="C81">
        <v>0.30520000000000003</v>
      </c>
      <c r="D81">
        <v>18.84</v>
      </c>
      <c r="E81" s="1">
        <v>307400</v>
      </c>
      <c r="F81">
        <v>0.99099999999999999</v>
      </c>
      <c r="G81">
        <v>-3.3380000000000001</v>
      </c>
      <c r="H81" s="2">
        <f t="shared" ref="H81" si="36">AVERAGE(E81,E82)</f>
        <v>559300</v>
      </c>
    </row>
    <row r="82" spans="1:8" x14ac:dyDescent="0.3">
      <c r="A82" t="s">
        <v>76</v>
      </c>
      <c r="B82" t="s">
        <v>95</v>
      </c>
      <c r="C82">
        <v>0.30520000000000003</v>
      </c>
      <c r="D82">
        <v>17.440000000000001</v>
      </c>
      <c r="E82" s="1">
        <v>811200</v>
      </c>
      <c r="F82">
        <v>0.99099999999999999</v>
      </c>
      <c r="G82">
        <v>-3.3380000000000001</v>
      </c>
      <c r="H82" s="2"/>
    </row>
    <row r="83" spans="1:8" x14ac:dyDescent="0.3">
      <c r="A83" t="s">
        <v>77</v>
      </c>
      <c r="B83" t="s">
        <v>88</v>
      </c>
      <c r="C83">
        <v>0.30520000000000003</v>
      </c>
      <c r="D83">
        <v>17.37</v>
      </c>
      <c r="E83" s="1">
        <v>848500</v>
      </c>
      <c r="F83">
        <v>0.99099999999999999</v>
      </c>
      <c r="G83">
        <v>-3.3380000000000001</v>
      </c>
      <c r="H83" s="2">
        <f t="shared" ref="H83" si="37">AVERAGE(E83,E84)</f>
        <v>881800</v>
      </c>
    </row>
    <row r="84" spans="1:8" x14ac:dyDescent="0.3">
      <c r="A84" t="s">
        <v>78</v>
      </c>
      <c r="B84" t="s">
        <v>88</v>
      </c>
      <c r="C84">
        <v>0.30520000000000003</v>
      </c>
      <c r="D84">
        <v>17.260000000000002</v>
      </c>
      <c r="E84" s="1">
        <v>915100</v>
      </c>
      <c r="F84">
        <v>0.99099999999999999</v>
      </c>
      <c r="G84">
        <v>-3.3380000000000001</v>
      </c>
      <c r="H84" s="2"/>
    </row>
    <row r="85" spans="1:8" x14ac:dyDescent="0.3">
      <c r="A85" t="s">
        <v>79</v>
      </c>
      <c r="B85" t="s">
        <v>89</v>
      </c>
      <c r="C85">
        <v>0.30520000000000003</v>
      </c>
      <c r="D85">
        <v>16.940000000000001</v>
      </c>
      <c r="E85" s="1">
        <v>1147000</v>
      </c>
      <c r="F85">
        <v>0.99099999999999999</v>
      </c>
      <c r="G85">
        <v>-3.3380000000000001</v>
      </c>
      <c r="H85" s="2">
        <f t="shared" ref="H85:H97" si="38">AVERAGE(E85,E86)</f>
        <v>1156500</v>
      </c>
    </row>
    <row r="86" spans="1:8" x14ac:dyDescent="0.3">
      <c r="A86" t="s">
        <v>80</v>
      </c>
      <c r="B86" t="s">
        <v>89</v>
      </c>
      <c r="C86">
        <v>0.30520000000000003</v>
      </c>
      <c r="D86">
        <v>16.91</v>
      </c>
      <c r="E86" s="1">
        <v>1166000</v>
      </c>
      <c r="F86">
        <v>0.99099999999999999</v>
      </c>
      <c r="G86">
        <v>-3.3380000000000001</v>
      </c>
      <c r="H86" s="2"/>
    </row>
    <row r="87" spans="1:8" x14ac:dyDescent="0.3">
      <c r="A87" t="s">
        <v>31</v>
      </c>
      <c r="B87" t="s">
        <v>90</v>
      </c>
      <c r="C87">
        <v>0.29110000000000003</v>
      </c>
      <c r="D87">
        <v>19.64</v>
      </c>
      <c r="E87" s="1">
        <v>135500</v>
      </c>
      <c r="F87">
        <v>0.999</v>
      </c>
      <c r="G87">
        <v>-3.391</v>
      </c>
      <c r="H87" s="2">
        <f t="shared" si="38"/>
        <v>118200</v>
      </c>
    </row>
    <row r="88" spans="1:8" x14ac:dyDescent="0.3">
      <c r="A88" t="s">
        <v>32</v>
      </c>
      <c r="B88" t="s">
        <v>90</v>
      </c>
      <c r="C88">
        <v>0.29110000000000003</v>
      </c>
      <c r="D88">
        <v>20.07</v>
      </c>
      <c r="E88" s="1">
        <v>100900</v>
      </c>
      <c r="F88">
        <v>0.999</v>
      </c>
      <c r="G88">
        <v>-3.391</v>
      </c>
      <c r="H88" s="2"/>
    </row>
    <row r="89" spans="1:8" x14ac:dyDescent="0.3">
      <c r="A89" t="s">
        <v>33</v>
      </c>
      <c r="B89" t="s">
        <v>91</v>
      </c>
      <c r="C89">
        <v>0.29110000000000003</v>
      </c>
      <c r="D89">
        <v>17.5</v>
      </c>
      <c r="E89" s="1">
        <v>578200</v>
      </c>
      <c r="F89">
        <v>0.999</v>
      </c>
      <c r="G89">
        <v>-3.391</v>
      </c>
      <c r="H89" s="2">
        <f t="shared" si="38"/>
        <v>578600</v>
      </c>
    </row>
    <row r="90" spans="1:8" x14ac:dyDescent="0.3">
      <c r="A90" t="s">
        <v>34</v>
      </c>
      <c r="B90" t="s">
        <v>91</v>
      </c>
      <c r="C90">
        <v>0.29110000000000003</v>
      </c>
      <c r="D90">
        <v>17.5</v>
      </c>
      <c r="E90" s="1">
        <v>579000</v>
      </c>
      <c r="F90">
        <v>0.999</v>
      </c>
      <c r="G90">
        <v>-3.391</v>
      </c>
      <c r="H90" s="2"/>
    </row>
    <row r="91" spans="1:8" x14ac:dyDescent="0.3">
      <c r="A91" t="s">
        <v>35</v>
      </c>
      <c r="B91" t="s">
        <v>92</v>
      </c>
      <c r="C91">
        <v>0.29110000000000003</v>
      </c>
      <c r="D91">
        <v>17.96</v>
      </c>
      <c r="E91" s="1">
        <v>421600</v>
      </c>
      <c r="F91">
        <v>0.999</v>
      </c>
      <c r="G91">
        <v>-3.391</v>
      </c>
      <c r="H91" s="2">
        <f t="shared" si="38"/>
        <v>498000</v>
      </c>
    </row>
    <row r="92" spans="1:8" x14ac:dyDescent="0.3">
      <c r="A92" t="s">
        <v>36</v>
      </c>
      <c r="B92" t="s">
        <v>92</v>
      </c>
      <c r="C92">
        <v>0.29110000000000003</v>
      </c>
      <c r="D92">
        <v>17.510000000000002</v>
      </c>
      <c r="E92" s="1">
        <v>574400</v>
      </c>
      <c r="F92">
        <v>0.999</v>
      </c>
      <c r="G92">
        <v>-3.391</v>
      </c>
      <c r="H92" s="2"/>
    </row>
    <row r="93" spans="1:8" x14ac:dyDescent="0.3">
      <c r="A93" t="s">
        <v>37</v>
      </c>
      <c r="B93" t="s">
        <v>93</v>
      </c>
      <c r="C93">
        <v>0.29110000000000003</v>
      </c>
      <c r="D93">
        <v>18.21</v>
      </c>
      <c r="E93" s="1">
        <v>356400</v>
      </c>
      <c r="F93">
        <v>0.999</v>
      </c>
      <c r="G93">
        <v>-3.391</v>
      </c>
      <c r="H93" s="2">
        <f t="shared" si="38"/>
        <v>364600</v>
      </c>
    </row>
    <row r="94" spans="1:8" x14ac:dyDescent="0.3">
      <c r="A94" t="s">
        <v>38</v>
      </c>
      <c r="B94" t="s">
        <v>93</v>
      </c>
      <c r="C94">
        <v>0.29110000000000003</v>
      </c>
      <c r="D94">
        <v>18.149999999999999</v>
      </c>
      <c r="E94" s="1">
        <v>372800</v>
      </c>
      <c r="F94">
        <v>0.999</v>
      </c>
      <c r="G94">
        <v>-3.391</v>
      </c>
      <c r="H94" s="2"/>
    </row>
    <row r="95" spans="1:8" x14ac:dyDescent="0.3">
      <c r="A95" t="s">
        <v>39</v>
      </c>
      <c r="B95" t="s">
        <v>94</v>
      </c>
      <c r="C95">
        <v>0.29110000000000003</v>
      </c>
      <c r="D95">
        <v>17.46</v>
      </c>
      <c r="E95" s="1">
        <v>593600</v>
      </c>
      <c r="F95">
        <v>0.999</v>
      </c>
      <c r="G95">
        <v>-3.391</v>
      </c>
      <c r="H95" s="2">
        <f t="shared" si="38"/>
        <v>599000</v>
      </c>
    </row>
    <row r="96" spans="1:8" x14ac:dyDescent="0.3">
      <c r="A96" t="s">
        <v>40</v>
      </c>
      <c r="B96" t="s">
        <v>94</v>
      </c>
      <c r="C96">
        <v>0.29110000000000003</v>
      </c>
      <c r="D96">
        <v>17.43</v>
      </c>
      <c r="E96" s="1">
        <v>604400</v>
      </c>
      <c r="F96">
        <v>0.999</v>
      </c>
      <c r="G96">
        <v>-3.391</v>
      </c>
      <c r="H96" s="2"/>
    </row>
    <row r="97" spans="1:9" x14ac:dyDescent="0.3">
      <c r="A97" t="s">
        <v>41</v>
      </c>
      <c r="B97" t="s">
        <v>95</v>
      </c>
      <c r="C97">
        <v>0.29110000000000003</v>
      </c>
      <c r="D97">
        <v>18.05</v>
      </c>
      <c r="E97" s="1">
        <v>396500</v>
      </c>
      <c r="F97">
        <v>0.999</v>
      </c>
      <c r="G97">
        <v>-3.391</v>
      </c>
      <c r="H97" s="2">
        <f t="shared" si="38"/>
        <v>325400</v>
      </c>
    </row>
    <row r="98" spans="1:9" x14ac:dyDescent="0.3">
      <c r="A98" t="s">
        <v>42</v>
      </c>
      <c r="B98" t="s">
        <v>95</v>
      </c>
      <c r="C98">
        <v>0.29110000000000003</v>
      </c>
      <c r="D98">
        <v>18.71</v>
      </c>
      <c r="E98" s="1">
        <v>254300</v>
      </c>
      <c r="F98">
        <v>0.999</v>
      </c>
      <c r="G98">
        <v>-3.391</v>
      </c>
      <c r="H98" s="2"/>
    </row>
    <row r="100" spans="1:9" x14ac:dyDescent="0.3">
      <c r="A100" t="s">
        <v>83</v>
      </c>
      <c r="B100" t="s">
        <v>0</v>
      </c>
      <c r="C100" t="s">
        <v>1</v>
      </c>
      <c r="D100" t="s">
        <v>2</v>
      </c>
      <c r="E100" t="s">
        <v>3</v>
      </c>
      <c r="F100" t="s">
        <v>4</v>
      </c>
      <c r="G100" t="s">
        <v>5</v>
      </c>
      <c r="H100" t="s">
        <v>82</v>
      </c>
      <c r="I100" t="s">
        <v>86</v>
      </c>
    </row>
    <row r="101" spans="1:9" x14ac:dyDescent="0.3">
      <c r="A101" t="s">
        <v>6</v>
      </c>
      <c r="B101" t="s">
        <v>88</v>
      </c>
      <c r="C101">
        <v>0.15049999999999999</v>
      </c>
      <c r="D101">
        <v>22.41</v>
      </c>
      <c r="E101" s="1">
        <v>3687</v>
      </c>
      <c r="F101">
        <v>0.999</v>
      </c>
      <c r="G101">
        <v>-3.173</v>
      </c>
      <c r="H101" s="2">
        <f>AVERAGE(E101,E102)</f>
        <v>3588.5</v>
      </c>
      <c r="I101" s="2">
        <f>H101/H51</f>
        <v>2.4019410977242301E-3</v>
      </c>
    </row>
    <row r="102" spans="1:9" x14ac:dyDescent="0.3">
      <c r="A102" t="s">
        <v>7</v>
      </c>
      <c r="B102" t="s">
        <v>88</v>
      </c>
      <c r="C102">
        <v>0.15049999999999999</v>
      </c>
      <c r="D102">
        <v>22.48</v>
      </c>
      <c r="E102" s="1">
        <v>3490</v>
      </c>
      <c r="F102">
        <v>0.999</v>
      </c>
      <c r="G102">
        <v>-3.173</v>
      </c>
      <c r="H102" s="3"/>
      <c r="I102" s="3"/>
    </row>
    <row r="103" spans="1:9" x14ac:dyDescent="0.3">
      <c r="A103" t="s">
        <v>8</v>
      </c>
      <c r="B103" t="s">
        <v>89</v>
      </c>
      <c r="C103">
        <v>0.15049999999999999</v>
      </c>
      <c r="D103">
        <v>23.05</v>
      </c>
      <c r="E103" s="1">
        <v>2312</v>
      </c>
      <c r="F103">
        <v>0.999</v>
      </c>
      <c r="G103">
        <v>-3.173</v>
      </c>
      <c r="H103" s="2">
        <f>AVERAGE(E103,E104)</f>
        <v>2245.5</v>
      </c>
      <c r="I103" s="2">
        <f>H103/H53</f>
        <v>1.3600847970926711E-3</v>
      </c>
    </row>
    <row r="104" spans="1:9" x14ac:dyDescent="0.3">
      <c r="A104" t="s">
        <v>9</v>
      </c>
      <c r="B104" t="s">
        <v>89</v>
      </c>
      <c r="C104">
        <v>0.15049999999999999</v>
      </c>
      <c r="D104">
        <v>23.13</v>
      </c>
      <c r="E104" s="1">
        <v>2179</v>
      </c>
      <c r="F104">
        <v>0.999</v>
      </c>
      <c r="G104">
        <v>-3.173</v>
      </c>
      <c r="H104" s="3"/>
      <c r="I104" s="3"/>
    </row>
    <row r="105" spans="1:9" x14ac:dyDescent="0.3">
      <c r="A105" t="s">
        <v>10</v>
      </c>
      <c r="B105" t="s">
        <v>90</v>
      </c>
      <c r="C105">
        <v>0.15049999999999999</v>
      </c>
      <c r="D105">
        <v>22.54</v>
      </c>
      <c r="E105" s="1">
        <v>3349</v>
      </c>
      <c r="F105">
        <v>0.999</v>
      </c>
      <c r="G105">
        <v>-3.173</v>
      </c>
      <c r="H105" s="2">
        <f>AVERAGE(E105,E106)</f>
        <v>3874.5</v>
      </c>
      <c r="I105" s="2">
        <f>H105/H55</f>
        <v>2.8488970588235294E-3</v>
      </c>
    </row>
    <row r="106" spans="1:9" x14ac:dyDescent="0.3">
      <c r="A106" t="s">
        <v>11</v>
      </c>
      <c r="B106" t="s">
        <v>90</v>
      </c>
      <c r="C106">
        <v>0.15049999999999999</v>
      </c>
      <c r="D106">
        <v>22.16</v>
      </c>
      <c r="E106" s="1">
        <v>4400</v>
      </c>
      <c r="F106">
        <v>0.999</v>
      </c>
      <c r="G106">
        <v>-3.173</v>
      </c>
      <c r="H106" s="3"/>
      <c r="I106" s="3"/>
    </row>
    <row r="107" spans="1:9" x14ac:dyDescent="0.3">
      <c r="A107" t="s">
        <v>12</v>
      </c>
      <c r="B107" t="s">
        <v>91</v>
      </c>
      <c r="C107">
        <v>0.15049999999999999</v>
      </c>
      <c r="D107">
        <v>23.19</v>
      </c>
      <c r="E107" s="1">
        <v>2092</v>
      </c>
      <c r="F107">
        <v>0.999</v>
      </c>
      <c r="G107">
        <v>-3.173</v>
      </c>
      <c r="H107" s="2">
        <f>AVERAGE(E107,E108)</f>
        <v>1447.9</v>
      </c>
      <c r="I107" s="2">
        <f>H107/H57</f>
        <v>1.1338292873923259E-3</v>
      </c>
    </row>
    <row r="108" spans="1:9" x14ac:dyDescent="0.3">
      <c r="A108" t="s">
        <v>13</v>
      </c>
      <c r="B108" t="s">
        <v>91</v>
      </c>
      <c r="C108">
        <v>0.15049999999999999</v>
      </c>
      <c r="D108">
        <v>24.51</v>
      </c>
      <c r="E108" s="1">
        <v>803.8</v>
      </c>
      <c r="F108">
        <v>0.999</v>
      </c>
      <c r="G108">
        <v>-3.173</v>
      </c>
      <c r="H108" s="3"/>
      <c r="I108" s="3"/>
    </row>
    <row r="109" spans="1:9" x14ac:dyDescent="0.3">
      <c r="A109" t="s">
        <v>14</v>
      </c>
      <c r="B109" t="s">
        <v>92</v>
      </c>
      <c r="C109">
        <v>0.15049999999999999</v>
      </c>
      <c r="D109">
        <v>24.08</v>
      </c>
      <c r="E109" s="1">
        <v>1094</v>
      </c>
      <c r="F109">
        <v>0.999</v>
      </c>
      <c r="G109">
        <v>-3.173</v>
      </c>
      <c r="H109" s="2">
        <f>AVERAGE(E109,E110)</f>
        <v>862.15</v>
      </c>
      <c r="I109" s="2">
        <f>H109/H59</f>
        <v>4.7409953258179818E-4</v>
      </c>
    </row>
    <row r="110" spans="1:9" x14ac:dyDescent="0.3">
      <c r="A110" t="s">
        <v>15</v>
      </c>
      <c r="B110" t="s">
        <v>92</v>
      </c>
      <c r="C110">
        <v>0.15049999999999999</v>
      </c>
      <c r="D110">
        <v>24.84</v>
      </c>
      <c r="E110" s="1">
        <v>630.29999999999995</v>
      </c>
      <c r="F110">
        <v>0.999</v>
      </c>
      <c r="G110">
        <v>-3.173</v>
      </c>
      <c r="H110" s="3"/>
      <c r="I110" s="3"/>
    </row>
    <row r="111" spans="1:9" x14ac:dyDescent="0.3">
      <c r="A111" t="s">
        <v>16</v>
      </c>
      <c r="B111" t="s">
        <v>93</v>
      </c>
      <c r="C111">
        <v>0.15049999999999999</v>
      </c>
      <c r="D111">
        <v>27.52</v>
      </c>
      <c r="E111" s="1">
        <v>90.2</v>
      </c>
      <c r="F111">
        <v>0.999</v>
      </c>
      <c r="G111">
        <v>-3.173</v>
      </c>
      <c r="H111" s="2">
        <f>AVERAGE(E111,E112)</f>
        <v>55.875</v>
      </c>
      <c r="I111" s="2">
        <f>H111/H61</f>
        <v>4.2106254709871894E-5</v>
      </c>
    </row>
    <row r="112" spans="1:9" x14ac:dyDescent="0.3">
      <c r="A112" t="s">
        <v>17</v>
      </c>
      <c r="B112" t="s">
        <v>93</v>
      </c>
      <c r="C112">
        <v>0.15049999999999999</v>
      </c>
      <c r="D112">
        <v>29.49</v>
      </c>
      <c r="E112" s="1">
        <v>21.55</v>
      </c>
      <c r="F112">
        <v>0.999</v>
      </c>
      <c r="G112">
        <v>-3.173</v>
      </c>
      <c r="H112" s="3"/>
      <c r="I112" s="3"/>
    </row>
    <row r="113" spans="1:9" x14ac:dyDescent="0.3">
      <c r="A113" t="s">
        <v>19</v>
      </c>
      <c r="B113" t="s">
        <v>94</v>
      </c>
      <c r="C113">
        <v>0.15049999999999999</v>
      </c>
      <c r="D113">
        <v>23.4</v>
      </c>
      <c r="E113" s="1">
        <v>1788</v>
      </c>
      <c r="F113">
        <v>0.999</v>
      </c>
      <c r="G113">
        <v>-3.173</v>
      </c>
      <c r="H113" s="2">
        <f>AVERAGE(E113,E114)</f>
        <v>2051.5</v>
      </c>
      <c r="I113" s="2">
        <f>H113/H63</f>
        <v>1.5117907148120854E-3</v>
      </c>
    </row>
    <row r="114" spans="1:9" x14ac:dyDescent="0.3">
      <c r="A114" t="s">
        <v>20</v>
      </c>
      <c r="B114" t="s">
        <v>94</v>
      </c>
      <c r="C114">
        <v>0.15049999999999999</v>
      </c>
      <c r="D114">
        <v>23.05</v>
      </c>
      <c r="E114" s="1">
        <v>2315</v>
      </c>
      <c r="F114">
        <v>0.999</v>
      </c>
      <c r="G114">
        <v>-3.173</v>
      </c>
      <c r="H114" s="3"/>
      <c r="I114" s="3"/>
    </row>
    <row r="115" spans="1:9" x14ac:dyDescent="0.3">
      <c r="A115" t="s">
        <v>21</v>
      </c>
      <c r="B115" t="s">
        <v>95</v>
      </c>
      <c r="C115">
        <v>0.15049999999999999</v>
      </c>
      <c r="D115">
        <v>22.79</v>
      </c>
      <c r="E115" s="1">
        <v>2793</v>
      </c>
      <c r="F115">
        <v>0.999</v>
      </c>
      <c r="G115">
        <v>-3.173</v>
      </c>
      <c r="H115" s="2">
        <f>AVERAGE(E115,E116)</f>
        <v>2850.5</v>
      </c>
      <c r="I115" s="2">
        <f>H115/H65</f>
        <v>1.8802770448548812E-3</v>
      </c>
    </row>
    <row r="116" spans="1:9" x14ac:dyDescent="0.3">
      <c r="A116" t="s">
        <v>22</v>
      </c>
      <c r="B116" t="s">
        <v>95</v>
      </c>
      <c r="C116">
        <v>0.15049999999999999</v>
      </c>
      <c r="D116">
        <v>22.73</v>
      </c>
      <c r="E116" s="1">
        <v>2908</v>
      </c>
      <c r="F116">
        <v>0.999</v>
      </c>
      <c r="G116">
        <v>-3.173</v>
      </c>
      <c r="H116" s="3"/>
      <c r="I116" s="3"/>
    </row>
    <row r="117" spans="1:9" x14ac:dyDescent="0.3">
      <c r="A117" t="s">
        <v>23</v>
      </c>
      <c r="B117" t="s">
        <v>88</v>
      </c>
      <c r="C117">
        <v>0.15049999999999999</v>
      </c>
      <c r="D117">
        <v>25.57</v>
      </c>
      <c r="E117" s="1">
        <v>371.4</v>
      </c>
      <c r="F117">
        <v>0.999</v>
      </c>
      <c r="G117">
        <v>-3.173</v>
      </c>
      <c r="H117" s="2">
        <f>AVERAGE(E117,E118)</f>
        <v>329.35</v>
      </c>
      <c r="I117" s="2">
        <f>H117/H67</f>
        <v>6.1526246964319076E-4</v>
      </c>
    </row>
    <row r="118" spans="1:9" x14ac:dyDescent="0.3">
      <c r="A118" t="s">
        <v>24</v>
      </c>
      <c r="B118" t="s">
        <v>88</v>
      </c>
      <c r="C118">
        <v>0.15049999999999999</v>
      </c>
      <c r="D118">
        <v>25.92</v>
      </c>
      <c r="E118" s="1">
        <v>287.3</v>
      </c>
      <c r="F118">
        <v>0.999</v>
      </c>
      <c r="G118">
        <v>-3.173</v>
      </c>
      <c r="H118" s="3"/>
      <c r="I118" s="3"/>
    </row>
    <row r="119" spans="1:9" x14ac:dyDescent="0.3">
      <c r="A119" t="s">
        <v>25</v>
      </c>
      <c r="B119" t="s">
        <v>89</v>
      </c>
      <c r="C119">
        <v>0.15049999999999999</v>
      </c>
      <c r="D119">
        <v>22.7</v>
      </c>
      <c r="E119" s="1">
        <v>2984</v>
      </c>
      <c r="F119">
        <v>0.999</v>
      </c>
      <c r="G119">
        <v>-3.173</v>
      </c>
      <c r="H119" s="2">
        <f>AVERAGE(E119,E120)</f>
        <v>3434</v>
      </c>
      <c r="I119" s="2">
        <f>H119/H69</f>
        <v>6.5684774292272376E-3</v>
      </c>
    </row>
    <row r="120" spans="1:9" x14ac:dyDescent="0.3">
      <c r="A120" t="s">
        <v>26</v>
      </c>
      <c r="B120" t="s">
        <v>89</v>
      </c>
      <c r="C120">
        <v>0.15049999999999999</v>
      </c>
      <c r="D120">
        <v>22.33</v>
      </c>
      <c r="E120" s="1">
        <v>3884</v>
      </c>
      <c r="F120">
        <v>0.999</v>
      </c>
      <c r="G120">
        <v>-3.173</v>
      </c>
      <c r="H120" s="3"/>
      <c r="I120" s="3"/>
    </row>
    <row r="121" spans="1:9" x14ac:dyDescent="0.3">
      <c r="A121" t="s">
        <v>27</v>
      </c>
      <c r="B121" t="s">
        <v>90</v>
      </c>
      <c r="C121">
        <v>0.15049999999999999</v>
      </c>
      <c r="D121">
        <v>25.99</v>
      </c>
      <c r="E121" s="1">
        <v>274</v>
      </c>
      <c r="F121">
        <v>0.999</v>
      </c>
      <c r="G121">
        <v>-3.173</v>
      </c>
      <c r="H121" s="2">
        <f>AVERAGE(E121,E122)</f>
        <v>243.9</v>
      </c>
      <c r="I121" s="2">
        <f>H121/H71</f>
        <v>3.8949217502395401E-4</v>
      </c>
    </row>
    <row r="122" spans="1:9" x14ac:dyDescent="0.3">
      <c r="A122" t="s">
        <v>28</v>
      </c>
      <c r="B122" t="s">
        <v>90</v>
      </c>
      <c r="C122">
        <v>0.15049999999999999</v>
      </c>
      <c r="D122">
        <v>26.33</v>
      </c>
      <c r="E122" s="1">
        <v>213.8</v>
      </c>
      <c r="F122">
        <v>0.999</v>
      </c>
      <c r="G122">
        <v>-3.173</v>
      </c>
      <c r="H122" s="3"/>
      <c r="I122" s="3"/>
    </row>
    <row r="123" spans="1:9" x14ac:dyDescent="0.3">
      <c r="A123" t="s">
        <v>29</v>
      </c>
      <c r="B123" t="s">
        <v>91</v>
      </c>
      <c r="C123">
        <v>0.15049999999999999</v>
      </c>
      <c r="D123">
        <v>25.15</v>
      </c>
      <c r="E123" s="1">
        <v>504.8</v>
      </c>
      <c r="F123">
        <v>0.999</v>
      </c>
      <c r="G123">
        <v>-3.173</v>
      </c>
      <c r="H123" s="2">
        <f>AVERAGE(E123,E124)</f>
        <v>364.65</v>
      </c>
      <c r="I123" s="2">
        <f>H123/H73</f>
        <v>1.470956030657523E-3</v>
      </c>
    </row>
    <row r="124" spans="1:9" x14ac:dyDescent="0.3">
      <c r="A124" t="s">
        <v>30</v>
      </c>
      <c r="B124" t="s">
        <v>91</v>
      </c>
      <c r="C124">
        <v>0.15049999999999999</v>
      </c>
      <c r="D124">
        <v>26.26</v>
      </c>
      <c r="E124" s="1">
        <v>224.5</v>
      </c>
      <c r="F124">
        <v>0.999</v>
      </c>
      <c r="G124">
        <v>-3.173</v>
      </c>
      <c r="H124" s="3"/>
      <c r="I124" s="3"/>
    </row>
    <row r="125" spans="1:9" x14ac:dyDescent="0.3">
      <c r="A125" t="s">
        <v>31</v>
      </c>
      <c r="B125" t="s">
        <v>92</v>
      </c>
      <c r="C125">
        <v>0.15049999999999999</v>
      </c>
      <c r="D125">
        <v>27.65</v>
      </c>
      <c r="E125" s="1">
        <v>82.28</v>
      </c>
      <c r="F125">
        <v>0.999</v>
      </c>
      <c r="G125">
        <v>-3.173</v>
      </c>
      <c r="H125" s="2">
        <f>AVERAGE(E125,E126)</f>
        <v>86.14</v>
      </c>
      <c r="I125" s="2">
        <f>H125/H75</f>
        <v>5.6117263843648204E-4</v>
      </c>
    </row>
    <row r="126" spans="1:9" x14ac:dyDescent="0.3">
      <c r="A126" t="s">
        <v>32</v>
      </c>
      <c r="B126" t="s">
        <v>92</v>
      </c>
      <c r="C126">
        <v>0.15049999999999999</v>
      </c>
      <c r="D126">
        <v>27.52</v>
      </c>
      <c r="E126" s="1">
        <v>90</v>
      </c>
      <c r="F126">
        <v>0.999</v>
      </c>
      <c r="G126">
        <v>-3.173</v>
      </c>
      <c r="H126" s="3"/>
      <c r="I126" s="3"/>
    </row>
    <row r="127" spans="1:9" x14ac:dyDescent="0.3">
      <c r="A127" t="s">
        <v>33</v>
      </c>
      <c r="B127" t="s">
        <v>93</v>
      </c>
      <c r="C127">
        <v>0.15049999999999999</v>
      </c>
      <c r="D127">
        <v>20.28</v>
      </c>
      <c r="E127" s="1">
        <v>17230</v>
      </c>
      <c r="F127">
        <v>0.999</v>
      </c>
      <c r="G127">
        <v>-3.173</v>
      </c>
      <c r="H127" s="2">
        <f>AVERAGE(E127,E128)</f>
        <v>17575</v>
      </c>
      <c r="I127" s="2">
        <f>H127/H77</f>
        <v>2.4856799377696061E-2</v>
      </c>
    </row>
    <row r="128" spans="1:9" x14ac:dyDescent="0.3">
      <c r="A128" t="s">
        <v>34</v>
      </c>
      <c r="B128" t="s">
        <v>93</v>
      </c>
      <c r="C128">
        <v>0.15049999999999999</v>
      </c>
      <c r="D128">
        <v>20.23</v>
      </c>
      <c r="E128" s="1">
        <v>17920</v>
      </c>
      <c r="F128">
        <v>0.999</v>
      </c>
      <c r="G128">
        <v>-3.173</v>
      </c>
      <c r="H128" s="3"/>
      <c r="I128" s="3"/>
    </row>
    <row r="129" spans="1:9" x14ac:dyDescent="0.3">
      <c r="A129" t="s">
        <v>35</v>
      </c>
      <c r="B129" t="s">
        <v>94</v>
      </c>
      <c r="C129">
        <v>0.15049999999999999</v>
      </c>
      <c r="D129">
        <v>25.97</v>
      </c>
      <c r="E129" s="1">
        <v>277.7</v>
      </c>
      <c r="F129">
        <v>0.999</v>
      </c>
      <c r="G129">
        <v>-3.173</v>
      </c>
      <c r="H129" s="2">
        <f>AVERAGE(E129,E130)</f>
        <v>285.54999999999995</v>
      </c>
      <c r="I129" s="2">
        <f>H129/H79</f>
        <v>9.93562978427279E-4</v>
      </c>
    </row>
    <row r="130" spans="1:9" x14ac:dyDescent="0.3">
      <c r="A130" t="s">
        <v>36</v>
      </c>
      <c r="B130" t="s">
        <v>94</v>
      </c>
      <c r="C130">
        <v>0.15049999999999999</v>
      </c>
      <c r="D130">
        <v>25.89</v>
      </c>
      <c r="E130" s="1">
        <v>293.39999999999998</v>
      </c>
      <c r="F130">
        <v>0.999</v>
      </c>
      <c r="G130">
        <v>-3.173</v>
      </c>
      <c r="H130" s="3"/>
      <c r="I130" s="3"/>
    </row>
    <row r="131" spans="1:9" x14ac:dyDescent="0.3">
      <c r="A131" t="s">
        <v>37</v>
      </c>
      <c r="B131" t="s">
        <v>95</v>
      </c>
      <c r="C131">
        <v>0.15049999999999999</v>
      </c>
      <c r="D131">
        <v>21.3</v>
      </c>
      <c r="E131" s="1">
        <v>8203</v>
      </c>
      <c r="F131">
        <v>0.999</v>
      </c>
      <c r="G131">
        <v>-3.173</v>
      </c>
      <c r="H131" s="2">
        <f>AVERAGE(E131,E132)</f>
        <v>8171</v>
      </c>
      <c r="I131" s="2">
        <f>H131/H81</f>
        <v>1.4609333094940103E-2</v>
      </c>
    </row>
    <row r="132" spans="1:9" x14ac:dyDescent="0.3">
      <c r="A132" t="s">
        <v>38</v>
      </c>
      <c r="B132" t="s">
        <v>95</v>
      </c>
      <c r="C132">
        <v>0.15049999999999999</v>
      </c>
      <c r="D132">
        <v>21.32</v>
      </c>
      <c r="E132" s="1">
        <v>8139</v>
      </c>
      <c r="F132">
        <v>0.999</v>
      </c>
      <c r="G132">
        <v>-3.173</v>
      </c>
      <c r="H132" s="3"/>
      <c r="I132" s="3"/>
    </row>
    <row r="133" spans="1:9" x14ac:dyDescent="0.3">
      <c r="A133" t="s">
        <v>39</v>
      </c>
      <c r="B133" t="s">
        <v>88</v>
      </c>
      <c r="C133">
        <v>0.15049999999999999</v>
      </c>
      <c r="D133">
        <v>24.86</v>
      </c>
      <c r="E133" s="1">
        <v>619.79999999999995</v>
      </c>
      <c r="F133">
        <v>0.999</v>
      </c>
      <c r="G133">
        <v>-3.173</v>
      </c>
      <c r="H133" s="2">
        <f>AVERAGE(E133,E134)</f>
        <v>599.45000000000005</v>
      </c>
      <c r="I133" s="2">
        <f>H133/H83</f>
        <v>6.7980267634384223E-4</v>
      </c>
    </row>
    <row r="134" spans="1:9" x14ac:dyDescent="0.3">
      <c r="A134" t="s">
        <v>40</v>
      </c>
      <c r="B134" t="s">
        <v>88</v>
      </c>
      <c r="C134">
        <v>0.15049999999999999</v>
      </c>
      <c r="D134">
        <v>24.96</v>
      </c>
      <c r="E134" s="1">
        <v>579.1</v>
      </c>
      <c r="F134">
        <v>0.999</v>
      </c>
      <c r="G134">
        <v>-3.173</v>
      </c>
      <c r="H134" s="3"/>
      <c r="I134" s="3"/>
    </row>
    <row r="135" spans="1:9" x14ac:dyDescent="0.3">
      <c r="A135" t="s">
        <v>41</v>
      </c>
      <c r="B135" t="s">
        <v>89</v>
      </c>
      <c r="C135">
        <v>0.15049999999999999</v>
      </c>
      <c r="D135">
        <v>19.29</v>
      </c>
      <c r="E135" s="1">
        <v>35400</v>
      </c>
      <c r="F135">
        <v>0.999</v>
      </c>
      <c r="G135">
        <v>-3.173</v>
      </c>
      <c r="H135" s="2">
        <f>AVERAGE(E135,E136)</f>
        <v>21855.5</v>
      </c>
      <c r="I135" s="2">
        <f>H135/H85</f>
        <v>1.8897968006917423E-2</v>
      </c>
    </row>
    <row r="136" spans="1:9" x14ac:dyDescent="0.3">
      <c r="A136" t="s">
        <v>42</v>
      </c>
      <c r="B136" t="s">
        <v>89</v>
      </c>
      <c r="C136">
        <v>0.15049999999999999</v>
      </c>
      <c r="D136">
        <v>21.29</v>
      </c>
      <c r="E136" s="1">
        <v>8311</v>
      </c>
      <c r="F136">
        <v>0.999</v>
      </c>
      <c r="G136">
        <v>-3.173</v>
      </c>
      <c r="H136" s="3"/>
      <c r="I136" s="3"/>
    </row>
    <row r="137" spans="1:9" x14ac:dyDescent="0.3">
      <c r="A137" t="s">
        <v>45</v>
      </c>
      <c r="B137" t="s">
        <v>90</v>
      </c>
      <c r="C137">
        <v>0.1633</v>
      </c>
      <c r="D137">
        <v>25.54</v>
      </c>
      <c r="E137" s="1">
        <v>414.4</v>
      </c>
      <c r="F137">
        <v>0.999</v>
      </c>
      <c r="G137">
        <v>-3.1240000000000001</v>
      </c>
      <c r="H137" s="2">
        <f t="shared" ref="H137" si="39">AVERAGE(E137,E138)</f>
        <v>413.9</v>
      </c>
      <c r="I137" s="2">
        <f t="shared" ref="I137" si="40">H137/H87</f>
        <v>3.5016920473773263E-3</v>
      </c>
    </row>
    <row r="138" spans="1:9" x14ac:dyDescent="0.3">
      <c r="A138" t="s">
        <v>46</v>
      </c>
      <c r="B138" t="s">
        <v>90</v>
      </c>
      <c r="C138">
        <v>0.1633</v>
      </c>
      <c r="D138">
        <v>25.55</v>
      </c>
      <c r="E138" s="1">
        <v>413.4</v>
      </c>
      <c r="F138">
        <v>0.999</v>
      </c>
      <c r="G138">
        <v>-3.1240000000000001</v>
      </c>
      <c r="H138" s="3"/>
      <c r="I138" s="3"/>
    </row>
    <row r="139" spans="1:9" x14ac:dyDescent="0.3">
      <c r="A139" t="s">
        <v>47</v>
      </c>
      <c r="B139" t="s">
        <v>91</v>
      </c>
      <c r="C139">
        <v>0.1633</v>
      </c>
      <c r="D139">
        <v>25.56</v>
      </c>
      <c r="E139" s="1">
        <v>410</v>
      </c>
      <c r="F139">
        <v>0.999</v>
      </c>
      <c r="G139">
        <v>-3.1240000000000001</v>
      </c>
      <c r="H139" s="2">
        <f t="shared" ref="H139" si="41">AVERAGE(E139,E140)</f>
        <v>408.8</v>
      </c>
      <c r="I139" s="2">
        <f t="shared" ref="I139" si="42">H139/H89</f>
        <v>7.0653301071552023E-4</v>
      </c>
    </row>
    <row r="140" spans="1:9" x14ac:dyDescent="0.3">
      <c r="A140" t="s">
        <v>48</v>
      </c>
      <c r="B140" t="s">
        <v>91</v>
      </c>
      <c r="C140">
        <v>0.1633</v>
      </c>
      <c r="D140">
        <v>25.56</v>
      </c>
      <c r="E140" s="1">
        <v>407.6</v>
      </c>
      <c r="F140">
        <v>0.999</v>
      </c>
      <c r="G140">
        <v>-3.1240000000000001</v>
      </c>
      <c r="H140" s="3"/>
      <c r="I140" s="3"/>
    </row>
    <row r="141" spans="1:9" x14ac:dyDescent="0.3">
      <c r="A141" t="s">
        <v>49</v>
      </c>
      <c r="B141" t="s">
        <v>92</v>
      </c>
      <c r="C141">
        <v>0.1633</v>
      </c>
      <c r="D141">
        <v>25.8</v>
      </c>
      <c r="E141" s="1">
        <v>342.9</v>
      </c>
      <c r="F141">
        <v>0.999</v>
      </c>
      <c r="G141">
        <v>-3.1240000000000001</v>
      </c>
      <c r="H141" s="2">
        <f t="shared" ref="H141" si="43">AVERAGE(E141,E142)</f>
        <v>352.2</v>
      </c>
      <c r="I141" s="2">
        <f t="shared" ref="I141" si="44">H141/H91</f>
        <v>7.0722891566265059E-4</v>
      </c>
    </row>
    <row r="142" spans="1:9" x14ac:dyDescent="0.3">
      <c r="A142" t="s">
        <v>50</v>
      </c>
      <c r="B142" t="s">
        <v>92</v>
      </c>
      <c r="C142">
        <v>0.1633</v>
      </c>
      <c r="D142">
        <v>25.73</v>
      </c>
      <c r="E142" s="1">
        <v>361.5</v>
      </c>
      <c r="F142">
        <v>0.999</v>
      </c>
      <c r="G142">
        <v>-3.1240000000000001</v>
      </c>
      <c r="H142" s="3"/>
      <c r="I142" s="3"/>
    </row>
    <row r="143" spans="1:9" x14ac:dyDescent="0.3">
      <c r="A143" t="s">
        <v>51</v>
      </c>
      <c r="B143" t="s">
        <v>93</v>
      </c>
      <c r="C143">
        <v>0.1633</v>
      </c>
      <c r="D143">
        <v>22.65</v>
      </c>
      <c r="E143" s="1">
        <v>3489</v>
      </c>
      <c r="F143">
        <v>0.999</v>
      </c>
      <c r="G143">
        <v>-3.1240000000000001</v>
      </c>
      <c r="H143" s="2">
        <f t="shared" ref="H143" si="45">AVERAGE(E143,E144)</f>
        <v>3420.5</v>
      </c>
      <c r="I143" s="2">
        <f t="shared" ref="I143" si="46">H143/H93</f>
        <v>9.3815139879319803E-3</v>
      </c>
    </row>
    <row r="144" spans="1:9" x14ac:dyDescent="0.3">
      <c r="A144" t="s">
        <v>52</v>
      </c>
      <c r="B144" t="s">
        <v>93</v>
      </c>
      <c r="C144">
        <v>0.1633</v>
      </c>
      <c r="D144">
        <v>22.71</v>
      </c>
      <c r="E144" s="1">
        <v>3352</v>
      </c>
      <c r="F144">
        <v>0.999</v>
      </c>
      <c r="G144">
        <v>-3.1240000000000001</v>
      </c>
      <c r="H144" s="3"/>
      <c r="I144" s="3"/>
    </row>
    <row r="145" spans="1:9" x14ac:dyDescent="0.3">
      <c r="A145" t="s">
        <v>53</v>
      </c>
      <c r="B145" t="s">
        <v>94</v>
      </c>
      <c r="C145">
        <v>0.1633</v>
      </c>
      <c r="D145">
        <v>26.83</v>
      </c>
      <c r="E145" s="1">
        <v>160.19999999999999</v>
      </c>
      <c r="F145">
        <v>0.999</v>
      </c>
      <c r="G145">
        <v>-3.1240000000000001</v>
      </c>
      <c r="H145" s="2">
        <f t="shared" ref="H145" si="47">AVERAGE(E145,E146)</f>
        <v>147.94999999999999</v>
      </c>
      <c r="I145" s="2">
        <f t="shared" ref="I145" si="48">H145/H95</f>
        <v>2.469949916527546E-4</v>
      </c>
    </row>
    <row r="146" spans="1:9" x14ac:dyDescent="0.3">
      <c r="A146" t="s">
        <v>54</v>
      </c>
      <c r="B146" t="s">
        <v>94</v>
      </c>
      <c r="C146">
        <v>0.1633</v>
      </c>
      <c r="D146">
        <v>27.06</v>
      </c>
      <c r="E146" s="1">
        <v>135.69999999999999</v>
      </c>
      <c r="F146">
        <v>0.999</v>
      </c>
      <c r="G146">
        <v>-3.1240000000000001</v>
      </c>
      <c r="H146" s="3"/>
      <c r="I146" s="3"/>
    </row>
    <row r="147" spans="1:9" x14ac:dyDescent="0.3">
      <c r="A147" t="s">
        <v>55</v>
      </c>
      <c r="B147" t="s">
        <v>95</v>
      </c>
      <c r="C147">
        <v>0.1633</v>
      </c>
      <c r="D147">
        <v>22.34</v>
      </c>
      <c r="E147" s="1">
        <v>4378</v>
      </c>
      <c r="F147">
        <v>0.999</v>
      </c>
      <c r="G147">
        <v>-3.1240000000000001</v>
      </c>
      <c r="H147" s="2">
        <f t="shared" ref="H147" si="49">AVERAGE(E147,E148)</f>
        <v>4353.5</v>
      </c>
      <c r="I147" s="2">
        <f>H147/H97</f>
        <v>1.3378918254456054E-2</v>
      </c>
    </row>
    <row r="148" spans="1:9" x14ac:dyDescent="0.3">
      <c r="A148" t="s">
        <v>56</v>
      </c>
      <c r="B148" t="s">
        <v>95</v>
      </c>
      <c r="C148">
        <v>0.1633</v>
      </c>
      <c r="D148">
        <v>22.36</v>
      </c>
      <c r="E148" s="1">
        <v>4329</v>
      </c>
      <c r="F148">
        <v>0.999</v>
      </c>
      <c r="G148">
        <v>-3.1240000000000001</v>
      </c>
      <c r="H148" s="3"/>
      <c r="I148" s="3"/>
    </row>
    <row r="150" spans="1:9" x14ac:dyDescent="0.3">
      <c r="A150" t="s">
        <v>84</v>
      </c>
      <c r="B150" t="s">
        <v>0</v>
      </c>
      <c r="C150" t="s">
        <v>1</v>
      </c>
      <c r="D150" t="s">
        <v>2</v>
      </c>
      <c r="E150" t="s">
        <v>3</v>
      </c>
      <c r="F150" t="s">
        <v>4</v>
      </c>
      <c r="G150" t="s">
        <v>5</v>
      </c>
      <c r="H150" t="s">
        <v>82</v>
      </c>
      <c r="I150" t="s">
        <v>87</v>
      </c>
    </row>
    <row r="151" spans="1:9" x14ac:dyDescent="0.3">
      <c r="A151" t="s">
        <v>45</v>
      </c>
      <c r="B151" t="s">
        <v>88</v>
      </c>
      <c r="C151">
        <v>0.38319999999999999</v>
      </c>
      <c r="D151">
        <v>18.93</v>
      </c>
      <c r="E151" s="1">
        <v>197700</v>
      </c>
      <c r="F151">
        <v>0.99</v>
      </c>
      <c r="G151">
        <v>-3.056</v>
      </c>
      <c r="H151" s="2">
        <f>AVERAGE(E151,E152)</f>
        <v>216800</v>
      </c>
      <c r="I151" s="2">
        <f>H151/H51</f>
        <v>0.14511378848728246</v>
      </c>
    </row>
    <row r="152" spans="1:9" x14ac:dyDescent="0.3">
      <c r="A152" t="s">
        <v>46</v>
      </c>
      <c r="B152" t="s">
        <v>88</v>
      </c>
      <c r="C152">
        <v>0.38319999999999999</v>
      </c>
      <c r="D152">
        <v>18.7</v>
      </c>
      <c r="E152" s="1">
        <v>235900</v>
      </c>
      <c r="F152">
        <v>0.99</v>
      </c>
      <c r="G152">
        <v>-3.056</v>
      </c>
      <c r="H152" s="3"/>
      <c r="I152" s="3"/>
    </row>
    <row r="153" spans="1:9" x14ac:dyDescent="0.3">
      <c r="A153" t="s">
        <v>47</v>
      </c>
      <c r="B153" t="s">
        <v>89</v>
      </c>
      <c r="C153">
        <v>0.38319999999999999</v>
      </c>
      <c r="D153">
        <v>20.27</v>
      </c>
      <c r="E153" s="1">
        <v>71930</v>
      </c>
      <c r="F153">
        <v>0.99</v>
      </c>
      <c r="G153">
        <v>-3.056</v>
      </c>
      <c r="H153" s="2">
        <f>AVERAGE(E153,E154)</f>
        <v>75770</v>
      </c>
      <c r="I153" s="2">
        <f>H153/H53</f>
        <v>4.5893397940642032E-2</v>
      </c>
    </row>
    <row r="154" spans="1:9" x14ac:dyDescent="0.3">
      <c r="A154" t="s">
        <v>48</v>
      </c>
      <c r="B154" t="s">
        <v>89</v>
      </c>
      <c r="C154">
        <v>0.38319999999999999</v>
      </c>
      <c r="D154">
        <v>20.14</v>
      </c>
      <c r="E154" s="1">
        <v>79610</v>
      </c>
      <c r="F154">
        <v>0.99</v>
      </c>
      <c r="G154">
        <v>-3.056</v>
      </c>
      <c r="H154" s="3"/>
      <c r="I154" s="3"/>
    </row>
    <row r="155" spans="1:9" x14ac:dyDescent="0.3">
      <c r="A155" t="s">
        <v>49</v>
      </c>
      <c r="B155" t="s">
        <v>90</v>
      </c>
      <c r="C155">
        <v>0.38319999999999999</v>
      </c>
      <c r="D155">
        <v>19.68</v>
      </c>
      <c r="E155" s="1">
        <v>112300</v>
      </c>
      <c r="F155">
        <v>0.99</v>
      </c>
      <c r="G155">
        <v>-3.056</v>
      </c>
      <c r="H155" s="2">
        <f>AVERAGE(E155,E156)</f>
        <v>109200</v>
      </c>
      <c r="I155" s="2">
        <f>H155/H55</f>
        <v>8.0294117647058821E-2</v>
      </c>
    </row>
    <row r="156" spans="1:9" x14ac:dyDescent="0.3">
      <c r="A156" t="s">
        <v>50</v>
      </c>
      <c r="B156" t="s">
        <v>90</v>
      </c>
      <c r="C156">
        <v>0.38319999999999999</v>
      </c>
      <c r="D156">
        <v>19.760000000000002</v>
      </c>
      <c r="E156" s="1">
        <v>106100</v>
      </c>
      <c r="F156">
        <v>0.99</v>
      </c>
      <c r="G156">
        <v>-3.056</v>
      </c>
      <c r="H156" s="3"/>
      <c r="I156" s="3"/>
    </row>
    <row r="157" spans="1:9" x14ac:dyDescent="0.3">
      <c r="A157" t="s">
        <v>51</v>
      </c>
      <c r="B157" t="s">
        <v>91</v>
      </c>
      <c r="C157">
        <v>0.38319999999999999</v>
      </c>
      <c r="D157">
        <v>19.61</v>
      </c>
      <c r="E157" s="1">
        <v>118800</v>
      </c>
      <c r="F157">
        <v>0.99</v>
      </c>
      <c r="G157">
        <v>-3.056</v>
      </c>
      <c r="H157" s="2">
        <f>AVERAGE(E157,E158)</f>
        <v>146000</v>
      </c>
      <c r="I157" s="2">
        <f>H157/H57</f>
        <v>0.11433046202036022</v>
      </c>
    </row>
    <row r="158" spans="1:9" x14ac:dyDescent="0.3">
      <c r="A158" t="s">
        <v>52</v>
      </c>
      <c r="B158" t="s">
        <v>91</v>
      </c>
      <c r="C158">
        <v>0.38319999999999999</v>
      </c>
      <c r="D158">
        <v>19.11</v>
      </c>
      <c r="E158" s="1">
        <v>173200</v>
      </c>
      <c r="F158">
        <v>0.99</v>
      </c>
      <c r="G158">
        <v>-3.056</v>
      </c>
      <c r="H158" s="3"/>
      <c r="I158" s="3"/>
    </row>
    <row r="159" spans="1:9" x14ac:dyDescent="0.3">
      <c r="A159" t="s">
        <v>53</v>
      </c>
      <c r="B159" t="s">
        <v>92</v>
      </c>
      <c r="C159">
        <v>0.38319999999999999</v>
      </c>
      <c r="D159">
        <v>19.71</v>
      </c>
      <c r="E159" s="1">
        <v>110200</v>
      </c>
      <c r="F159">
        <v>0.99</v>
      </c>
      <c r="G159">
        <v>-3.056</v>
      </c>
      <c r="H159" s="2">
        <f>AVERAGE(E159,E160)</f>
        <v>112600</v>
      </c>
      <c r="I159" s="2">
        <f>H159/H59</f>
        <v>6.1919164146274401E-2</v>
      </c>
    </row>
    <row r="160" spans="1:9" x14ac:dyDescent="0.3">
      <c r="A160" t="s">
        <v>54</v>
      </c>
      <c r="B160" t="s">
        <v>92</v>
      </c>
      <c r="C160">
        <v>0.38319999999999999</v>
      </c>
      <c r="D160">
        <v>19.649999999999999</v>
      </c>
      <c r="E160" s="1">
        <v>115000</v>
      </c>
      <c r="F160">
        <v>0.99</v>
      </c>
      <c r="G160">
        <v>-3.056</v>
      </c>
      <c r="H160" s="3"/>
      <c r="I160" s="3"/>
    </row>
    <row r="161" spans="1:9" x14ac:dyDescent="0.3">
      <c r="A161" t="s">
        <v>55</v>
      </c>
      <c r="B161" t="s">
        <v>93</v>
      </c>
      <c r="C161">
        <v>0.38319999999999999</v>
      </c>
      <c r="D161">
        <v>18.78</v>
      </c>
      <c r="E161" s="1">
        <v>221500</v>
      </c>
      <c r="F161">
        <v>0.99</v>
      </c>
      <c r="G161">
        <v>-3.056</v>
      </c>
      <c r="H161" s="2">
        <f>AVERAGE(E161,E162)</f>
        <v>216000</v>
      </c>
      <c r="I161" s="2">
        <f>H161/H61</f>
        <v>0.16277317256970611</v>
      </c>
    </row>
    <row r="162" spans="1:9" x14ac:dyDescent="0.3">
      <c r="A162" t="s">
        <v>56</v>
      </c>
      <c r="B162" t="s">
        <v>93</v>
      </c>
      <c r="C162">
        <v>0.38319999999999999</v>
      </c>
      <c r="D162">
        <v>18.850000000000001</v>
      </c>
      <c r="E162" s="1">
        <v>210500</v>
      </c>
      <c r="F162">
        <v>0.99</v>
      </c>
      <c r="G162">
        <v>-3.056</v>
      </c>
      <c r="H162" s="3"/>
      <c r="I162" s="3"/>
    </row>
    <row r="163" spans="1:9" x14ac:dyDescent="0.3">
      <c r="A163" t="s">
        <v>57</v>
      </c>
      <c r="B163" t="s">
        <v>94</v>
      </c>
      <c r="C163">
        <v>0.38319999999999999</v>
      </c>
      <c r="D163">
        <v>19.48</v>
      </c>
      <c r="E163" s="1">
        <v>131000</v>
      </c>
      <c r="F163">
        <v>0.99</v>
      </c>
      <c r="G163">
        <v>-3.056</v>
      </c>
      <c r="H163" s="2">
        <f>AVERAGE(E163,E164)</f>
        <v>140650</v>
      </c>
      <c r="I163" s="2">
        <f>H163/H63</f>
        <v>0.10364775239498894</v>
      </c>
    </row>
    <row r="164" spans="1:9" x14ac:dyDescent="0.3">
      <c r="A164" t="s">
        <v>58</v>
      </c>
      <c r="B164" t="s">
        <v>94</v>
      </c>
      <c r="C164">
        <v>0.38319999999999999</v>
      </c>
      <c r="D164">
        <v>19.3</v>
      </c>
      <c r="E164" s="1">
        <v>150300</v>
      </c>
      <c r="F164">
        <v>0.99</v>
      </c>
      <c r="G164">
        <v>-3.056</v>
      </c>
      <c r="H164" s="3"/>
      <c r="I164" s="3"/>
    </row>
    <row r="165" spans="1:9" x14ac:dyDescent="0.3">
      <c r="A165" t="s">
        <v>59</v>
      </c>
      <c r="B165" t="s">
        <v>95</v>
      </c>
      <c r="C165">
        <v>0.38319999999999999</v>
      </c>
      <c r="D165">
        <v>18.64</v>
      </c>
      <c r="E165" s="1">
        <v>245600</v>
      </c>
      <c r="F165">
        <v>0.99</v>
      </c>
      <c r="G165">
        <v>-3.056</v>
      </c>
      <c r="H165" s="2">
        <f>AVERAGE(E165,E166)</f>
        <v>244300</v>
      </c>
      <c r="I165" s="2">
        <f>H165/H65</f>
        <v>0.16114775725593666</v>
      </c>
    </row>
    <row r="166" spans="1:9" x14ac:dyDescent="0.3">
      <c r="A166" t="s">
        <v>60</v>
      </c>
      <c r="B166" t="s">
        <v>95</v>
      </c>
      <c r="C166">
        <v>0.38319999999999999</v>
      </c>
      <c r="D166">
        <v>18.66</v>
      </c>
      <c r="E166" s="1">
        <v>243000</v>
      </c>
      <c r="F166">
        <v>0.99</v>
      </c>
      <c r="G166">
        <v>-3.056</v>
      </c>
      <c r="H166" s="3"/>
      <c r="I166" s="3"/>
    </row>
    <row r="167" spans="1:9" x14ac:dyDescent="0.3">
      <c r="A167" t="s">
        <v>61</v>
      </c>
      <c r="B167" t="s">
        <v>88</v>
      </c>
      <c r="C167">
        <v>0.38319999999999999</v>
      </c>
      <c r="D167">
        <v>21.58</v>
      </c>
      <c r="E167" s="1">
        <v>26840</v>
      </c>
      <c r="F167">
        <v>0.99</v>
      </c>
      <c r="G167">
        <v>-3.056</v>
      </c>
      <c r="H167" s="2">
        <f>AVERAGE(E167,E168)</f>
        <v>26280</v>
      </c>
      <c r="I167" s="2">
        <f>H167/H67</f>
        <v>4.9093966000373621E-2</v>
      </c>
    </row>
    <row r="168" spans="1:9" x14ac:dyDescent="0.3">
      <c r="A168" t="s">
        <v>62</v>
      </c>
      <c r="B168" t="s">
        <v>88</v>
      </c>
      <c r="C168">
        <v>0.38319999999999999</v>
      </c>
      <c r="D168">
        <v>21.64</v>
      </c>
      <c r="E168" s="1">
        <v>25720</v>
      </c>
      <c r="F168">
        <v>0.99</v>
      </c>
      <c r="G168">
        <v>-3.056</v>
      </c>
      <c r="H168" s="3"/>
      <c r="I168" s="3"/>
    </row>
    <row r="169" spans="1:9" x14ac:dyDescent="0.3">
      <c r="A169" t="s">
        <v>63</v>
      </c>
      <c r="B169" t="s">
        <v>89</v>
      </c>
      <c r="C169">
        <v>0.38319999999999999</v>
      </c>
      <c r="D169">
        <v>18.649999999999999</v>
      </c>
      <c r="E169" s="1">
        <v>245500</v>
      </c>
      <c r="F169">
        <v>0.99</v>
      </c>
      <c r="G169">
        <v>-3.056</v>
      </c>
      <c r="H169" s="2">
        <f>AVERAGE(E169,E170)</f>
        <v>243150</v>
      </c>
      <c r="I169" s="2">
        <f>H169/H69</f>
        <v>0.46509181331293037</v>
      </c>
    </row>
    <row r="170" spans="1:9" x14ac:dyDescent="0.3">
      <c r="A170" t="s">
        <v>64</v>
      </c>
      <c r="B170" t="s">
        <v>89</v>
      </c>
      <c r="C170">
        <v>0.38319999999999999</v>
      </c>
      <c r="D170">
        <v>18.670000000000002</v>
      </c>
      <c r="E170" s="1">
        <v>240800</v>
      </c>
      <c r="F170">
        <v>0.99</v>
      </c>
      <c r="G170">
        <v>-3.056</v>
      </c>
      <c r="H170" s="3"/>
      <c r="I170" s="3"/>
    </row>
    <row r="171" spans="1:9" x14ac:dyDescent="0.3">
      <c r="A171" t="s">
        <v>65</v>
      </c>
      <c r="B171" t="s">
        <v>90</v>
      </c>
      <c r="C171">
        <v>0.38319999999999999</v>
      </c>
      <c r="D171">
        <v>22.6</v>
      </c>
      <c r="E171" s="1">
        <v>12460</v>
      </c>
      <c r="F171">
        <v>0.99</v>
      </c>
      <c r="G171">
        <v>-3.056</v>
      </c>
      <c r="H171" s="2">
        <f>AVERAGE(E171,E172)</f>
        <v>12610</v>
      </c>
      <c r="I171" s="2">
        <f>H171/H71</f>
        <v>2.013733631427659E-2</v>
      </c>
    </row>
    <row r="172" spans="1:9" x14ac:dyDescent="0.3">
      <c r="A172" t="s">
        <v>66</v>
      </c>
      <c r="B172" t="s">
        <v>90</v>
      </c>
      <c r="C172">
        <v>0.38319999999999999</v>
      </c>
      <c r="D172">
        <v>22.57</v>
      </c>
      <c r="E172" s="1">
        <v>12760</v>
      </c>
      <c r="F172">
        <v>0.99</v>
      </c>
      <c r="G172">
        <v>-3.056</v>
      </c>
      <c r="H172" s="3"/>
      <c r="I172" s="3"/>
    </row>
    <row r="173" spans="1:9" x14ac:dyDescent="0.3">
      <c r="A173" t="s">
        <v>67</v>
      </c>
      <c r="B173" t="s">
        <v>91</v>
      </c>
      <c r="C173">
        <v>0.38319999999999999</v>
      </c>
      <c r="D173">
        <v>20.16</v>
      </c>
      <c r="E173" s="1">
        <v>78580</v>
      </c>
      <c r="F173">
        <v>0.99</v>
      </c>
      <c r="G173">
        <v>-3.056</v>
      </c>
      <c r="H173" s="2">
        <f>AVERAGE(E173,E174)</f>
        <v>81270</v>
      </c>
      <c r="I173" s="2">
        <f>H173/H73</f>
        <v>0.32783380395320694</v>
      </c>
    </row>
    <row r="174" spans="1:9" x14ac:dyDescent="0.3">
      <c r="A174" t="s">
        <v>68</v>
      </c>
      <c r="B174" t="s">
        <v>91</v>
      </c>
      <c r="C174">
        <v>0.38319999999999999</v>
      </c>
      <c r="D174">
        <v>20.07</v>
      </c>
      <c r="E174" s="1">
        <v>83960</v>
      </c>
      <c r="F174">
        <v>0.99</v>
      </c>
      <c r="G174">
        <v>-3.056</v>
      </c>
      <c r="H174" s="3"/>
      <c r="I174" s="3"/>
    </row>
    <row r="175" spans="1:9" x14ac:dyDescent="0.3">
      <c r="A175" t="s">
        <v>69</v>
      </c>
      <c r="B175" t="s">
        <v>92</v>
      </c>
      <c r="C175">
        <v>0.38319999999999999</v>
      </c>
      <c r="D175">
        <v>24.7</v>
      </c>
      <c r="E175" s="1">
        <v>2571</v>
      </c>
      <c r="F175">
        <v>0.99</v>
      </c>
      <c r="G175">
        <v>-3.056</v>
      </c>
      <c r="H175" s="2">
        <f>AVERAGE(E175,E176)</f>
        <v>2572.5</v>
      </c>
      <c r="I175" s="2">
        <f>H175/H75</f>
        <v>1.6758957654723128E-2</v>
      </c>
    </row>
    <row r="176" spans="1:9" x14ac:dyDescent="0.3">
      <c r="A176" t="s">
        <v>70</v>
      </c>
      <c r="B176" t="s">
        <v>92</v>
      </c>
      <c r="C176">
        <v>0.38319999999999999</v>
      </c>
      <c r="D176">
        <v>24.69</v>
      </c>
      <c r="E176" s="1">
        <v>2574</v>
      </c>
      <c r="F176">
        <v>0.99</v>
      </c>
      <c r="G176">
        <v>-3.056</v>
      </c>
      <c r="H176" s="3"/>
      <c r="I176" s="3"/>
    </row>
    <row r="177" spans="1:9" x14ac:dyDescent="0.3">
      <c r="A177" t="s">
        <v>71</v>
      </c>
      <c r="B177" t="s">
        <v>93</v>
      </c>
      <c r="C177">
        <v>0.38319999999999999</v>
      </c>
      <c r="D177">
        <v>17.600000000000001</v>
      </c>
      <c r="E177" s="1">
        <v>538800</v>
      </c>
      <c r="F177">
        <v>0.99</v>
      </c>
      <c r="G177">
        <v>-3.056</v>
      </c>
      <c r="H177" s="2">
        <f>AVERAGE(E177,E178)</f>
        <v>535300</v>
      </c>
      <c r="I177" s="2">
        <f>H177/H77</f>
        <v>0.75708931475850361</v>
      </c>
    </row>
    <row r="178" spans="1:9" x14ac:dyDescent="0.3">
      <c r="A178" t="s">
        <v>72</v>
      </c>
      <c r="B178" t="s">
        <v>93</v>
      </c>
      <c r="C178">
        <v>0.38319999999999999</v>
      </c>
      <c r="D178">
        <v>17.62</v>
      </c>
      <c r="E178" s="1">
        <v>531800</v>
      </c>
      <c r="F178">
        <v>0.99</v>
      </c>
      <c r="G178">
        <v>-3.056</v>
      </c>
      <c r="H178" s="3"/>
      <c r="I178" s="3"/>
    </row>
    <row r="179" spans="1:9" x14ac:dyDescent="0.3">
      <c r="A179" t="s">
        <v>73</v>
      </c>
      <c r="B179" t="s">
        <v>94</v>
      </c>
      <c r="C179">
        <v>0.38319999999999999</v>
      </c>
      <c r="D179">
        <v>21.24</v>
      </c>
      <c r="E179" s="1">
        <v>34720</v>
      </c>
      <c r="F179">
        <v>0.99</v>
      </c>
      <c r="G179">
        <v>-3.056</v>
      </c>
      <c r="H179" s="2">
        <f>AVERAGE(E179,E180)</f>
        <v>35080</v>
      </c>
      <c r="I179" s="2">
        <f>H179/H79</f>
        <v>0.12205984690327071</v>
      </c>
    </row>
    <row r="180" spans="1:9" x14ac:dyDescent="0.3">
      <c r="A180" t="s">
        <v>74</v>
      </c>
      <c r="B180" t="s">
        <v>94</v>
      </c>
      <c r="C180">
        <v>0.38319999999999999</v>
      </c>
      <c r="D180">
        <v>21.21</v>
      </c>
      <c r="E180" s="1">
        <v>35440</v>
      </c>
      <c r="F180">
        <v>0.99</v>
      </c>
      <c r="G180">
        <v>-3.056</v>
      </c>
      <c r="H180" s="3"/>
      <c r="I180" s="3"/>
    </row>
    <row r="181" spans="1:9" x14ac:dyDescent="0.3">
      <c r="A181" t="s">
        <v>75</v>
      </c>
      <c r="B181" t="s">
        <v>95</v>
      </c>
      <c r="C181">
        <v>0.38319999999999999</v>
      </c>
      <c r="D181">
        <v>18.04</v>
      </c>
      <c r="E181" s="1">
        <v>385900</v>
      </c>
      <c r="F181">
        <v>0.99</v>
      </c>
      <c r="G181">
        <v>-3.056</v>
      </c>
      <c r="H181" s="2">
        <f>AVERAGE(E181,E182)</f>
        <v>403900</v>
      </c>
      <c r="I181" s="2">
        <f>H181/H81</f>
        <v>0.72215269086357947</v>
      </c>
    </row>
    <row r="182" spans="1:9" x14ac:dyDescent="0.3">
      <c r="A182" t="s">
        <v>76</v>
      </c>
      <c r="B182" t="s">
        <v>95</v>
      </c>
      <c r="C182">
        <v>0.38319999999999999</v>
      </c>
      <c r="D182">
        <v>17.93</v>
      </c>
      <c r="E182" s="1">
        <v>421900</v>
      </c>
      <c r="F182">
        <v>0.99</v>
      </c>
      <c r="G182">
        <v>-3.056</v>
      </c>
      <c r="H182" s="3"/>
      <c r="I182" s="3"/>
    </row>
    <row r="183" spans="1:9" x14ac:dyDescent="0.3">
      <c r="A183" t="s">
        <v>77</v>
      </c>
      <c r="B183" t="s">
        <v>88</v>
      </c>
      <c r="C183">
        <v>0.38319999999999999</v>
      </c>
      <c r="D183">
        <v>23.1</v>
      </c>
      <c r="E183" s="1">
        <v>8565</v>
      </c>
      <c r="F183">
        <v>0.99</v>
      </c>
      <c r="G183">
        <v>-3.056</v>
      </c>
      <c r="H183" s="2">
        <f>AVERAGE(E183,E184)</f>
        <v>8605.5</v>
      </c>
      <c r="I183" s="2">
        <f>H183/H83</f>
        <v>9.7590156498072126E-3</v>
      </c>
    </row>
    <row r="184" spans="1:9" x14ac:dyDescent="0.3">
      <c r="A184" t="s">
        <v>78</v>
      </c>
      <c r="B184" t="s">
        <v>88</v>
      </c>
      <c r="C184">
        <v>0.38319999999999999</v>
      </c>
      <c r="D184">
        <v>23.09</v>
      </c>
      <c r="E184" s="1">
        <v>8646</v>
      </c>
      <c r="F184">
        <v>0.99</v>
      </c>
      <c r="G184">
        <v>-3.056</v>
      </c>
      <c r="H184" s="3"/>
      <c r="I184" s="3"/>
    </row>
    <row r="185" spans="1:9" x14ac:dyDescent="0.3">
      <c r="A185" t="s">
        <v>79</v>
      </c>
      <c r="B185" t="s">
        <v>89</v>
      </c>
      <c r="C185">
        <v>0.38319999999999999</v>
      </c>
      <c r="D185">
        <v>15.91</v>
      </c>
      <c r="E185" s="1">
        <v>1923000</v>
      </c>
      <c r="F185">
        <v>0.99</v>
      </c>
      <c r="G185">
        <v>-3.056</v>
      </c>
      <c r="H185" s="2">
        <f>AVERAGE(E185,E186)</f>
        <v>1945500</v>
      </c>
      <c r="I185" s="2">
        <f>H185/H85</f>
        <v>1.682230869001297</v>
      </c>
    </row>
    <row r="186" spans="1:9" x14ac:dyDescent="0.3">
      <c r="A186" t="s">
        <v>80</v>
      </c>
      <c r="B186" t="s">
        <v>89</v>
      </c>
      <c r="C186">
        <v>0.38319999999999999</v>
      </c>
      <c r="D186">
        <v>15.88</v>
      </c>
      <c r="E186" s="1">
        <v>1968000</v>
      </c>
      <c r="F186">
        <v>0.99</v>
      </c>
      <c r="G186">
        <v>-3.056</v>
      </c>
      <c r="H186" s="3"/>
      <c r="I186" s="3"/>
    </row>
    <row r="187" spans="1:9" x14ac:dyDescent="0.3">
      <c r="A187" t="s">
        <v>69</v>
      </c>
      <c r="B187" t="s">
        <v>90</v>
      </c>
      <c r="C187">
        <v>0.37619999999999998</v>
      </c>
      <c r="D187">
        <v>20.05</v>
      </c>
      <c r="E187" s="1">
        <v>88010</v>
      </c>
      <c r="F187">
        <v>0.996</v>
      </c>
      <c r="G187">
        <v>-3.23</v>
      </c>
      <c r="H187" s="2">
        <f t="shared" ref="H187" si="50">AVERAGE(E187,E188)</f>
        <v>90590</v>
      </c>
      <c r="I187" s="2">
        <f t="shared" ref="I187" si="51">H187/H87</f>
        <v>0.76641285956006766</v>
      </c>
    </row>
    <row r="188" spans="1:9" x14ac:dyDescent="0.3">
      <c r="A188" t="s">
        <v>70</v>
      </c>
      <c r="B188" t="s">
        <v>90</v>
      </c>
      <c r="C188">
        <v>0.37619999999999998</v>
      </c>
      <c r="D188">
        <v>19.97</v>
      </c>
      <c r="E188" s="1">
        <v>93170</v>
      </c>
      <c r="F188">
        <v>0.996</v>
      </c>
      <c r="G188">
        <v>-3.23</v>
      </c>
      <c r="H188" s="3"/>
      <c r="I188" s="3"/>
    </row>
    <row r="189" spans="1:9" x14ac:dyDescent="0.3">
      <c r="A189" t="s">
        <v>71</v>
      </c>
      <c r="B189" t="s">
        <v>91</v>
      </c>
      <c r="C189">
        <v>0.37619999999999998</v>
      </c>
      <c r="D189">
        <v>21.95</v>
      </c>
      <c r="E189" s="1">
        <v>22700</v>
      </c>
      <c r="F189">
        <v>0.996</v>
      </c>
      <c r="G189">
        <v>-3.23</v>
      </c>
      <c r="H189" s="2">
        <f t="shared" ref="H189" si="52">AVERAGE(E189,E190)</f>
        <v>21820</v>
      </c>
      <c r="I189" s="2">
        <f t="shared" ref="I189" si="53">H189/H89</f>
        <v>3.7711717939854825E-2</v>
      </c>
    </row>
    <row r="190" spans="1:9" x14ac:dyDescent="0.3">
      <c r="A190" t="s">
        <v>72</v>
      </c>
      <c r="B190" t="s">
        <v>91</v>
      </c>
      <c r="C190">
        <v>0.37619999999999998</v>
      </c>
      <c r="D190">
        <v>22.06</v>
      </c>
      <c r="E190" s="1">
        <v>20940</v>
      </c>
      <c r="F190">
        <v>0.996</v>
      </c>
      <c r="G190">
        <v>-3.23</v>
      </c>
      <c r="H190" s="3"/>
      <c r="I190" s="3"/>
    </row>
    <row r="191" spans="1:9" x14ac:dyDescent="0.3">
      <c r="A191" t="s">
        <v>73</v>
      </c>
      <c r="B191" t="s">
        <v>92</v>
      </c>
      <c r="C191">
        <v>0.37619999999999998</v>
      </c>
      <c r="D191">
        <v>22.5</v>
      </c>
      <c r="E191" s="1">
        <v>15330</v>
      </c>
      <c r="F191">
        <v>0.996</v>
      </c>
      <c r="G191">
        <v>-3.23</v>
      </c>
      <c r="H191" s="2">
        <f t="shared" ref="H191" si="54">AVERAGE(E191,E192)</f>
        <v>14855</v>
      </c>
      <c r="I191" s="2">
        <f t="shared" ref="I191" si="55">H191/H91</f>
        <v>2.9829317269076304E-2</v>
      </c>
    </row>
    <row r="192" spans="1:9" x14ac:dyDescent="0.3">
      <c r="A192" t="s">
        <v>74</v>
      </c>
      <c r="B192" t="s">
        <v>92</v>
      </c>
      <c r="C192">
        <v>0.37619999999999998</v>
      </c>
      <c r="D192">
        <v>22.59</v>
      </c>
      <c r="E192" s="1">
        <v>14380</v>
      </c>
      <c r="F192">
        <v>0.996</v>
      </c>
      <c r="G192">
        <v>-3.23</v>
      </c>
      <c r="H192" s="3"/>
      <c r="I192" s="3"/>
    </row>
    <row r="193" spans="1:9" x14ac:dyDescent="0.3">
      <c r="A193" t="s">
        <v>75</v>
      </c>
      <c r="B193" t="s">
        <v>93</v>
      </c>
      <c r="C193">
        <v>0.37619999999999998</v>
      </c>
      <c r="D193">
        <v>17.899999999999999</v>
      </c>
      <c r="E193" s="1">
        <v>405900</v>
      </c>
      <c r="F193">
        <v>0.996</v>
      </c>
      <c r="G193">
        <v>-3.23</v>
      </c>
      <c r="H193" s="2">
        <f t="shared" ref="H193" si="56">AVERAGE(E193,E194)</f>
        <v>414250</v>
      </c>
      <c r="I193" s="2">
        <f t="shared" ref="I193" si="57">H193/H93</f>
        <v>1.1361766319253976</v>
      </c>
    </row>
    <row r="194" spans="1:9" x14ac:dyDescent="0.3">
      <c r="A194" t="s">
        <v>76</v>
      </c>
      <c r="B194" t="s">
        <v>93</v>
      </c>
      <c r="C194">
        <v>0.37619999999999998</v>
      </c>
      <c r="D194">
        <v>17.850000000000001</v>
      </c>
      <c r="E194" s="1">
        <v>422600</v>
      </c>
      <c r="F194">
        <v>0.996</v>
      </c>
      <c r="G194">
        <v>-3.23</v>
      </c>
      <c r="H194" s="3"/>
      <c r="I194" s="3"/>
    </row>
    <row r="195" spans="1:9" x14ac:dyDescent="0.3">
      <c r="A195" t="s">
        <v>77</v>
      </c>
      <c r="B195" t="s">
        <v>94</v>
      </c>
      <c r="C195">
        <v>0.37619999999999998</v>
      </c>
      <c r="D195">
        <v>23.68</v>
      </c>
      <c r="E195" s="1">
        <v>6609</v>
      </c>
      <c r="F195">
        <v>0.996</v>
      </c>
      <c r="G195">
        <v>-3.23</v>
      </c>
      <c r="H195" s="2">
        <f t="shared" ref="H195" si="58">AVERAGE(E195,E196)</f>
        <v>6787.5</v>
      </c>
      <c r="I195" s="2">
        <f t="shared" ref="I195" si="59">H195/H95</f>
        <v>1.1331385642737897E-2</v>
      </c>
    </row>
    <row r="196" spans="1:9" x14ac:dyDescent="0.3">
      <c r="A196" t="s">
        <v>78</v>
      </c>
      <c r="B196" t="s">
        <v>94</v>
      </c>
      <c r="C196">
        <v>0.37619999999999998</v>
      </c>
      <c r="D196">
        <v>23.61</v>
      </c>
      <c r="E196" s="1">
        <v>6966</v>
      </c>
      <c r="F196">
        <v>0.996</v>
      </c>
      <c r="G196">
        <v>-3.23</v>
      </c>
      <c r="H196" s="3"/>
      <c r="I196" s="3"/>
    </row>
    <row r="197" spans="1:9" x14ac:dyDescent="0.3">
      <c r="A197" t="s">
        <v>79</v>
      </c>
      <c r="B197" t="s">
        <v>95</v>
      </c>
      <c r="C197">
        <v>0.37619999999999998</v>
      </c>
      <c r="D197">
        <v>17.59</v>
      </c>
      <c r="E197" s="1">
        <v>506000</v>
      </c>
      <c r="F197">
        <v>0.996</v>
      </c>
      <c r="G197">
        <v>-3.23</v>
      </c>
      <c r="H197" s="2">
        <f t="shared" ref="H197" si="60">AVERAGE(E197,E198)</f>
        <v>493850</v>
      </c>
      <c r="I197" s="2">
        <f t="shared" ref="I197" si="61">H197/H97</f>
        <v>1.5176705593116164</v>
      </c>
    </row>
    <row r="198" spans="1:9" x14ac:dyDescent="0.3">
      <c r="A198" t="s">
        <v>80</v>
      </c>
      <c r="B198" t="s">
        <v>95</v>
      </c>
      <c r="C198">
        <v>0.37619999999999998</v>
      </c>
      <c r="D198">
        <v>17.66</v>
      </c>
      <c r="E198" s="1">
        <v>481700</v>
      </c>
      <c r="F198">
        <v>0.996</v>
      </c>
      <c r="G198">
        <v>-3.23</v>
      </c>
      <c r="H198" s="3"/>
      <c r="I198" s="3"/>
    </row>
  </sheetData>
  <mergeCells count="168">
    <mergeCell ref="H14:H15"/>
    <mergeCell ref="H16:H17"/>
    <mergeCell ref="H18:H19"/>
    <mergeCell ref="H20:H21"/>
    <mergeCell ref="H22:H23"/>
    <mergeCell ref="H24:H25"/>
    <mergeCell ref="H2:H3"/>
    <mergeCell ref="H4:H5"/>
    <mergeCell ref="H6:H7"/>
    <mergeCell ref="H8:H9"/>
    <mergeCell ref="H10:H11"/>
    <mergeCell ref="H12:H13"/>
    <mergeCell ref="H38:H39"/>
    <mergeCell ref="H51:H52"/>
    <mergeCell ref="H53:H54"/>
    <mergeCell ref="H55:H56"/>
    <mergeCell ref="H57:H58"/>
    <mergeCell ref="H59:H60"/>
    <mergeCell ref="H26:H27"/>
    <mergeCell ref="H28:H29"/>
    <mergeCell ref="H30:H31"/>
    <mergeCell ref="H32:H33"/>
    <mergeCell ref="H34:H35"/>
    <mergeCell ref="H36:H37"/>
    <mergeCell ref="H73:H74"/>
    <mergeCell ref="H75:H76"/>
    <mergeCell ref="H77:H78"/>
    <mergeCell ref="H79:H80"/>
    <mergeCell ref="H81:H82"/>
    <mergeCell ref="H83:H84"/>
    <mergeCell ref="H61:H62"/>
    <mergeCell ref="H63:H64"/>
    <mergeCell ref="H65:H66"/>
    <mergeCell ref="H67:H68"/>
    <mergeCell ref="H69:H70"/>
    <mergeCell ref="H71:H72"/>
    <mergeCell ref="H113:H114"/>
    <mergeCell ref="H115:H116"/>
    <mergeCell ref="H117:H118"/>
    <mergeCell ref="H119:H120"/>
    <mergeCell ref="H121:H122"/>
    <mergeCell ref="H85:H86"/>
    <mergeCell ref="H101:H102"/>
    <mergeCell ref="H103:H104"/>
    <mergeCell ref="H105:H106"/>
    <mergeCell ref="H107:H108"/>
    <mergeCell ref="H109:H110"/>
    <mergeCell ref="H91:H92"/>
    <mergeCell ref="H93:H94"/>
    <mergeCell ref="H95:H96"/>
    <mergeCell ref="H97:H98"/>
    <mergeCell ref="H165:H166"/>
    <mergeCell ref="H167:H168"/>
    <mergeCell ref="H169:H170"/>
    <mergeCell ref="H171:H172"/>
    <mergeCell ref="H135:H136"/>
    <mergeCell ref="H151:H152"/>
    <mergeCell ref="H153:H154"/>
    <mergeCell ref="H155:H156"/>
    <mergeCell ref="H157:H158"/>
    <mergeCell ref="H159:H160"/>
    <mergeCell ref="H145:H146"/>
    <mergeCell ref="H147:H148"/>
    <mergeCell ref="I20:I21"/>
    <mergeCell ref="I22:I23"/>
    <mergeCell ref="I24:I25"/>
    <mergeCell ref="I26:I27"/>
    <mergeCell ref="I28:I29"/>
    <mergeCell ref="I30:I31"/>
    <mergeCell ref="H185:H186"/>
    <mergeCell ref="I2:I3"/>
    <mergeCell ref="I4:I5"/>
    <mergeCell ref="I6:I7"/>
    <mergeCell ref="I8:I9"/>
    <mergeCell ref="I10:I11"/>
    <mergeCell ref="I12:I13"/>
    <mergeCell ref="I14:I15"/>
    <mergeCell ref="I16:I17"/>
    <mergeCell ref="I18:I19"/>
    <mergeCell ref="H173:H174"/>
    <mergeCell ref="H175:H176"/>
    <mergeCell ref="H177:H178"/>
    <mergeCell ref="H179:H180"/>
    <mergeCell ref="H181:H182"/>
    <mergeCell ref="H183:H184"/>
    <mergeCell ref="H161:H162"/>
    <mergeCell ref="H163:H164"/>
    <mergeCell ref="I32:I33"/>
    <mergeCell ref="I34:I35"/>
    <mergeCell ref="I36:I37"/>
    <mergeCell ref="I101:I102"/>
    <mergeCell ref="I103:I104"/>
    <mergeCell ref="I105:I106"/>
    <mergeCell ref="I38:I39"/>
    <mergeCell ref="I40:I41"/>
    <mergeCell ref="I42:I43"/>
    <mergeCell ref="I44:I45"/>
    <mergeCell ref="I151:I152"/>
    <mergeCell ref="I153:I154"/>
    <mergeCell ref="I155:I156"/>
    <mergeCell ref="I145:I146"/>
    <mergeCell ref="I147:I148"/>
    <mergeCell ref="I119:I120"/>
    <mergeCell ref="I121:I122"/>
    <mergeCell ref="I123:I124"/>
    <mergeCell ref="I125:I126"/>
    <mergeCell ref="I127:I128"/>
    <mergeCell ref="I129:I130"/>
    <mergeCell ref="I181:I182"/>
    <mergeCell ref="I183:I184"/>
    <mergeCell ref="I185:I186"/>
    <mergeCell ref="H40:H41"/>
    <mergeCell ref="H42:H43"/>
    <mergeCell ref="H44:H45"/>
    <mergeCell ref="H46:H47"/>
    <mergeCell ref="H48:H49"/>
    <mergeCell ref="H87:H88"/>
    <mergeCell ref="H89:H90"/>
    <mergeCell ref="I169:I170"/>
    <mergeCell ref="I171:I172"/>
    <mergeCell ref="I173:I174"/>
    <mergeCell ref="I175:I176"/>
    <mergeCell ref="I177:I178"/>
    <mergeCell ref="I179:I180"/>
    <mergeCell ref="I157:I158"/>
    <mergeCell ref="I159:I160"/>
    <mergeCell ref="I161:I162"/>
    <mergeCell ref="I163:I164"/>
    <mergeCell ref="I165:I166"/>
    <mergeCell ref="I167:I168"/>
    <mergeCell ref="I131:I132"/>
    <mergeCell ref="I133:I134"/>
    <mergeCell ref="I46:I47"/>
    <mergeCell ref="I48:I49"/>
    <mergeCell ref="H137:H138"/>
    <mergeCell ref="H139:H140"/>
    <mergeCell ref="H141:H142"/>
    <mergeCell ref="H143:H144"/>
    <mergeCell ref="I137:I138"/>
    <mergeCell ref="I139:I140"/>
    <mergeCell ref="I141:I142"/>
    <mergeCell ref="I143:I144"/>
    <mergeCell ref="I135:I136"/>
    <mergeCell ref="I107:I108"/>
    <mergeCell ref="I109:I110"/>
    <mergeCell ref="I111:I112"/>
    <mergeCell ref="I113:I114"/>
    <mergeCell ref="I115:I116"/>
    <mergeCell ref="I117:I118"/>
    <mergeCell ref="H123:H124"/>
    <mergeCell ref="H125:H126"/>
    <mergeCell ref="H127:H128"/>
    <mergeCell ref="H129:H130"/>
    <mergeCell ref="H131:H132"/>
    <mergeCell ref="H133:H134"/>
    <mergeCell ref="H111:H112"/>
    <mergeCell ref="I187:I188"/>
    <mergeCell ref="I189:I190"/>
    <mergeCell ref="I191:I192"/>
    <mergeCell ref="I193:I194"/>
    <mergeCell ref="I195:I196"/>
    <mergeCell ref="I197:I198"/>
    <mergeCell ref="H187:H188"/>
    <mergeCell ref="H189:H190"/>
    <mergeCell ref="H191:H192"/>
    <mergeCell ref="H193:H194"/>
    <mergeCell ref="H195:H196"/>
    <mergeCell ref="H197:H19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iorlan, SYBR Green, 01-19-2017,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Orlando</dc:creator>
  <cp:lastModifiedBy>Ilaria Orlando</cp:lastModifiedBy>
  <dcterms:created xsi:type="dcterms:W3CDTF">2017-02-05T20:23:19Z</dcterms:created>
  <dcterms:modified xsi:type="dcterms:W3CDTF">2017-02-06T11:11:27Z</dcterms:modified>
</cp:coreProperties>
</file>