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1" i="1" l="1"/>
  <c r="M41" i="1"/>
  <c r="G41" i="1"/>
  <c r="N40" i="1"/>
  <c r="M40" i="1"/>
  <c r="G40" i="1"/>
  <c r="N39" i="1"/>
  <c r="M39" i="1"/>
  <c r="G39" i="1"/>
  <c r="R33" i="1" l="1"/>
  <c r="O33" i="1"/>
  <c r="R31" i="1"/>
  <c r="Q31" i="1"/>
  <c r="O31" i="1"/>
  <c r="N31" i="1"/>
  <c r="R22" i="1"/>
  <c r="R20" i="1"/>
  <c r="Q20" i="1"/>
  <c r="O22" i="1"/>
  <c r="O20" i="1"/>
  <c r="N20" i="1"/>
  <c r="R11" i="1"/>
  <c r="R9" i="1"/>
  <c r="Q9" i="1"/>
  <c r="O11" i="1" l="1"/>
  <c r="N9" i="1"/>
  <c r="O9" i="1"/>
  <c r="L33" i="1" l="1"/>
  <c r="J33" i="1"/>
  <c r="H33" i="1"/>
  <c r="F33" i="1"/>
  <c r="D33" i="1"/>
  <c r="B33" i="1"/>
  <c r="L31" i="1"/>
  <c r="K31" i="1"/>
  <c r="J31" i="1"/>
  <c r="I31" i="1"/>
  <c r="H31" i="1"/>
  <c r="G31" i="1"/>
  <c r="F31" i="1"/>
  <c r="E31" i="1"/>
  <c r="D31" i="1"/>
  <c r="C31" i="1"/>
  <c r="B31" i="1"/>
  <c r="A31" i="1"/>
  <c r="L22" i="1"/>
  <c r="J22" i="1"/>
  <c r="H22" i="1"/>
  <c r="F22" i="1"/>
  <c r="D22" i="1"/>
  <c r="B22" i="1"/>
  <c r="L20" i="1"/>
  <c r="K20" i="1"/>
  <c r="J20" i="1"/>
  <c r="I20" i="1"/>
  <c r="H20" i="1"/>
  <c r="G20" i="1"/>
  <c r="F20" i="1"/>
  <c r="E20" i="1"/>
  <c r="D20" i="1"/>
  <c r="C20" i="1"/>
  <c r="B20" i="1"/>
  <c r="A20" i="1"/>
  <c r="L11" i="1"/>
  <c r="J11" i="1"/>
  <c r="H11" i="1"/>
  <c r="F11" i="1"/>
  <c r="D11" i="1"/>
  <c r="B11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sharedStrings.xml><?xml version="1.0" encoding="utf-8"?>
<sst xmlns="http://schemas.openxmlformats.org/spreadsheetml/2006/main" count="65" uniqueCount="29">
  <si>
    <t>WT NX</t>
  </si>
  <si>
    <t>WT HX</t>
  </si>
  <si>
    <t>3' B2 NX</t>
  </si>
  <si>
    <t>3' B2 HX</t>
  </si>
  <si>
    <t>D1 NX</t>
  </si>
  <si>
    <t>D1 HX</t>
  </si>
  <si>
    <t>C19 NX</t>
  </si>
  <si>
    <t>C19 HX</t>
  </si>
  <si>
    <t>G12 NX</t>
  </si>
  <si>
    <t>G12 HX</t>
  </si>
  <si>
    <t>C24 NX</t>
  </si>
  <si>
    <t>C24 HX</t>
  </si>
  <si>
    <t>average</t>
  </si>
  <si>
    <t>induction factor</t>
  </si>
  <si>
    <t>Epo</t>
  </si>
  <si>
    <t>CAIX</t>
  </si>
  <si>
    <t>LOXL2</t>
  </si>
  <si>
    <t>3' B2 5' Pool NX</t>
  </si>
  <si>
    <t>3' B2 5' Pool HX</t>
  </si>
  <si>
    <t>B22 NX</t>
  </si>
  <si>
    <t>B22 HX</t>
  </si>
  <si>
    <t>T1</t>
  </si>
  <si>
    <t>A1</t>
  </si>
  <si>
    <t>F2</t>
  </si>
  <si>
    <t>Average NX</t>
  </si>
  <si>
    <t>NX</t>
  </si>
  <si>
    <t>HX</t>
  </si>
  <si>
    <t>Average HX</t>
  </si>
  <si>
    <t>HX/NX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</si>
</sst>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tabSelected="1" topLeftCell="A25" workbookViewId="0">
      <selection activeCell="N42" sqref="N42"/>
    </sheetView>
  </sheetViews>
  <sheetFormatPr defaultRowHeight="14.4" x14ac:dyDescent="0.3"/>
  <cols>
    <col min="3" max="3" width="12" bestFit="1" customWidth="1"/>
    <col min="5" max="5" width="12" bestFit="1" customWidth="1"/>
    <col min="6" max="6" width="11" bestFit="1" customWidth="1"/>
    <col min="7" max="7" width="13.6640625" bestFit="1" customWidth="1"/>
    <col min="8" max="8" width="11" bestFit="1" customWidth="1"/>
    <col min="9" max="9" width="12" bestFit="1" customWidth="1"/>
    <col min="11" max="11" width="10" bestFit="1" customWidth="1"/>
    <col min="13" max="13" width="16" customWidth="1"/>
    <col min="14" max="14" width="15.109375" customWidth="1"/>
    <col min="15" max="15" width="15.33203125" customWidth="1"/>
    <col min="17" max="17" width="10.33203125" customWidth="1"/>
    <col min="18" max="18" width="12" bestFit="1" customWidth="1"/>
  </cols>
  <sheetData>
    <row r="2" spans="1:18" x14ac:dyDescent="0.3">
      <c r="A2" s="3" t="s">
        <v>14</v>
      </c>
    </row>
    <row r="3" spans="1:18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N3" s="5" t="s">
        <v>17</v>
      </c>
      <c r="O3" s="5" t="s">
        <v>18</v>
      </c>
      <c r="Q3" s="6" t="s">
        <v>19</v>
      </c>
      <c r="R3" s="6" t="s">
        <v>20</v>
      </c>
    </row>
    <row r="4" spans="1:18" x14ac:dyDescent="0.3">
      <c r="A4" s="1">
        <v>1.6699999999999999E-5</v>
      </c>
      <c r="B4" s="1">
        <v>1.23E-2</v>
      </c>
      <c r="C4" s="1">
        <v>3.1099999999999997E-5</v>
      </c>
      <c r="D4" s="1">
        <v>6.2500000000000001E-5</v>
      </c>
      <c r="E4" s="1">
        <v>3.4599999999999999E-6</v>
      </c>
      <c r="F4" s="1">
        <v>2.7399999999999999E-5</v>
      </c>
      <c r="G4" s="1">
        <v>2.4699999999999998E-7</v>
      </c>
      <c r="H4" s="1">
        <v>1.22E-6</v>
      </c>
      <c r="I4" s="1">
        <v>7.3000000000000005E-8</v>
      </c>
      <c r="J4" s="1">
        <v>8.1200000000000002E-7</v>
      </c>
      <c r="K4" s="1">
        <v>3.4700000000000003E-5</v>
      </c>
      <c r="L4" s="1">
        <v>4.17E-4</v>
      </c>
      <c r="N4" s="4">
        <v>1.42E-6</v>
      </c>
      <c r="O4" s="4">
        <v>2.3E-5</v>
      </c>
      <c r="Q4" s="1">
        <v>2.41E-7</v>
      </c>
      <c r="R4" s="1">
        <v>1.2300000000000001E-6</v>
      </c>
    </row>
    <row r="5" spans="1:18" x14ac:dyDescent="0.3">
      <c r="A5" s="1">
        <v>2.69E-5</v>
      </c>
      <c r="B5" s="1">
        <v>2.18E-2</v>
      </c>
      <c r="C5" s="1">
        <v>1.0200000000000001E-5</v>
      </c>
      <c r="D5" s="1">
        <v>1.92E-4</v>
      </c>
      <c r="E5" s="1">
        <v>3.3900000000000002E-6</v>
      </c>
      <c r="F5" s="1">
        <v>1.3900000000000001E-5</v>
      </c>
      <c r="G5" s="1">
        <v>1.44E-6</v>
      </c>
      <c r="H5" s="1">
        <v>5.4700000000000001E-6</v>
      </c>
      <c r="I5" s="1">
        <v>6.6199999999999996E-5</v>
      </c>
      <c r="J5" s="1">
        <v>3.8299999999999999E-4</v>
      </c>
      <c r="K5" s="1">
        <v>6.6500000000000004E-5</v>
      </c>
      <c r="L5" s="1">
        <v>5.62E-4</v>
      </c>
      <c r="N5" s="4">
        <v>3.1300000000000001E-6</v>
      </c>
      <c r="O5" s="4">
        <v>1.46E-4</v>
      </c>
      <c r="Q5" s="1">
        <v>1.2800000000000001E-7</v>
      </c>
      <c r="R5" s="1">
        <v>2.6899999999999999E-7</v>
      </c>
    </row>
    <row r="6" spans="1:18" x14ac:dyDescent="0.3">
      <c r="A6" s="1">
        <v>3.0300000000000001E-5</v>
      </c>
      <c r="B6" s="1">
        <v>1.95E-2</v>
      </c>
      <c r="C6" s="1">
        <v>2.5400000000000002E-7</v>
      </c>
      <c r="D6" s="1">
        <v>4.0899999999999998E-6</v>
      </c>
      <c r="E6" s="1">
        <v>5.8200000000000002E-6</v>
      </c>
      <c r="F6" s="1">
        <v>6.6400000000000001E-5</v>
      </c>
      <c r="G6" s="1">
        <v>3.6300000000000001E-7</v>
      </c>
      <c r="H6" s="1">
        <v>6.5300000000000002E-6</v>
      </c>
      <c r="I6" s="1">
        <v>3.8999999999999999E-5</v>
      </c>
      <c r="J6" s="1">
        <v>4.3600000000000003E-4</v>
      </c>
      <c r="K6" s="1">
        <v>5.9899999999999999E-5</v>
      </c>
      <c r="L6" s="1">
        <v>4.4299999999999998E-4</v>
      </c>
      <c r="N6" s="4">
        <v>1.3100000000000001E-4</v>
      </c>
      <c r="O6" s="4">
        <v>5.44E-4</v>
      </c>
      <c r="Q6" s="1">
        <v>7.3399999999999998E-7</v>
      </c>
      <c r="R6" s="1">
        <v>1.6199999999999999E-6</v>
      </c>
    </row>
    <row r="7" spans="1:18" x14ac:dyDescent="0.3">
      <c r="A7" s="1">
        <v>1.4100000000000001E-5</v>
      </c>
      <c r="B7" s="1">
        <v>1.2200000000000001E-2</v>
      </c>
      <c r="C7" s="1">
        <v>2.9099999999999999E-5</v>
      </c>
      <c r="D7" s="1">
        <v>1.7899999999999999E-4</v>
      </c>
      <c r="E7" s="1">
        <v>1.64E-6</v>
      </c>
      <c r="F7" s="1">
        <v>7.3700000000000002E-5</v>
      </c>
      <c r="G7" s="1">
        <v>1.23E-7</v>
      </c>
      <c r="H7" s="1">
        <v>5.0599999999999998E-6</v>
      </c>
      <c r="I7" s="1"/>
      <c r="J7" s="1"/>
      <c r="K7" s="1"/>
      <c r="L7" s="1"/>
      <c r="N7" s="4">
        <v>1.26E-4</v>
      </c>
      <c r="O7" s="4">
        <v>4.57E-4</v>
      </c>
      <c r="Q7" s="1">
        <v>9.3400000000000003E-8</v>
      </c>
      <c r="R7" s="1">
        <v>1.33E-6</v>
      </c>
    </row>
    <row r="9" spans="1:18" x14ac:dyDescent="0.3">
      <c r="A9">
        <f t="shared" ref="A9:H9" si="0">AVERAGE(A4:A7)</f>
        <v>2.2000000000000003E-5</v>
      </c>
      <c r="B9">
        <f t="shared" si="0"/>
        <v>1.6449999999999999E-2</v>
      </c>
      <c r="C9">
        <f t="shared" si="0"/>
        <v>1.7663500000000001E-5</v>
      </c>
      <c r="D9">
        <f t="shared" si="0"/>
        <v>1.0939749999999999E-4</v>
      </c>
      <c r="E9">
        <f t="shared" si="0"/>
        <v>3.5775000000000001E-6</v>
      </c>
      <c r="F9">
        <f t="shared" si="0"/>
        <v>4.5350000000000005E-5</v>
      </c>
      <c r="G9">
        <f t="shared" si="0"/>
        <v>5.4324999999999994E-7</v>
      </c>
      <c r="H9">
        <f t="shared" si="0"/>
        <v>4.5700000000000003E-6</v>
      </c>
      <c r="I9">
        <f>AVERAGE(I4:I6)</f>
        <v>3.5091E-5</v>
      </c>
      <c r="J9">
        <f>AVERAGE(J4:J6)</f>
        <v>2.7327066666666669E-4</v>
      </c>
      <c r="K9">
        <f>AVERAGE(K4:K6)</f>
        <v>5.3700000000000004E-5</v>
      </c>
      <c r="L9">
        <f>AVERAGE(L4:L6)</f>
        <v>4.7400000000000003E-4</v>
      </c>
      <c r="M9" s="3" t="s">
        <v>12</v>
      </c>
      <c r="N9">
        <f>AVERAGE(N4:N7)</f>
        <v>6.5387500000000011E-5</v>
      </c>
      <c r="O9">
        <f>AVERAGE(O4:O7)</f>
        <v>2.9250000000000001E-4</v>
      </c>
      <c r="Q9">
        <f>AVERAGE(Q4:Q7)</f>
        <v>2.9909999999999997E-7</v>
      </c>
      <c r="R9">
        <f>AVERAGE(R4:R7)</f>
        <v>1.11225E-6</v>
      </c>
    </row>
    <row r="11" spans="1:18" x14ac:dyDescent="0.3">
      <c r="B11" s="3">
        <f>B9/A9</f>
        <v>747.72727272727263</v>
      </c>
      <c r="D11" s="3">
        <f>D9/C9</f>
        <v>6.1934214623375876</v>
      </c>
      <c r="F11" s="3">
        <f>F9/E9</f>
        <v>12.676450034940602</v>
      </c>
      <c r="H11" s="3">
        <f>H9/G9</f>
        <v>8.4123331799355743</v>
      </c>
      <c r="J11" s="3">
        <f>J9/I9</f>
        <v>7.7874858700711487</v>
      </c>
      <c r="L11" s="3">
        <f>L9/K9</f>
        <v>8.8268156424581008</v>
      </c>
      <c r="M11" s="3" t="s">
        <v>13</v>
      </c>
      <c r="O11" s="3">
        <f>O9/N9</f>
        <v>4.4733320588797545</v>
      </c>
      <c r="R11" s="3">
        <f>R9/Q9</f>
        <v>3.7186559679037114</v>
      </c>
    </row>
    <row r="13" spans="1:18" x14ac:dyDescent="0.3">
      <c r="A13" s="3" t="s">
        <v>15</v>
      </c>
    </row>
    <row r="14" spans="1:18" x14ac:dyDescent="0.3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N14" s="5" t="s">
        <v>17</v>
      </c>
      <c r="O14" s="5" t="s">
        <v>18</v>
      </c>
      <c r="Q14" s="6" t="s">
        <v>19</v>
      </c>
      <c r="R14" s="6" t="s">
        <v>20</v>
      </c>
    </row>
    <row r="15" spans="1:18" x14ac:dyDescent="0.3">
      <c r="A15" s="1">
        <v>1.6000000000000001E-4</v>
      </c>
      <c r="B15" s="1">
        <v>1.6199999999999999E-2</v>
      </c>
      <c r="C15" s="1">
        <v>5.9599999999999999E-5</v>
      </c>
      <c r="D15" s="1">
        <v>1.5100000000000001E-2</v>
      </c>
      <c r="E15" s="1">
        <v>3.5599999999999998E-5</v>
      </c>
      <c r="F15" s="1">
        <v>6.2599999999999999E-3</v>
      </c>
      <c r="G15" s="1">
        <v>1.57E-6</v>
      </c>
      <c r="H15" s="1">
        <v>1.25E-3</v>
      </c>
      <c r="I15" s="1">
        <v>7.6499999999999996E-6</v>
      </c>
      <c r="J15" s="1">
        <v>3.15E-3</v>
      </c>
      <c r="K15" s="1">
        <v>8.3100000000000001E-5</v>
      </c>
      <c r="L15" s="1">
        <v>1.34E-2</v>
      </c>
      <c r="N15" s="1">
        <v>7.25E-5</v>
      </c>
      <c r="O15" s="1">
        <v>1.1299999999999999E-2</v>
      </c>
      <c r="Q15" s="1">
        <v>6.8700000000000003E-6</v>
      </c>
      <c r="R15" s="1">
        <v>1.92E-3</v>
      </c>
    </row>
    <row r="16" spans="1:18" x14ac:dyDescent="0.3">
      <c r="A16" s="1">
        <v>2.3900000000000002E-5</v>
      </c>
      <c r="B16" s="1">
        <v>6.4200000000000004E-3</v>
      </c>
      <c r="C16" s="1">
        <v>2.43E-6</v>
      </c>
      <c r="D16" s="1">
        <v>7.1900000000000002E-3</v>
      </c>
      <c r="E16" s="1">
        <v>1.13E-5</v>
      </c>
      <c r="F16" s="1">
        <v>3.4199999999999999E-3</v>
      </c>
      <c r="G16" s="1">
        <v>4.8999999999999997E-7</v>
      </c>
      <c r="H16" s="1">
        <v>5.2700000000000002E-4</v>
      </c>
      <c r="I16" s="1">
        <v>1.01E-4</v>
      </c>
      <c r="J16" s="1">
        <v>1.06E-2</v>
      </c>
      <c r="K16" s="1">
        <v>1.02E-4</v>
      </c>
      <c r="L16" s="1">
        <v>1.72E-2</v>
      </c>
      <c r="N16" s="1">
        <v>4.8199999999999999E-5</v>
      </c>
      <c r="O16" s="1">
        <v>2.7799999999999998E-2</v>
      </c>
      <c r="Q16" s="1">
        <v>3.5099999999999999E-6</v>
      </c>
      <c r="R16" s="1">
        <v>1.08E-3</v>
      </c>
    </row>
    <row r="17" spans="1:18" x14ac:dyDescent="0.3">
      <c r="A17" s="1">
        <v>1.3200000000000001E-4</v>
      </c>
      <c r="B17" s="1">
        <v>1.6799999999999999E-2</v>
      </c>
      <c r="C17" s="1">
        <v>1.04E-5</v>
      </c>
      <c r="D17" s="1">
        <v>1.49E-2</v>
      </c>
      <c r="E17" s="1">
        <v>1.0200000000000001E-5</v>
      </c>
      <c r="F17" s="1">
        <v>2.3999999999999998E-3</v>
      </c>
      <c r="G17" s="1">
        <v>7.9699999999999995E-7</v>
      </c>
      <c r="H17" s="1">
        <v>1.1800000000000001E-3</v>
      </c>
      <c r="I17" s="1">
        <v>6.6299999999999999E-5</v>
      </c>
      <c r="J17" s="1">
        <v>1.2999999999999999E-2</v>
      </c>
      <c r="K17" s="1">
        <v>5.2800000000000003E-5</v>
      </c>
      <c r="L17" s="1">
        <v>1.2999999999999999E-2</v>
      </c>
      <c r="N17" s="1">
        <v>1.2999999999999999E-4</v>
      </c>
      <c r="O17" s="1">
        <v>1.7600000000000001E-2</v>
      </c>
      <c r="Q17" s="1">
        <v>1.3499999999999999E-5</v>
      </c>
      <c r="R17" s="1">
        <v>3.5200000000000001E-3</v>
      </c>
    </row>
    <row r="18" spans="1:18" x14ac:dyDescent="0.3">
      <c r="A18" s="1">
        <v>1.84E-4</v>
      </c>
      <c r="B18" s="1">
        <v>2.4299999999999999E-2</v>
      </c>
      <c r="C18" s="1">
        <v>3.1300000000000002E-5</v>
      </c>
      <c r="D18" s="1">
        <v>1.9599999999999999E-2</v>
      </c>
      <c r="E18" s="1">
        <v>7.6699999999999994E-6</v>
      </c>
      <c r="F18" s="1">
        <v>8.8100000000000001E-3</v>
      </c>
      <c r="G18" s="1">
        <v>1.19E-6</v>
      </c>
      <c r="H18" s="1">
        <v>3.9300000000000003E-3</v>
      </c>
      <c r="I18" s="1"/>
      <c r="J18" s="1"/>
      <c r="K18" s="1"/>
      <c r="L18" s="1"/>
      <c r="N18" s="1">
        <v>1.3100000000000001E-4</v>
      </c>
      <c r="O18" s="1">
        <v>1.66E-2</v>
      </c>
      <c r="Q18" s="1">
        <v>4.4700000000000004E-6</v>
      </c>
      <c r="R18" s="1">
        <v>3.79E-3</v>
      </c>
    </row>
    <row r="20" spans="1:18" x14ac:dyDescent="0.3">
      <c r="A20">
        <f t="shared" ref="A20:H20" si="1">AVERAGE(A15:A18)</f>
        <v>1.2497500000000002E-4</v>
      </c>
      <c r="B20">
        <f t="shared" si="1"/>
        <v>1.593E-2</v>
      </c>
      <c r="C20">
        <f t="shared" si="1"/>
        <v>2.5932499999999999E-5</v>
      </c>
      <c r="D20">
        <f t="shared" si="1"/>
        <v>1.41975E-2</v>
      </c>
      <c r="E20">
        <f t="shared" si="1"/>
        <v>1.6192500000000001E-5</v>
      </c>
      <c r="F20">
        <f t="shared" si="1"/>
        <v>5.2224999999999997E-3</v>
      </c>
      <c r="G20">
        <f t="shared" si="1"/>
        <v>1.0117500000000001E-6</v>
      </c>
      <c r="H20">
        <f t="shared" si="1"/>
        <v>1.7217500000000002E-3</v>
      </c>
      <c r="I20">
        <f>AVERAGE(I15:I17)</f>
        <v>5.8316666666666663E-5</v>
      </c>
      <c r="J20">
        <f>AVERAGE(J15:J17)</f>
        <v>8.9166666666666665E-3</v>
      </c>
      <c r="K20">
        <f>AVERAGE(K15:K17)</f>
        <v>7.9300000000000003E-5</v>
      </c>
      <c r="L20">
        <f>AVERAGE(L15:L17)</f>
        <v>1.4533333333333334E-2</v>
      </c>
      <c r="M20" s="3" t="s">
        <v>12</v>
      </c>
      <c r="N20">
        <f>AVERAGE(N15:N18)</f>
        <v>9.5425000000000002E-5</v>
      </c>
      <c r="O20">
        <f>AVERAGE(O15:O18)</f>
        <v>1.8325000000000001E-2</v>
      </c>
      <c r="Q20">
        <f>AVERAGE(Q15:Q18)</f>
        <v>7.0875000000000003E-6</v>
      </c>
      <c r="R20">
        <f>AVERAGE(R15:R18)</f>
        <v>2.5774999999999999E-3</v>
      </c>
    </row>
    <row r="22" spans="1:18" x14ac:dyDescent="0.3">
      <c r="B22" s="3">
        <f>B20/A20</f>
        <v>127.4654930986197</v>
      </c>
      <c r="D22" s="3">
        <f>D20/C20</f>
        <v>547.47903210257402</v>
      </c>
      <c r="F22" s="3">
        <f>F20/E20</f>
        <v>322.52586073799597</v>
      </c>
      <c r="H22" s="3">
        <f>H20/G20</f>
        <v>1701.7543859649122</v>
      </c>
      <c r="J22" s="3">
        <f>J20/I20</f>
        <v>152.90082880823093</v>
      </c>
      <c r="L22" s="3">
        <f>L20/K20</f>
        <v>183.27028163093738</v>
      </c>
      <c r="M22" s="3" t="s">
        <v>13</v>
      </c>
      <c r="O22" s="3">
        <f>O20/N20</f>
        <v>192.03563007597592</v>
      </c>
      <c r="R22" s="3">
        <f>R20/Q20</f>
        <v>363.66843033509696</v>
      </c>
    </row>
    <row r="24" spans="1:18" x14ac:dyDescent="0.3">
      <c r="A24" s="3" t="s">
        <v>16</v>
      </c>
    </row>
    <row r="25" spans="1:18" x14ac:dyDescent="0.3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N25" s="5" t="s">
        <v>17</v>
      </c>
      <c r="O25" s="5" t="s">
        <v>18</v>
      </c>
      <c r="Q25" s="6" t="s">
        <v>19</v>
      </c>
      <c r="R25" s="6" t="s">
        <v>20</v>
      </c>
    </row>
    <row r="26" spans="1:18" x14ac:dyDescent="0.3">
      <c r="A26" s="1">
        <v>3.6600000000000001E-3</v>
      </c>
      <c r="B26" s="1">
        <v>2.3300000000000001E-2</v>
      </c>
      <c r="C26" s="1">
        <v>7.7999999999999999E-4</v>
      </c>
      <c r="D26" s="1">
        <v>5.47E-3</v>
      </c>
      <c r="E26" s="1">
        <v>1.9E-3</v>
      </c>
      <c r="F26" s="1">
        <v>4.4900000000000001E-3</v>
      </c>
      <c r="G26" s="1">
        <v>2.0100000000000001E-4</v>
      </c>
      <c r="H26" s="1">
        <v>1.06E-3</v>
      </c>
      <c r="I26" s="1">
        <v>1.91E-3</v>
      </c>
      <c r="J26" s="1">
        <v>8.9300000000000004E-3</v>
      </c>
      <c r="K26" s="1">
        <v>8.0500000000000005E-4</v>
      </c>
      <c r="L26" s="1">
        <v>1.0800000000000001E-2</v>
      </c>
      <c r="N26" s="1">
        <v>4.2499999999999998E-4</v>
      </c>
      <c r="O26" s="1">
        <v>4.3899999999999998E-3</v>
      </c>
      <c r="Q26" s="1">
        <v>3.6099999999999999E-3</v>
      </c>
      <c r="R26" s="1">
        <v>5.5799999999999999E-3</v>
      </c>
    </row>
    <row r="27" spans="1:18" x14ac:dyDescent="0.3">
      <c r="A27" s="1">
        <v>3.1100000000000002E-4</v>
      </c>
      <c r="B27" s="1">
        <v>1.18E-2</v>
      </c>
      <c r="C27" s="1">
        <v>8.2700000000000004E-5</v>
      </c>
      <c r="D27" s="1">
        <v>1.49E-2</v>
      </c>
      <c r="E27" s="1">
        <v>1.89E-3</v>
      </c>
      <c r="F27" s="1">
        <v>1.0999999999999999E-2</v>
      </c>
      <c r="G27" s="1">
        <v>1.14E-3</v>
      </c>
      <c r="H27" s="1">
        <v>6.0099999999999997E-3</v>
      </c>
      <c r="I27" s="1">
        <v>8.5700000000000001E-4</v>
      </c>
      <c r="J27" s="1">
        <v>5.9300000000000004E-3</v>
      </c>
      <c r="K27" s="1">
        <v>6.1200000000000002E-4</v>
      </c>
      <c r="L27" s="1">
        <v>1.2200000000000001E-2</v>
      </c>
      <c r="N27" s="1">
        <v>5.5599999999999996E-4</v>
      </c>
      <c r="O27" s="1">
        <v>1.8200000000000001E-2</v>
      </c>
      <c r="Q27" s="1">
        <v>5.1699999999999999E-4</v>
      </c>
      <c r="R27" s="1">
        <v>4.0800000000000003E-3</v>
      </c>
    </row>
    <row r="28" spans="1:18" x14ac:dyDescent="0.3">
      <c r="A28" s="1">
        <v>2.9E-4</v>
      </c>
      <c r="B28" s="1">
        <v>1.7299999999999999E-2</v>
      </c>
      <c r="C28" s="1">
        <v>1.9699999999999999E-4</v>
      </c>
      <c r="D28" s="1">
        <v>6.6E-3</v>
      </c>
      <c r="E28" s="1">
        <v>2.5599999999999999E-4</v>
      </c>
      <c r="F28" s="1">
        <v>7.3699999999999998E-3</v>
      </c>
      <c r="G28" s="1">
        <v>3.8999999999999999E-4</v>
      </c>
      <c r="H28" s="1">
        <v>2.0799999999999998E-3</v>
      </c>
      <c r="I28" s="1">
        <v>5.8600000000000004E-4</v>
      </c>
      <c r="J28" s="1">
        <v>6.8599999999999998E-3</v>
      </c>
      <c r="K28" s="1">
        <v>5.53E-4</v>
      </c>
      <c r="L28" s="1">
        <v>6.3499999999999997E-3</v>
      </c>
      <c r="N28" s="1">
        <v>2.0400000000000001E-3</v>
      </c>
      <c r="O28" s="1">
        <v>9.6100000000000005E-3</v>
      </c>
      <c r="Q28" s="1">
        <v>2.9700000000000001E-4</v>
      </c>
      <c r="R28" s="1">
        <v>1.47E-2</v>
      </c>
    </row>
    <row r="29" spans="1:18" x14ac:dyDescent="0.3">
      <c r="A29" s="1">
        <v>7.0800000000000004E-3</v>
      </c>
      <c r="B29" s="1">
        <v>1.9599999999999999E-2</v>
      </c>
      <c r="C29" s="1">
        <v>1.4899999999999999E-4</v>
      </c>
      <c r="D29" s="1">
        <v>6.3600000000000002E-3</v>
      </c>
      <c r="E29" s="1">
        <v>6.0599999999999998E-4</v>
      </c>
      <c r="F29" s="1">
        <v>6.1900000000000002E-3</v>
      </c>
      <c r="G29" s="1">
        <v>6.6500000000000001E-4</v>
      </c>
      <c r="H29" s="1">
        <v>1.2800000000000001E-2</v>
      </c>
      <c r="I29" s="1"/>
      <c r="J29" s="1"/>
      <c r="K29" s="1"/>
      <c r="L29" s="1"/>
      <c r="N29" s="1">
        <v>1.56E-4</v>
      </c>
      <c r="O29" s="1">
        <v>1.0999999999999999E-2</v>
      </c>
      <c r="Q29" s="1">
        <v>9.4799999999999995E-4</v>
      </c>
      <c r="R29" s="1">
        <v>4.7200000000000002E-3</v>
      </c>
    </row>
    <row r="31" spans="1:18" x14ac:dyDescent="0.3">
      <c r="A31">
        <f t="shared" ref="A31:H31" si="2">AVERAGE(A26:A29)</f>
        <v>2.8352500000000001E-3</v>
      </c>
      <c r="B31">
        <f t="shared" si="2"/>
        <v>1.8000000000000002E-2</v>
      </c>
      <c r="C31">
        <f t="shared" si="2"/>
        <v>3.0217500000000001E-4</v>
      </c>
      <c r="D31">
        <f t="shared" si="2"/>
        <v>8.3324999999999996E-3</v>
      </c>
      <c r="E31">
        <f t="shared" si="2"/>
        <v>1.163E-3</v>
      </c>
      <c r="F31">
        <f t="shared" si="2"/>
        <v>7.2624999999999999E-3</v>
      </c>
      <c r="G31">
        <f t="shared" si="2"/>
        <v>5.9899999999999992E-4</v>
      </c>
      <c r="H31">
        <f t="shared" si="2"/>
        <v>5.4875000000000002E-3</v>
      </c>
      <c r="I31">
        <f>AVERAGE(I26:I28)</f>
        <v>1.1176666666666668E-3</v>
      </c>
      <c r="J31">
        <f>AVERAGE(J26:J28)</f>
        <v>7.2400000000000008E-3</v>
      </c>
      <c r="K31">
        <f>AVERAGE(K26:K28)</f>
        <v>6.5666666666666662E-4</v>
      </c>
      <c r="L31">
        <f>AVERAGE(L26:L28)</f>
        <v>9.7833333333333331E-3</v>
      </c>
      <c r="M31" s="3" t="s">
        <v>12</v>
      </c>
      <c r="N31">
        <f>AVERAGE(N26:N29)</f>
        <v>7.9425000000000003E-4</v>
      </c>
      <c r="O31">
        <f>AVERAGE(O26:O29)</f>
        <v>1.0800000000000001E-2</v>
      </c>
      <c r="Q31">
        <f>AVERAGE(Q26:Q29)</f>
        <v>1.343E-3</v>
      </c>
      <c r="R31">
        <f>AVERAGE(R26:R29)</f>
        <v>7.2700000000000004E-3</v>
      </c>
    </row>
    <row r="33" spans="1:18" x14ac:dyDescent="0.3">
      <c r="B33" s="3">
        <f>B31/A31</f>
        <v>6.3486465038356412</v>
      </c>
      <c r="D33" s="3">
        <f>D31/C31</f>
        <v>27.57508066517746</v>
      </c>
      <c r="F33" s="3">
        <f>F31/E31</f>
        <v>6.2446259673258817</v>
      </c>
      <c r="H33" s="3">
        <f>H31/G31</f>
        <v>9.1611018363939909</v>
      </c>
      <c r="J33" s="3">
        <f>J31/I31</f>
        <v>6.4777810915597973</v>
      </c>
      <c r="L33" s="3">
        <f>L31/K31</f>
        <v>14.898477157360407</v>
      </c>
      <c r="M33" s="3" t="s">
        <v>13</v>
      </c>
      <c r="O33" s="3">
        <f>O31/N31</f>
        <v>13.597733711048159</v>
      </c>
      <c r="R33" s="3">
        <f>R31/Q31</f>
        <v>5.4132539091586001</v>
      </c>
    </row>
    <row r="36" spans="1:18" x14ac:dyDescent="0.3">
      <c r="C36" s="6"/>
      <c r="D36" s="1"/>
      <c r="E36" s="1"/>
      <c r="F36" s="1"/>
      <c r="G36" s="1"/>
      <c r="H36" s="1"/>
      <c r="I36" s="1"/>
      <c r="J36" s="1"/>
      <c r="K36" s="1"/>
      <c r="M36" s="1"/>
      <c r="N36" s="1"/>
      <c r="O36" s="1"/>
    </row>
    <row r="37" spans="1:18" x14ac:dyDescent="0.3">
      <c r="C37" s="6"/>
      <c r="D37" s="1"/>
      <c r="E37" s="1"/>
      <c r="F37" s="1"/>
      <c r="G37" s="1"/>
      <c r="H37" s="1"/>
      <c r="I37" s="1"/>
      <c r="J37" s="1"/>
      <c r="K37" s="1"/>
      <c r="M37" s="1"/>
      <c r="N37" s="1"/>
      <c r="O37" s="1"/>
      <c r="P37" s="1"/>
      <c r="Q37" s="1"/>
    </row>
    <row r="38" spans="1:18" x14ac:dyDescent="0.3">
      <c r="B38" s="7" t="s">
        <v>25</v>
      </c>
      <c r="C38" s="7"/>
      <c r="D38" s="7"/>
      <c r="E38" s="7"/>
      <c r="F38" s="7"/>
      <c r="G38" s="1" t="s">
        <v>24</v>
      </c>
      <c r="H38" s="8" t="s">
        <v>26</v>
      </c>
      <c r="I38" s="8"/>
      <c r="J38" s="8"/>
      <c r="K38" s="8"/>
      <c r="L38" s="8"/>
      <c r="M38" t="s">
        <v>27</v>
      </c>
      <c r="N38" t="s">
        <v>28</v>
      </c>
    </row>
    <row r="39" spans="1:18" x14ac:dyDescent="0.3">
      <c r="A39" s="5" t="s">
        <v>21</v>
      </c>
      <c r="B39" s="4">
        <v>3.5899999999999999E-6</v>
      </c>
      <c r="C39" s="4">
        <v>1.09E-7</v>
      </c>
      <c r="D39" s="4">
        <v>4.18E-5</v>
      </c>
      <c r="E39" s="4">
        <v>1.8900000000000001E-4</v>
      </c>
      <c r="F39" s="4">
        <v>1.22E-5</v>
      </c>
      <c r="G39" s="4">
        <f>AVERAGE(B39:F39)</f>
        <v>4.9339800000000005E-5</v>
      </c>
      <c r="H39" s="4">
        <v>1.4100000000000001E-4</v>
      </c>
      <c r="I39" s="4">
        <v>4.5899999999999998E-5</v>
      </c>
      <c r="J39" s="4">
        <v>1.5499999999999999E-3</v>
      </c>
      <c r="K39" s="4">
        <v>2.2799999999999999E-3</v>
      </c>
      <c r="L39" s="4">
        <v>1.5899999999999999E-4</v>
      </c>
      <c r="M39">
        <f>AVERAGE(H39:L39)</f>
        <v>8.3518000000000015E-4</v>
      </c>
      <c r="N39">
        <f>M39/G39</f>
        <v>16.927105501035676</v>
      </c>
    </row>
    <row r="40" spans="1:18" x14ac:dyDescent="0.3">
      <c r="A40" s="5" t="s">
        <v>22</v>
      </c>
      <c r="B40" s="4">
        <v>1.86E-6</v>
      </c>
      <c r="C40" s="4">
        <v>3.0299999999999998E-6</v>
      </c>
      <c r="D40" s="4">
        <v>2.16E-5</v>
      </c>
      <c r="E40" s="4">
        <v>7.8400000000000003E-7</v>
      </c>
      <c r="F40" s="4"/>
      <c r="G40" s="4">
        <f>AVERAGE(B40:E40)</f>
        <v>6.8185E-6</v>
      </c>
      <c r="H40" s="4">
        <v>1.5200000000000001E-3</v>
      </c>
      <c r="I40" s="4">
        <v>1.3899999999999999E-4</v>
      </c>
      <c r="J40" s="4">
        <v>1.7799999999999999E-3</v>
      </c>
      <c r="K40" s="4">
        <v>2.16E-5</v>
      </c>
      <c r="L40" s="4"/>
      <c r="M40">
        <f>AVERAGE(H40:K40)</f>
        <v>8.6515000000000008E-4</v>
      </c>
      <c r="N40">
        <f>M40/G40</f>
        <v>126.882745471878</v>
      </c>
    </row>
    <row r="41" spans="1:18" x14ac:dyDescent="0.3">
      <c r="A41" s="5" t="s">
        <v>23</v>
      </c>
      <c r="B41" s="4">
        <v>1.7499999999999998E-5</v>
      </c>
      <c r="C41" s="4">
        <v>1.1799999999999999E-6</v>
      </c>
      <c r="D41" s="4">
        <v>3.0899999999999997E-7</v>
      </c>
      <c r="E41" s="4"/>
      <c r="F41" s="4"/>
      <c r="G41" s="4">
        <f>AVERAGE(B41:D41)</f>
        <v>6.3296666666666655E-6</v>
      </c>
      <c r="H41" s="4">
        <v>8.1799999999999996E-5</v>
      </c>
      <c r="I41" s="4">
        <v>2.2699999999999999E-3</v>
      </c>
      <c r="J41" s="4">
        <v>9.9999999999999995E-7</v>
      </c>
      <c r="K41" s="4"/>
      <c r="L41" s="4"/>
      <c r="M41">
        <f>AVERAGE(H41:J41)</f>
        <v>7.8426666666666668E-4</v>
      </c>
      <c r="N41">
        <f>M41/G41</f>
        <v>123.90331244404658</v>
      </c>
    </row>
    <row r="42" spans="1:18" x14ac:dyDescent="0.3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3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x14ac:dyDescent="0.3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8" x14ac:dyDescent="0.3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2">
    <mergeCell ref="B38:F38"/>
    <mergeCell ref="H38:L3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2019-02-27T16:39:37Z</dcterms:created>
  <dcterms:modified xsi:type="dcterms:W3CDTF">2019-04-10T17:16:55Z</dcterms:modified>
</cp:coreProperties>
</file>