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checkCompatibility="1" autoCompressPictures="0"/>
  <bookViews>
    <workbookView xWindow="0" yWindow="0" windowWidth="25600" windowHeight="14240" tabRatio="1000"/>
  </bookViews>
  <sheets>
    <sheet name="Exp1_DATA" sheetId="10" r:id="rId1"/>
  </sheets>
  <definedNames>
    <definedName name="_xlnm._FilterDatabase" localSheetId="0" hidden="1">Exp1_DATA!$M$1:$M$163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0" l="1"/>
  <c r="O3" i="10"/>
  <c r="L4" i="10"/>
  <c r="O4" i="10"/>
  <c r="L5" i="10"/>
  <c r="O5" i="10"/>
  <c r="L6" i="10"/>
  <c r="O6" i="10"/>
  <c r="L7" i="10"/>
  <c r="O7" i="10"/>
  <c r="L8" i="10"/>
  <c r="O8" i="10"/>
  <c r="L9" i="10"/>
  <c r="O9" i="10"/>
  <c r="L10" i="10"/>
  <c r="O10" i="10"/>
  <c r="L11" i="10"/>
  <c r="O11" i="10"/>
  <c r="L12" i="10"/>
  <c r="O12" i="10"/>
  <c r="L13" i="10"/>
  <c r="O13" i="10"/>
  <c r="L14" i="10"/>
  <c r="O14" i="10"/>
  <c r="L15" i="10"/>
  <c r="O15" i="10"/>
  <c r="L16" i="10"/>
  <c r="O16" i="10"/>
  <c r="L17" i="10"/>
  <c r="O17" i="10"/>
  <c r="L18" i="10"/>
  <c r="O18" i="10"/>
  <c r="L19" i="10"/>
  <c r="O19" i="10"/>
  <c r="L20" i="10"/>
  <c r="O20" i="10"/>
  <c r="L21" i="10"/>
  <c r="O21" i="10"/>
  <c r="L22" i="10"/>
  <c r="O22" i="10"/>
  <c r="L23" i="10"/>
  <c r="O23" i="10"/>
  <c r="L24" i="10"/>
  <c r="O24" i="10"/>
  <c r="L25" i="10"/>
  <c r="O25" i="10"/>
  <c r="L26" i="10"/>
  <c r="O26" i="10"/>
  <c r="L27" i="10"/>
  <c r="O27" i="10"/>
  <c r="L28" i="10"/>
  <c r="O28" i="10"/>
  <c r="L29" i="10"/>
  <c r="O29" i="10"/>
  <c r="L30" i="10"/>
  <c r="O30" i="10"/>
  <c r="L31" i="10"/>
  <c r="O31" i="10"/>
  <c r="L32" i="10"/>
  <c r="O32" i="10"/>
  <c r="L33" i="10"/>
  <c r="O33" i="10"/>
  <c r="L34" i="10"/>
  <c r="O34" i="10"/>
  <c r="L35" i="10"/>
  <c r="O35" i="10"/>
  <c r="L36" i="10"/>
  <c r="O36" i="10"/>
  <c r="L37" i="10"/>
  <c r="O37" i="10"/>
  <c r="L38" i="10"/>
  <c r="O38" i="10"/>
  <c r="L39" i="10"/>
  <c r="O39" i="10"/>
  <c r="L40" i="10"/>
  <c r="O40" i="10"/>
  <c r="L41" i="10"/>
  <c r="O41" i="10"/>
  <c r="L42" i="10"/>
  <c r="O42" i="10"/>
  <c r="L43" i="10"/>
  <c r="O43" i="10"/>
  <c r="L44" i="10"/>
  <c r="O44" i="10"/>
  <c r="L45" i="10"/>
  <c r="O45" i="10"/>
  <c r="L46" i="10"/>
  <c r="O46" i="10"/>
  <c r="L47" i="10"/>
  <c r="O47" i="10"/>
  <c r="L48" i="10"/>
  <c r="O48" i="10"/>
  <c r="L49" i="10"/>
  <c r="O49" i="10"/>
  <c r="L50" i="10"/>
  <c r="O50" i="10"/>
  <c r="L51" i="10"/>
  <c r="O51" i="10"/>
  <c r="L52" i="10"/>
  <c r="O52" i="10"/>
  <c r="L53" i="10"/>
  <c r="O53" i="10"/>
  <c r="L54" i="10"/>
  <c r="O54" i="10"/>
  <c r="L55" i="10"/>
  <c r="O55" i="10"/>
  <c r="L56" i="10"/>
  <c r="O56" i="10"/>
  <c r="L57" i="10"/>
  <c r="O57" i="10"/>
  <c r="L58" i="10"/>
  <c r="O58" i="10"/>
  <c r="L59" i="10"/>
  <c r="O59" i="10"/>
  <c r="L60" i="10"/>
  <c r="O60" i="10"/>
  <c r="L61" i="10"/>
  <c r="O61" i="10"/>
  <c r="L62" i="10"/>
  <c r="O62" i="10"/>
  <c r="L63" i="10"/>
  <c r="O63" i="10"/>
  <c r="L64" i="10"/>
  <c r="O64" i="10"/>
  <c r="L65" i="10"/>
  <c r="O65" i="10"/>
  <c r="L66" i="10"/>
  <c r="O66" i="10"/>
  <c r="L67" i="10"/>
  <c r="O67" i="10"/>
  <c r="L68" i="10"/>
  <c r="O68" i="10"/>
  <c r="L69" i="10"/>
  <c r="O69" i="10"/>
  <c r="L70" i="10"/>
  <c r="O70" i="10"/>
  <c r="L71" i="10"/>
  <c r="O71" i="10"/>
  <c r="L72" i="10"/>
  <c r="O72" i="10"/>
  <c r="L73" i="10"/>
  <c r="O73" i="10"/>
  <c r="L74" i="10"/>
  <c r="O74" i="10"/>
  <c r="L75" i="10"/>
  <c r="O75" i="10"/>
  <c r="L76" i="10"/>
  <c r="O76" i="10"/>
  <c r="L77" i="10"/>
  <c r="O77" i="10"/>
  <c r="L78" i="10"/>
  <c r="O78" i="10"/>
  <c r="L79" i="10"/>
  <c r="O79" i="10"/>
  <c r="L80" i="10"/>
  <c r="O80" i="10"/>
  <c r="L81" i="10"/>
  <c r="O81" i="10"/>
  <c r="L82" i="10"/>
  <c r="O82" i="10"/>
  <c r="L83" i="10"/>
  <c r="O83" i="10"/>
  <c r="L84" i="10"/>
  <c r="O84" i="10"/>
  <c r="L85" i="10"/>
  <c r="O85" i="10"/>
  <c r="L86" i="10"/>
  <c r="O86" i="10"/>
  <c r="L87" i="10"/>
  <c r="O87" i="10"/>
  <c r="L88" i="10"/>
  <c r="O88" i="10"/>
  <c r="L89" i="10"/>
  <c r="O89" i="10"/>
  <c r="L90" i="10"/>
  <c r="O90" i="10"/>
  <c r="L91" i="10"/>
  <c r="O91" i="10"/>
  <c r="L92" i="10"/>
  <c r="O92" i="10"/>
  <c r="L93" i="10"/>
  <c r="O93" i="10"/>
  <c r="L94" i="10"/>
  <c r="O94" i="10"/>
  <c r="L95" i="10"/>
  <c r="O95" i="10"/>
  <c r="L96" i="10"/>
  <c r="O96" i="10"/>
  <c r="L97" i="10"/>
  <c r="O97" i="10"/>
  <c r="L98" i="10"/>
  <c r="O98" i="10"/>
  <c r="L99" i="10"/>
  <c r="O99" i="10"/>
  <c r="L100" i="10"/>
  <c r="O100" i="10"/>
  <c r="L101" i="10"/>
  <c r="O101" i="10"/>
  <c r="L102" i="10"/>
  <c r="O102" i="10"/>
  <c r="L103" i="10"/>
  <c r="O103" i="10"/>
  <c r="L104" i="10"/>
  <c r="O104" i="10"/>
  <c r="L105" i="10"/>
  <c r="O105" i="10"/>
  <c r="L106" i="10"/>
  <c r="O106" i="10"/>
  <c r="L107" i="10"/>
  <c r="O107" i="10"/>
  <c r="L108" i="10"/>
  <c r="O108" i="10"/>
  <c r="L109" i="10"/>
  <c r="O109" i="10"/>
  <c r="L110" i="10"/>
  <c r="O110" i="10"/>
  <c r="L111" i="10"/>
  <c r="O111" i="10"/>
  <c r="L112" i="10"/>
  <c r="O112" i="10"/>
  <c r="L113" i="10"/>
  <c r="O113" i="10"/>
  <c r="L114" i="10"/>
  <c r="O114" i="10"/>
  <c r="L115" i="10"/>
  <c r="O115" i="10"/>
  <c r="L116" i="10"/>
  <c r="O116" i="10"/>
  <c r="L117" i="10"/>
  <c r="O117" i="10"/>
  <c r="L118" i="10"/>
  <c r="O118" i="10"/>
  <c r="L119" i="10"/>
  <c r="O119" i="10"/>
  <c r="L120" i="10"/>
  <c r="O120" i="10"/>
  <c r="L121" i="10"/>
  <c r="O121" i="10"/>
  <c r="L122" i="10"/>
  <c r="O122" i="10"/>
  <c r="L123" i="10"/>
  <c r="O123" i="10"/>
  <c r="L124" i="10"/>
  <c r="O124" i="10"/>
  <c r="L125" i="10"/>
  <c r="O125" i="10"/>
  <c r="L126" i="10"/>
  <c r="O126" i="10"/>
  <c r="L127" i="10"/>
  <c r="O127" i="10"/>
  <c r="L128" i="10"/>
  <c r="O128" i="10"/>
  <c r="L129" i="10"/>
  <c r="O129" i="10"/>
  <c r="L130" i="10"/>
  <c r="O130" i="10"/>
  <c r="L131" i="10"/>
  <c r="O131" i="10"/>
  <c r="L132" i="10"/>
  <c r="O132" i="10"/>
  <c r="L133" i="10"/>
  <c r="O133" i="10"/>
  <c r="L134" i="10"/>
  <c r="O134" i="10"/>
  <c r="L135" i="10"/>
  <c r="O135" i="10"/>
  <c r="L136" i="10"/>
  <c r="O136" i="10"/>
  <c r="L137" i="10"/>
  <c r="O137" i="10"/>
  <c r="L138" i="10"/>
  <c r="O138" i="10"/>
  <c r="L139" i="10"/>
  <c r="O139" i="10"/>
  <c r="L140" i="10"/>
  <c r="O140" i="10"/>
  <c r="L141" i="10"/>
  <c r="O141" i="10"/>
  <c r="L142" i="10"/>
  <c r="O142" i="10"/>
  <c r="L143" i="10"/>
  <c r="O143" i="10"/>
  <c r="L144" i="10"/>
  <c r="O144" i="10"/>
  <c r="L145" i="10"/>
  <c r="O145" i="10"/>
  <c r="L146" i="10"/>
  <c r="O146" i="10"/>
  <c r="L147" i="10"/>
  <c r="O147" i="10"/>
  <c r="L148" i="10"/>
  <c r="O148" i="10"/>
  <c r="L149" i="10"/>
  <c r="O149" i="10"/>
  <c r="L150" i="10"/>
  <c r="O150" i="10"/>
  <c r="L151" i="10"/>
  <c r="O151" i="10"/>
  <c r="L152" i="10"/>
  <c r="O152" i="10"/>
  <c r="L153" i="10"/>
  <c r="O153" i="10"/>
  <c r="L154" i="10"/>
  <c r="O154" i="10"/>
  <c r="L155" i="10"/>
  <c r="O155" i="10"/>
  <c r="L156" i="10"/>
  <c r="O156" i="10"/>
  <c r="L157" i="10"/>
  <c r="O157" i="10"/>
  <c r="L158" i="10"/>
  <c r="O158" i="10"/>
  <c r="L159" i="10"/>
  <c r="O159" i="10"/>
  <c r="L160" i="10"/>
  <c r="O160" i="10"/>
  <c r="L161" i="10"/>
  <c r="O161" i="10"/>
  <c r="L162" i="10"/>
  <c r="O162" i="10"/>
  <c r="L163" i="10"/>
  <c r="O163" i="10"/>
  <c r="L2" i="10"/>
  <c r="O2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3" i="10"/>
  <c r="N4" i="10"/>
  <c r="N5" i="10"/>
  <c r="N6" i="10"/>
  <c r="N7" i="10"/>
  <c r="N8" i="10"/>
  <c r="N2" i="10"/>
</calcChain>
</file>

<file path=xl/comments1.xml><?xml version="1.0" encoding="utf-8"?>
<comments xmlns="http://schemas.openxmlformats.org/spreadsheetml/2006/main">
  <authors>
    <author>Tom Ratz</author>
  </authors>
  <commentList>
    <comment ref="G1" authorId="0">
      <text>
        <r>
          <rPr>
            <b/>
            <sz val="9"/>
            <color indexed="81"/>
            <rFont val="Calibri"/>
            <family val="2"/>
          </rPr>
          <t>Tom Ratz:</t>
        </r>
        <r>
          <rPr>
            <sz val="9"/>
            <color indexed="81"/>
            <rFont val="Calibri"/>
            <family val="2"/>
          </rPr>
          <t xml:space="preserve">
Brood size at observation.</t>
        </r>
      </text>
    </comment>
    <comment ref="H1" authorId="0">
      <text>
        <r>
          <rPr>
            <b/>
            <sz val="9"/>
            <color indexed="81"/>
            <rFont val="Calibri"/>
            <family val="2"/>
          </rPr>
          <t>Tom Ratz:</t>
        </r>
        <r>
          <rPr>
            <sz val="9"/>
            <color indexed="81"/>
            <rFont val="Calibri"/>
            <family val="2"/>
          </rPr>
          <t xml:space="preserve">
ID of the stimulus female used during observation.</t>
        </r>
      </text>
    </comment>
    <comment ref="I1" authorId="0">
      <text>
        <r>
          <rPr>
            <b/>
            <sz val="9"/>
            <color indexed="81"/>
            <rFont val="Calibri"/>
            <family val="2"/>
          </rPr>
          <t>Tom Ratz:</t>
        </r>
        <r>
          <rPr>
            <sz val="9"/>
            <color indexed="81"/>
            <rFont val="Calibri"/>
            <family val="2"/>
          </rPr>
          <t xml:space="preserve">
Each brood was observed three times.</t>
        </r>
      </text>
    </comment>
    <comment ref="K1" authorId="0">
      <text>
        <r>
          <rPr>
            <b/>
            <sz val="9"/>
            <color indexed="81"/>
            <rFont val="Calibri"/>
            <family val="2"/>
          </rPr>
          <t>Tom Ratz:</t>
        </r>
        <r>
          <rPr>
            <sz val="9"/>
            <color indexed="81"/>
            <rFont val="Calibri"/>
            <family val="2"/>
          </rPr>
          <t xml:space="preserve">
Cumulative number of larvae observed away from female.</t>
        </r>
      </text>
    </comment>
    <comment ref="L1" authorId="0">
      <text>
        <r>
          <rPr>
            <b/>
            <sz val="9"/>
            <color indexed="81"/>
            <rFont val="Calibri"/>
            <family val="2"/>
          </rPr>
          <t>Tom Ratz:</t>
        </r>
        <r>
          <rPr>
            <sz val="9"/>
            <color indexed="81"/>
            <rFont val="Calibri"/>
            <family val="2"/>
          </rPr>
          <t xml:space="preserve">
Cumulative number of larvae observed near the female.</t>
        </r>
      </text>
    </comment>
    <comment ref="N1" authorId="0">
      <text>
        <r>
          <rPr>
            <b/>
            <sz val="9"/>
            <color indexed="81"/>
            <rFont val="Calibri"/>
            <family val="2"/>
          </rPr>
          <t>Tom Ratz:</t>
        </r>
        <r>
          <rPr>
            <sz val="9"/>
            <color indexed="81"/>
            <rFont val="Calibri"/>
            <family val="2"/>
          </rPr>
          <t xml:space="preserve">
Average time spent away from the female by an individual larva.</t>
        </r>
      </text>
    </comment>
    <comment ref="O1" authorId="0">
      <text>
        <r>
          <rPr>
            <b/>
            <sz val="9"/>
            <color indexed="81"/>
            <rFont val="Calibri"/>
            <family val="2"/>
          </rPr>
          <t>Tom Ratz:</t>
        </r>
        <r>
          <rPr>
            <sz val="9"/>
            <color indexed="81"/>
            <rFont val="Calibri"/>
            <family val="2"/>
          </rPr>
          <t xml:space="preserve">
Average time spent near the female by an individual larva.</t>
        </r>
      </text>
    </comment>
  </commentList>
</comments>
</file>

<file path=xl/sharedStrings.xml><?xml version="1.0" encoding="utf-8"?>
<sst xmlns="http://schemas.openxmlformats.org/spreadsheetml/2006/main" count="825" uniqueCount="224">
  <si>
    <t>inbred</t>
  </si>
  <si>
    <t>outbred</t>
  </si>
  <si>
    <t>BII</t>
  </si>
  <si>
    <t>G6U-6</t>
  </si>
  <si>
    <t>23.33</t>
  </si>
  <si>
    <t>G6S-6</t>
  </si>
  <si>
    <t>BVI</t>
  </si>
  <si>
    <t>G6X-5</t>
  </si>
  <si>
    <t>23.07</t>
  </si>
  <si>
    <t>G6W-11</t>
  </si>
  <si>
    <t>20.58</t>
  </si>
  <si>
    <t>BIX</t>
  </si>
  <si>
    <t>G6S-11</t>
  </si>
  <si>
    <t>20.96</t>
  </si>
  <si>
    <t>CIII</t>
  </si>
  <si>
    <t>G6AM-7</t>
  </si>
  <si>
    <t>22.91</t>
  </si>
  <si>
    <t>G6AC-9</t>
  </si>
  <si>
    <t>DI</t>
  </si>
  <si>
    <t>G6AM-20</t>
  </si>
  <si>
    <t>23.93</t>
  </si>
  <si>
    <t>G6AW-6</t>
  </si>
  <si>
    <t>DII</t>
  </si>
  <si>
    <t>G6AE-6</t>
  </si>
  <si>
    <t>21.61</t>
  </si>
  <si>
    <t>F12H-6</t>
  </si>
  <si>
    <t>DIII</t>
  </si>
  <si>
    <t>G6AQ-12</t>
  </si>
  <si>
    <t>21.75</t>
  </si>
  <si>
    <t>DV</t>
  </si>
  <si>
    <t>G6T-5</t>
  </si>
  <si>
    <t>24.22</t>
  </si>
  <si>
    <t>G6AR-10</t>
  </si>
  <si>
    <t>DVI</t>
  </si>
  <si>
    <t>G6AD-24</t>
  </si>
  <si>
    <t>22.88</t>
  </si>
  <si>
    <t>G6AR-5</t>
  </si>
  <si>
    <t>DVII</t>
  </si>
  <si>
    <t>G6AC-7</t>
  </si>
  <si>
    <t>23.30</t>
  </si>
  <si>
    <t>F12H-7</t>
  </si>
  <si>
    <t>DVIII</t>
  </si>
  <si>
    <t>G6AQ-16</t>
  </si>
  <si>
    <t>22.22</t>
  </si>
  <si>
    <t>G6AG-7</t>
  </si>
  <si>
    <t>DIX</t>
  </si>
  <si>
    <t>G6T-3</t>
  </si>
  <si>
    <t>25.01</t>
  </si>
  <si>
    <t>G6AK-6</t>
  </si>
  <si>
    <t>DX</t>
  </si>
  <si>
    <t>G6AN-10</t>
  </si>
  <si>
    <t>22.05</t>
  </si>
  <si>
    <t>G6AT-6</t>
  </si>
  <si>
    <t>EI</t>
  </si>
  <si>
    <t>6BA-4</t>
  </si>
  <si>
    <t>23.23</t>
  </si>
  <si>
    <t>F12J-4</t>
  </si>
  <si>
    <t>EII</t>
  </si>
  <si>
    <t>G6BI-5</t>
  </si>
  <si>
    <t>20.93</t>
  </si>
  <si>
    <t>G6BD-6</t>
  </si>
  <si>
    <t>EIII</t>
  </si>
  <si>
    <t>G6AR-12</t>
  </si>
  <si>
    <t>22.51</t>
  </si>
  <si>
    <t>G6BE-3</t>
  </si>
  <si>
    <t>EIV</t>
  </si>
  <si>
    <t>G6BD-5</t>
  </si>
  <si>
    <t>20.10</t>
  </si>
  <si>
    <t>G6AR-11</t>
  </si>
  <si>
    <t>EV</t>
  </si>
  <si>
    <t>G6BJ-6</t>
  </si>
  <si>
    <t>23.09</t>
  </si>
  <si>
    <t>G6AZ-9</t>
  </si>
  <si>
    <t>EVII</t>
  </si>
  <si>
    <t>G6AD-22</t>
  </si>
  <si>
    <t>21.72</t>
  </si>
  <si>
    <t>G6BF-7</t>
  </si>
  <si>
    <t>EVIII</t>
  </si>
  <si>
    <t>G6BD-4</t>
  </si>
  <si>
    <t>20.63</t>
  </si>
  <si>
    <t>G6AY-4</t>
  </si>
  <si>
    <t>FI</t>
  </si>
  <si>
    <t>G6BH-5</t>
  </si>
  <si>
    <t>22.02</t>
  </si>
  <si>
    <t>G6BE-6</t>
  </si>
  <si>
    <t>FII</t>
  </si>
  <si>
    <t>G6BD-8</t>
  </si>
  <si>
    <t>G6BF-6</t>
  </si>
  <si>
    <t>FIII</t>
  </si>
  <si>
    <t>G6BC-5</t>
  </si>
  <si>
    <t>23.24</t>
  </si>
  <si>
    <t>G6BK-5</t>
  </si>
  <si>
    <t>FIV</t>
  </si>
  <si>
    <t>G6BU-1</t>
  </si>
  <si>
    <t>20.92</t>
  </si>
  <si>
    <t>G6BV-4</t>
  </si>
  <si>
    <t>FV</t>
  </si>
  <si>
    <t>G6BK-13</t>
  </si>
  <si>
    <t>24.50</t>
  </si>
  <si>
    <t>G6AZ-10</t>
  </si>
  <si>
    <t>FVI</t>
  </si>
  <si>
    <t>G6BX-1</t>
  </si>
  <si>
    <t>23.90</t>
  </si>
  <si>
    <t>G6BW-5</t>
  </si>
  <si>
    <t>FVII</t>
  </si>
  <si>
    <t>G6BR-4</t>
  </si>
  <si>
    <t>21.20</t>
  </si>
  <si>
    <t>G6BK-10</t>
  </si>
  <si>
    <t>GI</t>
  </si>
  <si>
    <t>G6AZ-7</t>
  </si>
  <si>
    <t>22.66</t>
  </si>
  <si>
    <t>G6CG-3</t>
  </si>
  <si>
    <t>GII</t>
  </si>
  <si>
    <t>G6BK-12</t>
  </si>
  <si>
    <t>25.00</t>
  </si>
  <si>
    <t>G6CA-3</t>
  </si>
  <si>
    <t>GIII</t>
  </si>
  <si>
    <t>G6BK-11</t>
  </si>
  <si>
    <t>24.18</t>
  </si>
  <si>
    <t>A1A-12</t>
  </si>
  <si>
    <t>GV</t>
  </si>
  <si>
    <t>G6BL-2</t>
  </si>
  <si>
    <t>G6CB-6</t>
  </si>
  <si>
    <t>GIV</t>
  </si>
  <si>
    <t>G6CD-5</t>
  </si>
  <si>
    <t>G6CC-3</t>
  </si>
  <si>
    <t>GVI</t>
  </si>
  <si>
    <t>G6BL-3</t>
  </si>
  <si>
    <t>G6CI-5</t>
  </si>
  <si>
    <t>GVII</t>
  </si>
  <si>
    <t>G6BR-5</t>
  </si>
  <si>
    <t>G6CK-5</t>
  </si>
  <si>
    <t>GVIII</t>
  </si>
  <si>
    <t>G6CH-9</t>
  </si>
  <si>
    <t>G6CJ-9</t>
  </si>
  <si>
    <t>GIX</t>
  </si>
  <si>
    <t>G6BN-4</t>
  </si>
  <si>
    <t>21.54</t>
  </si>
  <si>
    <t>G6CH-7</t>
  </si>
  <si>
    <t>GX</t>
  </si>
  <si>
    <t>G6BD-9</t>
  </si>
  <si>
    <t>24.29</t>
  </si>
  <si>
    <t>A1B-3</t>
  </si>
  <si>
    <t>GXII</t>
  </si>
  <si>
    <t>A1D-9</t>
  </si>
  <si>
    <t>24.95</t>
  </si>
  <si>
    <t>G6CE-7</t>
  </si>
  <si>
    <t>II</t>
  </si>
  <si>
    <t>A1C-2</t>
  </si>
  <si>
    <t>20.37</t>
  </si>
  <si>
    <t>A1F-2</t>
  </si>
  <si>
    <t>IIII</t>
  </si>
  <si>
    <t>J6I-15</t>
  </si>
  <si>
    <t>21.15</t>
  </si>
  <si>
    <t>J6G-10</t>
  </si>
  <si>
    <t>IIV</t>
  </si>
  <si>
    <t>J6H-16</t>
  </si>
  <si>
    <t>J6H-15</t>
  </si>
  <si>
    <t>IV</t>
  </si>
  <si>
    <t>F13C-3</t>
  </si>
  <si>
    <t>20.46</t>
  </si>
  <si>
    <t>G7B-1</t>
  </si>
  <si>
    <t>IVIII</t>
  </si>
  <si>
    <t>A1A-7</t>
  </si>
  <si>
    <t>21.88</t>
  </si>
  <si>
    <t>G7B-3</t>
  </si>
  <si>
    <t>JI</t>
  </si>
  <si>
    <t>G7H-9</t>
  </si>
  <si>
    <t>AIH-10</t>
  </si>
  <si>
    <t>JII</t>
  </si>
  <si>
    <t>AIH-12</t>
  </si>
  <si>
    <t>F13E-5</t>
  </si>
  <si>
    <t>JIII</t>
  </si>
  <si>
    <t>G7H-8</t>
  </si>
  <si>
    <t>G7J-11</t>
  </si>
  <si>
    <t>JIV</t>
  </si>
  <si>
    <t>G7G-10</t>
  </si>
  <si>
    <t>21.27</t>
  </si>
  <si>
    <t>G7J-5</t>
  </si>
  <si>
    <t>JV</t>
  </si>
  <si>
    <t>G7E-4</t>
  </si>
  <si>
    <t>24.76</t>
  </si>
  <si>
    <t>F13E-4</t>
  </si>
  <si>
    <t>JVI</t>
  </si>
  <si>
    <t>F13F-7</t>
  </si>
  <si>
    <t>A1K-1</t>
  </si>
  <si>
    <t>JVII</t>
  </si>
  <si>
    <t>G7D-5</t>
  </si>
  <si>
    <t>24.51</t>
  </si>
  <si>
    <t>A1H-14</t>
  </si>
  <si>
    <t>JVIII</t>
  </si>
  <si>
    <t>A1K-6</t>
  </si>
  <si>
    <t>24.80</t>
  </si>
  <si>
    <t>A1J-9</t>
  </si>
  <si>
    <t>JXI</t>
  </si>
  <si>
    <t>G7I-5</t>
  </si>
  <si>
    <t>24.99</t>
  </si>
  <si>
    <t>A1I-10</t>
  </si>
  <si>
    <t>24.83</t>
  </si>
  <si>
    <t>24.98</t>
  </si>
  <si>
    <t>24.57</t>
  </si>
  <si>
    <t>ΚΙΙ</t>
  </si>
  <si>
    <t>A1J-8</t>
  </si>
  <si>
    <t>20.36</t>
  </si>
  <si>
    <t>A1I-9</t>
  </si>
  <si>
    <t>KIII</t>
  </si>
  <si>
    <t>A1M-4</t>
  </si>
  <si>
    <t>20.48</t>
  </si>
  <si>
    <t>A1H-6</t>
  </si>
  <si>
    <t>Begging</t>
  </si>
  <si>
    <t>Begging_rate</t>
  </si>
  <si>
    <t>brood_id</t>
  </si>
  <si>
    <t>hatching_time</t>
  </si>
  <si>
    <t>inbreeding_status</t>
  </si>
  <si>
    <t>foster_female_id</t>
  </si>
  <si>
    <t>mouse_weight</t>
  </si>
  <si>
    <t>brood_size_hatching</t>
  </si>
  <si>
    <t>Brood_size_obs</t>
  </si>
  <si>
    <t>dead_female_id</t>
  </si>
  <si>
    <t>observation</t>
  </si>
  <si>
    <t>away</t>
  </si>
  <si>
    <t>associating</t>
  </si>
  <si>
    <t>mean_away</t>
  </si>
  <si>
    <t>mean_association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</si>
</sst>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NumberFormat="1"/>
    <xf numFmtId="14" fontId="0" fillId="0" borderId="0" xfId="0" applyNumberFormat="1"/>
  </cellXfs>
  <cellStyles count="78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3"/>
  <sheetViews>
    <sheetView tabSelected="1" topLeftCell="B1" workbookViewId="0">
      <selection activeCell="P7" sqref="P7"/>
    </sheetView>
  </sheetViews>
  <sheetFormatPr baseColWidth="10" defaultColWidth="8.83203125" defaultRowHeight="14" x14ac:dyDescent="0"/>
  <cols>
    <col min="1" max="1" width="8.33203125" bestFit="1" customWidth="1"/>
    <col min="2" max="2" width="12.1640625" style="2" bestFit="1" customWidth="1"/>
    <col min="3" max="3" width="14.33203125" customWidth="1"/>
    <col min="4" max="4" width="14.5" bestFit="1" customWidth="1"/>
    <col min="5" max="5" width="12.33203125" bestFit="1" customWidth="1"/>
    <col min="6" max="6" width="16.83203125" bestFit="1" customWidth="1"/>
    <col min="7" max="7" width="13.1640625" bestFit="1" customWidth="1"/>
    <col min="8" max="8" width="13.6640625" bestFit="1" customWidth="1"/>
    <col min="9" max="9" width="14.1640625" style="1" customWidth="1"/>
    <col min="10" max="10" width="7.1640625" bestFit="1" customWidth="1"/>
    <col min="11" max="11" width="5.33203125" bestFit="1" customWidth="1"/>
    <col min="12" max="12" width="10" customWidth="1"/>
    <col min="13" max="13" width="12.1640625" bestFit="1" customWidth="1"/>
    <col min="14" max="14" width="11.5" customWidth="1"/>
    <col min="15" max="15" width="15.33203125" customWidth="1"/>
  </cols>
  <sheetData>
    <row r="1" spans="1:15">
      <c r="A1" t="s">
        <v>211</v>
      </c>
      <c r="B1" s="2" t="s">
        <v>212</v>
      </c>
      <c r="C1" t="s">
        <v>213</v>
      </c>
      <c r="D1" t="s">
        <v>214</v>
      </c>
      <c r="E1" t="s">
        <v>215</v>
      </c>
      <c r="F1" t="s">
        <v>216</v>
      </c>
      <c r="G1" t="s">
        <v>217</v>
      </c>
      <c r="H1" t="s">
        <v>218</v>
      </c>
      <c r="I1" s="1" t="s">
        <v>219</v>
      </c>
      <c r="J1" t="s">
        <v>209</v>
      </c>
      <c r="K1" t="s">
        <v>220</v>
      </c>
      <c r="L1" t="s">
        <v>221</v>
      </c>
      <c r="M1" t="s">
        <v>210</v>
      </c>
      <c r="N1" t="s">
        <v>222</v>
      </c>
      <c r="O1" t="s">
        <v>223</v>
      </c>
    </row>
    <row r="2" spans="1:15">
      <c r="A2" t="s">
        <v>6</v>
      </c>
      <c r="B2" s="2">
        <v>43270</v>
      </c>
      <c r="C2" t="s">
        <v>1</v>
      </c>
      <c r="D2" t="s">
        <v>7</v>
      </c>
      <c r="E2" t="s">
        <v>8</v>
      </c>
      <c r="F2">
        <v>15</v>
      </c>
      <c r="G2">
        <v>11</v>
      </c>
      <c r="H2" t="s">
        <v>9</v>
      </c>
      <c r="I2" s="1">
        <v>1</v>
      </c>
      <c r="J2">
        <v>29</v>
      </c>
      <c r="K2">
        <v>0</v>
      </c>
      <c r="L2">
        <f>(G2*15)-K2</f>
        <v>165</v>
      </c>
      <c r="M2">
        <v>0.17575757575757575</v>
      </c>
      <c r="N2">
        <f>(K2/G2)/15</f>
        <v>0</v>
      </c>
      <c r="O2">
        <f>(L2/G2)/15</f>
        <v>1</v>
      </c>
    </row>
    <row r="3" spans="1:15">
      <c r="A3" t="s">
        <v>2</v>
      </c>
      <c r="B3" s="2">
        <v>43271</v>
      </c>
      <c r="C3" t="s">
        <v>0</v>
      </c>
      <c r="D3" t="s">
        <v>3</v>
      </c>
      <c r="E3" t="s">
        <v>4</v>
      </c>
      <c r="F3">
        <v>15</v>
      </c>
      <c r="G3">
        <v>13</v>
      </c>
      <c r="H3" t="s">
        <v>5</v>
      </c>
      <c r="I3" s="1">
        <v>1</v>
      </c>
      <c r="J3">
        <v>32</v>
      </c>
      <c r="K3">
        <v>27</v>
      </c>
      <c r="L3">
        <f>(G3*15)-K3</f>
        <v>168</v>
      </c>
      <c r="M3">
        <v>0.19047619047619047</v>
      </c>
      <c r="N3">
        <f>(K3/G3)/15</f>
        <v>0.13846153846153847</v>
      </c>
      <c r="O3">
        <f>(L3/G3)/15</f>
        <v>0.86153846153846159</v>
      </c>
    </row>
    <row r="4" spans="1:15">
      <c r="A4" t="s">
        <v>11</v>
      </c>
      <c r="B4" s="2">
        <v>43271</v>
      </c>
      <c r="C4" t="s">
        <v>0</v>
      </c>
      <c r="D4" t="s">
        <v>12</v>
      </c>
      <c r="E4" t="s">
        <v>13</v>
      </c>
      <c r="F4">
        <v>15</v>
      </c>
      <c r="G4">
        <v>14</v>
      </c>
      <c r="H4" t="s">
        <v>12</v>
      </c>
      <c r="I4" s="1">
        <v>1</v>
      </c>
      <c r="J4">
        <v>41</v>
      </c>
      <c r="K4">
        <v>0</v>
      </c>
      <c r="L4">
        <f>(G4*15)-K4</f>
        <v>210</v>
      </c>
      <c r="M4">
        <v>0.19523809523809524</v>
      </c>
      <c r="N4">
        <f>(K4/G4)/15</f>
        <v>0</v>
      </c>
      <c r="O4">
        <f>(L4/G4)/15</f>
        <v>1</v>
      </c>
    </row>
    <row r="5" spans="1:15">
      <c r="A5" t="s">
        <v>14</v>
      </c>
      <c r="B5" s="2">
        <v>43277</v>
      </c>
      <c r="C5" t="s">
        <v>0</v>
      </c>
      <c r="D5" t="s">
        <v>15</v>
      </c>
      <c r="E5" t="s">
        <v>16</v>
      </c>
      <c r="F5">
        <v>15</v>
      </c>
      <c r="G5">
        <v>10</v>
      </c>
      <c r="H5" t="s">
        <v>17</v>
      </c>
      <c r="I5" s="1">
        <v>1</v>
      </c>
      <c r="J5">
        <v>13</v>
      </c>
      <c r="K5">
        <v>14</v>
      </c>
      <c r="L5">
        <f>(G5*15)-K5</f>
        <v>136</v>
      </c>
      <c r="M5">
        <v>9.5588235294117641E-2</v>
      </c>
      <c r="N5">
        <f>(K5/G5)/15</f>
        <v>9.3333333333333324E-2</v>
      </c>
      <c r="O5">
        <f>(L5/G5)/15</f>
        <v>0.90666666666666662</v>
      </c>
    </row>
    <row r="6" spans="1:15">
      <c r="A6" t="s">
        <v>18</v>
      </c>
      <c r="B6" s="2">
        <v>43284</v>
      </c>
      <c r="C6" t="s">
        <v>1</v>
      </c>
      <c r="D6" t="s">
        <v>19</v>
      </c>
      <c r="E6" t="s">
        <v>20</v>
      </c>
      <c r="F6">
        <v>15</v>
      </c>
      <c r="G6">
        <v>12</v>
      </c>
      <c r="H6" t="s">
        <v>21</v>
      </c>
      <c r="I6" s="1">
        <v>1</v>
      </c>
      <c r="J6">
        <v>46</v>
      </c>
      <c r="K6">
        <v>0</v>
      </c>
      <c r="L6">
        <f>(G6*15)-K6</f>
        <v>180</v>
      </c>
      <c r="M6">
        <v>0.25555555555555554</v>
      </c>
      <c r="N6">
        <f>(K6/G6)/15</f>
        <v>0</v>
      </c>
      <c r="O6">
        <f>(L6/G6)/15</f>
        <v>1</v>
      </c>
    </row>
    <row r="7" spans="1:15">
      <c r="A7" t="s">
        <v>22</v>
      </c>
      <c r="B7" s="2">
        <v>43284</v>
      </c>
      <c r="C7" t="s">
        <v>1</v>
      </c>
      <c r="D7" t="s">
        <v>23</v>
      </c>
      <c r="E7" t="s">
        <v>24</v>
      </c>
      <c r="F7">
        <v>15</v>
      </c>
      <c r="G7">
        <v>10</v>
      </c>
      <c r="H7" t="s">
        <v>25</v>
      </c>
      <c r="I7" s="1">
        <v>1</v>
      </c>
      <c r="J7">
        <v>28</v>
      </c>
      <c r="K7">
        <v>0</v>
      </c>
      <c r="L7">
        <f>(G7*15)-K7</f>
        <v>150</v>
      </c>
      <c r="M7">
        <v>0.18666666666666668</v>
      </c>
      <c r="N7">
        <f>(K7/G7)/15</f>
        <v>0</v>
      </c>
      <c r="O7">
        <f>(L7/G7)/15</f>
        <v>1</v>
      </c>
    </row>
    <row r="8" spans="1:15">
      <c r="A8" t="s">
        <v>26</v>
      </c>
      <c r="B8" s="2">
        <v>43284</v>
      </c>
      <c r="C8" t="s">
        <v>1</v>
      </c>
      <c r="D8" t="s">
        <v>27</v>
      </c>
      <c r="E8" t="s">
        <v>28</v>
      </c>
      <c r="F8">
        <v>15</v>
      </c>
      <c r="G8">
        <v>13</v>
      </c>
      <c r="H8" t="s">
        <v>27</v>
      </c>
      <c r="I8" s="1">
        <v>1</v>
      </c>
      <c r="J8">
        <v>1</v>
      </c>
      <c r="K8">
        <v>190</v>
      </c>
      <c r="L8">
        <f>(G8*15)-K8</f>
        <v>5</v>
      </c>
      <c r="M8">
        <v>0.2</v>
      </c>
      <c r="N8">
        <f>(K8/G8)/15</f>
        <v>0.97435897435897434</v>
      </c>
      <c r="O8">
        <f>(L8/G8)/15</f>
        <v>2.5641025641025644E-2</v>
      </c>
    </row>
    <row r="9" spans="1:15">
      <c r="A9" t="s">
        <v>29</v>
      </c>
      <c r="B9" s="2">
        <v>43284</v>
      </c>
      <c r="C9" t="s">
        <v>0</v>
      </c>
      <c r="D9" t="s">
        <v>30</v>
      </c>
      <c r="E9" t="s">
        <v>31</v>
      </c>
      <c r="F9">
        <v>15</v>
      </c>
      <c r="G9">
        <v>10</v>
      </c>
      <c r="H9" t="s">
        <v>32</v>
      </c>
      <c r="I9" s="1">
        <v>1</v>
      </c>
      <c r="J9">
        <v>47</v>
      </c>
      <c r="K9">
        <v>0</v>
      </c>
      <c r="L9">
        <f>(G9*15)-K9</f>
        <v>150</v>
      </c>
      <c r="M9">
        <v>0.31333333333333335</v>
      </c>
      <c r="N9">
        <f>(K9/G9)/15</f>
        <v>0</v>
      </c>
      <c r="O9">
        <f>(L9/G9)/15</f>
        <v>1</v>
      </c>
    </row>
    <row r="10" spans="1:15">
      <c r="A10" t="s">
        <v>33</v>
      </c>
      <c r="B10" s="2">
        <v>43284</v>
      </c>
      <c r="C10" t="s">
        <v>0</v>
      </c>
      <c r="D10" t="s">
        <v>34</v>
      </c>
      <c r="E10" t="s">
        <v>35</v>
      </c>
      <c r="F10">
        <v>15</v>
      </c>
      <c r="G10">
        <v>11</v>
      </c>
      <c r="H10" t="s">
        <v>36</v>
      </c>
      <c r="I10" s="1">
        <v>1</v>
      </c>
      <c r="J10">
        <v>40</v>
      </c>
      <c r="K10">
        <v>34</v>
      </c>
      <c r="L10">
        <f>(G10*15)-K10</f>
        <v>131</v>
      </c>
      <c r="M10">
        <v>0.30534351145038169</v>
      </c>
      <c r="N10">
        <f>(K10/G10)/15</f>
        <v>0.20606060606060606</v>
      </c>
      <c r="O10">
        <f>(L10/G10)/15</f>
        <v>0.79393939393939383</v>
      </c>
    </row>
    <row r="11" spans="1:15">
      <c r="A11" t="s">
        <v>37</v>
      </c>
      <c r="B11" s="2">
        <v>43284</v>
      </c>
      <c r="C11" t="s">
        <v>1</v>
      </c>
      <c r="D11" t="s">
        <v>38</v>
      </c>
      <c r="E11" t="s">
        <v>39</v>
      </c>
      <c r="F11">
        <v>15</v>
      </c>
      <c r="G11">
        <v>12</v>
      </c>
      <c r="H11" t="s">
        <v>40</v>
      </c>
      <c r="I11" s="1">
        <v>1</v>
      </c>
      <c r="J11">
        <v>20</v>
      </c>
      <c r="K11">
        <v>82</v>
      </c>
      <c r="L11">
        <f>(G11*15)-K11</f>
        <v>98</v>
      </c>
      <c r="M11">
        <v>0.20408163265306123</v>
      </c>
      <c r="N11">
        <f>(K11/G11)/15</f>
        <v>0.45555555555555555</v>
      </c>
      <c r="O11">
        <f>(L11/G11)/15</f>
        <v>0.5444444444444444</v>
      </c>
    </row>
    <row r="12" spans="1:15">
      <c r="A12" t="s">
        <v>41</v>
      </c>
      <c r="B12" s="2">
        <v>43284</v>
      </c>
      <c r="C12" t="s">
        <v>0</v>
      </c>
      <c r="D12" t="s">
        <v>42</v>
      </c>
      <c r="E12" t="s">
        <v>43</v>
      </c>
      <c r="F12">
        <v>15</v>
      </c>
      <c r="G12">
        <v>11</v>
      </c>
      <c r="H12" t="s">
        <v>44</v>
      </c>
      <c r="I12" s="1">
        <v>1</v>
      </c>
      <c r="J12">
        <v>29</v>
      </c>
      <c r="K12">
        <v>49</v>
      </c>
      <c r="L12">
        <f>(G12*15)-K12</f>
        <v>116</v>
      </c>
      <c r="M12">
        <v>0.25</v>
      </c>
      <c r="N12">
        <f>(K12/G12)/15</f>
        <v>0.29696969696969694</v>
      </c>
      <c r="O12">
        <f>(L12/G12)/15</f>
        <v>0.70303030303030301</v>
      </c>
    </row>
    <row r="13" spans="1:15">
      <c r="A13" t="s">
        <v>45</v>
      </c>
      <c r="B13" s="2">
        <v>43285</v>
      </c>
      <c r="C13" t="s">
        <v>0</v>
      </c>
      <c r="D13" t="s">
        <v>46</v>
      </c>
      <c r="E13" t="s">
        <v>47</v>
      </c>
      <c r="F13">
        <v>15</v>
      </c>
      <c r="G13">
        <v>13</v>
      </c>
      <c r="H13" t="s">
        <v>48</v>
      </c>
      <c r="I13" s="1">
        <v>1</v>
      </c>
      <c r="J13">
        <v>35</v>
      </c>
      <c r="K13">
        <v>1</v>
      </c>
      <c r="L13">
        <f>(G13*15)-K13</f>
        <v>194</v>
      </c>
      <c r="M13">
        <v>0.18041237113402062</v>
      </c>
      <c r="N13">
        <f>(K13/G13)/15</f>
        <v>5.1282051282051282E-3</v>
      </c>
      <c r="O13">
        <f>(L13/G13)/15</f>
        <v>0.99487179487179489</v>
      </c>
    </row>
    <row r="14" spans="1:15">
      <c r="A14" t="s">
        <v>49</v>
      </c>
      <c r="B14" s="2">
        <v>43285</v>
      </c>
      <c r="C14" t="s">
        <v>0</v>
      </c>
      <c r="D14" t="s">
        <v>50</v>
      </c>
      <c r="E14" t="s">
        <v>51</v>
      </c>
      <c r="F14">
        <v>15</v>
      </c>
      <c r="G14">
        <v>13</v>
      </c>
      <c r="H14" t="s">
        <v>52</v>
      </c>
      <c r="I14" s="1">
        <v>1</v>
      </c>
      <c r="J14">
        <v>40</v>
      </c>
      <c r="K14">
        <v>3</v>
      </c>
      <c r="L14">
        <f>(G14*15)-K14</f>
        <v>192</v>
      </c>
      <c r="M14">
        <v>0.20833333333333334</v>
      </c>
      <c r="N14">
        <f>(K14/G14)/15</f>
        <v>1.5384615384615385E-2</v>
      </c>
      <c r="O14">
        <f>(L14/G14)/15</f>
        <v>0.98461538461538467</v>
      </c>
    </row>
    <row r="15" spans="1:15">
      <c r="A15" t="s">
        <v>53</v>
      </c>
      <c r="B15" s="2">
        <v>43291</v>
      </c>
      <c r="C15" t="s">
        <v>0</v>
      </c>
      <c r="D15" t="s">
        <v>54</v>
      </c>
      <c r="E15" t="s">
        <v>55</v>
      </c>
      <c r="F15">
        <v>15</v>
      </c>
      <c r="G15">
        <v>10</v>
      </c>
      <c r="H15" t="s">
        <v>56</v>
      </c>
      <c r="I15" s="1">
        <v>1</v>
      </c>
      <c r="J15">
        <v>28</v>
      </c>
      <c r="K15">
        <v>30</v>
      </c>
      <c r="L15">
        <f>(G15*15)-K15</f>
        <v>120</v>
      </c>
      <c r="M15">
        <v>0.23333333333333334</v>
      </c>
      <c r="N15">
        <f>(K15/G15)/15</f>
        <v>0.2</v>
      </c>
      <c r="O15">
        <f>(L15/G15)/15</f>
        <v>0.8</v>
      </c>
    </row>
    <row r="16" spans="1:15">
      <c r="A16" t="s">
        <v>57</v>
      </c>
      <c r="B16" s="2">
        <v>43291</v>
      </c>
      <c r="C16" t="s">
        <v>1</v>
      </c>
      <c r="D16" t="s">
        <v>58</v>
      </c>
      <c r="E16" t="s">
        <v>59</v>
      </c>
      <c r="F16">
        <v>15</v>
      </c>
      <c r="G16">
        <v>10</v>
      </c>
      <c r="H16" t="s">
        <v>60</v>
      </c>
      <c r="I16" s="1">
        <v>1</v>
      </c>
      <c r="J16">
        <v>28</v>
      </c>
      <c r="K16">
        <v>5</v>
      </c>
      <c r="L16">
        <f>(G16*15)-K16</f>
        <v>145</v>
      </c>
      <c r="M16">
        <v>0.19310344827586207</v>
      </c>
      <c r="N16">
        <f>(K16/G16)/15</f>
        <v>3.3333333333333333E-2</v>
      </c>
      <c r="O16">
        <f>(L16/G16)/15</f>
        <v>0.96666666666666667</v>
      </c>
    </row>
    <row r="17" spans="1:15">
      <c r="A17" t="s">
        <v>61</v>
      </c>
      <c r="B17" s="2">
        <v>43291</v>
      </c>
      <c r="C17" t="s">
        <v>1</v>
      </c>
      <c r="D17" t="s">
        <v>62</v>
      </c>
      <c r="E17" t="s">
        <v>63</v>
      </c>
      <c r="F17">
        <v>15</v>
      </c>
      <c r="G17">
        <v>12</v>
      </c>
      <c r="H17" t="s">
        <v>64</v>
      </c>
      <c r="I17" s="1">
        <v>1</v>
      </c>
      <c r="J17">
        <v>25</v>
      </c>
      <c r="K17">
        <v>13</v>
      </c>
      <c r="L17">
        <f>(G17*15)-K17</f>
        <v>167</v>
      </c>
      <c r="M17">
        <v>0.1497005988023952</v>
      </c>
      <c r="N17">
        <f>(K17/G17)/15</f>
        <v>7.2222222222222215E-2</v>
      </c>
      <c r="O17">
        <f>(L17/G17)/15</f>
        <v>0.9277777777777777</v>
      </c>
    </row>
    <row r="18" spans="1:15">
      <c r="A18" t="s">
        <v>65</v>
      </c>
      <c r="B18" s="2">
        <v>43291</v>
      </c>
      <c r="C18" t="s">
        <v>1</v>
      </c>
      <c r="D18" t="s">
        <v>66</v>
      </c>
      <c r="E18" t="s">
        <v>67</v>
      </c>
      <c r="F18">
        <v>15</v>
      </c>
      <c r="G18">
        <v>11</v>
      </c>
      <c r="H18" t="s">
        <v>68</v>
      </c>
      <c r="I18" s="1">
        <v>1</v>
      </c>
      <c r="J18">
        <v>19</v>
      </c>
      <c r="K18">
        <v>16</v>
      </c>
      <c r="L18">
        <f>(G18*15)-K18</f>
        <v>149</v>
      </c>
      <c r="M18">
        <v>0.12751677852348994</v>
      </c>
      <c r="N18">
        <f>(K18/G18)/15</f>
        <v>9.696969696969697E-2</v>
      </c>
      <c r="O18">
        <f>(L18/G18)/15</f>
        <v>0.90303030303030296</v>
      </c>
    </row>
    <row r="19" spans="1:15">
      <c r="A19" t="s">
        <v>69</v>
      </c>
      <c r="B19" s="2">
        <v>43291</v>
      </c>
      <c r="C19" t="s">
        <v>1</v>
      </c>
      <c r="D19" t="s">
        <v>70</v>
      </c>
      <c r="E19" t="s">
        <v>71</v>
      </c>
      <c r="F19">
        <v>15</v>
      </c>
      <c r="G19">
        <v>12</v>
      </c>
      <c r="H19" t="s">
        <v>72</v>
      </c>
      <c r="I19" s="1">
        <v>1</v>
      </c>
      <c r="J19">
        <v>14</v>
      </c>
      <c r="K19">
        <v>122</v>
      </c>
      <c r="L19">
        <f>(G19*15)-K19</f>
        <v>58</v>
      </c>
      <c r="M19">
        <v>0.2413793103448276</v>
      </c>
      <c r="N19">
        <f>(K19/G19)/15</f>
        <v>0.6777777777777777</v>
      </c>
      <c r="O19">
        <f>(L19/G19)/15</f>
        <v>0.32222222222222219</v>
      </c>
    </row>
    <row r="20" spans="1:15">
      <c r="A20" t="s">
        <v>73</v>
      </c>
      <c r="B20" s="2">
        <v>43292</v>
      </c>
      <c r="C20" t="s">
        <v>0</v>
      </c>
      <c r="D20" t="s">
        <v>74</v>
      </c>
      <c r="E20" t="s">
        <v>75</v>
      </c>
      <c r="F20">
        <v>15</v>
      </c>
      <c r="G20">
        <v>11</v>
      </c>
      <c r="H20" t="s">
        <v>76</v>
      </c>
      <c r="I20" s="1">
        <v>1</v>
      </c>
      <c r="J20">
        <v>23</v>
      </c>
      <c r="K20">
        <v>23</v>
      </c>
      <c r="L20">
        <f>(G20*15)-K20</f>
        <v>142</v>
      </c>
      <c r="M20">
        <v>0.1619718309859155</v>
      </c>
      <c r="N20">
        <f>(K20/G20)/15</f>
        <v>0.13939393939393938</v>
      </c>
      <c r="O20">
        <f>(L20/G20)/15</f>
        <v>0.8606060606060606</v>
      </c>
    </row>
    <row r="21" spans="1:15">
      <c r="A21" t="s">
        <v>77</v>
      </c>
      <c r="B21" s="2">
        <v>43292</v>
      </c>
      <c r="C21" t="s">
        <v>0</v>
      </c>
      <c r="D21" t="s">
        <v>78</v>
      </c>
      <c r="E21" t="s">
        <v>79</v>
      </c>
      <c r="F21">
        <v>15</v>
      </c>
      <c r="G21">
        <v>12</v>
      </c>
      <c r="H21" t="s">
        <v>80</v>
      </c>
      <c r="I21" s="1">
        <v>1</v>
      </c>
      <c r="J21">
        <v>23</v>
      </c>
      <c r="K21">
        <v>32</v>
      </c>
      <c r="L21">
        <f>(G21*15)-K21</f>
        <v>148</v>
      </c>
      <c r="M21">
        <v>0.1554054054054054</v>
      </c>
      <c r="N21">
        <f>(K21/G21)/15</f>
        <v>0.17777777777777776</v>
      </c>
      <c r="O21">
        <f>(L21/G21)/15</f>
        <v>0.8222222222222223</v>
      </c>
    </row>
    <row r="22" spans="1:15">
      <c r="A22" t="s">
        <v>81</v>
      </c>
      <c r="B22" s="2">
        <v>43298</v>
      </c>
      <c r="C22" t="s">
        <v>1</v>
      </c>
      <c r="D22" t="s">
        <v>82</v>
      </c>
      <c r="E22" t="s">
        <v>83</v>
      </c>
      <c r="F22">
        <v>15</v>
      </c>
      <c r="G22">
        <v>14</v>
      </c>
      <c r="H22" t="s">
        <v>84</v>
      </c>
      <c r="I22" s="1">
        <v>1</v>
      </c>
      <c r="J22">
        <v>33</v>
      </c>
      <c r="K22">
        <v>35</v>
      </c>
      <c r="L22">
        <f>(G22*15)-K22</f>
        <v>175</v>
      </c>
      <c r="M22">
        <v>0.18857142857142858</v>
      </c>
      <c r="N22">
        <f>(K22/G22)/15</f>
        <v>0.16666666666666666</v>
      </c>
      <c r="O22">
        <f>(L22/G22)/15</f>
        <v>0.83333333333333337</v>
      </c>
    </row>
    <row r="23" spans="1:15">
      <c r="A23" t="s">
        <v>88</v>
      </c>
      <c r="B23" s="2">
        <v>43298</v>
      </c>
      <c r="C23" t="s">
        <v>1</v>
      </c>
      <c r="D23" t="s">
        <v>89</v>
      </c>
      <c r="E23" t="s">
        <v>90</v>
      </c>
      <c r="F23">
        <v>15</v>
      </c>
      <c r="G23">
        <v>13</v>
      </c>
      <c r="H23" t="s">
        <v>91</v>
      </c>
      <c r="I23" s="1">
        <v>1</v>
      </c>
      <c r="J23">
        <v>39</v>
      </c>
      <c r="K23">
        <v>30</v>
      </c>
      <c r="L23">
        <f>(G23*15)-K23</f>
        <v>165</v>
      </c>
      <c r="M23">
        <v>0.23636363636363636</v>
      </c>
      <c r="N23">
        <f>(K23/G23)/15</f>
        <v>0.15384615384615383</v>
      </c>
      <c r="O23">
        <f>(L23/G23)/15</f>
        <v>0.84615384615384615</v>
      </c>
    </row>
    <row r="24" spans="1:15">
      <c r="A24" t="s">
        <v>92</v>
      </c>
      <c r="B24" s="2">
        <v>43298</v>
      </c>
      <c r="C24" t="s">
        <v>0</v>
      </c>
      <c r="D24" t="s">
        <v>93</v>
      </c>
      <c r="E24" t="s">
        <v>94</v>
      </c>
      <c r="F24">
        <v>15</v>
      </c>
      <c r="G24">
        <v>13</v>
      </c>
      <c r="H24" t="s">
        <v>95</v>
      </c>
      <c r="I24" s="1">
        <v>1</v>
      </c>
      <c r="J24">
        <v>29</v>
      </c>
      <c r="K24">
        <v>3</v>
      </c>
      <c r="L24">
        <f>(G24*15)-K24</f>
        <v>192</v>
      </c>
      <c r="M24">
        <v>0.15104166666666666</v>
      </c>
      <c r="N24">
        <f>(K24/G24)/15</f>
        <v>1.5384615384615385E-2</v>
      </c>
      <c r="O24">
        <f>(L24/G24)/15</f>
        <v>0.98461538461538467</v>
      </c>
    </row>
    <row r="25" spans="1:15">
      <c r="A25" t="s">
        <v>96</v>
      </c>
      <c r="B25" s="2">
        <v>43298</v>
      </c>
      <c r="C25" t="s">
        <v>1</v>
      </c>
      <c r="D25" t="s">
        <v>97</v>
      </c>
      <c r="E25" t="s">
        <v>98</v>
      </c>
      <c r="F25">
        <v>15</v>
      </c>
      <c r="G25">
        <v>12</v>
      </c>
      <c r="H25" t="s">
        <v>99</v>
      </c>
      <c r="I25" s="1">
        <v>1</v>
      </c>
      <c r="J25">
        <v>11</v>
      </c>
      <c r="K25">
        <v>24</v>
      </c>
      <c r="L25">
        <f>(G25*15)-K25</f>
        <v>156</v>
      </c>
      <c r="M25">
        <v>7.0512820512820512E-2</v>
      </c>
      <c r="N25">
        <f>(K25/G25)/15</f>
        <v>0.13333333333333333</v>
      </c>
      <c r="O25">
        <f>(L25/G25)/15</f>
        <v>0.8666666666666667</v>
      </c>
    </row>
    <row r="26" spans="1:15">
      <c r="A26" t="s">
        <v>100</v>
      </c>
      <c r="B26" s="2">
        <v>43298</v>
      </c>
      <c r="C26" t="s">
        <v>0</v>
      </c>
      <c r="D26" t="s">
        <v>101</v>
      </c>
      <c r="E26" t="s">
        <v>102</v>
      </c>
      <c r="F26">
        <v>15</v>
      </c>
      <c r="G26">
        <v>15</v>
      </c>
      <c r="H26" t="s">
        <v>103</v>
      </c>
      <c r="I26" s="1">
        <v>1</v>
      </c>
      <c r="J26">
        <v>19</v>
      </c>
      <c r="K26">
        <v>3</v>
      </c>
      <c r="L26">
        <f>(G26*15)-K26</f>
        <v>222</v>
      </c>
      <c r="M26">
        <v>8.5585585585585586E-2</v>
      </c>
      <c r="N26">
        <f>(K26/G26)/15</f>
        <v>1.3333333333333334E-2</v>
      </c>
      <c r="O26">
        <f>(L26/G26)/15</f>
        <v>0.98666666666666669</v>
      </c>
    </row>
    <row r="27" spans="1:15">
      <c r="A27" t="s">
        <v>104</v>
      </c>
      <c r="B27" s="2">
        <v>43298</v>
      </c>
      <c r="C27" t="s">
        <v>1</v>
      </c>
      <c r="D27" t="s">
        <v>105</v>
      </c>
      <c r="E27" t="s">
        <v>106</v>
      </c>
      <c r="F27">
        <v>15</v>
      </c>
      <c r="G27">
        <v>15</v>
      </c>
      <c r="H27" t="s">
        <v>107</v>
      </c>
      <c r="I27" s="1">
        <v>1</v>
      </c>
      <c r="J27">
        <v>13</v>
      </c>
      <c r="K27">
        <v>2</v>
      </c>
      <c r="L27">
        <f>(G27*15)-K27</f>
        <v>223</v>
      </c>
      <c r="M27">
        <v>5.829596412556054E-2</v>
      </c>
      <c r="N27">
        <f>(K27/G27)/15</f>
        <v>8.8888888888888889E-3</v>
      </c>
      <c r="O27">
        <f>(L27/G27)/15</f>
        <v>0.99111111111111116</v>
      </c>
    </row>
    <row r="28" spans="1:15">
      <c r="A28" t="s">
        <v>85</v>
      </c>
      <c r="B28" s="2">
        <v>43298</v>
      </c>
      <c r="C28" t="s">
        <v>0</v>
      </c>
      <c r="D28" t="s">
        <v>86</v>
      </c>
      <c r="E28" t="s">
        <v>35</v>
      </c>
      <c r="F28">
        <v>15</v>
      </c>
      <c r="G28">
        <v>10</v>
      </c>
      <c r="H28" t="s">
        <v>87</v>
      </c>
      <c r="I28" s="1">
        <v>1</v>
      </c>
      <c r="J28">
        <v>11</v>
      </c>
      <c r="K28">
        <v>5</v>
      </c>
      <c r="L28">
        <f>(G28*15)-K28</f>
        <v>145</v>
      </c>
      <c r="M28">
        <v>7.586206896551724E-2</v>
      </c>
      <c r="N28">
        <f>(K28/G28)/15</f>
        <v>3.3333333333333333E-2</v>
      </c>
      <c r="O28">
        <f>(L28/G28)/15</f>
        <v>0.96666666666666667</v>
      </c>
    </row>
    <row r="29" spans="1:15">
      <c r="A29" t="s">
        <v>108</v>
      </c>
      <c r="B29" s="2">
        <v>43306</v>
      </c>
      <c r="C29" t="s">
        <v>0</v>
      </c>
      <c r="D29" t="s">
        <v>109</v>
      </c>
      <c r="E29" t="s">
        <v>110</v>
      </c>
      <c r="F29">
        <v>15</v>
      </c>
      <c r="G29">
        <v>10</v>
      </c>
      <c r="H29" t="s">
        <v>111</v>
      </c>
      <c r="I29" s="1">
        <v>1</v>
      </c>
      <c r="J29">
        <v>20</v>
      </c>
      <c r="K29">
        <v>101</v>
      </c>
      <c r="L29">
        <f>(G29*15)-K29</f>
        <v>49</v>
      </c>
      <c r="M29">
        <v>0.40816326530612246</v>
      </c>
      <c r="N29">
        <f>(K29/G29)/15</f>
        <v>0.67333333333333334</v>
      </c>
      <c r="O29">
        <f>(L29/G29)/15</f>
        <v>0.32666666666666672</v>
      </c>
    </row>
    <row r="30" spans="1:15">
      <c r="A30" t="s">
        <v>112</v>
      </c>
      <c r="B30" s="2">
        <v>43306</v>
      </c>
      <c r="C30" t="s">
        <v>0</v>
      </c>
      <c r="D30" t="s">
        <v>113</v>
      </c>
      <c r="E30" t="s">
        <v>114</v>
      </c>
      <c r="F30">
        <v>15</v>
      </c>
      <c r="G30">
        <v>13</v>
      </c>
      <c r="H30" t="s">
        <v>115</v>
      </c>
      <c r="I30" s="1">
        <v>1</v>
      </c>
      <c r="J30">
        <v>41</v>
      </c>
      <c r="K30">
        <v>0</v>
      </c>
      <c r="L30">
        <f>(G30*15)-K30</f>
        <v>195</v>
      </c>
      <c r="M30">
        <v>0.21025641025641026</v>
      </c>
      <c r="N30">
        <f>(K30/G30)/15</f>
        <v>0</v>
      </c>
      <c r="O30">
        <f>(L30/G30)/15</f>
        <v>1</v>
      </c>
    </row>
    <row r="31" spans="1:15">
      <c r="A31" t="s">
        <v>116</v>
      </c>
      <c r="B31" s="2">
        <v>43306</v>
      </c>
      <c r="C31" t="s">
        <v>0</v>
      </c>
      <c r="D31" t="s">
        <v>117</v>
      </c>
      <c r="E31" t="s">
        <v>118</v>
      </c>
      <c r="F31">
        <v>15</v>
      </c>
      <c r="G31">
        <v>11</v>
      </c>
      <c r="H31" t="s">
        <v>119</v>
      </c>
      <c r="I31" s="1">
        <v>1</v>
      </c>
      <c r="J31">
        <v>42</v>
      </c>
      <c r="K31">
        <v>2</v>
      </c>
      <c r="L31">
        <f>(G31*15)-K31</f>
        <v>163</v>
      </c>
      <c r="M31">
        <v>0.25766871165644173</v>
      </c>
      <c r="N31">
        <f>(K31/G31)/15</f>
        <v>1.2121212121212121E-2</v>
      </c>
      <c r="O31">
        <f>(L31/G31)/15</f>
        <v>0.98787878787878791</v>
      </c>
    </row>
    <row r="32" spans="1:15">
      <c r="A32" t="s">
        <v>120</v>
      </c>
      <c r="B32" s="2">
        <v>43306</v>
      </c>
      <c r="C32" t="s">
        <v>1</v>
      </c>
      <c r="D32" t="s">
        <v>121</v>
      </c>
      <c r="E32" t="s">
        <v>198</v>
      </c>
      <c r="F32">
        <v>15</v>
      </c>
      <c r="G32">
        <v>13</v>
      </c>
      <c r="H32" t="s">
        <v>122</v>
      </c>
      <c r="I32" s="1">
        <v>1</v>
      </c>
      <c r="J32">
        <v>22</v>
      </c>
      <c r="K32">
        <v>9</v>
      </c>
      <c r="L32">
        <f>(G32*15)-K32</f>
        <v>186</v>
      </c>
      <c r="M32">
        <v>0.11827956989247312</v>
      </c>
      <c r="N32">
        <f>(K32/G32)/15</f>
        <v>4.6153846153846149E-2</v>
      </c>
      <c r="O32">
        <f>(L32/G32)/15</f>
        <v>0.9538461538461539</v>
      </c>
    </row>
    <row r="33" spans="1:15">
      <c r="A33" t="s">
        <v>123</v>
      </c>
      <c r="B33" s="2">
        <v>43306</v>
      </c>
      <c r="C33" t="s">
        <v>0</v>
      </c>
      <c r="D33" t="s">
        <v>124</v>
      </c>
      <c r="E33" t="s">
        <v>199</v>
      </c>
      <c r="F33">
        <v>15</v>
      </c>
      <c r="G33">
        <v>13</v>
      </c>
      <c r="H33" t="s">
        <v>125</v>
      </c>
      <c r="I33" s="1">
        <v>1</v>
      </c>
      <c r="J33">
        <v>3</v>
      </c>
      <c r="K33">
        <v>79</v>
      </c>
      <c r="L33">
        <f>(G33*15)-K33</f>
        <v>116</v>
      </c>
      <c r="M33">
        <v>2.5862068965517241E-2</v>
      </c>
      <c r="N33">
        <f>(K33/G33)/15</f>
        <v>0.40512820512820513</v>
      </c>
      <c r="O33">
        <f>(L33/G33)/15</f>
        <v>0.59487179487179487</v>
      </c>
    </row>
    <row r="34" spans="1:15">
      <c r="A34" t="s">
        <v>126</v>
      </c>
      <c r="B34" s="2">
        <v>43306</v>
      </c>
      <c r="C34" t="s">
        <v>1</v>
      </c>
      <c r="D34" t="s">
        <v>127</v>
      </c>
      <c r="E34" t="s">
        <v>198</v>
      </c>
      <c r="F34">
        <v>15</v>
      </c>
      <c r="G34">
        <v>14</v>
      </c>
      <c r="H34" t="s">
        <v>128</v>
      </c>
      <c r="I34" s="1">
        <v>1</v>
      </c>
      <c r="J34">
        <v>8</v>
      </c>
      <c r="K34">
        <v>20</v>
      </c>
      <c r="L34">
        <f>(G34*15)-K34</f>
        <v>190</v>
      </c>
      <c r="M34">
        <v>4.2105263157894736E-2</v>
      </c>
      <c r="N34">
        <f>(K34/G34)/15</f>
        <v>9.5238095238095247E-2</v>
      </c>
      <c r="O34">
        <f>(L34/G34)/15</f>
        <v>0.90476190476190477</v>
      </c>
    </row>
    <row r="35" spans="1:15">
      <c r="A35" t="s">
        <v>129</v>
      </c>
      <c r="B35" s="2">
        <v>43306</v>
      </c>
      <c r="C35" t="s">
        <v>1</v>
      </c>
      <c r="D35" t="s">
        <v>130</v>
      </c>
      <c r="E35" t="s">
        <v>177</v>
      </c>
      <c r="F35">
        <v>15</v>
      </c>
      <c r="G35">
        <v>13</v>
      </c>
      <c r="H35" t="s">
        <v>131</v>
      </c>
      <c r="I35" s="1">
        <v>1</v>
      </c>
      <c r="J35">
        <v>11</v>
      </c>
      <c r="K35">
        <v>5</v>
      </c>
      <c r="L35">
        <f>(G35*15)-K35</f>
        <v>190</v>
      </c>
      <c r="M35">
        <v>5.7894736842105263E-2</v>
      </c>
      <c r="N35">
        <f>(K35/G35)/15</f>
        <v>2.5641025641025644E-2</v>
      </c>
      <c r="O35">
        <f>(L35/G35)/15</f>
        <v>0.97435897435897434</v>
      </c>
    </row>
    <row r="36" spans="1:15">
      <c r="A36" t="s">
        <v>132</v>
      </c>
      <c r="B36" s="2">
        <v>43306</v>
      </c>
      <c r="C36" t="s">
        <v>1</v>
      </c>
      <c r="D36" t="s">
        <v>133</v>
      </c>
      <c r="E36" t="s">
        <v>200</v>
      </c>
      <c r="F36">
        <v>15</v>
      </c>
      <c r="G36">
        <v>14</v>
      </c>
      <c r="H36" t="s">
        <v>134</v>
      </c>
      <c r="I36" s="1">
        <v>1</v>
      </c>
      <c r="J36">
        <v>3</v>
      </c>
      <c r="K36">
        <v>25</v>
      </c>
      <c r="L36">
        <f>(G36*15)-K36</f>
        <v>185</v>
      </c>
      <c r="M36">
        <v>1.6216216216216217E-2</v>
      </c>
      <c r="N36">
        <f>(K36/G36)/15</f>
        <v>0.11904761904761905</v>
      </c>
      <c r="O36">
        <f>(L36/G36)/15</f>
        <v>0.88095238095238093</v>
      </c>
    </row>
    <row r="37" spans="1:15">
      <c r="A37" t="s">
        <v>135</v>
      </c>
      <c r="B37" s="2">
        <v>43306</v>
      </c>
      <c r="C37" t="s">
        <v>0</v>
      </c>
      <c r="D37" t="s">
        <v>136</v>
      </c>
      <c r="E37" t="s">
        <v>137</v>
      </c>
      <c r="F37">
        <v>15</v>
      </c>
      <c r="G37">
        <v>13</v>
      </c>
      <c r="H37" t="s">
        <v>138</v>
      </c>
      <c r="I37" s="1">
        <v>1</v>
      </c>
      <c r="J37">
        <v>25</v>
      </c>
      <c r="K37">
        <v>89</v>
      </c>
      <c r="L37">
        <f>(G37*15)-K37</f>
        <v>106</v>
      </c>
      <c r="M37">
        <v>0.23584905660377359</v>
      </c>
      <c r="N37">
        <f>(K37/G37)/15</f>
        <v>0.4564102564102564</v>
      </c>
      <c r="O37">
        <f>(L37/G37)/15</f>
        <v>0.54358974358974355</v>
      </c>
    </row>
    <row r="38" spans="1:15">
      <c r="A38" t="s">
        <v>139</v>
      </c>
      <c r="B38" s="2">
        <v>43306</v>
      </c>
      <c r="C38" t="s">
        <v>1</v>
      </c>
      <c r="D38" t="s">
        <v>140</v>
      </c>
      <c r="E38" t="s">
        <v>141</v>
      </c>
      <c r="F38">
        <v>15</v>
      </c>
      <c r="G38">
        <v>14</v>
      </c>
      <c r="H38" t="s">
        <v>142</v>
      </c>
      <c r="I38" s="1">
        <v>1</v>
      </c>
      <c r="J38">
        <v>55</v>
      </c>
      <c r="K38">
        <v>6</v>
      </c>
      <c r="L38">
        <f>(G38*15)-K38</f>
        <v>204</v>
      </c>
      <c r="M38">
        <v>0.26960784313725489</v>
      </c>
      <c r="N38">
        <f>(K38/G38)/15</f>
        <v>2.8571428571428571E-2</v>
      </c>
      <c r="O38">
        <f>(L38/G38)/15</f>
        <v>0.97142857142857142</v>
      </c>
    </row>
    <row r="39" spans="1:15">
      <c r="A39" t="s">
        <v>143</v>
      </c>
      <c r="B39" s="2">
        <v>43307</v>
      </c>
      <c r="C39" t="s">
        <v>1</v>
      </c>
      <c r="D39" t="s">
        <v>144</v>
      </c>
      <c r="E39" t="s">
        <v>145</v>
      </c>
      <c r="F39">
        <v>15</v>
      </c>
      <c r="G39">
        <v>12</v>
      </c>
      <c r="H39" t="s">
        <v>146</v>
      </c>
      <c r="I39" s="1">
        <v>1</v>
      </c>
      <c r="J39">
        <v>8</v>
      </c>
      <c r="K39">
        <v>158</v>
      </c>
      <c r="L39">
        <f>(G39*15)-K39</f>
        <v>22</v>
      </c>
      <c r="M39">
        <v>0.36363636363636365</v>
      </c>
      <c r="N39">
        <f>(K39/G39)/15</f>
        <v>0.87777777777777777</v>
      </c>
      <c r="O39">
        <f>(L39/G39)/15</f>
        <v>0.12222222222222222</v>
      </c>
    </row>
    <row r="40" spans="1:15">
      <c r="A40" t="s">
        <v>147</v>
      </c>
      <c r="B40" s="2">
        <v>43319</v>
      </c>
      <c r="C40" t="s">
        <v>1</v>
      </c>
      <c r="D40" t="s">
        <v>148</v>
      </c>
      <c r="E40" t="s">
        <v>149</v>
      </c>
      <c r="F40">
        <v>15</v>
      </c>
      <c r="G40">
        <v>14</v>
      </c>
      <c r="H40" t="s">
        <v>150</v>
      </c>
      <c r="I40" s="1">
        <v>1</v>
      </c>
      <c r="J40">
        <v>18</v>
      </c>
      <c r="K40">
        <v>7</v>
      </c>
      <c r="L40">
        <f>(G40*15)-K40</f>
        <v>203</v>
      </c>
      <c r="M40">
        <v>8.8669950738916259E-2</v>
      </c>
      <c r="N40">
        <f>(K40/G40)/15</f>
        <v>3.3333333333333333E-2</v>
      </c>
      <c r="O40">
        <f>(L40/G40)/15</f>
        <v>0.96666666666666667</v>
      </c>
    </row>
    <row r="41" spans="1:15">
      <c r="A41" t="s">
        <v>151</v>
      </c>
      <c r="B41" s="2">
        <v>43319</v>
      </c>
      <c r="C41" t="s">
        <v>0</v>
      </c>
      <c r="D41" t="s">
        <v>152</v>
      </c>
      <c r="E41" t="s">
        <v>153</v>
      </c>
      <c r="F41">
        <v>15</v>
      </c>
      <c r="G41">
        <v>12</v>
      </c>
      <c r="H41" t="s">
        <v>154</v>
      </c>
      <c r="I41" s="1">
        <v>1</v>
      </c>
      <c r="J41">
        <v>26</v>
      </c>
      <c r="K41">
        <v>2</v>
      </c>
      <c r="L41">
        <f>(G41*15)-K41</f>
        <v>178</v>
      </c>
      <c r="M41">
        <v>0.14606741573033707</v>
      </c>
      <c r="N41">
        <f>(K41/G41)/15</f>
        <v>1.111111111111111E-2</v>
      </c>
      <c r="O41">
        <f>(L41/G41)/15</f>
        <v>0.98888888888888893</v>
      </c>
    </row>
    <row r="42" spans="1:15">
      <c r="A42" t="s">
        <v>155</v>
      </c>
      <c r="B42" s="2">
        <v>43319</v>
      </c>
      <c r="C42" t="s">
        <v>0</v>
      </c>
      <c r="D42" t="s">
        <v>156</v>
      </c>
      <c r="E42" t="s">
        <v>137</v>
      </c>
      <c r="F42">
        <v>15</v>
      </c>
      <c r="G42">
        <v>15</v>
      </c>
      <c r="H42" t="s">
        <v>157</v>
      </c>
      <c r="I42" s="1">
        <v>1</v>
      </c>
      <c r="J42">
        <v>29</v>
      </c>
      <c r="K42">
        <v>9</v>
      </c>
      <c r="L42">
        <f>(G42*15)-K42</f>
        <v>216</v>
      </c>
      <c r="M42">
        <v>0.13425925925925927</v>
      </c>
      <c r="N42">
        <f>(K42/G42)/15</f>
        <v>0.04</v>
      </c>
      <c r="O42">
        <f>(L42/G42)/15</f>
        <v>0.96000000000000008</v>
      </c>
    </row>
    <row r="43" spans="1:15">
      <c r="A43" t="s">
        <v>158</v>
      </c>
      <c r="B43" s="2">
        <v>43319</v>
      </c>
      <c r="C43" t="s">
        <v>0</v>
      </c>
      <c r="D43" t="s">
        <v>159</v>
      </c>
      <c r="E43" t="s">
        <v>160</v>
      </c>
      <c r="F43">
        <v>15</v>
      </c>
      <c r="G43">
        <v>12</v>
      </c>
      <c r="H43" t="s">
        <v>161</v>
      </c>
      <c r="I43" s="1">
        <v>1</v>
      </c>
      <c r="J43">
        <v>19</v>
      </c>
      <c r="K43">
        <v>15</v>
      </c>
      <c r="L43">
        <f>(G43*15)-K43</f>
        <v>165</v>
      </c>
      <c r="M43">
        <v>0.11515151515151516</v>
      </c>
      <c r="N43">
        <f>(K43/G43)/15</f>
        <v>8.3333333333333329E-2</v>
      </c>
      <c r="O43">
        <f>(L43/G43)/15</f>
        <v>0.91666666666666663</v>
      </c>
    </row>
    <row r="44" spans="1:15">
      <c r="A44" t="s">
        <v>162</v>
      </c>
      <c r="B44" s="2">
        <v>43319</v>
      </c>
      <c r="C44" t="s">
        <v>1</v>
      </c>
      <c r="D44" t="s">
        <v>163</v>
      </c>
      <c r="E44" t="s">
        <v>164</v>
      </c>
      <c r="F44">
        <v>15</v>
      </c>
      <c r="G44">
        <v>10</v>
      </c>
      <c r="H44" t="s">
        <v>165</v>
      </c>
      <c r="I44" s="1">
        <v>1</v>
      </c>
      <c r="J44">
        <v>28</v>
      </c>
      <c r="K44">
        <v>18</v>
      </c>
      <c r="L44">
        <f>(G44*15)-K44</f>
        <v>132</v>
      </c>
      <c r="M44">
        <v>0.21212121212121213</v>
      </c>
      <c r="N44">
        <f>(K44/G44)/15</f>
        <v>0.12000000000000001</v>
      </c>
      <c r="O44">
        <f>(L44/G44)/15</f>
        <v>0.88</v>
      </c>
    </row>
    <row r="45" spans="1:15">
      <c r="A45" t="s">
        <v>166</v>
      </c>
      <c r="B45" s="2">
        <v>43326</v>
      </c>
      <c r="C45" t="s">
        <v>1</v>
      </c>
      <c r="D45" t="s">
        <v>167</v>
      </c>
      <c r="E45" t="s">
        <v>10</v>
      </c>
      <c r="F45">
        <v>15</v>
      </c>
      <c r="G45">
        <v>10</v>
      </c>
      <c r="H45" t="s">
        <v>168</v>
      </c>
      <c r="I45" s="1">
        <v>1</v>
      </c>
      <c r="J45">
        <v>9</v>
      </c>
      <c r="K45">
        <v>11</v>
      </c>
      <c r="L45">
        <f>(G45*15)-K45</f>
        <v>139</v>
      </c>
      <c r="M45">
        <v>6.4748201438848921E-2</v>
      </c>
      <c r="N45">
        <f>(K45/G45)/15</f>
        <v>7.3333333333333334E-2</v>
      </c>
      <c r="O45">
        <f>(L45/G45)/15</f>
        <v>0.92666666666666664</v>
      </c>
    </row>
    <row r="46" spans="1:15">
      <c r="A46" t="s">
        <v>169</v>
      </c>
      <c r="B46" s="2">
        <v>43326</v>
      </c>
      <c r="C46" t="s">
        <v>1</v>
      </c>
      <c r="D46" t="s">
        <v>170</v>
      </c>
      <c r="E46" t="s">
        <v>79</v>
      </c>
      <c r="F46">
        <v>15</v>
      </c>
      <c r="G46">
        <v>10</v>
      </c>
      <c r="H46" t="s">
        <v>171</v>
      </c>
      <c r="I46" s="1">
        <v>1</v>
      </c>
      <c r="J46">
        <v>21</v>
      </c>
      <c r="K46">
        <v>7</v>
      </c>
      <c r="L46">
        <f>(G46*15)-K46</f>
        <v>143</v>
      </c>
      <c r="M46">
        <v>0.14685314685314685</v>
      </c>
      <c r="N46">
        <f>(K46/G46)/15</f>
        <v>4.6666666666666662E-2</v>
      </c>
      <c r="O46">
        <f>(L46/G46)/15</f>
        <v>0.95333333333333337</v>
      </c>
    </row>
    <row r="47" spans="1:15">
      <c r="A47" t="s">
        <v>172</v>
      </c>
      <c r="B47" s="2">
        <v>43326</v>
      </c>
      <c r="C47" t="s">
        <v>1</v>
      </c>
      <c r="D47" t="s">
        <v>173</v>
      </c>
      <c r="E47" t="s">
        <v>153</v>
      </c>
      <c r="F47">
        <v>15</v>
      </c>
      <c r="G47">
        <v>13</v>
      </c>
      <c r="H47" t="s">
        <v>174</v>
      </c>
      <c r="I47" s="1">
        <v>1</v>
      </c>
      <c r="J47">
        <v>19</v>
      </c>
      <c r="K47">
        <v>7</v>
      </c>
      <c r="L47">
        <f>(G47*15)-K47</f>
        <v>188</v>
      </c>
      <c r="M47">
        <v>0.10106382978723404</v>
      </c>
      <c r="N47">
        <f>(K47/G47)/15</f>
        <v>3.5897435897435895E-2</v>
      </c>
      <c r="O47">
        <f>(L47/G47)/15</f>
        <v>0.96410256410256412</v>
      </c>
    </row>
    <row r="48" spans="1:15">
      <c r="A48" t="s">
        <v>175</v>
      </c>
      <c r="B48" s="2">
        <v>43326</v>
      </c>
      <c r="C48" t="s">
        <v>1</v>
      </c>
      <c r="D48" t="s">
        <v>176</v>
      </c>
      <c r="E48" t="s">
        <v>177</v>
      </c>
      <c r="F48">
        <v>15</v>
      </c>
      <c r="G48">
        <v>15</v>
      </c>
      <c r="H48" t="s">
        <v>178</v>
      </c>
      <c r="I48" s="1">
        <v>1</v>
      </c>
      <c r="J48">
        <v>26</v>
      </c>
      <c r="K48">
        <v>10</v>
      </c>
      <c r="L48">
        <f>(G48*15)-K48</f>
        <v>215</v>
      </c>
      <c r="M48">
        <v>0.12093023255813953</v>
      </c>
      <c r="N48">
        <f>(K48/G48)/15</f>
        <v>4.4444444444444439E-2</v>
      </c>
      <c r="O48">
        <f>(L48/G48)/15</f>
        <v>0.9555555555555556</v>
      </c>
    </row>
    <row r="49" spans="1:15">
      <c r="A49" t="s">
        <v>179</v>
      </c>
      <c r="B49" s="2">
        <v>43326</v>
      </c>
      <c r="C49" t="s">
        <v>0</v>
      </c>
      <c r="D49" t="s">
        <v>180</v>
      </c>
      <c r="E49" t="s">
        <v>181</v>
      </c>
      <c r="F49">
        <v>15</v>
      </c>
      <c r="G49">
        <v>14</v>
      </c>
      <c r="H49" t="s">
        <v>182</v>
      </c>
      <c r="I49" s="1">
        <v>1</v>
      </c>
      <c r="J49">
        <v>14</v>
      </c>
      <c r="K49">
        <v>0</v>
      </c>
      <c r="L49">
        <f>(G49*15)-K49</f>
        <v>210</v>
      </c>
      <c r="M49">
        <v>6.6666666666666666E-2</v>
      </c>
      <c r="N49">
        <f>(K49/G49)/15</f>
        <v>0</v>
      </c>
      <c r="O49">
        <f>(L49/G49)/15</f>
        <v>1</v>
      </c>
    </row>
    <row r="50" spans="1:15">
      <c r="A50" t="s">
        <v>183</v>
      </c>
      <c r="B50" s="2">
        <v>43326</v>
      </c>
      <c r="C50" t="s">
        <v>0</v>
      </c>
      <c r="D50" t="s">
        <v>184</v>
      </c>
      <c r="E50" t="s">
        <v>114</v>
      </c>
      <c r="F50">
        <v>15</v>
      </c>
      <c r="G50">
        <v>13</v>
      </c>
      <c r="H50" t="s">
        <v>185</v>
      </c>
      <c r="I50" s="1">
        <v>1</v>
      </c>
      <c r="J50">
        <v>22</v>
      </c>
      <c r="K50">
        <v>16</v>
      </c>
      <c r="L50">
        <f>(G50*15)-K50</f>
        <v>179</v>
      </c>
      <c r="M50">
        <v>0.12290502793296089</v>
      </c>
      <c r="N50">
        <f>(K50/G50)/15</f>
        <v>8.2051282051282051E-2</v>
      </c>
      <c r="O50">
        <f>(L50/G50)/15</f>
        <v>0.91794871794871802</v>
      </c>
    </row>
    <row r="51" spans="1:15">
      <c r="A51" t="s">
        <v>186</v>
      </c>
      <c r="B51" s="2">
        <v>43326</v>
      </c>
      <c r="C51" t="s">
        <v>0</v>
      </c>
      <c r="D51" t="s">
        <v>187</v>
      </c>
      <c r="E51" t="s">
        <v>188</v>
      </c>
      <c r="F51">
        <v>15</v>
      </c>
      <c r="G51">
        <v>12</v>
      </c>
      <c r="H51" t="s">
        <v>189</v>
      </c>
      <c r="I51" s="1">
        <v>1</v>
      </c>
      <c r="J51">
        <v>17</v>
      </c>
      <c r="K51">
        <v>0</v>
      </c>
      <c r="L51">
        <f>(G51*15)-K51</f>
        <v>180</v>
      </c>
      <c r="M51">
        <v>9.4444444444444442E-2</v>
      </c>
      <c r="N51">
        <f>(K51/G51)/15</f>
        <v>0</v>
      </c>
      <c r="O51">
        <f>(L51/G51)/15</f>
        <v>1</v>
      </c>
    </row>
    <row r="52" spans="1:15">
      <c r="A52" t="s">
        <v>190</v>
      </c>
      <c r="B52" s="2">
        <v>43326</v>
      </c>
      <c r="C52" t="s">
        <v>0</v>
      </c>
      <c r="D52" t="s">
        <v>191</v>
      </c>
      <c r="E52" t="s">
        <v>192</v>
      </c>
      <c r="F52">
        <v>15</v>
      </c>
      <c r="G52">
        <v>12</v>
      </c>
      <c r="H52" t="s">
        <v>193</v>
      </c>
      <c r="I52" s="1">
        <v>1</v>
      </c>
      <c r="J52">
        <v>27</v>
      </c>
      <c r="K52">
        <v>1</v>
      </c>
      <c r="L52">
        <f>(G52*15)-K52</f>
        <v>179</v>
      </c>
      <c r="M52">
        <v>0.15083798882681565</v>
      </c>
      <c r="N52">
        <f>(K52/G52)/15</f>
        <v>5.5555555555555549E-3</v>
      </c>
      <c r="O52">
        <f>(L52/G52)/15</f>
        <v>0.99444444444444435</v>
      </c>
    </row>
    <row r="53" spans="1:15">
      <c r="A53" t="s">
        <v>194</v>
      </c>
      <c r="B53" s="2">
        <v>43326</v>
      </c>
      <c r="C53" t="s">
        <v>1</v>
      </c>
      <c r="D53" t="s">
        <v>195</v>
      </c>
      <c r="E53" t="s">
        <v>196</v>
      </c>
      <c r="F53">
        <v>15</v>
      </c>
      <c r="G53">
        <v>10</v>
      </c>
      <c r="H53" t="s">
        <v>197</v>
      </c>
      <c r="I53" s="1">
        <v>1</v>
      </c>
      <c r="J53">
        <v>17</v>
      </c>
      <c r="K53">
        <v>90</v>
      </c>
      <c r="L53">
        <f>(G53*15)-K53</f>
        <v>60</v>
      </c>
      <c r="M53">
        <v>0.28333333333333333</v>
      </c>
      <c r="N53">
        <f>(K53/G53)/15</f>
        <v>0.6</v>
      </c>
      <c r="O53">
        <f>(L53/G53)/15</f>
        <v>0.4</v>
      </c>
    </row>
    <row r="54" spans="1:15">
      <c r="A54" t="s">
        <v>201</v>
      </c>
      <c r="B54" s="2">
        <v>43333</v>
      </c>
      <c r="C54" t="s">
        <v>0</v>
      </c>
      <c r="D54" t="s">
        <v>202</v>
      </c>
      <c r="E54" t="s">
        <v>203</v>
      </c>
      <c r="F54">
        <v>15</v>
      </c>
      <c r="G54">
        <v>11</v>
      </c>
      <c r="H54" t="s">
        <v>204</v>
      </c>
      <c r="I54" s="1">
        <v>1</v>
      </c>
      <c r="J54">
        <v>4</v>
      </c>
      <c r="K54">
        <v>30</v>
      </c>
      <c r="L54">
        <f>(G54*15)-K54</f>
        <v>135</v>
      </c>
      <c r="M54">
        <v>2.9629629629629631E-2</v>
      </c>
      <c r="N54">
        <f>(K54/G54)/15</f>
        <v>0.1818181818181818</v>
      </c>
      <c r="O54">
        <f>(L54/G54)/15</f>
        <v>0.81818181818181823</v>
      </c>
    </row>
    <row r="55" spans="1:15">
      <c r="A55" t="s">
        <v>205</v>
      </c>
      <c r="B55" s="2">
        <v>43333</v>
      </c>
      <c r="C55" t="s">
        <v>0</v>
      </c>
      <c r="D55" t="s">
        <v>206</v>
      </c>
      <c r="E55" t="s">
        <v>207</v>
      </c>
      <c r="F55">
        <v>15</v>
      </c>
      <c r="G55">
        <v>12</v>
      </c>
      <c r="H55" t="s">
        <v>208</v>
      </c>
      <c r="I55" s="1">
        <v>1</v>
      </c>
      <c r="J55">
        <v>28</v>
      </c>
      <c r="K55">
        <v>0</v>
      </c>
      <c r="L55">
        <f>(G55*15)-K55</f>
        <v>180</v>
      </c>
      <c r="M55">
        <v>0.15555555555555556</v>
      </c>
      <c r="N55">
        <f>(K55/G55)/15</f>
        <v>0</v>
      </c>
      <c r="O55">
        <f>(L55/G55)/15</f>
        <v>1</v>
      </c>
    </row>
    <row r="56" spans="1:15">
      <c r="A56" t="s">
        <v>6</v>
      </c>
      <c r="B56" s="2">
        <v>43270</v>
      </c>
      <c r="C56" t="s">
        <v>1</v>
      </c>
      <c r="D56" t="s">
        <v>7</v>
      </c>
      <c r="E56" t="s">
        <v>8</v>
      </c>
      <c r="F56">
        <v>15</v>
      </c>
      <c r="G56">
        <v>11</v>
      </c>
      <c r="H56" t="s">
        <v>9</v>
      </c>
      <c r="I56" s="1">
        <v>2</v>
      </c>
      <c r="J56">
        <v>34</v>
      </c>
      <c r="K56">
        <v>15</v>
      </c>
      <c r="L56">
        <f>(G56*15)-K56</f>
        <v>150</v>
      </c>
      <c r="M56">
        <v>0.22666666666666666</v>
      </c>
      <c r="N56">
        <f>(K56/G56)/15</f>
        <v>9.0909090909090898E-2</v>
      </c>
      <c r="O56">
        <f>(L56/G56)/15</f>
        <v>0.90909090909090906</v>
      </c>
    </row>
    <row r="57" spans="1:15">
      <c r="A57" t="s">
        <v>2</v>
      </c>
      <c r="B57" s="2">
        <v>43271</v>
      </c>
      <c r="C57" t="s">
        <v>0</v>
      </c>
      <c r="D57" t="s">
        <v>3</v>
      </c>
      <c r="E57" t="s">
        <v>4</v>
      </c>
      <c r="F57">
        <v>15</v>
      </c>
      <c r="G57">
        <v>13</v>
      </c>
      <c r="H57" t="s">
        <v>5</v>
      </c>
      <c r="I57" s="1">
        <v>2</v>
      </c>
      <c r="J57">
        <v>24</v>
      </c>
      <c r="K57">
        <v>148</v>
      </c>
      <c r="L57">
        <f>(G57*15)-K57</f>
        <v>47</v>
      </c>
      <c r="M57">
        <v>0.51063829787234039</v>
      </c>
      <c r="N57">
        <f>(K57/G57)/15</f>
        <v>0.75897435897435905</v>
      </c>
      <c r="O57">
        <f>(L57/G57)/15</f>
        <v>0.24102564102564103</v>
      </c>
    </row>
    <row r="58" spans="1:15">
      <c r="A58" t="s">
        <v>11</v>
      </c>
      <c r="B58" s="2">
        <v>43271</v>
      </c>
      <c r="C58" t="s">
        <v>0</v>
      </c>
      <c r="D58" t="s">
        <v>12</v>
      </c>
      <c r="E58" t="s">
        <v>13</v>
      </c>
      <c r="F58">
        <v>15</v>
      </c>
      <c r="G58">
        <v>14</v>
      </c>
      <c r="H58" t="s">
        <v>12</v>
      </c>
      <c r="I58" s="1">
        <v>2</v>
      </c>
      <c r="J58">
        <v>31</v>
      </c>
      <c r="K58">
        <v>151</v>
      </c>
      <c r="L58">
        <f>(G58*15)-K58</f>
        <v>59</v>
      </c>
      <c r="M58">
        <v>0.52542372881355937</v>
      </c>
      <c r="N58">
        <f>(K58/G58)/15</f>
        <v>0.71904761904761905</v>
      </c>
      <c r="O58">
        <f>(L58/G58)/15</f>
        <v>0.28095238095238095</v>
      </c>
    </row>
    <row r="59" spans="1:15">
      <c r="A59" t="s">
        <v>14</v>
      </c>
      <c r="B59" s="2">
        <v>43277</v>
      </c>
      <c r="C59" t="s">
        <v>0</v>
      </c>
      <c r="D59" t="s">
        <v>15</v>
      </c>
      <c r="E59" t="s">
        <v>16</v>
      </c>
      <c r="F59">
        <v>15</v>
      </c>
      <c r="G59">
        <v>10</v>
      </c>
      <c r="H59" t="s">
        <v>17</v>
      </c>
      <c r="I59" s="1">
        <v>2</v>
      </c>
      <c r="J59">
        <v>43</v>
      </c>
      <c r="K59">
        <v>11</v>
      </c>
      <c r="L59">
        <f>(G59*15)-K59</f>
        <v>139</v>
      </c>
      <c r="M59">
        <v>0.30935251798561153</v>
      </c>
      <c r="N59">
        <f>(K59/G59)/15</f>
        <v>7.3333333333333334E-2</v>
      </c>
      <c r="O59">
        <f>(L59/G59)/15</f>
        <v>0.92666666666666664</v>
      </c>
    </row>
    <row r="60" spans="1:15">
      <c r="A60" t="s">
        <v>18</v>
      </c>
      <c r="B60" s="2">
        <v>43284</v>
      </c>
      <c r="C60" t="s">
        <v>1</v>
      </c>
      <c r="D60" t="s">
        <v>19</v>
      </c>
      <c r="E60" t="s">
        <v>20</v>
      </c>
      <c r="F60">
        <v>15</v>
      </c>
      <c r="G60">
        <v>12</v>
      </c>
      <c r="H60" t="s">
        <v>21</v>
      </c>
      <c r="I60" s="1">
        <v>2</v>
      </c>
      <c r="J60">
        <v>71</v>
      </c>
      <c r="K60">
        <v>51</v>
      </c>
      <c r="L60">
        <f>(G60*15)-K60</f>
        <v>129</v>
      </c>
      <c r="M60">
        <v>0.55038759689922478</v>
      </c>
      <c r="N60">
        <f>(K60/G60)/15</f>
        <v>0.28333333333333333</v>
      </c>
      <c r="O60">
        <f>(L60/G60)/15</f>
        <v>0.71666666666666667</v>
      </c>
    </row>
    <row r="61" spans="1:15">
      <c r="A61" t="s">
        <v>22</v>
      </c>
      <c r="B61" s="2">
        <v>43284</v>
      </c>
      <c r="C61" t="s">
        <v>1</v>
      </c>
      <c r="D61" t="s">
        <v>23</v>
      </c>
      <c r="E61" t="s">
        <v>24</v>
      </c>
      <c r="F61">
        <v>15</v>
      </c>
      <c r="G61">
        <v>10</v>
      </c>
      <c r="H61" t="s">
        <v>25</v>
      </c>
      <c r="I61" s="1">
        <v>2</v>
      </c>
      <c r="J61">
        <v>102</v>
      </c>
      <c r="K61">
        <v>2</v>
      </c>
      <c r="L61">
        <f>(G61*15)-K61</f>
        <v>148</v>
      </c>
      <c r="M61">
        <v>0.68918918918918914</v>
      </c>
      <c r="N61">
        <f>(K61/G61)/15</f>
        <v>1.3333333333333334E-2</v>
      </c>
      <c r="O61">
        <f>(L61/G61)/15</f>
        <v>0.98666666666666669</v>
      </c>
    </row>
    <row r="62" spans="1:15">
      <c r="A62" t="s">
        <v>26</v>
      </c>
      <c r="B62" s="2">
        <v>43284</v>
      </c>
      <c r="C62" t="s">
        <v>1</v>
      </c>
      <c r="D62" t="s">
        <v>27</v>
      </c>
      <c r="E62" t="s">
        <v>28</v>
      </c>
      <c r="F62">
        <v>15</v>
      </c>
      <c r="G62">
        <v>13</v>
      </c>
      <c r="H62" t="s">
        <v>27</v>
      </c>
      <c r="I62" s="1">
        <v>2</v>
      </c>
      <c r="J62">
        <v>47</v>
      </c>
      <c r="K62">
        <v>75</v>
      </c>
      <c r="L62">
        <f>(G62*15)-K62</f>
        <v>120</v>
      </c>
      <c r="M62">
        <v>0.39166666666666666</v>
      </c>
      <c r="N62">
        <f>(K62/G62)/15</f>
        <v>0.38461538461538464</v>
      </c>
      <c r="O62">
        <f>(L62/G62)/15</f>
        <v>0.61538461538461531</v>
      </c>
    </row>
    <row r="63" spans="1:15">
      <c r="A63" t="s">
        <v>29</v>
      </c>
      <c r="B63" s="2">
        <v>43284</v>
      </c>
      <c r="C63" t="s">
        <v>0</v>
      </c>
      <c r="D63" t="s">
        <v>30</v>
      </c>
      <c r="E63" t="s">
        <v>31</v>
      </c>
      <c r="F63">
        <v>15</v>
      </c>
      <c r="G63">
        <v>10</v>
      </c>
      <c r="H63" t="s">
        <v>32</v>
      </c>
      <c r="I63" s="1">
        <v>2</v>
      </c>
      <c r="J63">
        <v>59</v>
      </c>
      <c r="K63">
        <v>3</v>
      </c>
      <c r="L63">
        <f>(G63*15)-K63</f>
        <v>147</v>
      </c>
      <c r="M63">
        <v>0.40136054421768708</v>
      </c>
      <c r="N63">
        <f>(K63/G63)/15</f>
        <v>0.02</v>
      </c>
      <c r="O63">
        <f>(L63/G63)/15</f>
        <v>0.98</v>
      </c>
    </row>
    <row r="64" spans="1:15">
      <c r="A64" t="s">
        <v>33</v>
      </c>
      <c r="B64" s="2">
        <v>43284</v>
      </c>
      <c r="C64" t="s">
        <v>0</v>
      </c>
      <c r="D64" t="s">
        <v>34</v>
      </c>
      <c r="E64" t="s">
        <v>35</v>
      </c>
      <c r="F64">
        <v>15</v>
      </c>
      <c r="G64">
        <v>11</v>
      </c>
      <c r="H64" t="s">
        <v>36</v>
      </c>
      <c r="I64" s="1">
        <v>2</v>
      </c>
      <c r="J64">
        <v>77</v>
      </c>
      <c r="K64">
        <v>30</v>
      </c>
      <c r="L64">
        <f>(G64*15)-K64</f>
        <v>135</v>
      </c>
      <c r="M64">
        <v>0.57037037037037042</v>
      </c>
      <c r="N64">
        <f>(K64/G64)/15</f>
        <v>0.1818181818181818</v>
      </c>
      <c r="O64">
        <f>(L64/G64)/15</f>
        <v>0.81818181818181823</v>
      </c>
    </row>
    <row r="65" spans="1:15">
      <c r="A65" t="s">
        <v>37</v>
      </c>
      <c r="B65" s="2">
        <v>43284</v>
      </c>
      <c r="C65" t="s">
        <v>1</v>
      </c>
      <c r="D65" t="s">
        <v>38</v>
      </c>
      <c r="E65" t="s">
        <v>39</v>
      </c>
      <c r="F65">
        <v>15</v>
      </c>
      <c r="G65">
        <v>12</v>
      </c>
      <c r="H65" t="s">
        <v>40</v>
      </c>
      <c r="I65" s="1">
        <v>2</v>
      </c>
      <c r="J65">
        <v>62</v>
      </c>
      <c r="K65">
        <v>64</v>
      </c>
      <c r="L65">
        <f>(G65*15)-K65</f>
        <v>116</v>
      </c>
      <c r="M65">
        <v>0.53448275862068961</v>
      </c>
      <c r="N65">
        <f>(K65/G65)/15</f>
        <v>0.35555555555555551</v>
      </c>
      <c r="O65">
        <f>(L65/G65)/15</f>
        <v>0.64444444444444438</v>
      </c>
    </row>
    <row r="66" spans="1:15">
      <c r="A66" t="s">
        <v>41</v>
      </c>
      <c r="B66" s="2">
        <v>43284</v>
      </c>
      <c r="C66" t="s">
        <v>0</v>
      </c>
      <c r="D66" t="s">
        <v>42</v>
      </c>
      <c r="E66" t="s">
        <v>43</v>
      </c>
      <c r="F66">
        <v>15</v>
      </c>
      <c r="G66">
        <v>11</v>
      </c>
      <c r="H66" t="s">
        <v>44</v>
      </c>
      <c r="I66" s="1">
        <v>2</v>
      </c>
      <c r="J66">
        <v>61</v>
      </c>
      <c r="K66">
        <v>16</v>
      </c>
      <c r="L66">
        <f>(G66*15)-K66</f>
        <v>149</v>
      </c>
      <c r="M66">
        <v>0.40939597315436244</v>
      </c>
      <c r="N66">
        <f>(K66/G66)/15</f>
        <v>9.696969696969697E-2</v>
      </c>
      <c r="O66">
        <f>(L66/G66)/15</f>
        <v>0.90303030303030296</v>
      </c>
    </row>
    <row r="67" spans="1:15">
      <c r="A67" t="s">
        <v>45</v>
      </c>
      <c r="B67" s="2">
        <v>43285</v>
      </c>
      <c r="C67" t="s">
        <v>0</v>
      </c>
      <c r="D67" t="s">
        <v>46</v>
      </c>
      <c r="E67" t="s">
        <v>47</v>
      </c>
      <c r="F67">
        <v>15</v>
      </c>
      <c r="G67">
        <v>13</v>
      </c>
      <c r="H67" t="s">
        <v>48</v>
      </c>
      <c r="I67" s="1">
        <v>2</v>
      </c>
      <c r="J67">
        <v>112</v>
      </c>
      <c r="K67">
        <v>11</v>
      </c>
      <c r="L67">
        <f>(G67*15)-K67</f>
        <v>184</v>
      </c>
      <c r="M67">
        <v>0.60869565217391308</v>
      </c>
      <c r="N67">
        <f>(K67/G67)/15</f>
        <v>5.6410256410256411E-2</v>
      </c>
      <c r="O67">
        <f>(L67/G67)/15</f>
        <v>0.94358974358974357</v>
      </c>
    </row>
    <row r="68" spans="1:15">
      <c r="A68" t="s">
        <v>49</v>
      </c>
      <c r="B68" s="2">
        <v>43285</v>
      </c>
      <c r="C68" t="s">
        <v>0</v>
      </c>
      <c r="D68" t="s">
        <v>50</v>
      </c>
      <c r="E68" t="s">
        <v>51</v>
      </c>
      <c r="F68">
        <v>15</v>
      </c>
      <c r="G68">
        <v>13</v>
      </c>
      <c r="H68" t="s">
        <v>52</v>
      </c>
      <c r="I68" s="1">
        <v>2</v>
      </c>
      <c r="J68">
        <v>52</v>
      </c>
      <c r="K68">
        <v>126</v>
      </c>
      <c r="L68">
        <f>(G68*15)-K68</f>
        <v>69</v>
      </c>
      <c r="M68">
        <v>0.75362318840579712</v>
      </c>
      <c r="N68">
        <f>(K68/G68)/15</f>
        <v>0.64615384615384608</v>
      </c>
      <c r="O68">
        <f>(L68/G68)/15</f>
        <v>0.35384615384615381</v>
      </c>
    </row>
    <row r="69" spans="1:15">
      <c r="A69" t="s">
        <v>53</v>
      </c>
      <c r="B69" s="2">
        <v>43291</v>
      </c>
      <c r="C69" t="s">
        <v>0</v>
      </c>
      <c r="D69" t="s">
        <v>54</v>
      </c>
      <c r="E69" t="s">
        <v>55</v>
      </c>
      <c r="F69">
        <v>15</v>
      </c>
      <c r="G69">
        <v>10</v>
      </c>
      <c r="H69" t="s">
        <v>56</v>
      </c>
      <c r="I69" s="1">
        <v>2</v>
      </c>
      <c r="J69">
        <v>59</v>
      </c>
      <c r="K69">
        <v>28</v>
      </c>
      <c r="L69">
        <f>(G69*15)-K69</f>
        <v>122</v>
      </c>
      <c r="M69">
        <v>0.48360655737704916</v>
      </c>
      <c r="N69">
        <f>(K69/G69)/15</f>
        <v>0.18666666666666665</v>
      </c>
      <c r="O69">
        <f>(L69/G69)/15</f>
        <v>0.81333333333333324</v>
      </c>
    </row>
    <row r="70" spans="1:15">
      <c r="A70" t="s">
        <v>57</v>
      </c>
      <c r="B70" s="2">
        <v>43291</v>
      </c>
      <c r="C70" t="s">
        <v>1</v>
      </c>
      <c r="D70" t="s">
        <v>58</v>
      </c>
      <c r="E70" t="s">
        <v>59</v>
      </c>
      <c r="F70">
        <v>15</v>
      </c>
      <c r="G70">
        <v>10</v>
      </c>
      <c r="H70" t="s">
        <v>60</v>
      </c>
      <c r="I70" s="1">
        <v>2</v>
      </c>
      <c r="J70">
        <v>63</v>
      </c>
      <c r="K70">
        <v>33</v>
      </c>
      <c r="L70">
        <f>(G70*15)-K70</f>
        <v>117</v>
      </c>
      <c r="M70">
        <v>0.53846153846153844</v>
      </c>
      <c r="N70">
        <f>(K70/G70)/15</f>
        <v>0.22</v>
      </c>
      <c r="O70">
        <f>(L70/G70)/15</f>
        <v>0.77999999999999992</v>
      </c>
    </row>
    <row r="71" spans="1:15">
      <c r="A71" t="s">
        <v>61</v>
      </c>
      <c r="B71" s="2">
        <v>43291</v>
      </c>
      <c r="C71" t="s">
        <v>1</v>
      </c>
      <c r="D71" t="s">
        <v>62</v>
      </c>
      <c r="E71" t="s">
        <v>63</v>
      </c>
      <c r="F71">
        <v>15</v>
      </c>
      <c r="G71">
        <v>12</v>
      </c>
      <c r="H71" t="s">
        <v>64</v>
      </c>
      <c r="I71" s="1">
        <v>2</v>
      </c>
      <c r="J71">
        <v>75</v>
      </c>
      <c r="K71">
        <v>23</v>
      </c>
      <c r="L71">
        <f>(G71*15)-K71</f>
        <v>157</v>
      </c>
      <c r="M71">
        <v>0.47770700636942676</v>
      </c>
      <c r="N71">
        <f>(K71/G71)/15</f>
        <v>0.1277777777777778</v>
      </c>
      <c r="O71">
        <f>(L71/G71)/15</f>
        <v>0.87222222222222223</v>
      </c>
    </row>
    <row r="72" spans="1:15">
      <c r="A72" t="s">
        <v>65</v>
      </c>
      <c r="B72" s="2">
        <v>43291</v>
      </c>
      <c r="C72" t="s">
        <v>1</v>
      </c>
      <c r="D72" t="s">
        <v>66</v>
      </c>
      <c r="E72" t="s">
        <v>67</v>
      </c>
      <c r="F72">
        <v>15</v>
      </c>
      <c r="G72">
        <v>11</v>
      </c>
      <c r="H72" t="s">
        <v>68</v>
      </c>
      <c r="I72" s="1">
        <v>2</v>
      </c>
      <c r="J72">
        <v>66</v>
      </c>
      <c r="K72">
        <v>3</v>
      </c>
      <c r="L72">
        <f>(G72*15)-K72</f>
        <v>162</v>
      </c>
      <c r="M72">
        <v>0.40740740740740738</v>
      </c>
      <c r="N72">
        <f>(K72/G72)/15</f>
        <v>1.8181818181818181E-2</v>
      </c>
      <c r="O72">
        <f>(L72/G72)/15</f>
        <v>0.98181818181818181</v>
      </c>
    </row>
    <row r="73" spans="1:15">
      <c r="A73" t="s">
        <v>69</v>
      </c>
      <c r="B73" s="2">
        <v>43291</v>
      </c>
      <c r="C73" t="s">
        <v>1</v>
      </c>
      <c r="D73" t="s">
        <v>70</v>
      </c>
      <c r="E73" t="s">
        <v>71</v>
      </c>
      <c r="F73">
        <v>15</v>
      </c>
      <c r="G73">
        <v>12</v>
      </c>
      <c r="H73" t="s">
        <v>72</v>
      </c>
      <c r="I73" s="1">
        <v>2</v>
      </c>
      <c r="J73">
        <v>67</v>
      </c>
      <c r="K73">
        <v>16</v>
      </c>
      <c r="L73">
        <f>(G73*15)-K73</f>
        <v>164</v>
      </c>
      <c r="M73">
        <v>0.40853658536585363</v>
      </c>
      <c r="N73">
        <f>(K73/G73)/15</f>
        <v>8.8888888888888878E-2</v>
      </c>
      <c r="O73">
        <f>(L73/G73)/15</f>
        <v>0.91111111111111109</v>
      </c>
    </row>
    <row r="74" spans="1:15">
      <c r="A74" t="s">
        <v>73</v>
      </c>
      <c r="B74" s="2">
        <v>43292</v>
      </c>
      <c r="C74" t="s">
        <v>0</v>
      </c>
      <c r="D74" t="s">
        <v>74</v>
      </c>
      <c r="E74" t="s">
        <v>75</v>
      </c>
      <c r="F74">
        <v>15</v>
      </c>
      <c r="G74">
        <v>11</v>
      </c>
      <c r="H74" t="s">
        <v>76</v>
      </c>
      <c r="I74" s="1">
        <v>2</v>
      </c>
      <c r="J74">
        <v>39</v>
      </c>
      <c r="K74">
        <v>4</v>
      </c>
      <c r="L74">
        <f>(G74*15)-K74</f>
        <v>161</v>
      </c>
      <c r="M74">
        <v>0.24223602484472051</v>
      </c>
      <c r="N74">
        <f>(K74/G74)/15</f>
        <v>2.4242424242424242E-2</v>
      </c>
      <c r="O74">
        <f>(L74/G74)/15</f>
        <v>0.97575757575757582</v>
      </c>
    </row>
    <row r="75" spans="1:15">
      <c r="A75" t="s">
        <v>77</v>
      </c>
      <c r="B75" s="2">
        <v>43292</v>
      </c>
      <c r="C75" t="s">
        <v>0</v>
      </c>
      <c r="D75" t="s">
        <v>78</v>
      </c>
      <c r="E75" t="s">
        <v>79</v>
      </c>
      <c r="F75">
        <v>15</v>
      </c>
      <c r="G75">
        <v>12</v>
      </c>
      <c r="H75" t="s">
        <v>80</v>
      </c>
      <c r="I75" s="1">
        <v>2</v>
      </c>
      <c r="J75">
        <v>60</v>
      </c>
      <c r="K75">
        <v>21</v>
      </c>
      <c r="L75">
        <f>(G75*15)-K75</f>
        <v>159</v>
      </c>
      <c r="M75">
        <v>0.37735849056603776</v>
      </c>
      <c r="N75">
        <f>(K75/G75)/15</f>
        <v>0.11666666666666667</v>
      </c>
      <c r="O75">
        <f>(L75/G75)/15</f>
        <v>0.8833333333333333</v>
      </c>
    </row>
    <row r="76" spans="1:15">
      <c r="A76" t="s">
        <v>81</v>
      </c>
      <c r="B76" s="2">
        <v>43298</v>
      </c>
      <c r="C76" t="s">
        <v>1</v>
      </c>
      <c r="D76" t="s">
        <v>82</v>
      </c>
      <c r="E76" t="s">
        <v>83</v>
      </c>
      <c r="F76">
        <v>15</v>
      </c>
      <c r="G76">
        <v>14</v>
      </c>
      <c r="H76" t="s">
        <v>84</v>
      </c>
      <c r="I76" s="1">
        <v>2</v>
      </c>
      <c r="J76">
        <v>65</v>
      </c>
      <c r="K76">
        <v>8</v>
      </c>
      <c r="L76">
        <f>(G76*15)-K76</f>
        <v>202</v>
      </c>
      <c r="M76">
        <v>0.32178217821782179</v>
      </c>
      <c r="N76">
        <f>(K76/G76)/15</f>
        <v>3.8095238095238092E-2</v>
      </c>
      <c r="O76">
        <f>(L76/G76)/15</f>
        <v>0.96190476190476193</v>
      </c>
    </row>
    <row r="77" spans="1:15">
      <c r="A77" t="s">
        <v>88</v>
      </c>
      <c r="B77" s="2">
        <v>43298</v>
      </c>
      <c r="C77" t="s">
        <v>1</v>
      </c>
      <c r="D77" t="s">
        <v>89</v>
      </c>
      <c r="E77" t="s">
        <v>90</v>
      </c>
      <c r="F77">
        <v>15</v>
      </c>
      <c r="G77">
        <v>13</v>
      </c>
      <c r="H77" t="s">
        <v>91</v>
      </c>
      <c r="I77" s="1">
        <v>2</v>
      </c>
      <c r="J77">
        <v>60</v>
      </c>
      <c r="K77">
        <v>24</v>
      </c>
      <c r="L77">
        <f>(G77*15)-K77</f>
        <v>171</v>
      </c>
      <c r="M77">
        <v>0.35087719298245612</v>
      </c>
      <c r="N77">
        <f>(K77/G77)/15</f>
        <v>0.12307692307692308</v>
      </c>
      <c r="O77">
        <f>(L77/G77)/15</f>
        <v>0.87692307692307692</v>
      </c>
    </row>
    <row r="78" spans="1:15">
      <c r="A78" t="s">
        <v>92</v>
      </c>
      <c r="B78" s="2">
        <v>43298</v>
      </c>
      <c r="C78" t="s">
        <v>0</v>
      </c>
      <c r="D78" t="s">
        <v>93</v>
      </c>
      <c r="E78" t="s">
        <v>94</v>
      </c>
      <c r="F78">
        <v>15</v>
      </c>
      <c r="G78">
        <v>13</v>
      </c>
      <c r="H78" t="s">
        <v>95</v>
      </c>
      <c r="I78" s="1">
        <v>2</v>
      </c>
      <c r="J78">
        <v>59</v>
      </c>
      <c r="K78">
        <v>18</v>
      </c>
      <c r="L78">
        <f>(G78*15)-K78</f>
        <v>177</v>
      </c>
      <c r="M78">
        <v>0.33333333333333331</v>
      </c>
      <c r="N78">
        <f>(K78/G78)/15</f>
        <v>9.2307692307692299E-2</v>
      </c>
      <c r="O78">
        <f>(L78/G78)/15</f>
        <v>0.90769230769230769</v>
      </c>
    </row>
    <row r="79" spans="1:15">
      <c r="A79" t="s">
        <v>96</v>
      </c>
      <c r="B79" s="2">
        <v>43298</v>
      </c>
      <c r="C79" t="s">
        <v>1</v>
      </c>
      <c r="D79" t="s">
        <v>97</v>
      </c>
      <c r="E79" t="s">
        <v>98</v>
      </c>
      <c r="F79">
        <v>15</v>
      </c>
      <c r="G79">
        <v>12</v>
      </c>
      <c r="H79" t="s">
        <v>99</v>
      </c>
      <c r="I79" s="1">
        <v>2</v>
      </c>
      <c r="J79">
        <v>44</v>
      </c>
      <c r="K79">
        <v>19</v>
      </c>
      <c r="L79">
        <f>(G79*15)-K79</f>
        <v>161</v>
      </c>
      <c r="M79">
        <v>0.27329192546583853</v>
      </c>
      <c r="N79">
        <f>(K79/G79)/15</f>
        <v>0.10555555555555556</v>
      </c>
      <c r="O79">
        <f>(L79/G79)/15</f>
        <v>0.89444444444444438</v>
      </c>
    </row>
    <row r="80" spans="1:15">
      <c r="A80" t="s">
        <v>100</v>
      </c>
      <c r="B80" s="2">
        <v>43298</v>
      </c>
      <c r="C80" t="s">
        <v>0</v>
      </c>
      <c r="D80" t="s">
        <v>101</v>
      </c>
      <c r="E80" t="s">
        <v>102</v>
      </c>
      <c r="F80">
        <v>15</v>
      </c>
      <c r="G80">
        <v>15</v>
      </c>
      <c r="H80" t="s">
        <v>103</v>
      </c>
      <c r="I80" s="1">
        <v>2</v>
      </c>
      <c r="J80">
        <v>90</v>
      </c>
      <c r="K80">
        <v>14</v>
      </c>
      <c r="L80">
        <f>(G80*15)-K80</f>
        <v>211</v>
      </c>
      <c r="M80">
        <v>0.42654028436018959</v>
      </c>
      <c r="N80">
        <f>(K80/G80)/15</f>
        <v>6.222222222222222E-2</v>
      </c>
      <c r="O80">
        <f>(L80/G80)/15</f>
        <v>0.93777777777777771</v>
      </c>
    </row>
    <row r="81" spans="1:15">
      <c r="A81" t="s">
        <v>104</v>
      </c>
      <c r="B81" s="2">
        <v>43298</v>
      </c>
      <c r="C81" t="s">
        <v>1</v>
      </c>
      <c r="D81" t="s">
        <v>105</v>
      </c>
      <c r="E81" t="s">
        <v>106</v>
      </c>
      <c r="F81">
        <v>15</v>
      </c>
      <c r="G81">
        <v>15</v>
      </c>
      <c r="H81" t="s">
        <v>107</v>
      </c>
      <c r="I81" s="1">
        <v>2</v>
      </c>
      <c r="J81">
        <v>79</v>
      </c>
      <c r="K81">
        <v>23</v>
      </c>
      <c r="L81">
        <f>(G81*15)-K81</f>
        <v>202</v>
      </c>
      <c r="M81">
        <v>0.3910891089108911</v>
      </c>
      <c r="N81">
        <f>(K81/G81)/15</f>
        <v>0.10222222222222223</v>
      </c>
      <c r="O81">
        <f>(L81/G81)/15</f>
        <v>0.89777777777777779</v>
      </c>
    </row>
    <row r="82" spans="1:15">
      <c r="A82" t="s">
        <v>85</v>
      </c>
      <c r="B82" s="2">
        <v>43298</v>
      </c>
      <c r="C82" t="s">
        <v>0</v>
      </c>
      <c r="D82" t="s">
        <v>86</v>
      </c>
      <c r="E82" t="s">
        <v>35</v>
      </c>
      <c r="F82">
        <v>15</v>
      </c>
      <c r="G82">
        <v>10</v>
      </c>
      <c r="H82" t="s">
        <v>87</v>
      </c>
      <c r="I82" s="1">
        <v>2</v>
      </c>
      <c r="J82">
        <v>61</v>
      </c>
      <c r="K82">
        <v>1</v>
      </c>
      <c r="L82">
        <f>(G82*15)-K82</f>
        <v>149</v>
      </c>
      <c r="M82">
        <v>0.40939597315436244</v>
      </c>
      <c r="N82">
        <f>(K82/G82)/15</f>
        <v>6.6666666666666671E-3</v>
      </c>
      <c r="O82">
        <f>(L82/G82)/15</f>
        <v>0.9933333333333334</v>
      </c>
    </row>
    <row r="83" spans="1:15">
      <c r="A83" t="s">
        <v>108</v>
      </c>
      <c r="B83" s="2">
        <v>43306</v>
      </c>
      <c r="C83" t="s">
        <v>0</v>
      </c>
      <c r="D83" t="s">
        <v>109</v>
      </c>
      <c r="E83" t="s">
        <v>110</v>
      </c>
      <c r="F83">
        <v>15</v>
      </c>
      <c r="G83">
        <v>10</v>
      </c>
      <c r="H83" t="s">
        <v>111</v>
      </c>
      <c r="I83" s="1">
        <v>2</v>
      </c>
      <c r="J83">
        <v>20</v>
      </c>
      <c r="K83">
        <v>122</v>
      </c>
      <c r="L83">
        <f>(G83*15)-K83</f>
        <v>28</v>
      </c>
      <c r="M83">
        <v>0.7142857142857143</v>
      </c>
      <c r="N83">
        <f>(K83/G83)/15</f>
        <v>0.81333333333333324</v>
      </c>
      <c r="O83">
        <f>(L83/G83)/15</f>
        <v>0.18666666666666665</v>
      </c>
    </row>
    <row r="84" spans="1:15">
      <c r="A84" t="s">
        <v>112</v>
      </c>
      <c r="B84" s="2">
        <v>43306</v>
      </c>
      <c r="C84" t="s">
        <v>0</v>
      </c>
      <c r="D84" t="s">
        <v>113</v>
      </c>
      <c r="E84" t="s">
        <v>114</v>
      </c>
      <c r="F84">
        <v>15</v>
      </c>
      <c r="G84">
        <v>13</v>
      </c>
      <c r="H84" t="s">
        <v>115</v>
      </c>
      <c r="I84" s="1">
        <v>2</v>
      </c>
      <c r="J84">
        <v>66</v>
      </c>
      <c r="K84">
        <v>85</v>
      </c>
      <c r="L84">
        <f>(G84*15)-K84</f>
        <v>110</v>
      </c>
      <c r="M84">
        <v>0.6</v>
      </c>
      <c r="N84">
        <f>(K84/G84)/15</f>
        <v>0.4358974358974359</v>
      </c>
      <c r="O84">
        <f>(L84/G84)/15</f>
        <v>0.5641025641025641</v>
      </c>
    </row>
    <row r="85" spans="1:15">
      <c r="A85" t="s">
        <v>116</v>
      </c>
      <c r="B85" s="2">
        <v>43306</v>
      </c>
      <c r="C85" t="s">
        <v>0</v>
      </c>
      <c r="D85" t="s">
        <v>117</v>
      </c>
      <c r="E85" t="s">
        <v>118</v>
      </c>
      <c r="F85">
        <v>15</v>
      </c>
      <c r="G85">
        <v>11</v>
      </c>
      <c r="H85" t="s">
        <v>119</v>
      </c>
      <c r="I85" s="1">
        <v>2</v>
      </c>
      <c r="J85">
        <v>47</v>
      </c>
      <c r="K85">
        <v>99</v>
      </c>
      <c r="L85">
        <f>(G85*15)-K85</f>
        <v>66</v>
      </c>
      <c r="M85">
        <v>0.71212121212121215</v>
      </c>
      <c r="N85">
        <f>(K85/G85)/15</f>
        <v>0.6</v>
      </c>
      <c r="O85">
        <f>(L85/G85)/15</f>
        <v>0.4</v>
      </c>
    </row>
    <row r="86" spans="1:15">
      <c r="A86" t="s">
        <v>120</v>
      </c>
      <c r="B86" s="2">
        <v>43306</v>
      </c>
      <c r="C86" t="s">
        <v>1</v>
      </c>
      <c r="D86" t="s">
        <v>121</v>
      </c>
      <c r="E86" t="s">
        <v>198</v>
      </c>
      <c r="F86">
        <v>15</v>
      </c>
      <c r="G86">
        <v>13</v>
      </c>
      <c r="H86" t="s">
        <v>122</v>
      </c>
      <c r="I86" s="1">
        <v>2</v>
      </c>
      <c r="J86">
        <v>58</v>
      </c>
      <c r="K86">
        <v>11</v>
      </c>
      <c r="L86">
        <f>(G86*15)-K86</f>
        <v>184</v>
      </c>
      <c r="M86">
        <v>0.31521739130434784</v>
      </c>
      <c r="N86">
        <f>(K86/G86)/15</f>
        <v>5.6410256410256411E-2</v>
      </c>
      <c r="O86">
        <f>(L86/G86)/15</f>
        <v>0.94358974358974357</v>
      </c>
    </row>
    <row r="87" spans="1:15">
      <c r="A87" t="s">
        <v>123</v>
      </c>
      <c r="B87" s="2">
        <v>43306</v>
      </c>
      <c r="C87" t="s">
        <v>0</v>
      </c>
      <c r="D87" t="s">
        <v>124</v>
      </c>
      <c r="E87" t="s">
        <v>199</v>
      </c>
      <c r="F87">
        <v>15</v>
      </c>
      <c r="G87">
        <v>13</v>
      </c>
      <c r="H87" t="s">
        <v>125</v>
      </c>
      <c r="I87" s="1">
        <v>2</v>
      </c>
      <c r="J87">
        <v>55</v>
      </c>
      <c r="K87">
        <v>1</v>
      </c>
      <c r="L87">
        <f>(G87*15)-K87</f>
        <v>194</v>
      </c>
      <c r="M87">
        <v>0.28350515463917525</v>
      </c>
      <c r="N87">
        <f>(K87/G87)/15</f>
        <v>5.1282051282051282E-3</v>
      </c>
      <c r="O87">
        <f>(L87/G87)/15</f>
        <v>0.99487179487179489</v>
      </c>
    </row>
    <row r="88" spans="1:15">
      <c r="A88" t="s">
        <v>126</v>
      </c>
      <c r="B88" s="2">
        <v>43306</v>
      </c>
      <c r="C88" t="s">
        <v>1</v>
      </c>
      <c r="D88" t="s">
        <v>127</v>
      </c>
      <c r="E88" t="s">
        <v>198</v>
      </c>
      <c r="F88">
        <v>15</v>
      </c>
      <c r="G88">
        <v>14</v>
      </c>
      <c r="H88" t="s">
        <v>128</v>
      </c>
      <c r="I88" s="1">
        <v>2</v>
      </c>
      <c r="J88">
        <v>60</v>
      </c>
      <c r="K88">
        <v>7</v>
      </c>
      <c r="L88">
        <f>(G88*15)-K88</f>
        <v>203</v>
      </c>
      <c r="M88">
        <v>0.29556650246305421</v>
      </c>
      <c r="N88">
        <f>(K88/G88)/15</f>
        <v>3.3333333333333333E-2</v>
      </c>
      <c r="O88">
        <f>(L88/G88)/15</f>
        <v>0.96666666666666667</v>
      </c>
    </row>
    <row r="89" spans="1:15">
      <c r="A89" t="s">
        <v>129</v>
      </c>
      <c r="B89" s="2">
        <v>43306</v>
      </c>
      <c r="C89" t="s">
        <v>1</v>
      </c>
      <c r="D89" t="s">
        <v>130</v>
      </c>
      <c r="E89" t="s">
        <v>177</v>
      </c>
      <c r="F89">
        <v>15</v>
      </c>
      <c r="G89">
        <v>13</v>
      </c>
      <c r="H89" t="s">
        <v>131</v>
      </c>
      <c r="I89" s="1">
        <v>2</v>
      </c>
      <c r="J89">
        <v>71</v>
      </c>
      <c r="K89">
        <v>22</v>
      </c>
      <c r="L89">
        <f>(G89*15)-K89</f>
        <v>173</v>
      </c>
      <c r="M89">
        <v>0.41040462427745666</v>
      </c>
      <c r="N89">
        <f>(K89/G89)/15</f>
        <v>0.11282051282051282</v>
      </c>
      <c r="O89">
        <f>(L89/G89)/15</f>
        <v>0.88717948717948725</v>
      </c>
    </row>
    <row r="90" spans="1:15">
      <c r="A90" t="s">
        <v>132</v>
      </c>
      <c r="B90" s="2">
        <v>43306</v>
      </c>
      <c r="C90" t="s">
        <v>1</v>
      </c>
      <c r="D90" t="s">
        <v>133</v>
      </c>
      <c r="E90" t="s">
        <v>200</v>
      </c>
      <c r="F90">
        <v>15</v>
      </c>
      <c r="G90">
        <v>14</v>
      </c>
      <c r="H90" t="s">
        <v>134</v>
      </c>
      <c r="I90" s="1">
        <v>2</v>
      </c>
      <c r="J90">
        <v>55</v>
      </c>
      <c r="K90">
        <v>35</v>
      </c>
      <c r="L90">
        <f>(G90*15)-K90</f>
        <v>175</v>
      </c>
      <c r="M90">
        <v>0.31428571428571428</v>
      </c>
      <c r="N90">
        <f>(K90/G90)/15</f>
        <v>0.16666666666666666</v>
      </c>
      <c r="O90">
        <f>(L90/G90)/15</f>
        <v>0.83333333333333337</v>
      </c>
    </row>
    <row r="91" spans="1:15">
      <c r="A91" t="s">
        <v>135</v>
      </c>
      <c r="B91" s="2">
        <v>43306</v>
      </c>
      <c r="C91" t="s">
        <v>0</v>
      </c>
      <c r="D91" t="s">
        <v>136</v>
      </c>
      <c r="E91" t="s">
        <v>137</v>
      </c>
      <c r="F91">
        <v>15</v>
      </c>
      <c r="G91">
        <v>13</v>
      </c>
      <c r="H91" t="s">
        <v>138</v>
      </c>
      <c r="I91" s="1">
        <v>2</v>
      </c>
      <c r="J91">
        <v>0</v>
      </c>
      <c r="K91">
        <v>194</v>
      </c>
      <c r="L91">
        <f>(G91*15)-K91</f>
        <v>1</v>
      </c>
      <c r="M91">
        <v>0</v>
      </c>
      <c r="N91">
        <f>(K91/G91)/15</f>
        <v>0.99487179487179489</v>
      </c>
      <c r="O91">
        <f>(L91/G91)/15</f>
        <v>5.1282051282051282E-3</v>
      </c>
    </row>
    <row r="92" spans="1:15">
      <c r="A92" t="s">
        <v>139</v>
      </c>
      <c r="B92" s="2">
        <v>43306</v>
      </c>
      <c r="C92" t="s">
        <v>1</v>
      </c>
      <c r="D92" t="s">
        <v>140</v>
      </c>
      <c r="E92" t="s">
        <v>141</v>
      </c>
      <c r="F92">
        <v>15</v>
      </c>
      <c r="G92">
        <v>14</v>
      </c>
      <c r="H92" t="s">
        <v>142</v>
      </c>
      <c r="I92" s="1">
        <v>2</v>
      </c>
      <c r="J92">
        <v>65</v>
      </c>
      <c r="K92">
        <v>107</v>
      </c>
      <c r="L92">
        <f>(G92*15)-K92</f>
        <v>103</v>
      </c>
      <c r="M92">
        <v>0.6310679611650486</v>
      </c>
      <c r="N92">
        <f>(K92/G92)/15</f>
        <v>0.5095238095238096</v>
      </c>
      <c r="O92">
        <f>(L92/G92)/15</f>
        <v>0.49047619047619045</v>
      </c>
    </row>
    <row r="93" spans="1:15">
      <c r="A93" t="s">
        <v>143</v>
      </c>
      <c r="B93" s="2">
        <v>43307</v>
      </c>
      <c r="C93" t="s">
        <v>1</v>
      </c>
      <c r="D93" t="s">
        <v>144</v>
      </c>
      <c r="E93" t="s">
        <v>145</v>
      </c>
      <c r="F93">
        <v>15</v>
      </c>
      <c r="G93">
        <v>12</v>
      </c>
      <c r="H93" t="s">
        <v>146</v>
      </c>
      <c r="I93" s="1">
        <v>2</v>
      </c>
      <c r="J93">
        <v>64</v>
      </c>
      <c r="K93">
        <v>24</v>
      </c>
      <c r="L93">
        <f>(G93*15)-K93</f>
        <v>156</v>
      </c>
      <c r="M93">
        <v>0.41025641025641024</v>
      </c>
      <c r="N93">
        <f>(K93/G93)/15</f>
        <v>0.13333333333333333</v>
      </c>
      <c r="O93">
        <f>(L93/G93)/15</f>
        <v>0.8666666666666667</v>
      </c>
    </row>
    <row r="94" spans="1:15">
      <c r="A94" t="s">
        <v>147</v>
      </c>
      <c r="B94" s="2">
        <v>43319</v>
      </c>
      <c r="C94" t="s">
        <v>1</v>
      </c>
      <c r="D94" t="s">
        <v>148</v>
      </c>
      <c r="E94" t="s">
        <v>149</v>
      </c>
      <c r="F94">
        <v>15</v>
      </c>
      <c r="G94">
        <v>14</v>
      </c>
      <c r="H94" t="s">
        <v>150</v>
      </c>
      <c r="I94" s="1">
        <v>2</v>
      </c>
      <c r="J94">
        <v>30</v>
      </c>
      <c r="K94">
        <v>126</v>
      </c>
      <c r="L94">
        <f>(G94*15)-K94</f>
        <v>84</v>
      </c>
      <c r="M94">
        <v>0.35714285714285715</v>
      </c>
      <c r="N94">
        <f>(K94/G94)/15</f>
        <v>0.6</v>
      </c>
      <c r="O94">
        <f>(L94/G94)/15</f>
        <v>0.4</v>
      </c>
    </row>
    <row r="95" spans="1:15">
      <c r="A95" t="s">
        <v>151</v>
      </c>
      <c r="B95" s="2">
        <v>43319</v>
      </c>
      <c r="C95" t="s">
        <v>0</v>
      </c>
      <c r="D95" t="s">
        <v>152</v>
      </c>
      <c r="E95" t="s">
        <v>153</v>
      </c>
      <c r="F95">
        <v>15</v>
      </c>
      <c r="G95">
        <v>12</v>
      </c>
      <c r="H95" t="s">
        <v>154</v>
      </c>
      <c r="I95" s="1">
        <v>2</v>
      </c>
      <c r="J95">
        <v>58</v>
      </c>
      <c r="K95">
        <v>2</v>
      </c>
      <c r="L95">
        <f>(G95*15)-K95</f>
        <v>178</v>
      </c>
      <c r="M95">
        <v>0.3258426966292135</v>
      </c>
      <c r="N95">
        <f>(K95/G95)/15</f>
        <v>1.111111111111111E-2</v>
      </c>
      <c r="O95">
        <f>(L95/G95)/15</f>
        <v>0.98888888888888893</v>
      </c>
    </row>
    <row r="96" spans="1:15">
      <c r="A96" t="s">
        <v>155</v>
      </c>
      <c r="B96" s="2">
        <v>43319</v>
      </c>
      <c r="C96" t="s">
        <v>0</v>
      </c>
      <c r="D96" t="s">
        <v>156</v>
      </c>
      <c r="E96" t="s">
        <v>137</v>
      </c>
      <c r="F96">
        <v>15</v>
      </c>
      <c r="G96">
        <v>15</v>
      </c>
      <c r="H96" t="s">
        <v>157</v>
      </c>
      <c r="I96" s="1">
        <v>2</v>
      </c>
      <c r="J96">
        <v>55</v>
      </c>
      <c r="K96">
        <v>37</v>
      </c>
      <c r="L96">
        <f>(G96*15)-K96</f>
        <v>188</v>
      </c>
      <c r="M96">
        <v>0.29255319148936171</v>
      </c>
      <c r="N96">
        <f>(K96/G96)/15</f>
        <v>0.16444444444444445</v>
      </c>
      <c r="O96">
        <f>(L96/G96)/15</f>
        <v>0.8355555555555555</v>
      </c>
    </row>
    <row r="97" spans="1:15">
      <c r="A97" t="s">
        <v>158</v>
      </c>
      <c r="B97" s="2">
        <v>43319</v>
      </c>
      <c r="C97" t="s">
        <v>0</v>
      </c>
      <c r="D97" t="s">
        <v>159</v>
      </c>
      <c r="E97" t="s">
        <v>160</v>
      </c>
      <c r="F97">
        <v>15</v>
      </c>
      <c r="G97">
        <v>12</v>
      </c>
      <c r="H97" t="s">
        <v>161</v>
      </c>
      <c r="I97" s="1">
        <v>2</v>
      </c>
      <c r="J97">
        <v>25</v>
      </c>
      <c r="K97">
        <v>72</v>
      </c>
      <c r="L97">
        <f>(G97*15)-K97</f>
        <v>108</v>
      </c>
      <c r="M97">
        <v>0.23148148148148148</v>
      </c>
      <c r="N97">
        <f>(K97/G97)/15</f>
        <v>0.4</v>
      </c>
      <c r="O97">
        <f>(L97/G97)/15</f>
        <v>0.6</v>
      </c>
    </row>
    <row r="98" spans="1:15">
      <c r="A98" t="s">
        <v>162</v>
      </c>
      <c r="B98" s="2">
        <v>43319</v>
      </c>
      <c r="C98" t="s">
        <v>1</v>
      </c>
      <c r="D98" t="s">
        <v>163</v>
      </c>
      <c r="E98" t="s">
        <v>164</v>
      </c>
      <c r="F98">
        <v>15</v>
      </c>
      <c r="G98">
        <v>10</v>
      </c>
      <c r="H98" t="s">
        <v>165</v>
      </c>
      <c r="I98" s="1">
        <v>2</v>
      </c>
      <c r="J98">
        <v>37</v>
      </c>
      <c r="K98">
        <v>31</v>
      </c>
      <c r="L98">
        <f>(G98*15)-K98</f>
        <v>119</v>
      </c>
      <c r="M98">
        <v>0.31092436974789917</v>
      </c>
      <c r="N98">
        <f>(K98/G98)/15</f>
        <v>0.20666666666666667</v>
      </c>
      <c r="O98">
        <f>(L98/G98)/15</f>
        <v>0.79333333333333333</v>
      </c>
    </row>
    <row r="99" spans="1:15">
      <c r="A99" t="s">
        <v>166</v>
      </c>
      <c r="B99" s="2">
        <v>43326</v>
      </c>
      <c r="C99" t="s">
        <v>1</v>
      </c>
      <c r="D99" t="s">
        <v>167</v>
      </c>
      <c r="E99" t="s">
        <v>10</v>
      </c>
      <c r="F99">
        <v>15</v>
      </c>
      <c r="G99">
        <v>10</v>
      </c>
      <c r="H99" t="s">
        <v>168</v>
      </c>
      <c r="I99" s="1">
        <v>2</v>
      </c>
      <c r="J99">
        <v>44</v>
      </c>
      <c r="K99">
        <v>9</v>
      </c>
      <c r="L99">
        <f>(G99*15)-K99</f>
        <v>141</v>
      </c>
      <c r="M99">
        <v>0.31205673758865249</v>
      </c>
      <c r="N99">
        <f>(K99/G99)/15</f>
        <v>6.0000000000000005E-2</v>
      </c>
      <c r="O99">
        <f>(L99/G99)/15</f>
        <v>0.94</v>
      </c>
    </row>
    <row r="100" spans="1:15">
      <c r="A100" t="s">
        <v>169</v>
      </c>
      <c r="B100" s="2">
        <v>43326</v>
      </c>
      <c r="C100" t="s">
        <v>1</v>
      </c>
      <c r="D100" t="s">
        <v>170</v>
      </c>
      <c r="E100" t="s">
        <v>79</v>
      </c>
      <c r="F100">
        <v>15</v>
      </c>
      <c r="G100">
        <v>10</v>
      </c>
      <c r="H100" t="s">
        <v>171</v>
      </c>
      <c r="I100" s="1">
        <v>2</v>
      </c>
      <c r="J100">
        <v>54</v>
      </c>
      <c r="K100">
        <v>4</v>
      </c>
      <c r="L100">
        <f>(G100*15)-K100</f>
        <v>146</v>
      </c>
      <c r="M100">
        <v>0.36986301369863012</v>
      </c>
      <c r="N100">
        <f>(K100/G100)/15</f>
        <v>2.6666666666666668E-2</v>
      </c>
      <c r="O100">
        <f>(L100/G100)/15</f>
        <v>0.97333333333333327</v>
      </c>
    </row>
    <row r="101" spans="1:15">
      <c r="A101" t="s">
        <v>172</v>
      </c>
      <c r="B101" s="2">
        <v>43326</v>
      </c>
      <c r="C101" t="s">
        <v>1</v>
      </c>
      <c r="D101" t="s">
        <v>173</v>
      </c>
      <c r="E101" t="s">
        <v>153</v>
      </c>
      <c r="F101">
        <v>15</v>
      </c>
      <c r="G101">
        <v>13</v>
      </c>
      <c r="H101" t="s">
        <v>174</v>
      </c>
      <c r="I101" s="1">
        <v>2</v>
      </c>
      <c r="J101">
        <v>48</v>
      </c>
      <c r="K101">
        <v>22</v>
      </c>
      <c r="L101">
        <f>(G101*15)-K101</f>
        <v>173</v>
      </c>
      <c r="M101">
        <v>0.2774566473988439</v>
      </c>
      <c r="N101">
        <f>(K101/G101)/15</f>
        <v>0.11282051282051282</v>
      </c>
      <c r="O101">
        <f>(L101/G101)/15</f>
        <v>0.88717948717948725</v>
      </c>
    </row>
    <row r="102" spans="1:15">
      <c r="A102" t="s">
        <v>175</v>
      </c>
      <c r="B102" s="2">
        <v>43326</v>
      </c>
      <c r="C102" t="s">
        <v>1</v>
      </c>
      <c r="D102" t="s">
        <v>176</v>
      </c>
      <c r="E102" t="s">
        <v>177</v>
      </c>
      <c r="F102">
        <v>15</v>
      </c>
      <c r="G102">
        <v>15</v>
      </c>
      <c r="H102" t="s">
        <v>178</v>
      </c>
      <c r="I102" s="1">
        <v>2</v>
      </c>
      <c r="J102">
        <v>52</v>
      </c>
      <c r="K102">
        <v>30</v>
      </c>
      <c r="L102">
        <f>(G102*15)-K102</f>
        <v>195</v>
      </c>
      <c r="M102">
        <v>0.26666666666666666</v>
      </c>
      <c r="N102">
        <f>(K102/G102)/15</f>
        <v>0.13333333333333333</v>
      </c>
      <c r="O102">
        <f>(L102/G102)/15</f>
        <v>0.8666666666666667</v>
      </c>
    </row>
    <row r="103" spans="1:15">
      <c r="A103" t="s">
        <v>179</v>
      </c>
      <c r="B103" s="2">
        <v>43326</v>
      </c>
      <c r="C103" t="s">
        <v>0</v>
      </c>
      <c r="D103" t="s">
        <v>180</v>
      </c>
      <c r="E103" t="s">
        <v>181</v>
      </c>
      <c r="F103">
        <v>15</v>
      </c>
      <c r="G103">
        <v>14</v>
      </c>
      <c r="H103" t="s">
        <v>182</v>
      </c>
      <c r="I103" s="1">
        <v>2</v>
      </c>
      <c r="J103">
        <v>61</v>
      </c>
      <c r="K103">
        <v>3</v>
      </c>
      <c r="L103">
        <f>(G103*15)-K103</f>
        <v>207</v>
      </c>
      <c r="M103">
        <v>0.29468599033816423</v>
      </c>
      <c r="N103">
        <f>(K103/G103)/15</f>
        <v>1.4285714285714285E-2</v>
      </c>
      <c r="O103">
        <f>(L103/G103)/15</f>
        <v>0.98571428571428577</v>
      </c>
    </row>
    <row r="104" spans="1:15">
      <c r="A104" t="s">
        <v>183</v>
      </c>
      <c r="B104" s="2">
        <v>43326</v>
      </c>
      <c r="C104" t="s">
        <v>0</v>
      </c>
      <c r="D104" t="s">
        <v>184</v>
      </c>
      <c r="E104" t="s">
        <v>114</v>
      </c>
      <c r="F104">
        <v>15</v>
      </c>
      <c r="G104">
        <v>13</v>
      </c>
      <c r="H104" t="s">
        <v>185</v>
      </c>
      <c r="I104" s="1">
        <v>2</v>
      </c>
      <c r="J104">
        <v>47</v>
      </c>
      <c r="K104">
        <v>49</v>
      </c>
      <c r="L104">
        <f>(G104*15)-K104</f>
        <v>146</v>
      </c>
      <c r="M104">
        <v>0.32191780821917809</v>
      </c>
      <c r="N104">
        <f>(K104/G104)/15</f>
        <v>0.25128205128205128</v>
      </c>
      <c r="O104">
        <f>(L104/G104)/15</f>
        <v>0.74871794871794861</v>
      </c>
    </row>
    <row r="105" spans="1:15">
      <c r="A105" t="s">
        <v>186</v>
      </c>
      <c r="B105" s="2">
        <v>43326</v>
      </c>
      <c r="C105" t="s">
        <v>0</v>
      </c>
      <c r="D105" t="s">
        <v>187</v>
      </c>
      <c r="E105" t="s">
        <v>188</v>
      </c>
      <c r="F105">
        <v>15</v>
      </c>
      <c r="G105">
        <v>12</v>
      </c>
      <c r="H105" t="s">
        <v>189</v>
      </c>
      <c r="I105" s="1">
        <v>2</v>
      </c>
      <c r="J105">
        <v>56</v>
      </c>
      <c r="K105">
        <v>9</v>
      </c>
      <c r="L105">
        <f>(G105*15)-K105</f>
        <v>171</v>
      </c>
      <c r="M105">
        <v>0.32748538011695905</v>
      </c>
      <c r="N105">
        <f>(K105/G105)/15</f>
        <v>0.05</v>
      </c>
      <c r="O105">
        <f>(L105/G105)/15</f>
        <v>0.95</v>
      </c>
    </row>
    <row r="106" spans="1:15">
      <c r="A106" t="s">
        <v>190</v>
      </c>
      <c r="B106" s="2">
        <v>43326</v>
      </c>
      <c r="C106" t="s">
        <v>0</v>
      </c>
      <c r="D106" t="s">
        <v>191</v>
      </c>
      <c r="E106" t="s">
        <v>192</v>
      </c>
      <c r="F106">
        <v>15</v>
      </c>
      <c r="G106">
        <v>12</v>
      </c>
      <c r="H106" t="s">
        <v>193</v>
      </c>
      <c r="I106" s="1">
        <v>2</v>
      </c>
      <c r="J106">
        <v>67</v>
      </c>
      <c r="K106">
        <v>87</v>
      </c>
      <c r="L106">
        <f>(G106*15)-K106</f>
        <v>93</v>
      </c>
      <c r="M106">
        <v>0.72043010752688175</v>
      </c>
      <c r="N106">
        <f>(K106/G106)/15</f>
        <v>0.48333333333333334</v>
      </c>
      <c r="O106">
        <f>(L106/G106)/15</f>
        <v>0.51666666666666672</v>
      </c>
    </row>
    <row r="107" spans="1:15">
      <c r="A107" t="s">
        <v>194</v>
      </c>
      <c r="B107" s="2">
        <v>43326</v>
      </c>
      <c r="C107" t="s">
        <v>1</v>
      </c>
      <c r="D107" t="s">
        <v>195</v>
      </c>
      <c r="E107" t="s">
        <v>196</v>
      </c>
      <c r="F107">
        <v>15</v>
      </c>
      <c r="G107">
        <v>10</v>
      </c>
      <c r="H107" t="s">
        <v>197</v>
      </c>
      <c r="I107" s="1">
        <v>2</v>
      </c>
      <c r="J107">
        <v>36</v>
      </c>
      <c r="K107">
        <v>107</v>
      </c>
      <c r="L107">
        <f>(G107*15)-K107</f>
        <v>43</v>
      </c>
      <c r="M107">
        <v>0.83720930232558144</v>
      </c>
      <c r="N107">
        <f>(K107/G107)/15</f>
        <v>0.71333333333333326</v>
      </c>
      <c r="O107">
        <f>(L107/G107)/15</f>
        <v>0.28666666666666668</v>
      </c>
    </row>
    <row r="108" spans="1:15">
      <c r="A108" t="s">
        <v>201</v>
      </c>
      <c r="B108" s="2">
        <v>43333</v>
      </c>
      <c r="C108" t="s">
        <v>0</v>
      </c>
      <c r="D108" t="s">
        <v>202</v>
      </c>
      <c r="E108" t="s">
        <v>203</v>
      </c>
      <c r="F108">
        <v>15</v>
      </c>
      <c r="G108">
        <v>11</v>
      </c>
      <c r="H108" t="s">
        <v>204</v>
      </c>
      <c r="I108" s="1">
        <v>2</v>
      </c>
      <c r="J108">
        <v>7</v>
      </c>
      <c r="K108">
        <v>155</v>
      </c>
      <c r="L108">
        <f>(G108*15)-K108</f>
        <v>10</v>
      </c>
      <c r="M108">
        <v>0.7</v>
      </c>
      <c r="N108">
        <f>(K108/G108)/15</f>
        <v>0.93939393939393945</v>
      </c>
      <c r="O108">
        <f>(L108/G108)/15</f>
        <v>6.0606060606060601E-2</v>
      </c>
    </row>
    <row r="109" spans="1:15">
      <c r="A109" t="s">
        <v>205</v>
      </c>
      <c r="B109" s="2">
        <v>43333</v>
      </c>
      <c r="C109" t="s">
        <v>0</v>
      </c>
      <c r="D109" t="s">
        <v>206</v>
      </c>
      <c r="E109" t="s">
        <v>207</v>
      </c>
      <c r="F109">
        <v>15</v>
      </c>
      <c r="G109">
        <v>12</v>
      </c>
      <c r="H109" t="s">
        <v>208</v>
      </c>
      <c r="I109" s="1">
        <v>2</v>
      </c>
      <c r="J109">
        <v>57</v>
      </c>
      <c r="K109">
        <v>4</v>
      </c>
      <c r="L109">
        <f>(G109*15)-K109</f>
        <v>176</v>
      </c>
      <c r="M109">
        <v>0.32386363636363635</v>
      </c>
      <c r="N109">
        <f>(K109/G109)/15</f>
        <v>2.222222222222222E-2</v>
      </c>
      <c r="O109">
        <f>(L109/G109)/15</f>
        <v>0.97777777777777775</v>
      </c>
    </row>
    <row r="110" spans="1:15">
      <c r="A110" t="s">
        <v>6</v>
      </c>
      <c r="B110" s="2">
        <v>43270</v>
      </c>
      <c r="C110" t="s">
        <v>1</v>
      </c>
      <c r="D110" t="s">
        <v>7</v>
      </c>
      <c r="E110" t="s">
        <v>8</v>
      </c>
      <c r="F110">
        <v>15</v>
      </c>
      <c r="G110">
        <v>11</v>
      </c>
      <c r="H110" t="s">
        <v>9</v>
      </c>
      <c r="I110" s="1">
        <v>3</v>
      </c>
      <c r="J110">
        <v>42</v>
      </c>
      <c r="K110">
        <v>43</v>
      </c>
      <c r="L110">
        <f>(G110*15)-K110</f>
        <v>122</v>
      </c>
      <c r="M110">
        <v>0.34426229508196721</v>
      </c>
      <c r="N110">
        <f>(K110/G110)/15</f>
        <v>0.26060606060606062</v>
      </c>
      <c r="O110">
        <f>(L110/G110)/15</f>
        <v>0.73939393939393949</v>
      </c>
    </row>
    <row r="111" spans="1:15">
      <c r="A111" t="s">
        <v>2</v>
      </c>
      <c r="B111" s="2">
        <v>43271</v>
      </c>
      <c r="C111" t="s">
        <v>0</v>
      </c>
      <c r="D111" t="s">
        <v>3</v>
      </c>
      <c r="E111" t="s">
        <v>4</v>
      </c>
      <c r="F111">
        <v>15</v>
      </c>
      <c r="G111">
        <v>13</v>
      </c>
      <c r="H111" t="s">
        <v>5</v>
      </c>
      <c r="I111" s="1">
        <v>3</v>
      </c>
      <c r="J111">
        <v>19</v>
      </c>
      <c r="K111">
        <v>174</v>
      </c>
      <c r="L111">
        <f>(G111*15)-K111</f>
        <v>21</v>
      </c>
      <c r="M111">
        <v>0.90476190476190477</v>
      </c>
      <c r="N111">
        <f>(K111/G111)/15</f>
        <v>0.89230769230769236</v>
      </c>
      <c r="O111">
        <f>(L111/G111)/15</f>
        <v>0.1076923076923077</v>
      </c>
    </row>
    <row r="112" spans="1:15">
      <c r="A112" t="s">
        <v>11</v>
      </c>
      <c r="B112" s="2">
        <v>43271</v>
      </c>
      <c r="C112" t="s">
        <v>0</v>
      </c>
      <c r="D112" t="s">
        <v>12</v>
      </c>
      <c r="E112" t="s">
        <v>13</v>
      </c>
      <c r="F112">
        <v>15</v>
      </c>
      <c r="G112">
        <v>14</v>
      </c>
      <c r="H112" t="s">
        <v>12</v>
      </c>
      <c r="I112" s="1">
        <v>3</v>
      </c>
      <c r="J112">
        <v>22</v>
      </c>
      <c r="K112">
        <v>184</v>
      </c>
      <c r="L112">
        <f>(G112*15)-K112</f>
        <v>26</v>
      </c>
      <c r="M112">
        <v>0.84615384615384615</v>
      </c>
      <c r="N112">
        <f>(K112/G112)/15</f>
        <v>0.87619047619047619</v>
      </c>
      <c r="O112">
        <f>(L112/G112)/15</f>
        <v>0.12380952380952381</v>
      </c>
    </row>
    <row r="113" spans="1:15">
      <c r="A113" t="s">
        <v>14</v>
      </c>
      <c r="B113" s="2">
        <v>43277</v>
      </c>
      <c r="C113" t="s">
        <v>0</v>
      </c>
      <c r="D113" t="s">
        <v>15</v>
      </c>
      <c r="E113" t="s">
        <v>16</v>
      </c>
      <c r="F113">
        <v>15</v>
      </c>
      <c r="G113">
        <v>10</v>
      </c>
      <c r="H113" t="s">
        <v>17</v>
      </c>
      <c r="I113" s="1">
        <v>3</v>
      </c>
      <c r="J113">
        <v>78</v>
      </c>
      <c r="K113">
        <v>46</v>
      </c>
      <c r="L113">
        <f>(G113*15)-K113</f>
        <v>104</v>
      </c>
      <c r="M113">
        <v>0.75</v>
      </c>
      <c r="N113">
        <f>(K113/G113)/15</f>
        <v>0.30666666666666664</v>
      </c>
      <c r="O113">
        <f>(L113/G113)/15</f>
        <v>0.69333333333333336</v>
      </c>
    </row>
    <row r="114" spans="1:15">
      <c r="A114" t="s">
        <v>18</v>
      </c>
      <c r="B114" s="2">
        <v>43284</v>
      </c>
      <c r="C114" t="s">
        <v>1</v>
      </c>
      <c r="D114" t="s">
        <v>19</v>
      </c>
      <c r="E114" t="s">
        <v>20</v>
      </c>
      <c r="F114">
        <v>15</v>
      </c>
      <c r="G114">
        <v>12</v>
      </c>
      <c r="H114" t="s">
        <v>21</v>
      </c>
      <c r="I114" s="1">
        <v>3</v>
      </c>
      <c r="J114">
        <v>36</v>
      </c>
      <c r="K114">
        <v>132</v>
      </c>
      <c r="L114">
        <f>(G114*15)-K114</f>
        <v>48</v>
      </c>
      <c r="M114">
        <v>0.75</v>
      </c>
      <c r="N114">
        <f>(K114/G114)/15</f>
        <v>0.73333333333333328</v>
      </c>
      <c r="O114">
        <f>(L114/G114)/15</f>
        <v>0.26666666666666666</v>
      </c>
    </row>
    <row r="115" spans="1:15">
      <c r="A115" t="s">
        <v>22</v>
      </c>
      <c r="B115" s="2">
        <v>43284</v>
      </c>
      <c r="C115" t="s">
        <v>1</v>
      </c>
      <c r="D115" t="s">
        <v>23</v>
      </c>
      <c r="E115" t="s">
        <v>24</v>
      </c>
      <c r="F115">
        <v>15</v>
      </c>
      <c r="G115">
        <v>10</v>
      </c>
      <c r="H115" t="s">
        <v>25</v>
      </c>
      <c r="I115" s="1">
        <v>3</v>
      </c>
      <c r="J115">
        <v>38</v>
      </c>
      <c r="K115">
        <v>102</v>
      </c>
      <c r="L115">
        <f>(G115*15)-K115</f>
        <v>48</v>
      </c>
      <c r="M115">
        <v>0.79166666666666663</v>
      </c>
      <c r="N115">
        <f>(K115/G115)/15</f>
        <v>0.67999999999999994</v>
      </c>
      <c r="O115">
        <f>(L115/G115)/15</f>
        <v>0.32</v>
      </c>
    </row>
    <row r="116" spans="1:15">
      <c r="A116" t="s">
        <v>26</v>
      </c>
      <c r="B116" s="2">
        <v>43284</v>
      </c>
      <c r="C116" t="s">
        <v>1</v>
      </c>
      <c r="D116" t="s">
        <v>27</v>
      </c>
      <c r="E116" t="s">
        <v>28</v>
      </c>
      <c r="F116">
        <v>15</v>
      </c>
      <c r="G116">
        <v>13</v>
      </c>
      <c r="H116" t="s">
        <v>27</v>
      </c>
      <c r="I116" s="1">
        <v>3</v>
      </c>
      <c r="J116">
        <v>28</v>
      </c>
      <c r="K116">
        <v>155</v>
      </c>
      <c r="L116">
        <f>(G116*15)-K116</f>
        <v>40</v>
      </c>
      <c r="M116">
        <v>0.7</v>
      </c>
      <c r="N116">
        <f>(K116/G116)/15</f>
        <v>0.79487179487179493</v>
      </c>
      <c r="O116">
        <f>(L116/G116)/15</f>
        <v>0.20512820512820515</v>
      </c>
    </row>
    <row r="117" spans="1:15">
      <c r="A117" t="s">
        <v>29</v>
      </c>
      <c r="B117" s="2">
        <v>43284</v>
      </c>
      <c r="C117" t="s">
        <v>0</v>
      </c>
      <c r="D117" t="s">
        <v>30</v>
      </c>
      <c r="E117" t="s">
        <v>31</v>
      </c>
      <c r="F117">
        <v>15</v>
      </c>
      <c r="G117">
        <v>10</v>
      </c>
      <c r="H117" t="s">
        <v>32</v>
      </c>
      <c r="I117" s="1">
        <v>3</v>
      </c>
      <c r="J117">
        <v>32</v>
      </c>
      <c r="K117">
        <v>96</v>
      </c>
      <c r="L117">
        <f>(G117*15)-K117</f>
        <v>54</v>
      </c>
      <c r="M117">
        <v>0.59259259259259256</v>
      </c>
      <c r="N117">
        <f>(K117/G117)/15</f>
        <v>0.64</v>
      </c>
      <c r="O117">
        <f>(L117/G117)/15</f>
        <v>0.36000000000000004</v>
      </c>
    </row>
    <row r="118" spans="1:15">
      <c r="A118" t="s">
        <v>33</v>
      </c>
      <c r="B118" s="2">
        <v>43284</v>
      </c>
      <c r="C118" t="s">
        <v>0</v>
      </c>
      <c r="D118" t="s">
        <v>34</v>
      </c>
      <c r="E118" t="s">
        <v>35</v>
      </c>
      <c r="F118">
        <v>15</v>
      </c>
      <c r="G118">
        <v>11</v>
      </c>
      <c r="H118" t="s">
        <v>36</v>
      </c>
      <c r="I118" s="1">
        <v>3</v>
      </c>
      <c r="J118">
        <v>50</v>
      </c>
      <c r="K118">
        <v>99</v>
      </c>
      <c r="L118">
        <f>(G118*15)-K118</f>
        <v>66</v>
      </c>
      <c r="M118">
        <v>0.75757575757575757</v>
      </c>
      <c r="N118">
        <f>(K118/G118)/15</f>
        <v>0.6</v>
      </c>
      <c r="O118">
        <f>(L118/G118)/15</f>
        <v>0.4</v>
      </c>
    </row>
    <row r="119" spans="1:15">
      <c r="A119" t="s">
        <v>37</v>
      </c>
      <c r="B119" s="2">
        <v>43284</v>
      </c>
      <c r="C119" t="s">
        <v>1</v>
      </c>
      <c r="D119" t="s">
        <v>38</v>
      </c>
      <c r="E119" t="s">
        <v>39</v>
      </c>
      <c r="F119">
        <v>15</v>
      </c>
      <c r="G119">
        <v>12</v>
      </c>
      <c r="H119" t="s">
        <v>40</v>
      </c>
      <c r="I119" s="1">
        <v>3</v>
      </c>
      <c r="J119">
        <v>26</v>
      </c>
      <c r="K119">
        <v>108</v>
      </c>
      <c r="L119">
        <f>(G119*15)-K119</f>
        <v>72</v>
      </c>
      <c r="M119">
        <v>0.3611111111111111</v>
      </c>
      <c r="N119">
        <f>(K119/G119)/15</f>
        <v>0.6</v>
      </c>
      <c r="O119">
        <f>(L119/G119)/15</f>
        <v>0.4</v>
      </c>
    </row>
    <row r="120" spans="1:15">
      <c r="A120" t="s">
        <v>41</v>
      </c>
      <c r="B120" s="2">
        <v>43284</v>
      </c>
      <c r="C120" t="s">
        <v>0</v>
      </c>
      <c r="D120" t="s">
        <v>42</v>
      </c>
      <c r="E120" t="s">
        <v>43</v>
      </c>
      <c r="F120">
        <v>15</v>
      </c>
      <c r="G120">
        <v>11</v>
      </c>
      <c r="H120" t="s">
        <v>44</v>
      </c>
      <c r="I120" s="1">
        <v>3</v>
      </c>
      <c r="J120">
        <v>52</v>
      </c>
      <c r="K120">
        <v>74</v>
      </c>
      <c r="L120">
        <f>(G120*15)-K120</f>
        <v>91</v>
      </c>
      <c r="M120">
        <v>0.5714285714285714</v>
      </c>
      <c r="N120">
        <f>(K120/G120)/15</f>
        <v>0.44848484848484849</v>
      </c>
      <c r="O120">
        <f>(L120/G120)/15</f>
        <v>0.55151515151515151</v>
      </c>
    </row>
    <row r="121" spans="1:15">
      <c r="A121" t="s">
        <v>45</v>
      </c>
      <c r="B121" s="2">
        <v>43285</v>
      </c>
      <c r="C121" t="s">
        <v>0</v>
      </c>
      <c r="D121" t="s">
        <v>46</v>
      </c>
      <c r="E121" t="s">
        <v>47</v>
      </c>
      <c r="F121">
        <v>15</v>
      </c>
      <c r="G121">
        <v>13</v>
      </c>
      <c r="H121" t="s">
        <v>48</v>
      </c>
      <c r="I121" s="1">
        <v>3</v>
      </c>
      <c r="J121">
        <v>15</v>
      </c>
      <c r="K121">
        <v>170</v>
      </c>
      <c r="L121">
        <f>(G121*15)-K121</f>
        <v>25</v>
      </c>
      <c r="M121">
        <v>0.6</v>
      </c>
      <c r="N121">
        <f>(K121/G121)/15</f>
        <v>0.87179487179487181</v>
      </c>
      <c r="O121">
        <f>(L121/G121)/15</f>
        <v>0.12820512820512822</v>
      </c>
    </row>
    <row r="122" spans="1:15">
      <c r="A122" t="s">
        <v>49</v>
      </c>
      <c r="B122" s="2">
        <v>43285</v>
      </c>
      <c r="C122" t="s">
        <v>0</v>
      </c>
      <c r="D122" t="s">
        <v>50</v>
      </c>
      <c r="E122" t="s">
        <v>51</v>
      </c>
      <c r="F122">
        <v>15</v>
      </c>
      <c r="G122">
        <v>13</v>
      </c>
      <c r="H122" t="s">
        <v>52</v>
      </c>
      <c r="I122" s="1">
        <v>3</v>
      </c>
      <c r="J122">
        <v>43</v>
      </c>
      <c r="K122">
        <v>75</v>
      </c>
      <c r="L122">
        <f>(G122*15)-K122</f>
        <v>120</v>
      </c>
      <c r="M122">
        <v>0.35833333333333334</v>
      </c>
      <c r="N122">
        <f>(K122/G122)/15</f>
        <v>0.38461538461538464</v>
      </c>
      <c r="O122">
        <f>(L122/G122)/15</f>
        <v>0.61538461538461531</v>
      </c>
    </row>
    <row r="123" spans="1:15">
      <c r="A123" t="s">
        <v>53</v>
      </c>
      <c r="B123" s="2">
        <v>43291</v>
      </c>
      <c r="C123" t="s">
        <v>0</v>
      </c>
      <c r="D123" t="s">
        <v>54</v>
      </c>
      <c r="E123" t="s">
        <v>55</v>
      </c>
      <c r="F123">
        <v>15</v>
      </c>
      <c r="G123">
        <v>10</v>
      </c>
      <c r="H123" t="s">
        <v>56</v>
      </c>
      <c r="I123" s="1">
        <v>3</v>
      </c>
      <c r="J123">
        <v>47</v>
      </c>
      <c r="K123">
        <v>67</v>
      </c>
      <c r="L123">
        <f>(G123*15)-K123</f>
        <v>83</v>
      </c>
      <c r="M123">
        <v>0.5662650602409639</v>
      </c>
      <c r="N123">
        <f>(K123/G123)/15</f>
        <v>0.44666666666666666</v>
      </c>
      <c r="O123">
        <f>(L123/G123)/15</f>
        <v>0.55333333333333334</v>
      </c>
    </row>
    <row r="124" spans="1:15">
      <c r="A124" t="s">
        <v>57</v>
      </c>
      <c r="B124" s="2">
        <v>43291</v>
      </c>
      <c r="C124" t="s">
        <v>1</v>
      </c>
      <c r="D124" t="s">
        <v>58</v>
      </c>
      <c r="E124" t="s">
        <v>59</v>
      </c>
      <c r="F124">
        <v>15</v>
      </c>
      <c r="G124">
        <v>10</v>
      </c>
      <c r="H124" t="s">
        <v>60</v>
      </c>
      <c r="I124" s="1">
        <v>3</v>
      </c>
      <c r="J124">
        <v>16</v>
      </c>
      <c r="K124">
        <v>78</v>
      </c>
      <c r="L124">
        <f>(G124*15)-K124</f>
        <v>72</v>
      </c>
      <c r="M124">
        <v>0.22222222222222221</v>
      </c>
      <c r="N124">
        <f>(K124/G124)/15</f>
        <v>0.52</v>
      </c>
      <c r="O124">
        <f>(L124/G124)/15</f>
        <v>0.48000000000000004</v>
      </c>
    </row>
    <row r="125" spans="1:15">
      <c r="A125" t="s">
        <v>61</v>
      </c>
      <c r="B125" s="2">
        <v>43291</v>
      </c>
      <c r="C125" t="s">
        <v>1</v>
      </c>
      <c r="D125" t="s">
        <v>62</v>
      </c>
      <c r="E125" t="s">
        <v>63</v>
      </c>
      <c r="F125">
        <v>15</v>
      </c>
      <c r="G125">
        <v>12</v>
      </c>
      <c r="H125" t="s">
        <v>64</v>
      </c>
      <c r="I125" s="1">
        <v>3</v>
      </c>
      <c r="J125">
        <v>34</v>
      </c>
      <c r="K125">
        <v>139</v>
      </c>
      <c r="L125">
        <f>(G125*15)-K125</f>
        <v>41</v>
      </c>
      <c r="M125">
        <v>0.82926829268292679</v>
      </c>
      <c r="N125">
        <f>(K125/G125)/15</f>
        <v>0.77222222222222225</v>
      </c>
      <c r="O125">
        <f>(L125/G125)/15</f>
        <v>0.22777777777777777</v>
      </c>
    </row>
    <row r="126" spans="1:15">
      <c r="A126" t="s">
        <v>65</v>
      </c>
      <c r="B126" s="2">
        <v>43291</v>
      </c>
      <c r="C126" t="s">
        <v>1</v>
      </c>
      <c r="D126" t="s">
        <v>66</v>
      </c>
      <c r="E126" t="s">
        <v>67</v>
      </c>
      <c r="F126">
        <v>15</v>
      </c>
      <c r="G126">
        <v>11</v>
      </c>
      <c r="H126" t="s">
        <v>68</v>
      </c>
      <c r="I126" s="1">
        <v>3</v>
      </c>
      <c r="J126">
        <v>0</v>
      </c>
      <c r="K126">
        <v>163</v>
      </c>
      <c r="L126">
        <f>(G126*15)-K126</f>
        <v>2</v>
      </c>
      <c r="M126">
        <v>0</v>
      </c>
      <c r="N126">
        <f>(K126/G126)/15</f>
        <v>0.98787878787878791</v>
      </c>
      <c r="O126">
        <f>(L126/G126)/15</f>
        <v>1.2121212121212121E-2</v>
      </c>
    </row>
    <row r="127" spans="1:15">
      <c r="A127" t="s">
        <v>69</v>
      </c>
      <c r="B127" s="2">
        <v>43291</v>
      </c>
      <c r="C127" t="s">
        <v>1</v>
      </c>
      <c r="D127" t="s">
        <v>70</v>
      </c>
      <c r="E127" t="s">
        <v>71</v>
      </c>
      <c r="F127">
        <v>15</v>
      </c>
      <c r="G127">
        <v>12</v>
      </c>
      <c r="H127" t="s">
        <v>72</v>
      </c>
      <c r="I127" s="1">
        <v>3</v>
      </c>
      <c r="J127">
        <v>23</v>
      </c>
      <c r="K127">
        <v>148</v>
      </c>
      <c r="L127">
        <f>(G127*15)-K127</f>
        <v>32</v>
      </c>
      <c r="M127">
        <v>0.71875</v>
      </c>
      <c r="N127">
        <f>(K127/G127)/15</f>
        <v>0.8222222222222223</v>
      </c>
      <c r="O127">
        <f>(L127/G127)/15</f>
        <v>0.17777777777777776</v>
      </c>
    </row>
    <row r="128" spans="1:15">
      <c r="A128" t="s">
        <v>73</v>
      </c>
      <c r="B128" s="2">
        <v>43292</v>
      </c>
      <c r="C128" t="s">
        <v>0</v>
      </c>
      <c r="D128" t="s">
        <v>74</v>
      </c>
      <c r="E128" t="s">
        <v>75</v>
      </c>
      <c r="F128">
        <v>15</v>
      </c>
      <c r="G128">
        <v>11</v>
      </c>
      <c r="H128" t="s">
        <v>76</v>
      </c>
      <c r="I128" s="1">
        <v>3</v>
      </c>
      <c r="J128">
        <v>38</v>
      </c>
      <c r="K128">
        <v>101</v>
      </c>
      <c r="L128">
        <f>(G128*15)-K128</f>
        <v>64</v>
      </c>
      <c r="M128">
        <v>0.59375</v>
      </c>
      <c r="N128">
        <f>(K128/G128)/15</f>
        <v>0.61212121212121207</v>
      </c>
      <c r="O128">
        <f>(L128/G128)/15</f>
        <v>0.38787878787878788</v>
      </c>
    </row>
    <row r="129" spans="1:15">
      <c r="A129" t="s">
        <v>77</v>
      </c>
      <c r="B129" s="2">
        <v>43292</v>
      </c>
      <c r="C129" t="s">
        <v>0</v>
      </c>
      <c r="D129" t="s">
        <v>78</v>
      </c>
      <c r="E129" t="s">
        <v>79</v>
      </c>
      <c r="F129">
        <v>15</v>
      </c>
      <c r="G129">
        <v>12</v>
      </c>
      <c r="H129" t="s">
        <v>80</v>
      </c>
      <c r="I129" s="1">
        <v>3</v>
      </c>
      <c r="J129">
        <v>36</v>
      </c>
      <c r="K129">
        <v>91</v>
      </c>
      <c r="L129">
        <f>(G129*15)-K129</f>
        <v>89</v>
      </c>
      <c r="M129">
        <v>0.4044943820224719</v>
      </c>
      <c r="N129">
        <f>(K129/G129)/15</f>
        <v>0.50555555555555554</v>
      </c>
      <c r="O129">
        <f>(L129/G129)/15</f>
        <v>0.49444444444444446</v>
      </c>
    </row>
    <row r="130" spans="1:15">
      <c r="A130" t="s">
        <v>81</v>
      </c>
      <c r="B130" s="2">
        <v>43298</v>
      </c>
      <c r="C130" t="s">
        <v>1</v>
      </c>
      <c r="D130" t="s">
        <v>82</v>
      </c>
      <c r="E130" t="s">
        <v>83</v>
      </c>
      <c r="F130">
        <v>15</v>
      </c>
      <c r="G130">
        <v>14</v>
      </c>
      <c r="H130" t="s">
        <v>84</v>
      </c>
      <c r="I130" s="1">
        <v>3</v>
      </c>
      <c r="J130">
        <v>92</v>
      </c>
      <c r="K130">
        <v>12</v>
      </c>
      <c r="L130">
        <f>(G130*15)-K130</f>
        <v>198</v>
      </c>
      <c r="M130">
        <v>0.46464646464646464</v>
      </c>
      <c r="N130">
        <f>(K130/G130)/15</f>
        <v>5.7142857142857141E-2</v>
      </c>
      <c r="O130">
        <f>(L130/G130)/15</f>
        <v>0.94285714285714284</v>
      </c>
    </row>
    <row r="131" spans="1:15">
      <c r="A131" t="s">
        <v>88</v>
      </c>
      <c r="B131" s="2">
        <v>43298</v>
      </c>
      <c r="C131" t="s">
        <v>1</v>
      </c>
      <c r="D131" t="s">
        <v>89</v>
      </c>
      <c r="E131" t="s">
        <v>90</v>
      </c>
      <c r="F131">
        <v>15</v>
      </c>
      <c r="G131">
        <v>13</v>
      </c>
      <c r="H131" t="s">
        <v>91</v>
      </c>
      <c r="I131" s="1">
        <v>3</v>
      </c>
      <c r="J131">
        <v>78</v>
      </c>
      <c r="K131">
        <v>21</v>
      </c>
      <c r="L131">
        <f>(G131*15)-K131</f>
        <v>174</v>
      </c>
      <c r="M131">
        <v>0.44827586206896552</v>
      </c>
      <c r="N131">
        <f>(K131/G131)/15</f>
        <v>0.1076923076923077</v>
      </c>
      <c r="O131">
        <f>(L131/G131)/15</f>
        <v>0.89230769230769236</v>
      </c>
    </row>
    <row r="132" spans="1:15">
      <c r="A132" t="s">
        <v>92</v>
      </c>
      <c r="B132" s="2">
        <v>43298</v>
      </c>
      <c r="C132" t="s">
        <v>0</v>
      </c>
      <c r="D132" t="s">
        <v>93</v>
      </c>
      <c r="E132" t="s">
        <v>94</v>
      </c>
      <c r="F132">
        <v>15</v>
      </c>
      <c r="G132">
        <v>13</v>
      </c>
      <c r="H132" t="s">
        <v>95</v>
      </c>
      <c r="I132" s="1">
        <v>3</v>
      </c>
      <c r="J132">
        <v>74</v>
      </c>
      <c r="K132">
        <v>23</v>
      </c>
      <c r="L132">
        <f>(G132*15)-K132</f>
        <v>172</v>
      </c>
      <c r="M132">
        <v>0.43023255813953487</v>
      </c>
      <c r="N132">
        <f>(K132/G132)/15</f>
        <v>0.11794871794871795</v>
      </c>
      <c r="O132">
        <f>(L132/G132)/15</f>
        <v>0.88205128205128203</v>
      </c>
    </row>
    <row r="133" spans="1:15">
      <c r="A133" t="s">
        <v>96</v>
      </c>
      <c r="B133" s="2">
        <v>43298</v>
      </c>
      <c r="C133" t="s">
        <v>1</v>
      </c>
      <c r="D133" t="s">
        <v>97</v>
      </c>
      <c r="E133" t="s">
        <v>98</v>
      </c>
      <c r="F133">
        <v>15</v>
      </c>
      <c r="G133">
        <v>12</v>
      </c>
      <c r="H133" t="s">
        <v>99</v>
      </c>
      <c r="I133" s="1">
        <v>3</v>
      </c>
      <c r="J133">
        <v>77</v>
      </c>
      <c r="K133">
        <v>17</v>
      </c>
      <c r="L133">
        <f>(G133*15)-K133</f>
        <v>163</v>
      </c>
      <c r="M133">
        <v>0.47239263803680981</v>
      </c>
      <c r="N133">
        <f>(K133/G133)/15</f>
        <v>9.4444444444444456E-2</v>
      </c>
      <c r="O133">
        <f>(L133/G133)/15</f>
        <v>0.90555555555555556</v>
      </c>
    </row>
    <row r="134" spans="1:15">
      <c r="A134" t="s">
        <v>100</v>
      </c>
      <c r="B134" s="2">
        <v>43298</v>
      </c>
      <c r="C134" t="s">
        <v>0</v>
      </c>
      <c r="D134" t="s">
        <v>101</v>
      </c>
      <c r="E134" t="s">
        <v>102</v>
      </c>
      <c r="F134">
        <v>15</v>
      </c>
      <c r="G134">
        <v>15</v>
      </c>
      <c r="H134" t="s">
        <v>103</v>
      </c>
      <c r="I134" s="1">
        <v>3</v>
      </c>
      <c r="J134">
        <v>85</v>
      </c>
      <c r="K134">
        <v>37</v>
      </c>
      <c r="L134">
        <f>(G134*15)-K134</f>
        <v>188</v>
      </c>
      <c r="M134">
        <v>0.4521276595744681</v>
      </c>
      <c r="N134">
        <f>(K134/G134)/15</f>
        <v>0.16444444444444445</v>
      </c>
      <c r="O134">
        <f>(L134/G134)/15</f>
        <v>0.8355555555555555</v>
      </c>
    </row>
    <row r="135" spans="1:15">
      <c r="A135" t="s">
        <v>104</v>
      </c>
      <c r="B135" s="2">
        <v>43298</v>
      </c>
      <c r="C135" t="s">
        <v>1</v>
      </c>
      <c r="D135" t="s">
        <v>105</v>
      </c>
      <c r="E135" t="s">
        <v>106</v>
      </c>
      <c r="F135">
        <v>15</v>
      </c>
      <c r="G135">
        <v>15</v>
      </c>
      <c r="H135" t="s">
        <v>107</v>
      </c>
      <c r="I135" s="1">
        <v>3</v>
      </c>
      <c r="J135">
        <v>111</v>
      </c>
      <c r="K135">
        <v>16</v>
      </c>
      <c r="L135">
        <f>(G135*15)-K135</f>
        <v>209</v>
      </c>
      <c r="M135">
        <v>0.53110047846889952</v>
      </c>
      <c r="N135">
        <f>(K135/G135)/15</f>
        <v>7.1111111111111111E-2</v>
      </c>
      <c r="O135">
        <f>(L135/G135)/15</f>
        <v>0.92888888888888888</v>
      </c>
    </row>
    <row r="136" spans="1:15">
      <c r="A136" t="s">
        <v>85</v>
      </c>
      <c r="B136" s="2">
        <v>43298</v>
      </c>
      <c r="C136" t="s">
        <v>0</v>
      </c>
      <c r="D136" t="s">
        <v>86</v>
      </c>
      <c r="E136" t="s">
        <v>35</v>
      </c>
      <c r="F136">
        <v>15</v>
      </c>
      <c r="G136">
        <v>10</v>
      </c>
      <c r="H136" t="s">
        <v>87</v>
      </c>
      <c r="I136" s="1">
        <v>3</v>
      </c>
      <c r="J136">
        <v>70</v>
      </c>
      <c r="K136">
        <v>17</v>
      </c>
      <c r="L136">
        <f>(G136*15)-K136</f>
        <v>133</v>
      </c>
      <c r="M136">
        <v>0.52631578947368418</v>
      </c>
      <c r="N136">
        <f>(K136/G136)/15</f>
        <v>0.11333333333333333</v>
      </c>
      <c r="O136">
        <f>(L136/G136)/15</f>
        <v>0.88666666666666671</v>
      </c>
    </row>
    <row r="137" spans="1:15">
      <c r="A137" t="s">
        <v>108</v>
      </c>
      <c r="B137" s="2">
        <v>43306</v>
      </c>
      <c r="C137" t="s">
        <v>0</v>
      </c>
      <c r="D137" t="s">
        <v>109</v>
      </c>
      <c r="E137" t="s">
        <v>110</v>
      </c>
      <c r="F137">
        <v>15</v>
      </c>
      <c r="G137">
        <v>10</v>
      </c>
      <c r="H137" t="s">
        <v>111</v>
      </c>
      <c r="I137" s="1">
        <v>3</v>
      </c>
      <c r="J137">
        <v>9</v>
      </c>
      <c r="K137">
        <v>140</v>
      </c>
      <c r="L137">
        <f>(G137*15)-K137</f>
        <v>10</v>
      </c>
      <c r="M137">
        <v>0.9</v>
      </c>
      <c r="N137">
        <f>(K137/G137)/15</f>
        <v>0.93333333333333335</v>
      </c>
      <c r="O137">
        <f>(L137/G137)/15</f>
        <v>6.6666666666666666E-2</v>
      </c>
    </row>
    <row r="138" spans="1:15">
      <c r="A138" t="s">
        <v>112</v>
      </c>
      <c r="B138" s="2">
        <v>43306</v>
      </c>
      <c r="C138" t="s">
        <v>0</v>
      </c>
      <c r="D138" t="s">
        <v>113</v>
      </c>
      <c r="E138" t="s">
        <v>114</v>
      </c>
      <c r="F138">
        <v>15</v>
      </c>
      <c r="G138">
        <v>13</v>
      </c>
      <c r="H138" t="s">
        <v>115</v>
      </c>
      <c r="I138" s="1">
        <v>3</v>
      </c>
      <c r="J138">
        <v>1</v>
      </c>
      <c r="K138">
        <v>180</v>
      </c>
      <c r="L138">
        <f>(G138*15)-K138</f>
        <v>15</v>
      </c>
      <c r="M138">
        <v>6.6666666666666666E-2</v>
      </c>
      <c r="N138">
        <f>(K138/G138)/15</f>
        <v>0.92307692307692313</v>
      </c>
      <c r="O138">
        <f>(L138/G138)/15</f>
        <v>7.6923076923076913E-2</v>
      </c>
    </row>
    <row r="139" spans="1:15">
      <c r="A139" t="s">
        <v>116</v>
      </c>
      <c r="B139" s="2">
        <v>43306</v>
      </c>
      <c r="C139" t="s">
        <v>0</v>
      </c>
      <c r="D139" t="s">
        <v>117</v>
      </c>
      <c r="E139" t="s">
        <v>118</v>
      </c>
      <c r="F139">
        <v>15</v>
      </c>
      <c r="G139">
        <v>11</v>
      </c>
      <c r="H139" t="s">
        <v>119</v>
      </c>
      <c r="I139" s="1">
        <v>3</v>
      </c>
      <c r="J139">
        <v>16</v>
      </c>
      <c r="K139">
        <v>149</v>
      </c>
      <c r="L139">
        <f>(G139*15)-K139</f>
        <v>16</v>
      </c>
      <c r="M139">
        <v>1</v>
      </c>
      <c r="N139">
        <f>(K139/G139)/15</f>
        <v>0.90303030303030296</v>
      </c>
      <c r="O139">
        <f>(L139/G139)/15</f>
        <v>9.696969696969697E-2</v>
      </c>
    </row>
    <row r="140" spans="1:15">
      <c r="A140" t="s">
        <v>120</v>
      </c>
      <c r="B140" s="2">
        <v>43306</v>
      </c>
      <c r="C140" t="s">
        <v>1</v>
      </c>
      <c r="D140" t="s">
        <v>121</v>
      </c>
      <c r="E140" t="s">
        <v>198</v>
      </c>
      <c r="F140">
        <v>15</v>
      </c>
      <c r="G140">
        <v>13</v>
      </c>
      <c r="H140" t="s">
        <v>122</v>
      </c>
      <c r="I140" s="1">
        <v>3</v>
      </c>
      <c r="J140">
        <v>63</v>
      </c>
      <c r="K140">
        <v>30</v>
      </c>
      <c r="L140">
        <f>(G140*15)-K140</f>
        <v>165</v>
      </c>
      <c r="M140">
        <v>0.38181818181818183</v>
      </c>
      <c r="N140">
        <f>(K140/G140)/15</f>
        <v>0.15384615384615383</v>
      </c>
      <c r="O140">
        <f>(L140/G140)/15</f>
        <v>0.84615384615384615</v>
      </c>
    </row>
    <row r="141" spans="1:15">
      <c r="A141" t="s">
        <v>123</v>
      </c>
      <c r="B141" s="2">
        <v>43306</v>
      </c>
      <c r="C141" t="s">
        <v>0</v>
      </c>
      <c r="D141" t="s">
        <v>124</v>
      </c>
      <c r="E141" t="s">
        <v>199</v>
      </c>
      <c r="F141">
        <v>15</v>
      </c>
      <c r="G141">
        <v>13</v>
      </c>
      <c r="H141" t="s">
        <v>125</v>
      </c>
      <c r="I141" s="1">
        <v>3</v>
      </c>
      <c r="J141">
        <v>67</v>
      </c>
      <c r="K141">
        <v>11</v>
      </c>
      <c r="L141">
        <f>(G141*15)-K141</f>
        <v>184</v>
      </c>
      <c r="M141">
        <v>0.3641304347826087</v>
      </c>
      <c r="N141">
        <f>(K141/G141)/15</f>
        <v>5.6410256410256411E-2</v>
      </c>
      <c r="O141">
        <f>(L141/G141)/15</f>
        <v>0.94358974358974357</v>
      </c>
    </row>
    <row r="142" spans="1:15">
      <c r="A142" t="s">
        <v>126</v>
      </c>
      <c r="B142" s="2">
        <v>43306</v>
      </c>
      <c r="C142" t="s">
        <v>1</v>
      </c>
      <c r="D142" t="s">
        <v>127</v>
      </c>
      <c r="E142" t="s">
        <v>198</v>
      </c>
      <c r="F142">
        <v>15</v>
      </c>
      <c r="G142">
        <v>14</v>
      </c>
      <c r="H142" t="s">
        <v>128</v>
      </c>
      <c r="I142" s="1">
        <v>3</v>
      </c>
      <c r="J142">
        <v>51</v>
      </c>
      <c r="K142">
        <v>15</v>
      </c>
      <c r="L142">
        <f>(G142*15)-K142</f>
        <v>195</v>
      </c>
      <c r="M142">
        <v>0.26153846153846155</v>
      </c>
      <c r="N142">
        <f>(K142/G142)/15</f>
        <v>7.1428571428571425E-2</v>
      </c>
      <c r="O142">
        <f>(L142/G142)/15</f>
        <v>0.9285714285714286</v>
      </c>
    </row>
    <row r="143" spans="1:15">
      <c r="A143" t="s">
        <v>129</v>
      </c>
      <c r="B143" s="2">
        <v>43306</v>
      </c>
      <c r="C143" t="s">
        <v>1</v>
      </c>
      <c r="D143" t="s">
        <v>130</v>
      </c>
      <c r="E143" t="s">
        <v>177</v>
      </c>
      <c r="F143">
        <v>15</v>
      </c>
      <c r="G143">
        <v>13</v>
      </c>
      <c r="H143" t="s">
        <v>131</v>
      </c>
      <c r="I143" s="1">
        <v>3</v>
      </c>
      <c r="J143">
        <v>70</v>
      </c>
      <c r="K143">
        <v>20</v>
      </c>
      <c r="L143">
        <f>(G143*15)-K143</f>
        <v>175</v>
      </c>
      <c r="M143">
        <v>0.4</v>
      </c>
      <c r="N143">
        <f>(K143/G143)/15</f>
        <v>0.10256410256410257</v>
      </c>
      <c r="O143">
        <f>(L143/G143)/15</f>
        <v>0.89743589743589747</v>
      </c>
    </row>
    <row r="144" spans="1:15">
      <c r="A144" t="s">
        <v>132</v>
      </c>
      <c r="B144" s="2">
        <v>43306</v>
      </c>
      <c r="C144" t="s">
        <v>1</v>
      </c>
      <c r="D144" t="s">
        <v>133</v>
      </c>
      <c r="E144" t="s">
        <v>200</v>
      </c>
      <c r="F144">
        <v>15</v>
      </c>
      <c r="G144">
        <v>14</v>
      </c>
      <c r="H144" t="s">
        <v>134</v>
      </c>
      <c r="I144" s="1">
        <v>3</v>
      </c>
      <c r="J144">
        <v>60</v>
      </c>
      <c r="K144">
        <v>23</v>
      </c>
      <c r="L144">
        <f>(G144*15)-K144</f>
        <v>187</v>
      </c>
      <c r="M144">
        <v>0.32085561497326204</v>
      </c>
      <c r="N144">
        <f>(K144/G144)/15</f>
        <v>0.10952380952380952</v>
      </c>
      <c r="O144">
        <f>(L144/G144)/15</f>
        <v>0.89047619047619053</v>
      </c>
    </row>
    <row r="145" spans="1:15">
      <c r="A145" t="s">
        <v>135</v>
      </c>
      <c r="B145" s="2">
        <v>43306</v>
      </c>
      <c r="C145" t="s">
        <v>0</v>
      </c>
      <c r="D145" t="s">
        <v>136</v>
      </c>
      <c r="E145" t="s">
        <v>137</v>
      </c>
      <c r="F145">
        <v>15</v>
      </c>
      <c r="G145">
        <v>13</v>
      </c>
      <c r="H145" t="s">
        <v>138</v>
      </c>
      <c r="I145" s="1">
        <v>3</v>
      </c>
      <c r="J145">
        <v>41</v>
      </c>
      <c r="K145">
        <v>119</v>
      </c>
      <c r="L145">
        <f>(G145*15)-K145</f>
        <v>76</v>
      </c>
      <c r="M145">
        <v>0.53947368421052633</v>
      </c>
      <c r="N145">
        <f>(K145/G145)/15</f>
        <v>0.6102564102564102</v>
      </c>
      <c r="O145">
        <f>(L145/G145)/15</f>
        <v>0.38974358974358975</v>
      </c>
    </row>
    <row r="146" spans="1:15">
      <c r="A146" t="s">
        <v>139</v>
      </c>
      <c r="B146" s="2">
        <v>43306</v>
      </c>
      <c r="C146" t="s">
        <v>1</v>
      </c>
      <c r="D146" t="s">
        <v>140</v>
      </c>
      <c r="E146" t="s">
        <v>141</v>
      </c>
      <c r="F146">
        <v>15</v>
      </c>
      <c r="G146">
        <v>14</v>
      </c>
      <c r="H146" t="s">
        <v>142</v>
      </c>
      <c r="I146" s="1">
        <v>3</v>
      </c>
      <c r="J146">
        <v>75</v>
      </c>
      <c r="K146">
        <v>52</v>
      </c>
      <c r="L146">
        <f>(G146*15)-K146</f>
        <v>158</v>
      </c>
      <c r="M146">
        <v>0.47468354430379744</v>
      </c>
      <c r="N146">
        <f>(K146/G146)/15</f>
        <v>0.24761904761904763</v>
      </c>
      <c r="O146">
        <f>(L146/G146)/15</f>
        <v>0.75238095238095248</v>
      </c>
    </row>
    <row r="147" spans="1:15">
      <c r="A147" t="s">
        <v>143</v>
      </c>
      <c r="B147" s="2">
        <v>43307</v>
      </c>
      <c r="C147" t="s">
        <v>1</v>
      </c>
      <c r="D147" t="s">
        <v>144</v>
      </c>
      <c r="E147" t="s">
        <v>145</v>
      </c>
      <c r="F147">
        <v>15</v>
      </c>
      <c r="G147">
        <v>12</v>
      </c>
      <c r="H147" t="s">
        <v>146</v>
      </c>
      <c r="I147" s="1">
        <v>3</v>
      </c>
      <c r="J147">
        <v>1</v>
      </c>
      <c r="K147">
        <v>175</v>
      </c>
      <c r="L147">
        <f>(G147*15)-K147</f>
        <v>5</v>
      </c>
      <c r="M147">
        <v>0.2</v>
      </c>
      <c r="N147">
        <f>(K147/G147)/15</f>
        <v>0.97222222222222221</v>
      </c>
      <c r="O147">
        <f>(L147/G147)/15</f>
        <v>2.777777777777778E-2</v>
      </c>
    </row>
    <row r="148" spans="1:15">
      <c r="A148" t="s">
        <v>147</v>
      </c>
      <c r="B148" s="2">
        <v>43319</v>
      </c>
      <c r="C148" t="s">
        <v>1</v>
      </c>
      <c r="D148" t="s">
        <v>148</v>
      </c>
      <c r="E148" t="s">
        <v>149</v>
      </c>
      <c r="F148">
        <v>15</v>
      </c>
      <c r="G148">
        <v>14</v>
      </c>
      <c r="H148" t="s">
        <v>150</v>
      </c>
      <c r="I148" s="1">
        <v>3</v>
      </c>
      <c r="J148">
        <v>25</v>
      </c>
      <c r="K148">
        <v>174</v>
      </c>
      <c r="L148">
        <f>(G148*15)-K148</f>
        <v>36</v>
      </c>
      <c r="M148">
        <v>0.69444444444444442</v>
      </c>
      <c r="N148">
        <f>(K148/G148)/15</f>
        <v>0.82857142857142863</v>
      </c>
      <c r="O148">
        <f>(L148/G148)/15</f>
        <v>0.17142857142857143</v>
      </c>
    </row>
    <row r="149" spans="1:15">
      <c r="A149" t="s">
        <v>151</v>
      </c>
      <c r="B149" s="2">
        <v>43319</v>
      </c>
      <c r="C149" t="s">
        <v>0</v>
      </c>
      <c r="D149" t="s">
        <v>152</v>
      </c>
      <c r="E149" t="s">
        <v>153</v>
      </c>
      <c r="F149">
        <v>15</v>
      </c>
      <c r="G149">
        <v>12</v>
      </c>
      <c r="H149" t="s">
        <v>154</v>
      </c>
      <c r="I149" s="1">
        <v>3</v>
      </c>
      <c r="J149">
        <v>47</v>
      </c>
      <c r="K149">
        <v>56</v>
      </c>
      <c r="L149">
        <f>(G149*15)-K149</f>
        <v>124</v>
      </c>
      <c r="M149">
        <v>0.37903225806451613</v>
      </c>
      <c r="N149">
        <f>(K149/G149)/15</f>
        <v>0.31111111111111112</v>
      </c>
      <c r="O149">
        <f>(L149/G149)/15</f>
        <v>0.68888888888888888</v>
      </c>
    </row>
    <row r="150" spans="1:15">
      <c r="A150" t="s">
        <v>155</v>
      </c>
      <c r="B150" s="2">
        <v>43319</v>
      </c>
      <c r="C150" t="s">
        <v>0</v>
      </c>
      <c r="D150" t="s">
        <v>156</v>
      </c>
      <c r="E150" t="s">
        <v>137</v>
      </c>
      <c r="F150">
        <v>15</v>
      </c>
      <c r="G150">
        <v>15</v>
      </c>
      <c r="H150" t="s">
        <v>157</v>
      </c>
      <c r="I150" s="1">
        <v>3</v>
      </c>
      <c r="J150">
        <v>30</v>
      </c>
      <c r="K150">
        <v>127</v>
      </c>
      <c r="L150">
        <f>(G150*15)-K150</f>
        <v>98</v>
      </c>
      <c r="M150">
        <v>0.30612244897959184</v>
      </c>
      <c r="N150">
        <f>(K150/G150)/15</f>
        <v>0.56444444444444442</v>
      </c>
      <c r="O150">
        <f>(L150/G150)/15</f>
        <v>0.43555555555555553</v>
      </c>
    </row>
    <row r="151" spans="1:15">
      <c r="A151" t="s">
        <v>158</v>
      </c>
      <c r="B151" s="2">
        <v>43319</v>
      </c>
      <c r="C151" t="s">
        <v>0</v>
      </c>
      <c r="D151" t="s">
        <v>159</v>
      </c>
      <c r="E151" t="s">
        <v>160</v>
      </c>
      <c r="F151">
        <v>15</v>
      </c>
      <c r="G151">
        <v>12</v>
      </c>
      <c r="H151" t="s">
        <v>161</v>
      </c>
      <c r="I151" s="1">
        <v>3</v>
      </c>
      <c r="J151">
        <v>15</v>
      </c>
      <c r="K151">
        <v>90</v>
      </c>
      <c r="L151">
        <f>(G151*15)-K151</f>
        <v>90</v>
      </c>
      <c r="M151">
        <v>0.16666666666666666</v>
      </c>
      <c r="N151">
        <f>(K151/G151)/15</f>
        <v>0.5</v>
      </c>
      <c r="O151">
        <f>(L151/G151)/15</f>
        <v>0.5</v>
      </c>
    </row>
    <row r="152" spans="1:15">
      <c r="A152" t="s">
        <v>162</v>
      </c>
      <c r="B152" s="2">
        <v>43319</v>
      </c>
      <c r="C152" t="s">
        <v>1</v>
      </c>
      <c r="D152" t="s">
        <v>163</v>
      </c>
      <c r="E152" t="s">
        <v>164</v>
      </c>
      <c r="F152">
        <v>15</v>
      </c>
      <c r="G152">
        <v>10</v>
      </c>
      <c r="H152" t="s">
        <v>165</v>
      </c>
      <c r="I152" s="1">
        <v>3</v>
      </c>
      <c r="J152">
        <v>24</v>
      </c>
      <c r="K152">
        <v>105</v>
      </c>
      <c r="L152">
        <f>(G152*15)-K152</f>
        <v>45</v>
      </c>
      <c r="M152">
        <v>0.53333333333333333</v>
      </c>
      <c r="N152">
        <f>(K152/G152)/15</f>
        <v>0.7</v>
      </c>
      <c r="O152">
        <f>(L152/G152)/15</f>
        <v>0.3</v>
      </c>
    </row>
    <row r="153" spans="1:15">
      <c r="A153" t="s">
        <v>166</v>
      </c>
      <c r="B153" s="2">
        <v>43326</v>
      </c>
      <c r="C153" t="s">
        <v>1</v>
      </c>
      <c r="D153" t="s">
        <v>167</v>
      </c>
      <c r="E153" t="s">
        <v>10</v>
      </c>
      <c r="F153">
        <v>15</v>
      </c>
      <c r="G153">
        <v>10</v>
      </c>
      <c r="H153" t="s">
        <v>168</v>
      </c>
      <c r="I153" s="1">
        <v>3</v>
      </c>
      <c r="J153">
        <v>45</v>
      </c>
      <c r="K153">
        <v>18</v>
      </c>
      <c r="L153">
        <f>(G153*15)-K153</f>
        <v>132</v>
      </c>
      <c r="M153">
        <v>0.34090909090909088</v>
      </c>
      <c r="N153">
        <f>(K153/G153)/15</f>
        <v>0.12000000000000001</v>
      </c>
      <c r="O153">
        <f>(L153/G153)/15</f>
        <v>0.88</v>
      </c>
    </row>
    <row r="154" spans="1:15">
      <c r="A154" t="s">
        <v>169</v>
      </c>
      <c r="B154" s="2">
        <v>43326</v>
      </c>
      <c r="C154" t="s">
        <v>1</v>
      </c>
      <c r="D154" t="s">
        <v>170</v>
      </c>
      <c r="E154" t="s">
        <v>79</v>
      </c>
      <c r="F154">
        <v>15</v>
      </c>
      <c r="G154">
        <v>10</v>
      </c>
      <c r="H154" t="s">
        <v>171</v>
      </c>
      <c r="I154" s="1">
        <v>3</v>
      </c>
      <c r="J154">
        <v>39</v>
      </c>
      <c r="K154">
        <v>20</v>
      </c>
      <c r="L154">
        <f>(G154*15)-K154</f>
        <v>130</v>
      </c>
      <c r="M154">
        <v>0.3</v>
      </c>
      <c r="N154">
        <f>(K154/G154)/15</f>
        <v>0.13333333333333333</v>
      </c>
      <c r="O154">
        <f>(L154/G154)/15</f>
        <v>0.8666666666666667</v>
      </c>
    </row>
    <row r="155" spans="1:15">
      <c r="A155" t="s">
        <v>172</v>
      </c>
      <c r="B155" s="2">
        <v>43326</v>
      </c>
      <c r="C155" t="s">
        <v>1</v>
      </c>
      <c r="D155" t="s">
        <v>173</v>
      </c>
      <c r="E155" t="s">
        <v>153</v>
      </c>
      <c r="F155">
        <v>15</v>
      </c>
      <c r="G155">
        <v>13</v>
      </c>
      <c r="H155" t="s">
        <v>174</v>
      </c>
      <c r="I155" s="1">
        <v>3</v>
      </c>
      <c r="J155">
        <v>53</v>
      </c>
      <c r="K155">
        <v>27</v>
      </c>
      <c r="L155">
        <f>(G155*15)-K155</f>
        <v>168</v>
      </c>
      <c r="M155">
        <v>0.31547619047619047</v>
      </c>
      <c r="N155">
        <f>(K155/G155)/15</f>
        <v>0.13846153846153847</v>
      </c>
      <c r="O155">
        <f>(L155/G155)/15</f>
        <v>0.86153846153846159</v>
      </c>
    </row>
    <row r="156" spans="1:15">
      <c r="A156" t="s">
        <v>175</v>
      </c>
      <c r="B156" s="2">
        <v>43326</v>
      </c>
      <c r="C156" t="s">
        <v>1</v>
      </c>
      <c r="D156" t="s">
        <v>176</v>
      </c>
      <c r="E156" t="s">
        <v>177</v>
      </c>
      <c r="F156">
        <v>15</v>
      </c>
      <c r="G156">
        <v>15</v>
      </c>
      <c r="H156" t="s">
        <v>178</v>
      </c>
      <c r="I156" s="1">
        <v>3</v>
      </c>
      <c r="J156">
        <v>64</v>
      </c>
      <c r="K156">
        <v>37</v>
      </c>
      <c r="L156">
        <f>(G156*15)-K156</f>
        <v>188</v>
      </c>
      <c r="M156">
        <v>0.34042553191489361</v>
      </c>
      <c r="N156">
        <f>(K156/G156)/15</f>
        <v>0.16444444444444445</v>
      </c>
      <c r="O156">
        <f>(L156/G156)/15</f>
        <v>0.8355555555555555</v>
      </c>
    </row>
    <row r="157" spans="1:15">
      <c r="A157" t="s">
        <v>179</v>
      </c>
      <c r="B157" s="2">
        <v>43326</v>
      </c>
      <c r="C157" t="s">
        <v>0</v>
      </c>
      <c r="D157" t="s">
        <v>180</v>
      </c>
      <c r="E157" t="s">
        <v>181</v>
      </c>
      <c r="F157">
        <v>15</v>
      </c>
      <c r="G157">
        <v>14</v>
      </c>
      <c r="H157" t="s">
        <v>182</v>
      </c>
      <c r="I157" s="1">
        <v>3</v>
      </c>
      <c r="J157">
        <v>15</v>
      </c>
      <c r="K157">
        <v>139</v>
      </c>
      <c r="L157">
        <f>(G157*15)-K157</f>
        <v>71</v>
      </c>
      <c r="M157">
        <v>0.21126760563380281</v>
      </c>
      <c r="N157">
        <f>(K157/G157)/15</f>
        <v>0.66190476190476188</v>
      </c>
      <c r="O157">
        <f>(L157/G157)/15</f>
        <v>0.33809523809523806</v>
      </c>
    </row>
    <row r="158" spans="1:15">
      <c r="A158" t="s">
        <v>183</v>
      </c>
      <c r="B158" s="2">
        <v>43326</v>
      </c>
      <c r="C158" t="s">
        <v>0</v>
      </c>
      <c r="D158" t="s">
        <v>184</v>
      </c>
      <c r="E158" t="s">
        <v>114</v>
      </c>
      <c r="F158">
        <v>15</v>
      </c>
      <c r="G158">
        <v>13</v>
      </c>
      <c r="H158" t="s">
        <v>185</v>
      </c>
      <c r="I158" s="1">
        <v>3</v>
      </c>
      <c r="J158">
        <v>40</v>
      </c>
      <c r="K158">
        <v>116</v>
      </c>
      <c r="L158">
        <f>(G158*15)-K158</f>
        <v>79</v>
      </c>
      <c r="M158">
        <v>0.50632911392405067</v>
      </c>
      <c r="N158">
        <f>(K158/G158)/15</f>
        <v>0.59487179487179487</v>
      </c>
      <c r="O158">
        <f>(L158/G158)/15</f>
        <v>0.40512820512820513</v>
      </c>
    </row>
    <row r="159" spans="1:15">
      <c r="A159" t="s">
        <v>186</v>
      </c>
      <c r="B159" s="2">
        <v>43326</v>
      </c>
      <c r="C159" t="s">
        <v>0</v>
      </c>
      <c r="D159" t="s">
        <v>187</v>
      </c>
      <c r="E159" t="s">
        <v>188</v>
      </c>
      <c r="F159">
        <v>15</v>
      </c>
      <c r="G159">
        <v>12</v>
      </c>
      <c r="H159" t="s">
        <v>189</v>
      </c>
      <c r="I159" s="1">
        <v>3</v>
      </c>
      <c r="J159">
        <v>18</v>
      </c>
      <c r="K159">
        <v>136</v>
      </c>
      <c r="L159">
        <f>(G159*15)-K159</f>
        <v>44</v>
      </c>
      <c r="M159">
        <v>0.40909090909090912</v>
      </c>
      <c r="N159">
        <f>(K159/G159)/15</f>
        <v>0.75555555555555565</v>
      </c>
      <c r="O159">
        <f>(L159/G159)/15</f>
        <v>0.24444444444444444</v>
      </c>
    </row>
    <row r="160" spans="1:15">
      <c r="A160" t="s">
        <v>190</v>
      </c>
      <c r="B160" s="2">
        <v>43326</v>
      </c>
      <c r="C160" t="s">
        <v>0</v>
      </c>
      <c r="D160" t="s">
        <v>191</v>
      </c>
      <c r="E160" t="s">
        <v>192</v>
      </c>
      <c r="F160">
        <v>15</v>
      </c>
      <c r="G160">
        <v>12</v>
      </c>
      <c r="H160" t="s">
        <v>193</v>
      </c>
      <c r="I160" s="1">
        <v>3</v>
      </c>
      <c r="J160">
        <v>10</v>
      </c>
      <c r="K160">
        <v>150</v>
      </c>
      <c r="L160">
        <f>(G160*15)-K160</f>
        <v>30</v>
      </c>
      <c r="M160">
        <v>0.33333333333333331</v>
      </c>
      <c r="N160">
        <f>(K160/G160)/15</f>
        <v>0.83333333333333337</v>
      </c>
      <c r="O160">
        <f>(L160/G160)/15</f>
        <v>0.16666666666666666</v>
      </c>
    </row>
    <row r="161" spans="1:15">
      <c r="A161" t="s">
        <v>194</v>
      </c>
      <c r="B161" s="2">
        <v>43326</v>
      </c>
      <c r="C161" t="s">
        <v>1</v>
      </c>
      <c r="D161" t="s">
        <v>195</v>
      </c>
      <c r="E161" t="s">
        <v>196</v>
      </c>
      <c r="F161">
        <v>15</v>
      </c>
      <c r="G161">
        <v>10</v>
      </c>
      <c r="H161" t="s">
        <v>197</v>
      </c>
      <c r="I161" s="1">
        <v>3</v>
      </c>
      <c r="J161">
        <v>35</v>
      </c>
      <c r="K161">
        <v>71</v>
      </c>
      <c r="L161">
        <f>(G161*15)-K161</f>
        <v>79</v>
      </c>
      <c r="M161">
        <v>0.44303797468354428</v>
      </c>
      <c r="N161">
        <f>(K161/G161)/15</f>
        <v>0.47333333333333333</v>
      </c>
      <c r="O161">
        <f>(L161/G161)/15</f>
        <v>0.52666666666666673</v>
      </c>
    </row>
    <row r="162" spans="1:15">
      <c r="A162" t="s">
        <v>201</v>
      </c>
      <c r="B162" s="2">
        <v>43333</v>
      </c>
      <c r="C162" t="s">
        <v>0</v>
      </c>
      <c r="D162" t="s">
        <v>202</v>
      </c>
      <c r="E162" t="s">
        <v>203</v>
      </c>
      <c r="F162">
        <v>15</v>
      </c>
      <c r="G162">
        <v>11</v>
      </c>
      <c r="H162" t="s">
        <v>204</v>
      </c>
      <c r="I162" s="1">
        <v>3</v>
      </c>
      <c r="J162">
        <v>9</v>
      </c>
      <c r="K162">
        <v>125</v>
      </c>
      <c r="L162">
        <f>(G162*15)-K162</f>
        <v>40</v>
      </c>
      <c r="M162">
        <v>0.22500000000000001</v>
      </c>
      <c r="N162">
        <f>(K162/G162)/15</f>
        <v>0.75757575757575757</v>
      </c>
      <c r="O162">
        <f>(L162/G162)/15</f>
        <v>0.2424242424242424</v>
      </c>
    </row>
    <row r="163" spans="1:15">
      <c r="A163" t="s">
        <v>205</v>
      </c>
      <c r="B163" s="2">
        <v>43333</v>
      </c>
      <c r="C163" t="s">
        <v>0</v>
      </c>
      <c r="D163" t="s">
        <v>206</v>
      </c>
      <c r="E163" t="s">
        <v>207</v>
      </c>
      <c r="F163">
        <v>15</v>
      </c>
      <c r="G163">
        <v>12</v>
      </c>
      <c r="H163" t="s">
        <v>208</v>
      </c>
      <c r="I163" s="1">
        <v>3</v>
      </c>
      <c r="J163">
        <v>28</v>
      </c>
      <c r="K163">
        <v>141</v>
      </c>
      <c r="L163">
        <f>(G163*15)-K163</f>
        <v>39</v>
      </c>
      <c r="M163">
        <v>0.71794871794871795</v>
      </c>
      <c r="N163">
        <f>(K163/G163)/15</f>
        <v>0.78333333333333333</v>
      </c>
      <c r="O163">
        <f>(L163/G163)/15</f>
        <v>0.21666666666666667</v>
      </c>
    </row>
  </sheetData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Exp1_DATA</vt:lpstr>
    </vt:vector>
  </TitlesOfParts>
  <Company>Johannes Gutenberg-Universität Mainz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Meunier, Joel</dc:creator>
  <cp:lastModifiedBy>Tom Ratz</cp:lastModifiedBy>
  <cp:lastPrinted>2017-10-26T09:53:51Z</cp:lastPrinted>
  <dcterms:created xsi:type="dcterms:W3CDTF">2014-11-04T10:31:55Z</dcterms:created>
  <dcterms:modified xsi:type="dcterms:W3CDTF">2020-05-02T10:11:54Z</dcterms:modified>
</cp:coreProperties>
</file>