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2"/>
  </bookViews>
  <sheets>
    <sheet name="Counts of Bewick's swans" sheetId="1" r:id="rId1"/>
    <sheet name="Tuber sampling" sheetId="4" r:id="rId2"/>
    <sheet name="Water levels m(NAP)" sheetId="5" r:id="rId3"/>
  </sheets>
  <definedNames>
    <definedName name="solver_adj" localSheetId="2" hidden="1">'Water levels m(NAP)'!#REF!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'Water levels m(NAP)'!#REF!</definedName>
    <definedName name="solver_lhs2" localSheetId="2" hidden="1">'Water levels m(NAP)'!#REF!</definedName>
    <definedName name="solver_lhs3" localSheetId="2" hidden="1">'Water levels m(NAP)'!#REF!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2</definedName>
    <definedName name="solver_nwt" localSheetId="2" hidden="1">1</definedName>
    <definedName name="solver_opt" localSheetId="2" hidden="1">'Water levels m(NAP)'!#REF!</definedName>
    <definedName name="solver_pre" localSheetId="2" hidden="1">0.000001</definedName>
    <definedName name="solver_rbv" localSheetId="2" hidden="1">1</definedName>
    <definedName name="solver_rel1" localSheetId="2" hidden="1">3</definedName>
    <definedName name="solver_rel2" localSheetId="2" hidden="1">3</definedName>
    <definedName name="solver_rel3" localSheetId="2" hidden="1">3</definedName>
    <definedName name="solver_rhs1" localSheetId="2" hidden="1">0</definedName>
    <definedName name="solver_rhs2" localSheetId="2" hidden="1">0</definedName>
    <definedName name="solver_rhs3" localSheetId="2" hidden="1">0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B1083" i="5"/>
  <c r="B1084" i="5"/>
  <c r="B1085" i="5"/>
  <c r="B1086" i="5"/>
  <c r="B1087" i="5"/>
  <c r="B1088" i="5"/>
  <c r="B1089" i="5"/>
  <c r="B1090" i="5"/>
  <c r="B1091" i="5"/>
  <c r="B1092" i="5"/>
  <c r="B1093" i="5"/>
  <c r="B1094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31" i="5"/>
  <c r="B1132" i="5"/>
  <c r="B1133" i="5"/>
  <c r="B1134" i="5"/>
  <c r="B1135" i="5"/>
  <c r="B1136" i="5"/>
  <c r="B1137" i="5"/>
  <c r="B1138" i="5"/>
  <c r="B1139" i="5"/>
  <c r="B1140" i="5"/>
  <c r="B1141" i="5"/>
  <c r="B1142" i="5"/>
  <c r="B1143" i="5"/>
  <c r="B1144" i="5"/>
  <c r="B1145" i="5"/>
  <c r="B1146" i="5"/>
  <c r="B1147" i="5"/>
  <c r="B1148" i="5"/>
  <c r="B1149" i="5"/>
  <c r="B1150" i="5"/>
  <c r="B1151" i="5"/>
  <c r="B1152" i="5"/>
  <c r="B1153" i="5"/>
  <c r="B1154" i="5"/>
  <c r="B1155" i="5"/>
  <c r="B1156" i="5"/>
  <c r="B1157" i="5"/>
  <c r="B1158" i="5"/>
  <c r="B1159" i="5"/>
  <c r="B1160" i="5"/>
  <c r="B1161" i="5"/>
  <c r="B1162" i="5"/>
  <c r="B1163" i="5"/>
  <c r="B1164" i="5"/>
  <c r="B1165" i="5"/>
  <c r="B1166" i="5"/>
  <c r="B1167" i="5"/>
  <c r="B1168" i="5"/>
  <c r="B1169" i="5"/>
  <c r="B1170" i="5"/>
  <c r="B1171" i="5"/>
  <c r="B1172" i="5"/>
  <c r="B1173" i="5"/>
  <c r="B1174" i="5"/>
  <c r="B1175" i="5"/>
  <c r="B1176" i="5"/>
  <c r="B1177" i="5"/>
  <c r="B1178" i="5"/>
  <c r="B1179" i="5"/>
  <c r="B1180" i="5"/>
  <c r="B1181" i="5"/>
  <c r="B1182" i="5"/>
  <c r="B1183" i="5"/>
  <c r="B1184" i="5"/>
  <c r="B1185" i="5"/>
  <c r="B1186" i="5"/>
  <c r="B1187" i="5"/>
  <c r="B1188" i="5"/>
  <c r="B1189" i="5"/>
  <c r="B1190" i="5"/>
  <c r="B1191" i="5"/>
  <c r="B1192" i="5"/>
  <c r="B1193" i="5"/>
  <c r="B1194" i="5"/>
  <c r="B1195" i="5"/>
  <c r="B1196" i="5"/>
  <c r="B1197" i="5"/>
  <c r="B1198" i="5"/>
  <c r="B1199" i="5"/>
  <c r="B1200" i="5"/>
  <c r="B1201" i="5"/>
  <c r="B1202" i="5"/>
  <c r="B1203" i="5"/>
  <c r="B1204" i="5"/>
  <c r="B1205" i="5"/>
  <c r="B1206" i="5"/>
  <c r="B1207" i="5"/>
  <c r="B1208" i="5"/>
  <c r="B1209" i="5"/>
  <c r="B1210" i="5"/>
  <c r="B1211" i="5"/>
  <c r="B1212" i="5"/>
  <c r="B1213" i="5"/>
  <c r="B1214" i="5"/>
  <c r="B1215" i="5"/>
  <c r="B1216" i="5"/>
  <c r="B1217" i="5"/>
  <c r="B1218" i="5"/>
  <c r="B1219" i="5"/>
  <c r="B1220" i="5"/>
  <c r="B1221" i="5"/>
  <c r="B1222" i="5"/>
  <c r="B1223" i="5"/>
  <c r="B1224" i="5"/>
  <c r="B1225" i="5"/>
  <c r="B1226" i="5"/>
  <c r="B1227" i="5"/>
  <c r="B1228" i="5"/>
  <c r="B1229" i="5"/>
  <c r="B1230" i="5"/>
  <c r="B1231" i="5"/>
  <c r="B1232" i="5"/>
  <c r="B1233" i="5"/>
  <c r="B1234" i="5"/>
  <c r="B1235" i="5"/>
  <c r="B1236" i="5"/>
  <c r="B1237" i="5"/>
  <c r="B1238" i="5"/>
  <c r="B1239" i="5"/>
  <c r="B1240" i="5"/>
  <c r="B1241" i="5"/>
  <c r="B1242" i="5"/>
  <c r="B1243" i="5"/>
  <c r="B1244" i="5"/>
  <c r="B1245" i="5"/>
  <c r="B1246" i="5"/>
  <c r="B1247" i="5"/>
  <c r="B1248" i="5"/>
  <c r="B1249" i="5"/>
  <c r="B1250" i="5"/>
  <c r="B1251" i="5"/>
  <c r="B1252" i="5"/>
  <c r="B1253" i="5"/>
  <c r="B1254" i="5"/>
  <c r="B1255" i="5"/>
  <c r="B1256" i="5"/>
  <c r="B1257" i="5"/>
  <c r="B1258" i="5"/>
  <c r="B1259" i="5"/>
  <c r="B1260" i="5"/>
  <c r="B1261" i="5"/>
  <c r="B1262" i="5"/>
  <c r="B1263" i="5"/>
  <c r="B1264" i="5"/>
  <c r="B1265" i="5"/>
  <c r="B1266" i="5"/>
  <c r="B1267" i="5"/>
  <c r="B1268" i="5"/>
  <c r="B1269" i="5"/>
  <c r="B1270" i="5"/>
  <c r="B1271" i="5"/>
  <c r="B1272" i="5"/>
  <c r="B1273" i="5"/>
  <c r="B1274" i="5"/>
  <c r="B1275" i="5"/>
  <c r="B1276" i="5"/>
  <c r="B1277" i="5"/>
  <c r="B1278" i="5"/>
  <c r="B1279" i="5"/>
  <c r="B1280" i="5"/>
  <c r="B1281" i="5"/>
  <c r="B1282" i="5"/>
  <c r="B1283" i="5"/>
  <c r="B1284" i="5"/>
  <c r="B1285" i="5"/>
  <c r="B1286" i="5"/>
  <c r="B1287" i="5"/>
  <c r="B1288" i="5"/>
  <c r="B1289" i="5"/>
  <c r="B1290" i="5"/>
  <c r="B1291" i="5"/>
  <c r="B1292" i="5"/>
  <c r="B1293" i="5"/>
  <c r="B1294" i="5"/>
  <c r="B1295" i="5"/>
  <c r="B1296" i="5"/>
  <c r="B1297" i="5"/>
  <c r="B1298" i="5"/>
  <c r="B1299" i="5"/>
  <c r="B1300" i="5"/>
  <c r="B1301" i="5"/>
  <c r="B1302" i="5"/>
  <c r="B1303" i="5"/>
  <c r="B1304" i="5"/>
  <c r="B1305" i="5"/>
  <c r="B1306" i="5"/>
  <c r="B1307" i="5"/>
  <c r="B1308" i="5"/>
  <c r="B1309" i="5"/>
  <c r="B1310" i="5"/>
  <c r="B1311" i="5"/>
  <c r="B1312" i="5"/>
  <c r="B1313" i="5"/>
  <c r="B1314" i="5"/>
  <c r="B1315" i="5"/>
  <c r="B1316" i="5"/>
  <c r="B1317" i="5"/>
  <c r="B1318" i="5"/>
  <c r="B1319" i="5"/>
  <c r="B1320" i="5"/>
  <c r="B1321" i="5"/>
  <c r="B1322" i="5"/>
  <c r="B1323" i="5"/>
  <c r="B1324" i="5"/>
  <c r="B1325" i="5"/>
  <c r="B1326" i="5"/>
  <c r="B1327" i="5"/>
  <c r="B1328" i="5"/>
  <c r="B1329" i="5"/>
  <c r="B1330" i="5"/>
  <c r="B1331" i="5"/>
  <c r="B1332" i="5"/>
  <c r="B1333" i="5"/>
  <c r="B1334" i="5"/>
  <c r="B1335" i="5"/>
  <c r="B1336" i="5"/>
  <c r="B1337" i="5"/>
  <c r="B1338" i="5"/>
  <c r="B1339" i="5"/>
  <c r="B1340" i="5"/>
  <c r="B1341" i="5"/>
  <c r="B1342" i="5"/>
  <c r="B1343" i="5"/>
  <c r="B1344" i="5"/>
  <c r="B1345" i="5"/>
  <c r="B1346" i="5"/>
  <c r="B1347" i="5"/>
  <c r="B1348" i="5"/>
  <c r="B1349" i="5"/>
  <c r="B1350" i="5"/>
  <c r="B1351" i="5"/>
  <c r="B1352" i="5"/>
  <c r="B1353" i="5"/>
  <c r="B1354" i="5"/>
  <c r="B1355" i="5"/>
  <c r="B1356" i="5"/>
  <c r="B1357" i="5"/>
  <c r="B1358" i="5"/>
  <c r="B1359" i="5"/>
  <c r="B1360" i="5"/>
  <c r="B1361" i="5"/>
  <c r="B1362" i="5"/>
  <c r="B1363" i="5"/>
  <c r="B1364" i="5"/>
  <c r="B1365" i="5"/>
  <c r="B1366" i="5"/>
  <c r="B1367" i="5"/>
  <c r="B1368" i="5"/>
  <c r="B1369" i="5"/>
  <c r="B1370" i="5"/>
  <c r="B1371" i="5"/>
  <c r="B1372" i="5"/>
  <c r="B1373" i="5"/>
  <c r="B1374" i="5"/>
  <c r="B1375" i="5"/>
  <c r="B1376" i="5"/>
  <c r="B1377" i="5"/>
  <c r="B1378" i="5"/>
  <c r="B1379" i="5"/>
  <c r="B1380" i="5"/>
  <c r="B1381" i="5"/>
  <c r="B1382" i="5"/>
  <c r="B1383" i="5"/>
  <c r="B1384" i="5"/>
  <c r="B1385" i="5"/>
  <c r="B1386" i="5"/>
  <c r="B1387" i="5"/>
  <c r="B1388" i="5"/>
  <c r="B1389" i="5"/>
  <c r="B1390" i="5"/>
  <c r="B1391" i="5"/>
  <c r="B1392" i="5"/>
  <c r="B1393" i="5"/>
  <c r="B1394" i="5"/>
  <c r="B1395" i="5"/>
  <c r="B1396" i="5"/>
  <c r="B1397" i="5"/>
  <c r="B1398" i="5"/>
  <c r="B1399" i="5"/>
  <c r="B1400" i="5"/>
  <c r="B1401" i="5"/>
  <c r="B1402" i="5"/>
  <c r="B1403" i="5"/>
  <c r="B1404" i="5"/>
  <c r="B1405" i="5"/>
  <c r="B1406" i="5"/>
  <c r="B1407" i="5"/>
  <c r="B1408" i="5"/>
  <c r="B1409" i="5"/>
  <c r="B1410" i="5"/>
  <c r="B1411" i="5"/>
  <c r="B1412" i="5"/>
  <c r="B1413" i="5"/>
  <c r="B1414" i="5"/>
  <c r="B1415" i="5"/>
  <c r="B1416" i="5"/>
  <c r="B1417" i="5"/>
  <c r="B1418" i="5"/>
  <c r="B1419" i="5"/>
  <c r="B1420" i="5"/>
  <c r="B1421" i="5"/>
  <c r="B1422" i="5"/>
  <c r="B1423" i="5"/>
  <c r="B1424" i="5"/>
  <c r="B1425" i="5"/>
  <c r="B1426" i="5"/>
  <c r="B1427" i="5"/>
  <c r="B1428" i="5"/>
  <c r="B1429" i="5"/>
  <c r="B1430" i="5"/>
  <c r="B1431" i="5"/>
  <c r="B1432" i="5"/>
  <c r="B1433" i="5"/>
  <c r="B1434" i="5"/>
  <c r="B1435" i="5"/>
  <c r="B1436" i="5"/>
  <c r="B1437" i="5"/>
  <c r="B1438" i="5"/>
  <c r="B1439" i="5"/>
  <c r="B1440" i="5"/>
  <c r="B1441" i="5"/>
  <c r="B1442" i="5"/>
  <c r="B1443" i="5"/>
  <c r="B1444" i="5"/>
  <c r="B1445" i="5"/>
  <c r="B1446" i="5"/>
  <c r="B1447" i="5"/>
  <c r="B1448" i="5"/>
  <c r="B1449" i="5"/>
  <c r="B1450" i="5"/>
  <c r="B1451" i="5"/>
  <c r="B1452" i="5"/>
  <c r="B1453" i="5"/>
  <c r="B1454" i="5"/>
  <c r="B1455" i="5"/>
  <c r="B1456" i="5"/>
  <c r="B1457" i="5"/>
  <c r="B1458" i="5"/>
  <c r="B1459" i="5"/>
  <c r="B1460" i="5"/>
  <c r="B1461" i="5"/>
  <c r="B1462" i="5"/>
  <c r="B1463" i="5"/>
  <c r="B1464" i="5"/>
  <c r="B1465" i="5"/>
  <c r="B1466" i="5"/>
  <c r="V3" i="4" l="1"/>
  <c r="AC3" i="4"/>
  <c r="V4" i="4"/>
  <c r="AC4" i="4"/>
  <c r="V5" i="4"/>
  <c r="AC5" i="4"/>
  <c r="V6" i="4"/>
  <c r="AC6" i="4"/>
  <c r="V7" i="4"/>
  <c r="AC7" i="4"/>
  <c r="V8" i="4"/>
  <c r="AC8" i="4"/>
  <c r="V9" i="4"/>
  <c r="AC9" i="4"/>
  <c r="V10" i="4"/>
  <c r="AC10" i="4"/>
  <c r="V11" i="4"/>
  <c r="AC11" i="4"/>
  <c r="V12" i="4"/>
  <c r="AC12" i="4"/>
  <c r="V13" i="4"/>
  <c r="AC13" i="4"/>
  <c r="V14" i="4"/>
  <c r="AC14" i="4"/>
  <c r="V15" i="4"/>
  <c r="AC15" i="4"/>
  <c r="V16" i="4"/>
  <c r="AC16" i="4"/>
  <c r="V17" i="4"/>
  <c r="AC17" i="4"/>
  <c r="V23" i="4"/>
  <c r="AC23" i="4"/>
  <c r="V24" i="4"/>
  <c r="AC24" i="4"/>
  <c r="V25" i="4"/>
  <c r="AC25" i="4"/>
  <c r="V26" i="4"/>
  <c r="AC26" i="4"/>
  <c r="V27" i="4"/>
  <c r="AC27" i="4"/>
  <c r="V28" i="4"/>
  <c r="AC28" i="4"/>
  <c r="V29" i="4"/>
  <c r="AC29" i="4"/>
  <c r="V30" i="4"/>
  <c r="AC30" i="4"/>
  <c r="V31" i="4"/>
  <c r="AC31" i="4"/>
  <c r="V32" i="4"/>
  <c r="AC32" i="4"/>
  <c r="V33" i="4"/>
  <c r="AC33" i="4"/>
  <c r="V34" i="4"/>
  <c r="AC34" i="4"/>
  <c r="V35" i="4"/>
  <c r="AC35" i="4"/>
  <c r="V36" i="4"/>
  <c r="AC36" i="4"/>
  <c r="V37" i="4"/>
  <c r="AC37" i="4"/>
  <c r="V38" i="4"/>
  <c r="AC38" i="4"/>
  <c r="V39" i="4"/>
  <c r="AC39" i="4"/>
  <c r="V40" i="4"/>
  <c r="AC40" i="4"/>
  <c r="V41" i="4"/>
  <c r="AC41" i="4"/>
  <c r="V42" i="4"/>
  <c r="AC42" i="4"/>
  <c r="V43" i="4"/>
  <c r="AC43" i="4"/>
  <c r="V44" i="4"/>
  <c r="AC44" i="4"/>
  <c r="V45" i="4"/>
  <c r="AC45" i="4"/>
  <c r="V46" i="4"/>
  <c r="AC46" i="4"/>
  <c r="V47" i="4"/>
  <c r="AC47" i="4"/>
  <c r="V48" i="4"/>
  <c r="AC48" i="4"/>
  <c r="V49" i="4"/>
  <c r="AC49" i="4"/>
  <c r="V50" i="4"/>
  <c r="AC50" i="4"/>
  <c r="V51" i="4"/>
  <c r="AC51" i="4"/>
  <c r="V52" i="4"/>
  <c r="AC52" i="4"/>
  <c r="V53" i="4"/>
  <c r="AC53" i="4"/>
  <c r="V54" i="4"/>
  <c r="AC54" i="4"/>
  <c r="V55" i="4"/>
  <c r="AC55" i="4"/>
  <c r="V56" i="4"/>
  <c r="AC56" i="4"/>
  <c r="V57" i="4"/>
  <c r="AC57" i="4"/>
  <c r="V58" i="4"/>
  <c r="AC58" i="4"/>
  <c r="V59" i="4"/>
  <c r="AC59" i="4"/>
  <c r="V60" i="4"/>
  <c r="AC60" i="4"/>
  <c r="V61" i="4"/>
  <c r="AC61" i="4"/>
  <c r="V62" i="4"/>
  <c r="AC62" i="4"/>
  <c r="V63" i="4"/>
  <c r="AC63" i="4"/>
  <c r="V64" i="4"/>
  <c r="AC64" i="4"/>
  <c r="V65" i="4"/>
  <c r="AC65" i="4"/>
  <c r="V66" i="4"/>
  <c r="AC66" i="4"/>
  <c r="V67" i="4"/>
  <c r="AC67" i="4"/>
  <c r="V68" i="4"/>
  <c r="AC68" i="4"/>
  <c r="V69" i="4"/>
  <c r="AC69" i="4"/>
  <c r="V70" i="4"/>
  <c r="AC70" i="4"/>
  <c r="V71" i="4"/>
  <c r="AC71" i="4"/>
  <c r="V72" i="4"/>
  <c r="AC72" i="4"/>
  <c r="V73" i="4"/>
  <c r="AC73" i="4"/>
  <c r="V74" i="4"/>
  <c r="AC74" i="4"/>
  <c r="V75" i="4"/>
  <c r="AC75" i="4"/>
  <c r="V76" i="4"/>
  <c r="AC76" i="4"/>
  <c r="V77" i="4"/>
  <c r="AC77" i="4"/>
  <c r="V78" i="4"/>
  <c r="AC78" i="4"/>
  <c r="V79" i="4"/>
  <c r="AC79" i="4"/>
  <c r="V80" i="4"/>
  <c r="AC80" i="4"/>
  <c r="V81" i="4"/>
  <c r="AC81" i="4"/>
  <c r="V82" i="4"/>
  <c r="AC82" i="4"/>
  <c r="V83" i="4"/>
  <c r="AC83" i="4"/>
  <c r="V84" i="4"/>
  <c r="AC84" i="4"/>
  <c r="V85" i="4"/>
  <c r="AC85" i="4"/>
  <c r="V86" i="4"/>
  <c r="AC86" i="4"/>
  <c r="V87" i="4"/>
  <c r="AC87" i="4"/>
  <c r="V88" i="4"/>
  <c r="AC88" i="4"/>
  <c r="V89" i="4"/>
  <c r="AC89" i="4"/>
  <c r="V90" i="4"/>
  <c r="AC90" i="4"/>
  <c r="V91" i="4"/>
  <c r="AC91" i="4"/>
  <c r="V92" i="4"/>
  <c r="AC92" i="4"/>
  <c r="V93" i="4"/>
  <c r="AC93" i="4"/>
  <c r="V94" i="4"/>
  <c r="AC94" i="4"/>
  <c r="V95" i="4"/>
  <c r="AC95" i="4"/>
  <c r="V96" i="4"/>
  <c r="AC96" i="4"/>
  <c r="V97" i="4"/>
  <c r="AC97" i="4"/>
  <c r="V98" i="4"/>
  <c r="AC98" i="4"/>
  <c r="V99" i="4"/>
  <c r="AC99" i="4"/>
  <c r="V100" i="4"/>
  <c r="AC100" i="4"/>
  <c r="V101" i="4"/>
  <c r="AC101" i="4"/>
  <c r="V102" i="4"/>
  <c r="AC102" i="4"/>
  <c r="V103" i="4"/>
  <c r="AC103" i="4"/>
  <c r="V104" i="4"/>
  <c r="AC104" i="4"/>
  <c r="V105" i="4"/>
  <c r="AC105" i="4"/>
  <c r="V106" i="4"/>
  <c r="AC106" i="4"/>
  <c r="V107" i="4"/>
  <c r="AC107" i="4"/>
  <c r="V108" i="4"/>
  <c r="AC108" i="4"/>
  <c r="V109" i="4"/>
  <c r="AC109" i="4"/>
  <c r="V110" i="4"/>
  <c r="AC110" i="4"/>
  <c r="V111" i="4"/>
  <c r="AC111" i="4"/>
  <c r="V112" i="4"/>
  <c r="AC112" i="4"/>
  <c r="V113" i="4"/>
  <c r="AC113" i="4"/>
  <c r="V114" i="4"/>
  <c r="AC114" i="4"/>
  <c r="V115" i="4"/>
  <c r="AC115" i="4"/>
  <c r="V116" i="4"/>
  <c r="AC116" i="4"/>
  <c r="V117" i="4"/>
  <c r="AC117" i="4"/>
  <c r="V118" i="4"/>
  <c r="AC118" i="4"/>
  <c r="V119" i="4"/>
  <c r="AC119" i="4"/>
  <c r="V120" i="4"/>
  <c r="AC120" i="4"/>
  <c r="V121" i="4"/>
  <c r="AC121" i="4"/>
  <c r="V122" i="4"/>
  <c r="AC122" i="4"/>
  <c r="V123" i="4"/>
  <c r="AC123" i="4"/>
  <c r="V124" i="4"/>
  <c r="AC124" i="4"/>
  <c r="V125" i="4"/>
  <c r="AC125" i="4"/>
  <c r="V126" i="4"/>
  <c r="AC126" i="4"/>
  <c r="V127" i="4"/>
  <c r="AC127" i="4"/>
  <c r="V128" i="4"/>
  <c r="AC128" i="4"/>
  <c r="V129" i="4"/>
  <c r="AC129" i="4"/>
  <c r="V130" i="4"/>
  <c r="AC130" i="4"/>
  <c r="V131" i="4"/>
  <c r="AC131" i="4"/>
  <c r="V132" i="4"/>
  <c r="AC132" i="4"/>
  <c r="V133" i="4"/>
  <c r="AC133" i="4"/>
  <c r="V134" i="4"/>
  <c r="AC134" i="4"/>
  <c r="V135" i="4"/>
  <c r="AC135" i="4"/>
  <c r="V136" i="4"/>
  <c r="AC136" i="4"/>
  <c r="V137" i="4"/>
  <c r="AC137" i="4"/>
  <c r="V138" i="4"/>
  <c r="AC138" i="4"/>
  <c r="V139" i="4"/>
  <c r="AC139" i="4"/>
  <c r="V140" i="4"/>
  <c r="AC140" i="4"/>
  <c r="V141" i="4"/>
  <c r="AC141" i="4"/>
  <c r="V142" i="4"/>
  <c r="AC142" i="4"/>
  <c r="V143" i="4"/>
  <c r="AC143" i="4"/>
  <c r="V144" i="4"/>
  <c r="AC144" i="4"/>
  <c r="V145" i="4"/>
  <c r="AC145" i="4"/>
  <c r="V146" i="4"/>
  <c r="AC146" i="4"/>
  <c r="V147" i="4"/>
  <c r="AC147" i="4"/>
  <c r="V148" i="4"/>
  <c r="AC148" i="4"/>
  <c r="V149" i="4"/>
  <c r="AC149" i="4"/>
  <c r="V150" i="4"/>
  <c r="AC150" i="4"/>
  <c r="V151" i="4"/>
  <c r="AC151" i="4"/>
  <c r="V152" i="4"/>
  <c r="AC152" i="4"/>
  <c r="V153" i="4"/>
  <c r="AC153" i="4"/>
  <c r="V154" i="4"/>
  <c r="AC154" i="4"/>
  <c r="V155" i="4"/>
  <c r="AC155" i="4"/>
  <c r="V156" i="4"/>
  <c r="AC156" i="4"/>
  <c r="V157" i="4"/>
  <c r="AC157" i="4"/>
  <c r="V158" i="4"/>
  <c r="AC158" i="4"/>
  <c r="V159" i="4"/>
  <c r="AC159" i="4"/>
  <c r="V160" i="4"/>
  <c r="AC160" i="4"/>
  <c r="V161" i="4"/>
  <c r="AC161" i="4"/>
  <c r="V162" i="4"/>
  <c r="AC162" i="4"/>
  <c r="V163" i="4"/>
  <c r="AC163" i="4"/>
  <c r="V164" i="4"/>
  <c r="AC164" i="4"/>
  <c r="V165" i="4"/>
  <c r="AC165" i="4"/>
  <c r="V166" i="4"/>
  <c r="AC166" i="4"/>
  <c r="V167" i="4"/>
  <c r="AC167" i="4"/>
  <c r="V168" i="4"/>
  <c r="AC168" i="4"/>
  <c r="V169" i="4"/>
  <c r="AC169" i="4"/>
  <c r="V170" i="4"/>
  <c r="AC170" i="4"/>
  <c r="V171" i="4"/>
  <c r="AC171" i="4"/>
  <c r="V172" i="4"/>
  <c r="AC172" i="4"/>
  <c r="V173" i="4"/>
  <c r="AC173" i="4"/>
  <c r="V174" i="4"/>
  <c r="AC174" i="4"/>
  <c r="V175" i="4"/>
  <c r="AC175" i="4"/>
  <c r="V176" i="4"/>
  <c r="AC176" i="4"/>
  <c r="V177" i="4"/>
  <c r="AC177" i="4"/>
  <c r="V178" i="4"/>
  <c r="AC178" i="4"/>
  <c r="V179" i="4"/>
  <c r="AC179" i="4"/>
  <c r="V180" i="4"/>
  <c r="AC180" i="4"/>
  <c r="V181" i="4"/>
  <c r="AC181" i="4"/>
  <c r="V182" i="4"/>
  <c r="AC182" i="4"/>
  <c r="V183" i="4"/>
  <c r="AC183" i="4"/>
  <c r="V184" i="4"/>
  <c r="AC184" i="4"/>
  <c r="V185" i="4"/>
  <c r="AC185" i="4"/>
  <c r="V186" i="4"/>
  <c r="AC186" i="4"/>
  <c r="V187" i="4"/>
  <c r="AC187" i="4"/>
  <c r="V188" i="4"/>
  <c r="AC188" i="4"/>
  <c r="V189" i="4"/>
  <c r="AC189" i="4"/>
  <c r="V190" i="4"/>
  <c r="AC190" i="4"/>
  <c r="V191" i="4"/>
  <c r="AC191" i="4"/>
  <c r="V192" i="4"/>
  <c r="AC192" i="4"/>
  <c r="V193" i="4"/>
  <c r="AC193" i="4"/>
  <c r="V194" i="4"/>
  <c r="AC194" i="4"/>
  <c r="V195" i="4"/>
  <c r="AC195" i="4"/>
  <c r="V196" i="4"/>
  <c r="AC196" i="4"/>
  <c r="V197" i="4"/>
  <c r="AC197" i="4"/>
  <c r="V198" i="4"/>
  <c r="AC198" i="4"/>
  <c r="V199" i="4"/>
  <c r="AC199" i="4"/>
  <c r="V200" i="4"/>
  <c r="AC200" i="4"/>
  <c r="V201" i="4"/>
  <c r="AC201" i="4"/>
  <c r="V202" i="4"/>
  <c r="AC202" i="4"/>
  <c r="V203" i="4"/>
  <c r="AC203" i="4"/>
  <c r="V204" i="4"/>
  <c r="AC204" i="4"/>
  <c r="V205" i="4"/>
  <c r="AC205" i="4"/>
  <c r="V206" i="4"/>
  <c r="AC206" i="4"/>
  <c r="V207" i="4"/>
  <c r="AC207" i="4"/>
  <c r="V208" i="4"/>
  <c r="AC208" i="4"/>
  <c r="V209" i="4"/>
  <c r="AC209" i="4"/>
  <c r="V210" i="4"/>
  <c r="AC210" i="4"/>
  <c r="V211" i="4"/>
  <c r="AC211" i="4"/>
  <c r="V212" i="4"/>
  <c r="AC212" i="4"/>
  <c r="V213" i="4"/>
  <c r="AC213" i="4"/>
  <c r="V214" i="4"/>
  <c r="AC214" i="4"/>
  <c r="V215" i="4"/>
  <c r="AC215" i="4"/>
  <c r="V216" i="4"/>
  <c r="AC216" i="4"/>
  <c r="V217" i="4"/>
  <c r="AC217" i="4"/>
  <c r="V218" i="4"/>
  <c r="AC218" i="4"/>
  <c r="V219" i="4"/>
  <c r="AC219" i="4"/>
  <c r="V220" i="4"/>
  <c r="AC220" i="4"/>
  <c r="V221" i="4"/>
  <c r="AC221" i="4"/>
  <c r="V222" i="4"/>
  <c r="AC222" i="4"/>
  <c r="V223" i="4"/>
  <c r="AC223" i="4"/>
  <c r="V224" i="4"/>
  <c r="AC224" i="4"/>
  <c r="V225" i="4"/>
  <c r="AC225" i="4"/>
  <c r="V226" i="4"/>
  <c r="AC226" i="4"/>
  <c r="V227" i="4"/>
  <c r="AC227" i="4"/>
  <c r="V228" i="4"/>
  <c r="AC228" i="4"/>
  <c r="V229" i="4"/>
  <c r="AC229" i="4"/>
  <c r="V230" i="4"/>
  <c r="AC230" i="4"/>
  <c r="V231" i="4"/>
  <c r="AC231" i="4"/>
  <c r="V232" i="4"/>
  <c r="AC232" i="4"/>
  <c r="V233" i="4"/>
  <c r="AC233" i="4"/>
  <c r="V234" i="4"/>
  <c r="AC234" i="4"/>
  <c r="V235" i="4"/>
  <c r="AC235" i="4"/>
  <c r="V236" i="4"/>
  <c r="AC236" i="4"/>
  <c r="V237" i="4"/>
  <c r="AC237" i="4"/>
  <c r="V238" i="4"/>
  <c r="AC238" i="4"/>
  <c r="V239" i="4"/>
  <c r="AC239" i="4"/>
  <c r="V240" i="4"/>
  <c r="AC240" i="4"/>
  <c r="V241" i="4"/>
  <c r="AC241" i="4"/>
  <c r="V242" i="4"/>
  <c r="AC242" i="4"/>
  <c r="V243" i="4"/>
  <c r="AC243" i="4"/>
  <c r="V244" i="4"/>
  <c r="AC244" i="4"/>
  <c r="V245" i="4"/>
  <c r="AC245" i="4"/>
  <c r="V246" i="4"/>
  <c r="AC246" i="4"/>
  <c r="V247" i="4"/>
  <c r="AC247" i="4"/>
  <c r="V248" i="4"/>
  <c r="AC248" i="4"/>
  <c r="V249" i="4"/>
  <c r="AC249" i="4"/>
  <c r="V250" i="4"/>
  <c r="AC250" i="4"/>
  <c r="V251" i="4"/>
  <c r="AC251" i="4"/>
  <c r="V252" i="4"/>
  <c r="AC252" i="4"/>
  <c r="V253" i="4"/>
  <c r="AC253" i="4"/>
  <c r="V254" i="4"/>
  <c r="AC254" i="4"/>
  <c r="V255" i="4"/>
  <c r="AC255" i="4"/>
  <c r="V256" i="4"/>
  <c r="AC256" i="4"/>
  <c r="V257" i="4"/>
  <c r="AC257" i="4"/>
  <c r="V258" i="4"/>
  <c r="AC258" i="4"/>
  <c r="V259" i="4"/>
  <c r="AC259" i="4"/>
  <c r="V260" i="4"/>
  <c r="AC260" i="4"/>
  <c r="V261" i="4"/>
  <c r="AC261" i="4"/>
  <c r="V262" i="4"/>
  <c r="AC262" i="4"/>
  <c r="V263" i="4"/>
  <c r="AC263" i="4"/>
  <c r="V264" i="4"/>
  <c r="AC264" i="4"/>
  <c r="V265" i="4"/>
  <c r="AC265" i="4"/>
  <c r="V266" i="4"/>
  <c r="AC266" i="4"/>
  <c r="V267" i="4"/>
  <c r="AC267" i="4"/>
  <c r="V268" i="4"/>
  <c r="AC268" i="4"/>
  <c r="V269" i="4"/>
  <c r="AC269" i="4"/>
  <c r="V270" i="4"/>
  <c r="AC270" i="4"/>
  <c r="V271" i="4"/>
  <c r="AC271" i="4"/>
  <c r="V272" i="4"/>
  <c r="AC272" i="4"/>
  <c r="Q362" i="4" l="1"/>
  <c r="N362" i="4"/>
  <c r="L362" i="4"/>
  <c r="K362" i="4"/>
  <c r="Q361" i="4"/>
  <c r="N361" i="4"/>
  <c r="L361" i="4"/>
  <c r="K361" i="4"/>
  <c r="Q360" i="4"/>
  <c r="N360" i="4"/>
  <c r="L360" i="4"/>
  <c r="K360" i="4"/>
  <c r="Q359" i="4"/>
  <c r="N359" i="4"/>
  <c r="L359" i="4"/>
  <c r="K359" i="4"/>
  <c r="Q358" i="4"/>
  <c r="N358" i="4"/>
  <c r="L358" i="4"/>
  <c r="K358" i="4"/>
  <c r="Q357" i="4"/>
  <c r="N357" i="4"/>
  <c r="L357" i="4"/>
  <c r="K357" i="4"/>
  <c r="Q356" i="4"/>
  <c r="N356" i="4"/>
  <c r="L356" i="4"/>
  <c r="K356" i="4"/>
  <c r="Q355" i="4"/>
  <c r="N355" i="4"/>
  <c r="L355" i="4"/>
  <c r="K355" i="4"/>
  <c r="Q354" i="4"/>
  <c r="N354" i="4"/>
  <c r="L354" i="4"/>
  <c r="K354" i="4"/>
  <c r="Q353" i="4"/>
  <c r="N353" i="4"/>
  <c r="L353" i="4"/>
  <c r="K353" i="4"/>
  <c r="Q352" i="4"/>
  <c r="N352" i="4"/>
  <c r="L352" i="4"/>
  <c r="K352" i="4"/>
  <c r="Q351" i="4"/>
  <c r="N351" i="4"/>
  <c r="L351" i="4"/>
  <c r="K351" i="4"/>
  <c r="Q350" i="4"/>
  <c r="N350" i="4"/>
  <c r="L350" i="4"/>
  <c r="K350" i="4"/>
  <c r="Q349" i="4"/>
  <c r="N349" i="4"/>
  <c r="L349" i="4"/>
  <c r="K349" i="4"/>
  <c r="Q348" i="4"/>
  <c r="N348" i="4"/>
  <c r="L348" i="4"/>
  <c r="K348" i="4"/>
  <c r="Q347" i="4"/>
  <c r="N347" i="4"/>
  <c r="L347" i="4"/>
  <c r="K347" i="4"/>
  <c r="Q346" i="4"/>
  <c r="N346" i="4"/>
  <c r="L346" i="4"/>
  <c r="K346" i="4"/>
  <c r="Q345" i="4"/>
  <c r="N345" i="4"/>
  <c r="L345" i="4"/>
  <c r="K345" i="4"/>
  <c r="Q344" i="4"/>
  <c r="N344" i="4"/>
  <c r="L344" i="4"/>
  <c r="K344" i="4"/>
  <c r="N343" i="4"/>
  <c r="L343" i="4"/>
  <c r="K343" i="4"/>
  <c r="Q342" i="4"/>
  <c r="N342" i="4"/>
  <c r="L342" i="4"/>
  <c r="K342" i="4"/>
  <c r="Q341" i="4"/>
  <c r="N341" i="4"/>
  <c r="L341" i="4"/>
  <c r="K341" i="4"/>
  <c r="Q340" i="4"/>
  <c r="N340" i="4"/>
  <c r="L340" i="4"/>
  <c r="K340" i="4"/>
  <c r="Q339" i="4"/>
  <c r="N339" i="4"/>
  <c r="L339" i="4"/>
  <c r="K339" i="4"/>
  <c r="Q338" i="4"/>
  <c r="N338" i="4"/>
  <c r="L338" i="4"/>
  <c r="K338" i="4"/>
  <c r="Q337" i="4"/>
  <c r="N337" i="4"/>
  <c r="L337" i="4"/>
  <c r="K337" i="4"/>
  <c r="Q336" i="4"/>
  <c r="N336" i="4"/>
  <c r="L336" i="4"/>
  <c r="K336" i="4"/>
  <c r="Q335" i="4"/>
  <c r="N335" i="4"/>
  <c r="L335" i="4"/>
  <c r="K335" i="4"/>
  <c r="Q334" i="4"/>
  <c r="N334" i="4"/>
  <c r="L334" i="4"/>
  <c r="K334" i="4"/>
  <c r="N333" i="4"/>
  <c r="L333" i="4"/>
  <c r="K333" i="4"/>
  <c r="Q332" i="4"/>
  <c r="N332" i="4"/>
  <c r="L332" i="4"/>
  <c r="Q331" i="4"/>
  <c r="N331" i="4"/>
  <c r="L331" i="4"/>
  <c r="Q330" i="4"/>
  <c r="N330" i="4"/>
  <c r="L330" i="4"/>
  <c r="Q329" i="4"/>
  <c r="N329" i="4"/>
  <c r="L329" i="4"/>
  <c r="Q328" i="4"/>
  <c r="N328" i="4"/>
  <c r="L328" i="4"/>
  <c r="Q327" i="4"/>
  <c r="N327" i="4"/>
  <c r="L327" i="4"/>
  <c r="Q326" i="4"/>
  <c r="N326" i="4"/>
  <c r="L326" i="4"/>
  <c r="Q325" i="4"/>
  <c r="N325" i="4"/>
  <c r="L325" i="4"/>
  <c r="Q324" i="4"/>
  <c r="N324" i="4"/>
  <c r="L324" i="4"/>
  <c r="Q323" i="4"/>
  <c r="N323" i="4"/>
  <c r="L323" i="4"/>
  <c r="Q322" i="4"/>
  <c r="N322" i="4"/>
  <c r="L322" i="4"/>
  <c r="K322" i="4"/>
  <c r="Q321" i="4"/>
  <c r="N321" i="4"/>
  <c r="L321" i="4"/>
  <c r="K321" i="4"/>
  <c r="Q320" i="4"/>
  <c r="N320" i="4"/>
  <c r="L320" i="4"/>
  <c r="K320" i="4"/>
  <c r="Q319" i="4"/>
  <c r="N319" i="4"/>
  <c r="L319" i="4"/>
  <c r="K319" i="4"/>
  <c r="Q318" i="4"/>
  <c r="N318" i="4"/>
  <c r="L318" i="4"/>
  <c r="K318" i="4"/>
  <c r="Q317" i="4"/>
  <c r="N317" i="4"/>
  <c r="L317" i="4"/>
  <c r="K317" i="4"/>
  <c r="Q316" i="4"/>
  <c r="N316" i="4"/>
  <c r="L316" i="4"/>
  <c r="K316" i="4"/>
  <c r="Q315" i="4"/>
  <c r="N315" i="4"/>
  <c r="L315" i="4"/>
  <c r="K315" i="4"/>
  <c r="Q314" i="4"/>
  <c r="N314" i="4"/>
  <c r="L314" i="4"/>
  <c r="K314" i="4"/>
  <c r="Q313" i="4"/>
  <c r="N313" i="4"/>
  <c r="L313" i="4"/>
  <c r="K313" i="4"/>
  <c r="Q312" i="4"/>
  <c r="N312" i="4"/>
  <c r="L312" i="4"/>
  <c r="K312" i="4"/>
  <c r="Q311" i="4"/>
  <c r="N311" i="4"/>
  <c r="L311" i="4"/>
  <c r="K311" i="4"/>
  <c r="Q310" i="4"/>
  <c r="N310" i="4"/>
  <c r="L310" i="4"/>
  <c r="K310" i="4"/>
  <c r="N309" i="4"/>
  <c r="L309" i="4"/>
  <c r="K309" i="4"/>
  <c r="Q308" i="4"/>
  <c r="N308" i="4"/>
  <c r="L308" i="4"/>
  <c r="K308" i="4"/>
  <c r="Q307" i="4"/>
  <c r="N307" i="4"/>
  <c r="L307" i="4"/>
  <c r="K307" i="4"/>
  <c r="Q306" i="4"/>
  <c r="N306" i="4"/>
  <c r="L306" i="4"/>
  <c r="K306" i="4"/>
  <c r="Q305" i="4"/>
  <c r="N305" i="4"/>
  <c r="L305" i="4"/>
  <c r="K305" i="4"/>
  <c r="Q304" i="4"/>
  <c r="N304" i="4"/>
  <c r="L304" i="4"/>
  <c r="K304" i="4"/>
  <c r="Q303" i="4"/>
  <c r="N303" i="4"/>
  <c r="L303" i="4"/>
  <c r="K303" i="4"/>
  <c r="Q302" i="4"/>
  <c r="N302" i="4"/>
  <c r="L302" i="4"/>
  <c r="K302" i="4"/>
  <c r="Q301" i="4"/>
  <c r="N301" i="4"/>
  <c r="L301" i="4"/>
  <c r="K301" i="4"/>
  <c r="Q300" i="4"/>
  <c r="N300" i="4"/>
  <c r="L300" i="4"/>
  <c r="K300" i="4"/>
  <c r="Q299" i="4"/>
  <c r="N299" i="4"/>
  <c r="L299" i="4"/>
  <c r="K299" i="4"/>
  <c r="Q298" i="4"/>
  <c r="N298" i="4"/>
  <c r="L298" i="4"/>
  <c r="K298" i="4"/>
  <c r="Q297" i="4"/>
  <c r="N297" i="4"/>
  <c r="L297" i="4"/>
  <c r="K297" i="4"/>
  <c r="Q296" i="4"/>
  <c r="N296" i="4"/>
  <c r="L296" i="4"/>
  <c r="K296" i="4"/>
  <c r="Q295" i="4"/>
  <c r="N295" i="4"/>
  <c r="L295" i="4"/>
  <c r="K295" i="4"/>
  <c r="Q294" i="4"/>
  <c r="N294" i="4"/>
  <c r="L294" i="4"/>
  <c r="K294" i="4"/>
  <c r="Q293" i="4"/>
  <c r="N293" i="4"/>
  <c r="L293" i="4"/>
  <c r="K293" i="4"/>
  <c r="Q292" i="4"/>
  <c r="N292" i="4"/>
  <c r="L292" i="4"/>
  <c r="K292" i="4"/>
  <c r="N291" i="4"/>
  <c r="L291" i="4"/>
  <c r="K291" i="4"/>
  <c r="N290" i="4"/>
  <c r="L290" i="4"/>
  <c r="K290" i="4"/>
  <c r="Q289" i="4"/>
  <c r="N289" i="4"/>
  <c r="L289" i="4"/>
  <c r="K289" i="4"/>
  <c r="Q288" i="4"/>
  <c r="N288" i="4"/>
  <c r="L288" i="4"/>
  <c r="K288" i="4"/>
  <c r="Q287" i="4"/>
  <c r="N287" i="4"/>
  <c r="L287" i="4"/>
  <c r="K287" i="4"/>
  <c r="Q286" i="4"/>
  <c r="N286" i="4"/>
  <c r="L286" i="4"/>
  <c r="K286" i="4"/>
  <c r="Q285" i="4"/>
  <c r="N285" i="4"/>
  <c r="L285" i="4"/>
  <c r="K285" i="4"/>
  <c r="Q284" i="4"/>
  <c r="N284" i="4"/>
  <c r="L284" i="4"/>
  <c r="K284" i="4"/>
  <c r="Q283" i="4"/>
  <c r="N283" i="4"/>
  <c r="L283" i="4"/>
  <c r="K283" i="4"/>
  <c r="Q282" i="4"/>
  <c r="N282" i="4"/>
  <c r="L282" i="4"/>
  <c r="K282" i="4"/>
  <c r="Q281" i="4"/>
  <c r="N281" i="4"/>
  <c r="L281" i="4"/>
  <c r="K281" i="4"/>
  <c r="Q280" i="4"/>
  <c r="N280" i="4"/>
  <c r="L280" i="4"/>
  <c r="K280" i="4"/>
  <c r="Q279" i="4"/>
  <c r="N279" i="4"/>
  <c r="L279" i="4"/>
  <c r="K279" i="4"/>
  <c r="Q278" i="4"/>
  <c r="N278" i="4"/>
  <c r="L278" i="4"/>
  <c r="K278" i="4"/>
  <c r="Q277" i="4"/>
  <c r="N277" i="4"/>
  <c r="L277" i="4"/>
  <c r="K277" i="4"/>
  <c r="Q276" i="4"/>
  <c r="N276" i="4"/>
  <c r="L276" i="4"/>
  <c r="K276" i="4"/>
  <c r="Q275" i="4"/>
  <c r="N275" i="4"/>
  <c r="L275" i="4"/>
  <c r="K275" i="4"/>
  <c r="Q274" i="4"/>
  <c r="N274" i="4"/>
  <c r="L274" i="4"/>
  <c r="K274" i="4"/>
  <c r="Q273" i="4"/>
  <c r="N273" i="4"/>
  <c r="L273" i="4"/>
  <c r="K273" i="4"/>
  <c r="Q272" i="4"/>
  <c r="N272" i="4"/>
  <c r="L272" i="4"/>
  <c r="K272" i="4"/>
  <c r="Q271" i="4"/>
  <c r="N271" i="4"/>
  <c r="L271" i="4"/>
  <c r="K271" i="4"/>
  <c r="Q270" i="4"/>
  <c r="N270" i="4"/>
  <c r="L270" i="4"/>
  <c r="K270" i="4"/>
  <c r="Q269" i="4"/>
  <c r="N269" i="4"/>
  <c r="L269" i="4"/>
  <c r="K269" i="4"/>
  <c r="Q268" i="4"/>
  <c r="N268" i="4"/>
  <c r="L268" i="4"/>
  <c r="K268" i="4"/>
  <c r="Q267" i="4"/>
  <c r="N267" i="4"/>
  <c r="L267" i="4"/>
  <c r="K267" i="4"/>
  <c r="Q266" i="4"/>
  <c r="N266" i="4"/>
  <c r="L266" i="4"/>
  <c r="K266" i="4"/>
  <c r="Q265" i="4"/>
  <c r="N265" i="4"/>
  <c r="L265" i="4"/>
  <c r="K265" i="4"/>
  <c r="Q264" i="4"/>
  <c r="N264" i="4"/>
  <c r="L264" i="4"/>
  <c r="K264" i="4"/>
  <c r="Q263" i="4"/>
  <c r="N263" i="4"/>
  <c r="L263" i="4"/>
  <c r="K263" i="4"/>
  <c r="Q262" i="4"/>
  <c r="N262" i="4"/>
  <c r="L262" i="4"/>
  <c r="K262" i="4"/>
  <c r="Q261" i="4"/>
  <c r="L261" i="4"/>
  <c r="K261" i="4"/>
  <c r="Q260" i="4"/>
  <c r="N260" i="4"/>
  <c r="L260" i="4"/>
  <c r="K260" i="4"/>
  <c r="Q259" i="4"/>
  <c r="N259" i="4"/>
  <c r="L259" i="4"/>
  <c r="K259" i="4"/>
  <c r="Q258" i="4"/>
  <c r="N258" i="4"/>
  <c r="L258" i="4"/>
  <c r="K258" i="4"/>
  <c r="Q257" i="4"/>
  <c r="N257" i="4"/>
  <c r="L257" i="4"/>
  <c r="K257" i="4"/>
  <c r="Q256" i="4"/>
  <c r="N256" i="4"/>
  <c r="L256" i="4"/>
  <c r="K256" i="4"/>
  <c r="Q255" i="4"/>
  <c r="N255" i="4"/>
  <c r="L255" i="4"/>
  <c r="K255" i="4"/>
  <c r="Q254" i="4"/>
  <c r="N254" i="4"/>
  <c r="L254" i="4"/>
  <c r="K254" i="4"/>
  <c r="Q253" i="4"/>
  <c r="N253" i="4"/>
  <c r="L253" i="4"/>
  <c r="K253" i="4"/>
  <c r="Q252" i="4"/>
  <c r="L252" i="4"/>
  <c r="K252" i="4"/>
  <c r="Q251" i="4"/>
  <c r="N251" i="4"/>
  <c r="L251" i="4"/>
  <c r="K251" i="4"/>
  <c r="Q250" i="4"/>
  <c r="N250" i="4"/>
  <c r="L250" i="4"/>
  <c r="K250" i="4"/>
  <c r="Q249" i="4"/>
  <c r="L249" i="4"/>
  <c r="K249" i="4"/>
  <c r="Q248" i="4"/>
  <c r="N248" i="4"/>
  <c r="L248" i="4"/>
  <c r="K248" i="4"/>
  <c r="Q247" i="4"/>
  <c r="N247" i="4"/>
  <c r="L247" i="4"/>
  <c r="K247" i="4"/>
  <c r="Q246" i="4"/>
  <c r="N246" i="4"/>
  <c r="L246" i="4"/>
  <c r="K246" i="4"/>
  <c r="Q245" i="4"/>
  <c r="N245" i="4"/>
  <c r="L245" i="4"/>
  <c r="K245" i="4"/>
  <c r="Q244" i="4"/>
  <c r="N244" i="4"/>
  <c r="L244" i="4"/>
  <c r="K244" i="4"/>
  <c r="Q243" i="4"/>
  <c r="N243" i="4"/>
  <c r="L243" i="4"/>
  <c r="K243" i="4"/>
  <c r="Q242" i="4"/>
  <c r="N242" i="4"/>
  <c r="L242" i="4"/>
  <c r="K242" i="4"/>
  <c r="Q241" i="4"/>
  <c r="N241" i="4"/>
  <c r="L241" i="4"/>
  <c r="K241" i="4"/>
  <c r="Q240" i="4"/>
  <c r="N240" i="4"/>
  <c r="L240" i="4"/>
  <c r="K240" i="4"/>
  <c r="Q239" i="4"/>
  <c r="N239" i="4"/>
  <c r="L239" i="4"/>
  <c r="K239" i="4"/>
  <c r="Q238" i="4"/>
  <c r="N238" i="4"/>
  <c r="L238" i="4"/>
  <c r="K238" i="4"/>
  <c r="Q237" i="4"/>
  <c r="N237" i="4"/>
  <c r="L237" i="4"/>
  <c r="K237" i="4"/>
  <c r="Q236" i="4"/>
  <c r="N236" i="4"/>
  <c r="L236" i="4"/>
  <c r="K236" i="4"/>
  <c r="Q235" i="4"/>
  <c r="N235" i="4"/>
  <c r="L235" i="4"/>
  <c r="K235" i="4"/>
  <c r="Q234" i="4"/>
  <c r="N234" i="4"/>
  <c r="L234" i="4"/>
  <c r="K234" i="4"/>
  <c r="Q233" i="4"/>
  <c r="L233" i="4"/>
  <c r="K233" i="4"/>
  <c r="Q232" i="4"/>
  <c r="N232" i="4"/>
  <c r="L232" i="4"/>
  <c r="K232" i="4"/>
  <c r="Q231" i="4"/>
  <c r="N231" i="4"/>
  <c r="L231" i="4"/>
  <c r="K231" i="4"/>
  <c r="Q230" i="4"/>
  <c r="N230" i="4"/>
  <c r="L230" i="4"/>
  <c r="K230" i="4"/>
  <c r="Q229" i="4"/>
  <c r="N229" i="4"/>
  <c r="L229" i="4"/>
  <c r="K229" i="4"/>
  <c r="Q228" i="4"/>
  <c r="N228" i="4"/>
  <c r="L228" i="4"/>
  <c r="K228" i="4"/>
  <c r="Q227" i="4"/>
  <c r="N227" i="4"/>
  <c r="L227" i="4"/>
  <c r="K227" i="4"/>
  <c r="Q226" i="4"/>
  <c r="N226" i="4"/>
  <c r="L226" i="4"/>
  <c r="K226" i="4"/>
  <c r="Q225" i="4"/>
  <c r="N225" i="4"/>
  <c r="L225" i="4"/>
  <c r="K225" i="4"/>
  <c r="Q224" i="4"/>
  <c r="N224" i="4"/>
  <c r="L224" i="4"/>
  <c r="K224" i="4"/>
  <c r="Q223" i="4"/>
  <c r="N223" i="4"/>
  <c r="L223" i="4"/>
  <c r="K223" i="4"/>
  <c r="Q222" i="4"/>
  <c r="L222" i="4"/>
  <c r="K222" i="4"/>
  <c r="Q221" i="4"/>
  <c r="N221" i="4"/>
  <c r="L221" i="4"/>
  <c r="K221" i="4"/>
  <c r="Q220" i="4"/>
  <c r="N220" i="4"/>
  <c r="L220" i="4"/>
  <c r="K220" i="4"/>
  <c r="Q219" i="4"/>
  <c r="N219" i="4"/>
  <c r="L219" i="4"/>
  <c r="K219" i="4"/>
  <c r="Q218" i="4"/>
  <c r="N218" i="4"/>
  <c r="L218" i="4"/>
  <c r="K218" i="4"/>
  <c r="Q217" i="4"/>
  <c r="N217" i="4"/>
  <c r="L217" i="4"/>
  <c r="K217" i="4"/>
  <c r="Q216" i="4"/>
  <c r="N216" i="4"/>
  <c r="L216" i="4"/>
  <c r="K216" i="4"/>
  <c r="Q215" i="4"/>
  <c r="N215" i="4"/>
  <c r="L215" i="4"/>
  <c r="K215" i="4"/>
  <c r="Q214" i="4"/>
  <c r="N214" i="4"/>
  <c r="L214" i="4"/>
  <c r="K214" i="4"/>
  <c r="Q213" i="4"/>
  <c r="N213" i="4"/>
  <c r="L213" i="4"/>
  <c r="K213" i="4"/>
  <c r="Q212" i="4"/>
  <c r="N212" i="4"/>
  <c r="L212" i="4"/>
  <c r="K212" i="4"/>
  <c r="Q211" i="4"/>
  <c r="N211" i="4"/>
  <c r="L211" i="4"/>
  <c r="K211" i="4"/>
  <c r="Q210" i="4"/>
  <c r="N210" i="4"/>
  <c r="L210" i="4"/>
  <c r="K210" i="4"/>
  <c r="Q209" i="4"/>
  <c r="N209" i="4"/>
  <c r="L209" i="4"/>
  <c r="K209" i="4"/>
  <c r="Q208" i="4"/>
  <c r="N208" i="4"/>
  <c r="L208" i="4"/>
  <c r="K208" i="4"/>
  <c r="Q207" i="4"/>
  <c r="N207" i="4"/>
  <c r="L207" i="4"/>
  <c r="K207" i="4"/>
  <c r="Q206" i="4"/>
  <c r="N206" i="4"/>
  <c r="L206" i="4"/>
  <c r="K206" i="4"/>
  <c r="Q205" i="4"/>
  <c r="N205" i="4"/>
  <c r="L205" i="4"/>
  <c r="K205" i="4"/>
  <c r="Q204" i="4"/>
  <c r="N204" i="4"/>
  <c r="L204" i="4"/>
  <c r="K204" i="4"/>
  <c r="Q203" i="4"/>
  <c r="N203" i="4"/>
  <c r="L203" i="4"/>
  <c r="K203" i="4"/>
  <c r="Q202" i="4"/>
  <c r="N202" i="4"/>
  <c r="L202" i="4"/>
  <c r="K202" i="4"/>
  <c r="Q201" i="4"/>
  <c r="N201" i="4"/>
  <c r="L201" i="4"/>
  <c r="K201" i="4"/>
  <c r="Q200" i="4"/>
  <c r="N200" i="4"/>
  <c r="L200" i="4"/>
  <c r="K200" i="4"/>
  <c r="Q199" i="4"/>
  <c r="N199" i="4"/>
  <c r="L199" i="4"/>
  <c r="K199" i="4"/>
  <c r="Q198" i="4"/>
  <c r="N198" i="4"/>
  <c r="L198" i="4"/>
  <c r="K198" i="4"/>
  <c r="Q197" i="4"/>
  <c r="N197" i="4"/>
  <c r="L197" i="4"/>
  <c r="K197" i="4"/>
  <c r="Q196" i="4"/>
  <c r="N196" i="4"/>
  <c r="L196" i="4"/>
  <c r="K196" i="4"/>
  <c r="Q195" i="4"/>
  <c r="N195" i="4"/>
  <c r="L195" i="4"/>
  <c r="K195" i="4"/>
  <c r="Q194" i="4"/>
  <c r="N194" i="4"/>
  <c r="L194" i="4"/>
  <c r="K194" i="4"/>
  <c r="Q193" i="4"/>
  <c r="N193" i="4"/>
  <c r="L193" i="4"/>
  <c r="K193" i="4"/>
  <c r="Q192" i="4"/>
  <c r="N192" i="4"/>
  <c r="L192" i="4"/>
  <c r="K192" i="4"/>
  <c r="Q191" i="4"/>
  <c r="N191" i="4"/>
  <c r="L191" i="4"/>
  <c r="K191" i="4"/>
  <c r="Q190" i="4"/>
  <c r="N190" i="4"/>
  <c r="L190" i="4"/>
  <c r="K190" i="4"/>
  <c r="Q189" i="4"/>
  <c r="N189" i="4"/>
  <c r="L189" i="4"/>
  <c r="K189" i="4"/>
  <c r="Q188" i="4"/>
  <c r="N188" i="4"/>
  <c r="L188" i="4"/>
  <c r="K188" i="4"/>
  <c r="Q187" i="4"/>
  <c r="N187" i="4"/>
  <c r="L187" i="4"/>
  <c r="K187" i="4"/>
  <c r="Q186" i="4"/>
  <c r="N186" i="4"/>
  <c r="L186" i="4"/>
  <c r="K186" i="4"/>
  <c r="Q185" i="4"/>
  <c r="N185" i="4"/>
  <c r="L185" i="4"/>
  <c r="K185" i="4"/>
  <c r="Q184" i="4"/>
  <c r="N184" i="4"/>
  <c r="L184" i="4"/>
  <c r="K184" i="4"/>
  <c r="Q183" i="4"/>
  <c r="N183" i="4"/>
  <c r="L183" i="4"/>
  <c r="K183" i="4"/>
  <c r="Q182" i="4"/>
  <c r="N182" i="4"/>
  <c r="L182" i="4"/>
  <c r="K182" i="4"/>
  <c r="Q181" i="4"/>
  <c r="N181" i="4"/>
  <c r="L181" i="4"/>
  <c r="K181" i="4"/>
  <c r="Q180" i="4"/>
  <c r="N180" i="4"/>
  <c r="L180" i="4"/>
  <c r="K180" i="4"/>
  <c r="Q179" i="4"/>
  <c r="N179" i="4"/>
  <c r="L179" i="4"/>
  <c r="K179" i="4"/>
  <c r="Q178" i="4"/>
  <c r="N178" i="4"/>
  <c r="L178" i="4"/>
  <c r="K178" i="4"/>
  <c r="Q177" i="4"/>
  <c r="N177" i="4"/>
  <c r="L177" i="4"/>
  <c r="K177" i="4"/>
  <c r="Q176" i="4"/>
  <c r="N176" i="4"/>
  <c r="L176" i="4"/>
  <c r="K176" i="4"/>
  <c r="Q175" i="4"/>
  <c r="N175" i="4"/>
  <c r="L175" i="4"/>
  <c r="K175" i="4"/>
  <c r="Q174" i="4"/>
  <c r="N174" i="4"/>
  <c r="L174" i="4"/>
  <c r="K174" i="4"/>
  <c r="Q173" i="4"/>
  <c r="N173" i="4"/>
  <c r="L173" i="4"/>
  <c r="K173" i="4"/>
  <c r="Q172" i="4"/>
  <c r="N172" i="4"/>
  <c r="L172" i="4"/>
  <c r="K172" i="4"/>
  <c r="Q171" i="4"/>
  <c r="N171" i="4"/>
  <c r="L171" i="4"/>
  <c r="K171" i="4"/>
  <c r="Q170" i="4"/>
  <c r="N170" i="4"/>
  <c r="L170" i="4"/>
  <c r="K170" i="4"/>
  <c r="Q169" i="4"/>
  <c r="N169" i="4"/>
  <c r="L169" i="4"/>
  <c r="K169" i="4"/>
  <c r="Q168" i="4"/>
  <c r="N168" i="4"/>
  <c r="L168" i="4"/>
  <c r="K168" i="4"/>
  <c r="Q167" i="4"/>
  <c r="N167" i="4"/>
  <c r="L167" i="4"/>
  <c r="K167" i="4"/>
  <c r="Q166" i="4"/>
  <c r="N166" i="4"/>
  <c r="L166" i="4"/>
  <c r="K166" i="4"/>
  <c r="Q165" i="4"/>
  <c r="N165" i="4"/>
  <c r="L165" i="4"/>
  <c r="K165" i="4"/>
  <c r="Q164" i="4"/>
  <c r="N164" i="4"/>
  <c r="L164" i="4"/>
  <c r="K164" i="4"/>
  <c r="Q163" i="4"/>
  <c r="N163" i="4"/>
  <c r="L163" i="4"/>
  <c r="K163" i="4"/>
  <c r="Q162" i="4"/>
  <c r="N162" i="4"/>
  <c r="L162" i="4"/>
  <c r="K162" i="4"/>
  <c r="Q161" i="4"/>
  <c r="N161" i="4"/>
  <c r="L161" i="4"/>
  <c r="K161" i="4"/>
  <c r="Q160" i="4"/>
  <c r="N160" i="4"/>
  <c r="L160" i="4"/>
  <c r="K160" i="4"/>
  <c r="Q159" i="4"/>
  <c r="N159" i="4"/>
  <c r="L159" i="4"/>
  <c r="K159" i="4"/>
  <c r="Q158" i="4"/>
  <c r="N158" i="4"/>
  <c r="L158" i="4"/>
  <c r="K158" i="4"/>
  <c r="Q157" i="4"/>
  <c r="N157" i="4"/>
  <c r="L157" i="4"/>
  <c r="K157" i="4"/>
  <c r="Q156" i="4"/>
  <c r="N156" i="4"/>
  <c r="L156" i="4"/>
  <c r="K156" i="4"/>
  <c r="Q155" i="4"/>
  <c r="N155" i="4"/>
  <c r="L155" i="4"/>
  <c r="K155" i="4"/>
  <c r="Q154" i="4"/>
  <c r="N154" i="4"/>
  <c r="L154" i="4"/>
  <c r="K154" i="4"/>
  <c r="Q153" i="4"/>
  <c r="N153" i="4"/>
  <c r="L153" i="4"/>
  <c r="K153" i="4"/>
  <c r="Q152" i="4"/>
  <c r="N152" i="4"/>
  <c r="L152" i="4"/>
  <c r="K152" i="4"/>
  <c r="Q151" i="4"/>
  <c r="N151" i="4"/>
  <c r="L151" i="4"/>
  <c r="K151" i="4"/>
  <c r="Q150" i="4"/>
  <c r="N150" i="4"/>
  <c r="L150" i="4"/>
  <c r="K150" i="4"/>
  <c r="Q149" i="4"/>
  <c r="N149" i="4"/>
  <c r="L149" i="4"/>
  <c r="K149" i="4"/>
  <c r="Q148" i="4"/>
  <c r="N148" i="4"/>
  <c r="L148" i="4"/>
  <c r="K148" i="4"/>
  <c r="Q147" i="4"/>
  <c r="N147" i="4"/>
  <c r="L147" i="4"/>
  <c r="K147" i="4"/>
  <c r="Q146" i="4"/>
  <c r="N146" i="4"/>
  <c r="L146" i="4"/>
  <c r="K146" i="4"/>
  <c r="Q145" i="4"/>
  <c r="N145" i="4"/>
  <c r="L145" i="4"/>
  <c r="K145" i="4"/>
  <c r="Q144" i="4"/>
  <c r="N144" i="4"/>
  <c r="L144" i="4"/>
  <c r="K144" i="4"/>
  <c r="Q143" i="4"/>
  <c r="N143" i="4"/>
  <c r="L143" i="4"/>
  <c r="K143" i="4"/>
  <c r="Q142" i="4"/>
  <c r="N142" i="4"/>
  <c r="L142" i="4"/>
  <c r="K142" i="4"/>
  <c r="Q141" i="4"/>
  <c r="N141" i="4"/>
  <c r="L141" i="4"/>
  <c r="K141" i="4"/>
  <c r="Q140" i="4"/>
  <c r="N140" i="4"/>
  <c r="L140" i="4"/>
  <c r="K140" i="4"/>
  <c r="Q139" i="4"/>
  <c r="N139" i="4"/>
  <c r="L139" i="4"/>
  <c r="K139" i="4"/>
  <c r="Q138" i="4"/>
  <c r="N138" i="4"/>
  <c r="L138" i="4"/>
  <c r="K138" i="4"/>
  <c r="Q137" i="4"/>
  <c r="N137" i="4"/>
  <c r="L137" i="4"/>
  <c r="K137" i="4"/>
  <c r="Q136" i="4"/>
  <c r="N136" i="4"/>
  <c r="L136" i="4"/>
  <c r="K136" i="4"/>
  <c r="Q135" i="4"/>
  <c r="N135" i="4"/>
  <c r="L135" i="4"/>
  <c r="K135" i="4"/>
  <c r="Q134" i="4"/>
  <c r="N134" i="4"/>
  <c r="L134" i="4"/>
  <c r="K134" i="4"/>
  <c r="Q133" i="4"/>
  <c r="N133" i="4"/>
  <c r="L133" i="4"/>
  <c r="K133" i="4"/>
  <c r="Q132" i="4"/>
  <c r="N132" i="4"/>
  <c r="L132" i="4"/>
  <c r="K132" i="4"/>
  <c r="Q131" i="4"/>
  <c r="N131" i="4"/>
  <c r="L131" i="4"/>
  <c r="K131" i="4"/>
  <c r="Q130" i="4"/>
  <c r="N130" i="4"/>
  <c r="L130" i="4"/>
  <c r="K130" i="4"/>
  <c r="Q129" i="4"/>
  <c r="N129" i="4"/>
  <c r="L129" i="4"/>
  <c r="K129" i="4"/>
  <c r="Q128" i="4"/>
  <c r="N128" i="4"/>
  <c r="L128" i="4"/>
  <c r="K128" i="4"/>
  <c r="Q127" i="4"/>
  <c r="N127" i="4"/>
  <c r="L127" i="4"/>
  <c r="K127" i="4"/>
  <c r="Q126" i="4"/>
  <c r="N126" i="4"/>
  <c r="L126" i="4"/>
  <c r="K126" i="4"/>
  <c r="Q125" i="4"/>
  <c r="N125" i="4"/>
  <c r="L125" i="4"/>
  <c r="K125" i="4"/>
  <c r="Q124" i="4"/>
  <c r="N124" i="4"/>
  <c r="L124" i="4"/>
  <c r="K124" i="4"/>
  <c r="Q123" i="4"/>
  <c r="N123" i="4"/>
  <c r="L123" i="4"/>
  <c r="K123" i="4"/>
  <c r="Q122" i="4"/>
  <c r="N122" i="4"/>
  <c r="L122" i="4"/>
  <c r="K122" i="4"/>
  <c r="Q121" i="4"/>
  <c r="N121" i="4"/>
  <c r="L121" i="4"/>
  <c r="K121" i="4"/>
  <c r="Q120" i="4"/>
  <c r="N120" i="4"/>
  <c r="L120" i="4"/>
  <c r="K120" i="4"/>
  <c r="Q119" i="4"/>
  <c r="N119" i="4"/>
  <c r="L119" i="4"/>
  <c r="K119" i="4"/>
  <c r="Q118" i="4"/>
  <c r="N118" i="4"/>
  <c r="L118" i="4"/>
  <c r="K118" i="4"/>
  <c r="Q117" i="4"/>
  <c r="N117" i="4"/>
  <c r="L117" i="4"/>
  <c r="K117" i="4"/>
  <c r="Q116" i="4"/>
  <c r="N116" i="4"/>
  <c r="L116" i="4"/>
  <c r="K116" i="4"/>
  <c r="Q115" i="4"/>
  <c r="N115" i="4"/>
  <c r="L115" i="4"/>
  <c r="K115" i="4"/>
  <c r="Q114" i="4"/>
  <c r="N114" i="4"/>
  <c r="L114" i="4"/>
  <c r="K114" i="4"/>
  <c r="Q113" i="4"/>
  <c r="N113" i="4"/>
  <c r="L113" i="4"/>
  <c r="K113" i="4"/>
  <c r="Q112" i="4"/>
  <c r="N112" i="4"/>
  <c r="L112" i="4"/>
  <c r="K112" i="4"/>
  <c r="Q111" i="4"/>
  <c r="N111" i="4"/>
  <c r="L111" i="4"/>
  <c r="K111" i="4"/>
  <c r="Q110" i="4"/>
  <c r="N110" i="4"/>
  <c r="L110" i="4"/>
  <c r="K110" i="4"/>
  <c r="Q109" i="4"/>
  <c r="N109" i="4"/>
  <c r="L109" i="4"/>
  <c r="K109" i="4"/>
  <c r="Q108" i="4"/>
  <c r="N108" i="4"/>
  <c r="L108" i="4"/>
  <c r="K108" i="4"/>
  <c r="Q107" i="4"/>
  <c r="N107" i="4"/>
  <c r="L107" i="4"/>
  <c r="K107" i="4"/>
  <c r="Q106" i="4"/>
  <c r="N106" i="4"/>
  <c r="L106" i="4"/>
  <c r="K106" i="4"/>
  <c r="Q105" i="4"/>
  <c r="N105" i="4"/>
  <c r="L105" i="4"/>
  <c r="K105" i="4"/>
  <c r="Q104" i="4"/>
  <c r="N104" i="4"/>
  <c r="L104" i="4"/>
  <c r="K104" i="4"/>
  <c r="Q103" i="4"/>
  <c r="N103" i="4"/>
  <c r="L103" i="4"/>
  <c r="K103" i="4"/>
  <c r="Q102" i="4"/>
  <c r="N102" i="4"/>
  <c r="L102" i="4"/>
  <c r="K102" i="4"/>
  <c r="Q101" i="4"/>
  <c r="N101" i="4"/>
  <c r="L101" i="4"/>
  <c r="K101" i="4"/>
  <c r="Q100" i="4"/>
  <c r="N100" i="4"/>
  <c r="L100" i="4"/>
  <c r="K100" i="4"/>
  <c r="Q99" i="4"/>
  <c r="N99" i="4"/>
  <c r="L99" i="4"/>
  <c r="K99" i="4"/>
  <c r="Q98" i="4"/>
  <c r="N98" i="4"/>
  <c r="L98" i="4"/>
  <c r="K98" i="4"/>
  <c r="Q97" i="4"/>
  <c r="N97" i="4"/>
  <c r="L97" i="4"/>
  <c r="K97" i="4"/>
  <c r="Q96" i="4"/>
  <c r="N96" i="4"/>
  <c r="L96" i="4"/>
  <c r="K96" i="4"/>
  <c r="Q95" i="4"/>
  <c r="N95" i="4"/>
  <c r="L95" i="4"/>
  <c r="K95" i="4"/>
  <c r="Q94" i="4"/>
  <c r="N94" i="4"/>
  <c r="L94" i="4"/>
  <c r="K94" i="4"/>
  <c r="Q93" i="4"/>
  <c r="N93" i="4"/>
  <c r="L93" i="4"/>
  <c r="K93" i="4"/>
  <c r="Q92" i="4"/>
  <c r="N92" i="4"/>
  <c r="L92" i="4"/>
  <c r="K92" i="4"/>
  <c r="Q91" i="4"/>
  <c r="N91" i="4"/>
  <c r="L91" i="4"/>
  <c r="K91" i="4"/>
  <c r="Q90" i="4"/>
  <c r="N90" i="4"/>
  <c r="L90" i="4"/>
  <c r="K90" i="4"/>
  <c r="Q89" i="4"/>
  <c r="N89" i="4"/>
  <c r="L89" i="4"/>
  <c r="K89" i="4"/>
  <c r="Q88" i="4"/>
  <c r="N88" i="4"/>
  <c r="L88" i="4"/>
  <c r="K88" i="4"/>
  <c r="Q87" i="4"/>
  <c r="N87" i="4"/>
  <c r="L87" i="4"/>
  <c r="K87" i="4"/>
  <c r="Q86" i="4"/>
  <c r="N86" i="4"/>
  <c r="L86" i="4"/>
  <c r="K86" i="4"/>
  <c r="Q85" i="4"/>
  <c r="N85" i="4"/>
  <c r="L85" i="4"/>
  <c r="K85" i="4"/>
  <c r="Q84" i="4"/>
  <c r="N84" i="4"/>
  <c r="L84" i="4"/>
  <c r="K84" i="4"/>
  <c r="Q83" i="4"/>
  <c r="N83" i="4"/>
  <c r="L83" i="4"/>
  <c r="K83" i="4"/>
  <c r="Q82" i="4"/>
  <c r="N82" i="4"/>
  <c r="L82" i="4"/>
  <c r="K82" i="4"/>
  <c r="Q81" i="4"/>
  <c r="N81" i="4"/>
  <c r="L81" i="4"/>
  <c r="K81" i="4"/>
  <c r="Q80" i="4"/>
  <c r="N80" i="4"/>
  <c r="L80" i="4"/>
  <c r="K80" i="4"/>
  <c r="Q79" i="4"/>
  <c r="N79" i="4"/>
  <c r="L79" i="4"/>
  <c r="K79" i="4"/>
  <c r="Q78" i="4"/>
  <c r="N78" i="4"/>
  <c r="L78" i="4"/>
  <c r="K78" i="4"/>
  <c r="Q77" i="4"/>
  <c r="N77" i="4"/>
  <c r="L77" i="4"/>
  <c r="K77" i="4"/>
  <c r="Q76" i="4"/>
  <c r="N76" i="4"/>
  <c r="L76" i="4"/>
  <c r="K76" i="4"/>
  <c r="Q75" i="4"/>
  <c r="N75" i="4"/>
  <c r="L75" i="4"/>
  <c r="K75" i="4"/>
  <c r="Q74" i="4"/>
  <c r="N74" i="4"/>
  <c r="L74" i="4"/>
  <c r="K74" i="4"/>
  <c r="Q73" i="4"/>
  <c r="N73" i="4"/>
  <c r="L73" i="4"/>
  <c r="K73" i="4"/>
  <c r="Q72" i="4"/>
  <c r="N72" i="4"/>
  <c r="L72" i="4"/>
  <c r="K72" i="4"/>
  <c r="Q71" i="4"/>
  <c r="N71" i="4"/>
  <c r="L71" i="4"/>
  <c r="K71" i="4"/>
  <c r="Q70" i="4"/>
  <c r="N70" i="4"/>
  <c r="L70" i="4"/>
  <c r="K70" i="4"/>
  <c r="Q69" i="4"/>
  <c r="N69" i="4"/>
  <c r="L69" i="4"/>
  <c r="K69" i="4"/>
  <c r="Q68" i="4"/>
  <c r="N68" i="4"/>
  <c r="L68" i="4"/>
  <c r="K68" i="4"/>
  <c r="Q67" i="4"/>
  <c r="N67" i="4"/>
  <c r="L67" i="4"/>
  <c r="K67" i="4"/>
  <c r="Q66" i="4"/>
  <c r="N66" i="4"/>
  <c r="L66" i="4"/>
  <c r="K66" i="4"/>
  <c r="Q65" i="4"/>
  <c r="N65" i="4"/>
  <c r="L65" i="4"/>
  <c r="K65" i="4"/>
  <c r="Q64" i="4"/>
  <c r="N64" i="4"/>
  <c r="L64" i="4"/>
  <c r="K64" i="4"/>
  <c r="Q63" i="4"/>
  <c r="N63" i="4"/>
  <c r="L63" i="4"/>
  <c r="K63" i="4"/>
  <c r="Q62" i="4"/>
  <c r="N62" i="4"/>
  <c r="L62" i="4"/>
  <c r="K62" i="4"/>
  <c r="Q61" i="4"/>
  <c r="N61" i="4"/>
  <c r="L61" i="4"/>
  <c r="K61" i="4"/>
  <c r="Q60" i="4"/>
  <c r="N60" i="4"/>
  <c r="L60" i="4"/>
  <c r="K60" i="4"/>
  <c r="Q59" i="4"/>
  <c r="N59" i="4"/>
  <c r="L59" i="4"/>
  <c r="K59" i="4"/>
  <c r="Q58" i="4"/>
  <c r="N58" i="4"/>
  <c r="L58" i="4"/>
  <c r="K58" i="4"/>
  <c r="Q57" i="4"/>
  <c r="N57" i="4"/>
  <c r="L57" i="4"/>
  <c r="K57" i="4"/>
  <c r="Q56" i="4"/>
  <c r="N56" i="4"/>
  <c r="L56" i="4"/>
  <c r="K56" i="4"/>
  <c r="Q55" i="4"/>
  <c r="N55" i="4"/>
  <c r="L55" i="4"/>
  <c r="K55" i="4"/>
  <c r="Q54" i="4"/>
  <c r="N54" i="4"/>
  <c r="L54" i="4"/>
  <c r="K54" i="4"/>
  <c r="Q53" i="4"/>
  <c r="N53" i="4"/>
  <c r="L53" i="4"/>
  <c r="K53" i="4"/>
  <c r="Q52" i="4"/>
  <c r="N52" i="4"/>
  <c r="L52" i="4"/>
  <c r="K52" i="4"/>
  <c r="Q51" i="4"/>
  <c r="N51" i="4"/>
  <c r="L51" i="4"/>
  <c r="K51" i="4"/>
  <c r="Q50" i="4"/>
  <c r="N50" i="4"/>
  <c r="L50" i="4"/>
  <c r="K50" i="4"/>
  <c r="Q49" i="4"/>
  <c r="N49" i="4"/>
  <c r="L49" i="4"/>
  <c r="K49" i="4"/>
  <c r="Q48" i="4"/>
  <c r="N48" i="4"/>
  <c r="L48" i="4"/>
  <c r="K48" i="4"/>
  <c r="Q47" i="4"/>
  <c r="N47" i="4"/>
  <c r="L47" i="4"/>
  <c r="K47" i="4"/>
  <c r="Q46" i="4"/>
  <c r="N46" i="4"/>
  <c r="L46" i="4"/>
  <c r="K46" i="4"/>
  <c r="Q45" i="4"/>
  <c r="N45" i="4"/>
  <c r="L45" i="4"/>
  <c r="K45" i="4"/>
  <c r="Q44" i="4"/>
  <c r="N44" i="4"/>
  <c r="L44" i="4"/>
  <c r="K44" i="4"/>
  <c r="Q43" i="4"/>
  <c r="N43" i="4"/>
  <c r="L43" i="4"/>
  <c r="K43" i="4"/>
  <c r="Q42" i="4"/>
  <c r="N42" i="4"/>
  <c r="L42" i="4"/>
  <c r="K42" i="4"/>
  <c r="Q41" i="4"/>
  <c r="N41" i="4"/>
  <c r="L41" i="4"/>
  <c r="K41" i="4"/>
  <c r="Q40" i="4"/>
  <c r="N40" i="4"/>
  <c r="L40" i="4"/>
  <c r="K40" i="4"/>
  <c r="Q39" i="4"/>
  <c r="N39" i="4"/>
  <c r="L39" i="4"/>
  <c r="K39" i="4"/>
  <c r="Q38" i="4"/>
  <c r="N38" i="4"/>
  <c r="L38" i="4"/>
  <c r="K38" i="4"/>
  <c r="Q37" i="4"/>
  <c r="N37" i="4"/>
  <c r="L37" i="4"/>
  <c r="K37" i="4"/>
  <c r="Q36" i="4"/>
  <c r="N36" i="4"/>
  <c r="L36" i="4"/>
  <c r="K36" i="4"/>
  <c r="Q35" i="4"/>
  <c r="N35" i="4"/>
  <c r="L35" i="4"/>
  <c r="K35" i="4"/>
  <c r="Q34" i="4"/>
  <c r="N34" i="4"/>
  <c r="L34" i="4"/>
  <c r="K34" i="4"/>
  <c r="Q33" i="4"/>
  <c r="N33" i="4"/>
  <c r="L33" i="4"/>
  <c r="K33" i="4"/>
  <c r="Q32" i="4"/>
  <c r="N32" i="4"/>
  <c r="L32" i="4"/>
  <c r="K32" i="4"/>
  <c r="Q31" i="4"/>
  <c r="N31" i="4"/>
  <c r="L31" i="4"/>
  <c r="K31" i="4"/>
  <c r="Q30" i="4"/>
  <c r="N30" i="4"/>
  <c r="L30" i="4"/>
  <c r="K30" i="4"/>
  <c r="Q29" i="4"/>
  <c r="N29" i="4"/>
  <c r="L29" i="4"/>
  <c r="K29" i="4"/>
  <c r="Q28" i="4"/>
  <c r="N28" i="4"/>
  <c r="L28" i="4"/>
  <c r="K28" i="4"/>
  <c r="Q27" i="4"/>
  <c r="N27" i="4"/>
  <c r="L27" i="4"/>
  <c r="K27" i="4"/>
  <c r="Q26" i="4"/>
  <c r="N26" i="4"/>
  <c r="L26" i="4"/>
  <c r="K26" i="4"/>
  <c r="Q25" i="4"/>
  <c r="N25" i="4"/>
  <c r="L25" i="4"/>
  <c r="K25" i="4"/>
  <c r="Q24" i="4"/>
  <c r="N24" i="4"/>
  <c r="L24" i="4"/>
  <c r="K24" i="4"/>
  <c r="Q23" i="4"/>
  <c r="N23" i="4"/>
  <c r="L23" i="4"/>
  <c r="K23" i="4"/>
  <c r="I22" i="4"/>
  <c r="H22" i="4"/>
  <c r="I21" i="4"/>
  <c r="H21" i="4"/>
  <c r="I20" i="4"/>
  <c r="H20" i="4"/>
  <c r="I19" i="4"/>
  <c r="H19" i="4"/>
  <c r="I18" i="4"/>
  <c r="H18" i="4"/>
  <c r="Q17" i="4"/>
  <c r="N17" i="4"/>
  <c r="L17" i="4"/>
  <c r="K17" i="4"/>
  <c r="Q16" i="4"/>
  <c r="N16" i="4"/>
  <c r="L16" i="4"/>
  <c r="K16" i="4"/>
  <c r="Q15" i="4"/>
  <c r="N15" i="4"/>
  <c r="L15" i="4"/>
  <c r="K15" i="4"/>
  <c r="Q14" i="4"/>
  <c r="N14" i="4"/>
  <c r="L14" i="4"/>
  <c r="K14" i="4"/>
  <c r="Q13" i="4"/>
  <c r="N13" i="4"/>
  <c r="L13" i="4"/>
  <c r="K13" i="4"/>
  <c r="Q12" i="4"/>
  <c r="N12" i="4"/>
  <c r="L12" i="4"/>
  <c r="K12" i="4"/>
  <c r="Q11" i="4"/>
  <c r="N11" i="4"/>
  <c r="L11" i="4"/>
  <c r="K11" i="4"/>
  <c r="Q10" i="4"/>
  <c r="N10" i="4"/>
  <c r="L10" i="4"/>
  <c r="K10" i="4"/>
  <c r="Q9" i="4"/>
  <c r="N9" i="4"/>
  <c r="L9" i="4"/>
  <c r="K9" i="4"/>
  <c r="Q8" i="4"/>
  <c r="N8" i="4"/>
  <c r="L8" i="4"/>
  <c r="K8" i="4"/>
  <c r="Q7" i="4"/>
  <c r="N7" i="4"/>
  <c r="L7" i="4"/>
  <c r="K7" i="4"/>
  <c r="Q6" i="4"/>
  <c r="N6" i="4"/>
  <c r="L6" i="4"/>
  <c r="K6" i="4"/>
  <c r="Q5" i="4"/>
  <c r="N5" i="4"/>
  <c r="L5" i="4"/>
  <c r="K5" i="4"/>
  <c r="Q4" i="4"/>
  <c r="N4" i="4"/>
  <c r="L4" i="4"/>
  <c r="K4" i="4"/>
  <c r="Q3" i="4"/>
  <c r="N3" i="4"/>
  <c r="L3" i="4"/>
  <c r="K3" i="4"/>
</calcChain>
</file>

<file path=xl/comments1.xml><?xml version="1.0" encoding="utf-8"?>
<comments xmlns="http://schemas.openxmlformats.org/spreadsheetml/2006/main">
  <authors>
    <author>Nolet, Bart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AM count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no AM count; data PM count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no AM count; data PM count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no AM count; data PM count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no AM count; data PM count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interpolated</t>
        </r>
      </text>
    </comment>
    <comment ref="E64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interpolated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interpolated</t>
        </r>
      </text>
    </comment>
    <comment ref="E69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interpolated</t>
        </r>
      </text>
    </comment>
    <comment ref="E70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interpolated</t>
        </r>
      </text>
    </comment>
    <comment ref="E71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interpolated</t>
        </r>
      </text>
    </comment>
    <comment ref="E74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E75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</commentList>
</comments>
</file>

<file path=xl/comments2.xml><?xml version="1.0" encoding="utf-8"?>
<comments xmlns="http://schemas.openxmlformats.org/spreadsheetml/2006/main">
  <authors>
    <author>bart</author>
    <author>Nolet, Bart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bart:</t>
        </r>
        <r>
          <rPr>
            <sz val="9"/>
            <color indexed="81"/>
            <rFont val="Tahoma"/>
            <family val="2"/>
          </rPr>
          <t xml:space="preserve">
see Fig. 1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bart:</t>
        </r>
        <r>
          <rPr>
            <sz val="9"/>
            <color indexed="81"/>
            <rFont val="Tahoma"/>
            <family val="2"/>
          </rPr>
          <t xml:space="preserve">
latitude (dec degree)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bart:</t>
        </r>
        <r>
          <rPr>
            <sz val="9"/>
            <color indexed="81"/>
            <rFont val="Tahoma"/>
            <family val="2"/>
          </rPr>
          <t xml:space="preserve">
longitude (dec degree)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bart:</t>
        </r>
        <r>
          <rPr>
            <sz val="9"/>
            <color indexed="81"/>
            <rFont val="Tahoma"/>
            <family val="2"/>
          </rPr>
          <t xml:space="preserve">
Rijksdriehoekscoördinate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bart:</t>
        </r>
        <r>
          <rPr>
            <sz val="9"/>
            <color indexed="81"/>
            <rFont val="Tahoma"/>
            <family val="2"/>
          </rPr>
          <t xml:space="preserve">
Rijksdriehoekscoördinate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bart:</t>
        </r>
        <r>
          <rPr>
            <sz val="9"/>
            <color indexed="81"/>
            <rFont val="Tahoma"/>
            <family val="2"/>
          </rPr>
          <t xml:space="preserve">
pondweed tuber biomass before swan grazing (g dry weight)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bart:</t>
        </r>
        <r>
          <rPr>
            <sz val="9"/>
            <color indexed="81"/>
            <rFont val="Tahoma"/>
            <family val="2"/>
          </rPr>
          <t xml:space="preserve">
pondweed tuber biomass after swan grazing (g dry weight)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bart:</t>
        </r>
        <r>
          <rPr>
            <sz val="9"/>
            <color indexed="81"/>
            <rFont val="Tahoma"/>
            <family val="2"/>
          </rPr>
          <t xml:space="preserve">
cores of 10 cm in diameter</t>
        </r>
      </text>
    </comment>
    <comment ref="M2" authorId="1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corrected to standard water level = -93 cm NAP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>bart:</t>
        </r>
        <r>
          <rPr>
            <sz val="9"/>
            <color indexed="81"/>
            <rFont val="Tahoma"/>
            <family val="2"/>
          </rPr>
          <t xml:space="preserve">
First axis of principal component analysis of sediment grain analysis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bart:</t>
        </r>
        <r>
          <rPr>
            <sz val="9"/>
            <color indexed="81"/>
            <rFont val="Tahoma"/>
            <family val="2"/>
          </rPr>
          <t xml:space="preserve">
Second axis of principal component analysis of sediment grain analysis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>bart:</t>
        </r>
        <r>
          <rPr>
            <sz val="9"/>
            <color indexed="81"/>
            <rFont val="Tahoma"/>
            <family val="2"/>
          </rPr>
          <t xml:space="preserve">
Based on PCA1</t>
        </r>
      </text>
    </comment>
    <comment ref="W2" authorId="1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%very fine sand</t>
        </r>
      </text>
    </comment>
    <comment ref="X2" authorId="1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%fine sand</t>
        </r>
      </text>
    </comment>
    <comment ref="Y2" authorId="1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%medium sand</t>
        </r>
      </text>
    </comment>
    <comment ref="AD2" authorId="1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%very fine sand</t>
        </r>
      </text>
    </comment>
    <comment ref="AE2" authorId="1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%fine sand</t>
        </r>
      </text>
    </comment>
    <comment ref="AF2" authorId="1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%medium sand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bart:</t>
        </r>
        <r>
          <rPr>
            <sz val="9"/>
            <color indexed="81"/>
            <rFont val="Tahoma"/>
            <family val="2"/>
          </rPr>
          <t xml:space="preserve">
raaienbemonstering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bart:</t>
        </r>
        <r>
          <rPr>
            <sz val="9"/>
            <color indexed="81"/>
            <rFont val="Tahoma"/>
            <family val="2"/>
          </rPr>
          <t xml:space="preserve">
raaienbemonstering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bart:</t>
        </r>
        <r>
          <rPr>
            <sz val="9"/>
            <color indexed="81"/>
            <rFont val="Tahoma"/>
            <family val="2"/>
          </rPr>
          <t xml:space="preserve">
raaienbemonstering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bart:</t>
        </r>
        <r>
          <rPr>
            <sz val="9"/>
            <color indexed="81"/>
            <rFont val="Tahoma"/>
            <family val="2"/>
          </rPr>
          <t xml:space="preserve">
raaienbemonstering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bart:</t>
        </r>
        <r>
          <rPr>
            <sz val="9"/>
            <color indexed="81"/>
            <rFont val="Tahoma"/>
            <family val="2"/>
          </rPr>
          <t xml:space="preserve">
raaienbemonstering</t>
        </r>
      </text>
    </comment>
    <comment ref="I304" authorId="1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calculated from wet weight by multiplying with 0.33</t>
        </r>
      </text>
    </comment>
    <comment ref="F353" authorId="0">
      <text>
        <r>
          <rPr>
            <b/>
            <sz val="9"/>
            <color indexed="81"/>
            <rFont val="Tahoma"/>
            <family val="2"/>
          </rPr>
          <t>bart:</t>
        </r>
        <r>
          <rPr>
            <sz val="9"/>
            <color indexed="81"/>
            <rFont val="Tahoma"/>
            <family val="2"/>
          </rPr>
          <t xml:space="preserve">
53.34373, geconverteerd naar RD</t>
        </r>
      </text>
    </comment>
    <comment ref="G353" authorId="0">
      <text>
        <r>
          <rPr>
            <b/>
            <sz val="9"/>
            <color indexed="81"/>
            <rFont val="Tahoma"/>
            <family val="2"/>
          </rPr>
          <t>bart:</t>
        </r>
        <r>
          <rPr>
            <sz val="9"/>
            <color indexed="81"/>
            <rFont val="Tahoma"/>
            <family val="2"/>
          </rPr>
          <t xml:space="preserve">
6.23537, geconverteerd naar RD</t>
        </r>
      </text>
    </comment>
  </commentList>
</comments>
</file>

<file path=xl/comments3.xml><?xml version="1.0" encoding="utf-8"?>
<comments xmlns="http://schemas.openxmlformats.org/spreadsheetml/2006/main">
  <authors>
    <author>Nolet, Bart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TimeStep 1 = 1 Oct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TimeStep 1 = 1 Oct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TimeStep 1 = 1 Oct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Nolet, Bart:</t>
        </r>
        <r>
          <rPr>
            <sz val="9"/>
            <color indexed="81"/>
            <rFont val="Tahoma"/>
            <family val="2"/>
          </rPr>
          <t xml:space="preserve">
TimeStep 1 = 16 Oct</t>
        </r>
      </text>
    </comment>
  </commentList>
</comments>
</file>

<file path=xl/sharedStrings.xml><?xml version="1.0" encoding="utf-8"?>
<sst xmlns="http://schemas.openxmlformats.org/spreadsheetml/2006/main" count="682" uniqueCount="315">
  <si>
    <t>Date</t>
  </si>
  <si>
    <t>North</t>
  </si>
  <si>
    <t>East</t>
  </si>
  <si>
    <t>TUBvoor
(gDW)</t>
  </si>
  <si>
    <t>TUBna
(gDW)</t>
  </si>
  <si>
    <t>TUBvoor
(gDW/m2)</t>
  </si>
  <si>
    <t>TUBna
(gDW/m2)</t>
  </si>
  <si>
    <t>PCA1</t>
  </si>
  <si>
    <t>PCA2</t>
  </si>
  <si>
    <t>identity</t>
  </si>
  <si>
    <t>bd75(&lt;16mu)</t>
  </si>
  <si>
    <t>bd75(16-50mu)</t>
  </si>
  <si>
    <t>bd75(50-63mu)</t>
  </si>
  <si>
    <t>bd75(&lt;63 mu)</t>
  </si>
  <si>
    <t>bd75(63-125mu)</t>
  </si>
  <si>
    <t>bd75(125-250mu)</t>
  </si>
  <si>
    <t>bd75(250-500mu)</t>
  </si>
  <si>
    <t>bd225(&lt;16mu)</t>
  </si>
  <si>
    <t>bd225(16-50mu)</t>
  </si>
  <si>
    <t>bd225(50-63mu)</t>
  </si>
  <si>
    <t>bd225(&lt;63 mu)</t>
  </si>
  <si>
    <t>bd225(63-125mu)</t>
  </si>
  <si>
    <t>bd225(125-250mu)</t>
  </si>
  <si>
    <t>bd225(250-500mu)</t>
  </si>
  <si>
    <t>ADZ</t>
  </si>
  <si>
    <t>BBL</t>
  </si>
  <si>
    <t>shallow</t>
  </si>
  <si>
    <t>sandy</t>
  </si>
  <si>
    <t>deep</t>
  </si>
  <si>
    <t>BPG</t>
  </si>
  <si>
    <t>JDG</t>
  </si>
  <si>
    <t>NRG</t>
  </si>
  <si>
    <t>ORG</t>
  </si>
  <si>
    <t>VLB</t>
  </si>
  <si>
    <t>ZKR</t>
  </si>
  <si>
    <t>53.38553</t>
  </si>
  <si>
    <t>6.18918</t>
  </si>
  <si>
    <t>53.38514</t>
  </si>
  <si>
    <t>6.19135</t>
  </si>
  <si>
    <t>53.38465</t>
  </si>
  <si>
    <t>6.19500</t>
  </si>
  <si>
    <t>53.38937</t>
  </si>
  <si>
    <t>6.18503</t>
  </si>
  <si>
    <t>53.39215</t>
  </si>
  <si>
    <t>6.18358</t>
  </si>
  <si>
    <t>53.39304</t>
  </si>
  <si>
    <t>6.18353</t>
  </si>
  <si>
    <t>53.39296</t>
  </si>
  <si>
    <t>6.18504</t>
  </si>
  <si>
    <t>53.38932</t>
  </si>
  <si>
    <t>6.19632</t>
  </si>
  <si>
    <t>53.38864</t>
  </si>
  <si>
    <t>6.19273</t>
  </si>
  <si>
    <t>53.38928</t>
  </si>
  <si>
    <t>6.18876</t>
  </si>
  <si>
    <t>53.33732</t>
  </si>
  <si>
    <t>6.23460</t>
  </si>
  <si>
    <t>53.33706</t>
  </si>
  <si>
    <t>6.23240</t>
  </si>
  <si>
    <t>53.33741</t>
  </si>
  <si>
    <t>6.22953</t>
  </si>
  <si>
    <t>53.33917</t>
  </si>
  <si>
    <t>6.22869</t>
  </si>
  <si>
    <t>53.34005</t>
  </si>
  <si>
    <t>6.22797</t>
  </si>
  <si>
    <t>53.34068</t>
  </si>
  <si>
    <t>6.22578</t>
  </si>
  <si>
    <t>53.34189</t>
  </si>
  <si>
    <t>6.22269</t>
  </si>
  <si>
    <t>53.34369</t>
  </si>
  <si>
    <t>6.22032</t>
  </si>
  <si>
    <t>53.34656</t>
  </si>
  <si>
    <t>6.22221</t>
  </si>
  <si>
    <t>53.34815</t>
  </si>
  <si>
    <t>53.33488</t>
  </si>
  <si>
    <t>6.19049</t>
  </si>
  <si>
    <t>53.33568</t>
  </si>
  <si>
    <t>6.19069</t>
  </si>
  <si>
    <t>53.33644</t>
  </si>
  <si>
    <t>6.19145</t>
  </si>
  <si>
    <t>53.33614</t>
  </si>
  <si>
    <t>6.19289</t>
  </si>
  <si>
    <t>53.33786</t>
  </si>
  <si>
    <t>6.18907</t>
  </si>
  <si>
    <t>53.33710</t>
  </si>
  <si>
    <t>53.33620</t>
  </si>
  <si>
    <t>6.18838</t>
  </si>
  <si>
    <t>53.33642</t>
  </si>
  <si>
    <t>6.18578</t>
  </si>
  <si>
    <t>53.33812</t>
  </si>
  <si>
    <t>6.18710</t>
  </si>
  <si>
    <t>53.33922</t>
  </si>
  <si>
    <t>6.18794</t>
  </si>
  <si>
    <t>53.35514</t>
  </si>
  <si>
    <t>6.24096</t>
  </si>
  <si>
    <t>53.35478</t>
  </si>
  <si>
    <t>6.24631</t>
  </si>
  <si>
    <t>53.35639</t>
  </si>
  <si>
    <t>6.24637</t>
  </si>
  <si>
    <t>53.35690</t>
  </si>
  <si>
    <t>6.23724</t>
  </si>
  <si>
    <t>53.35862</t>
  </si>
  <si>
    <t>6.24394</t>
  </si>
  <si>
    <t>53.39585</t>
  </si>
  <si>
    <t>6.21021</t>
  </si>
  <si>
    <t>53.39645</t>
  </si>
  <si>
    <t>6.20914</t>
  </si>
  <si>
    <t>53.39708</t>
  </si>
  <si>
    <t>6.20807</t>
  </si>
  <si>
    <t>53.39775</t>
  </si>
  <si>
    <t>6.20704</t>
  </si>
  <si>
    <t>53.39841</t>
  </si>
  <si>
    <t>6.20600</t>
  </si>
  <si>
    <t>53.39009</t>
  </si>
  <si>
    <t>6.21724</t>
  </si>
  <si>
    <t>53.38964</t>
  </si>
  <si>
    <t>6.21855</t>
  </si>
  <si>
    <t>53.38922</t>
  </si>
  <si>
    <t>6.21988</t>
  </si>
  <si>
    <t>53.38884</t>
  </si>
  <si>
    <t>6.22124</t>
  </si>
  <si>
    <t>53.38847</t>
  </si>
  <si>
    <t>6.22262</t>
  </si>
  <si>
    <t>53.37318</t>
  </si>
  <si>
    <t>6.21520</t>
  </si>
  <si>
    <t>53.37235</t>
  </si>
  <si>
    <t>6.21805</t>
  </si>
  <si>
    <t>53.37238</t>
  </si>
  <si>
    <t>6.22101</t>
  </si>
  <si>
    <t>53.37246</t>
  </si>
  <si>
    <t>6.22383</t>
  </si>
  <si>
    <t>53.37301</t>
  </si>
  <si>
    <t>6.22668</t>
  </si>
  <si>
    <t>53.37387</t>
  </si>
  <si>
    <t>6.22687</t>
  </si>
  <si>
    <t>53.37337</t>
  </si>
  <si>
    <t>6.22384</t>
  </si>
  <si>
    <t>53.37321</t>
  </si>
  <si>
    <t>6.22090</t>
  </si>
  <si>
    <t>53.37414</t>
  </si>
  <si>
    <t>6.21804</t>
  </si>
  <si>
    <t>53.37196</t>
  </si>
  <si>
    <t>6.21195</t>
  </si>
  <si>
    <t>53.37352</t>
  </si>
  <si>
    <t>6.21492</t>
  </si>
  <si>
    <t>53.37443</t>
  </si>
  <si>
    <t>6.21495</t>
  </si>
  <si>
    <t>53.37324</t>
  </si>
  <si>
    <t>6.21801</t>
  </si>
  <si>
    <t>53.37386</t>
  </si>
  <si>
    <t>6.21311</t>
  </si>
  <si>
    <t>53.37479</t>
  </si>
  <si>
    <t>6.21317</t>
  </si>
  <si>
    <t>53.37528</t>
  </si>
  <si>
    <t>6.21490</t>
  </si>
  <si>
    <t>53.37483</t>
  </si>
  <si>
    <t>6.21169</t>
  </si>
  <si>
    <t>53.37389</t>
  </si>
  <si>
    <t>6.21161</t>
  </si>
  <si>
    <t>53.37413</t>
  </si>
  <si>
    <t>6.21017</t>
  </si>
  <si>
    <t>53.37478</t>
  </si>
  <si>
    <t>6.20982</t>
  </si>
  <si>
    <t>53.35134</t>
  </si>
  <si>
    <t>6.20229</t>
  </si>
  <si>
    <t>53.35138</t>
  </si>
  <si>
    <t>6.20078</t>
  </si>
  <si>
    <t>53.35165</t>
  </si>
  <si>
    <t>6.19770</t>
  </si>
  <si>
    <t>53.34984</t>
  </si>
  <si>
    <t>6.19826</t>
  </si>
  <si>
    <t>53.34966</t>
  </si>
  <si>
    <t>6.20147</t>
  </si>
  <si>
    <t>53.34867</t>
  </si>
  <si>
    <t>6.20123</t>
  </si>
  <si>
    <t>53.34834</t>
  </si>
  <si>
    <t>6.19953</t>
  </si>
  <si>
    <t>53.34778</t>
  </si>
  <si>
    <t>6.19764</t>
  </si>
  <si>
    <t>53.34676</t>
  </si>
  <si>
    <t>9.19739</t>
  </si>
  <si>
    <t>53.34539</t>
  </si>
  <si>
    <t>6.19986</t>
  </si>
  <si>
    <t>53.37245</t>
  </si>
  <si>
    <t>6.24059</t>
  </si>
  <si>
    <t>53.36896</t>
  </si>
  <si>
    <t>6.24156</t>
  </si>
  <si>
    <t>53.36721</t>
  </si>
  <si>
    <t>6.24222</t>
  </si>
  <si>
    <t>53.36809</t>
  </si>
  <si>
    <t>6.24488</t>
  </si>
  <si>
    <t>53.36802</t>
  </si>
  <si>
    <t>6.24790</t>
  </si>
  <si>
    <t>53.34422</t>
  </si>
  <si>
    <t>6.24425</t>
  </si>
  <si>
    <t>53.34204</t>
  </si>
  <si>
    <t>53.34238</t>
  </si>
  <si>
    <t>6.23476</t>
  </si>
  <si>
    <t>53.34329</t>
  </si>
  <si>
    <t>6.23173</t>
  </si>
  <si>
    <t>53.34418</t>
  </si>
  <si>
    <t>6.23032</t>
  </si>
  <si>
    <t>53.34476</t>
  </si>
  <si>
    <t>6.22874</t>
  </si>
  <si>
    <t>53.34601</t>
  </si>
  <si>
    <t>6.22806</t>
  </si>
  <si>
    <t>53.34690</t>
  </si>
  <si>
    <t>6.22734</t>
  </si>
  <si>
    <t>53.34813</t>
  </si>
  <si>
    <t>6.22655</t>
  </si>
  <si>
    <t>53.34926</t>
  </si>
  <si>
    <t>6.22615</t>
  </si>
  <si>
    <t>2007-ADZ1</t>
  </si>
  <si>
    <t>2007-ADZ2</t>
  </si>
  <si>
    <t>2007-ADZ3</t>
  </si>
  <si>
    <t>2007-ADZ4</t>
  </si>
  <si>
    <t>2007-ADZ5</t>
  </si>
  <si>
    <t>2007-ADZ6</t>
  </si>
  <si>
    <t>2007-ADZ7</t>
  </si>
  <si>
    <t>2007-ADZ8</t>
  </si>
  <si>
    <t>2007-ADZ9</t>
  </si>
  <si>
    <t>2007-ADZ10</t>
  </si>
  <si>
    <t>2007-BBL1</t>
  </si>
  <si>
    <t>2007-BBL2</t>
  </si>
  <si>
    <t>2007-BBL3</t>
  </si>
  <si>
    <t>2007-BBL4</t>
  </si>
  <si>
    <t>2007-BBL5</t>
  </si>
  <si>
    <t>2007-BBL6</t>
  </si>
  <si>
    <t>2007-BBL7</t>
  </si>
  <si>
    <t>2007-BBL10</t>
  </si>
  <si>
    <t>2007-BPG1</t>
  </si>
  <si>
    <t>2007-BPG2</t>
  </si>
  <si>
    <t>2007-BPG3</t>
  </si>
  <si>
    <t>2007-BPG4</t>
  </si>
  <si>
    <t>2007-BPG5</t>
  </si>
  <si>
    <t>2007-BPG6</t>
  </si>
  <si>
    <t>2007-BPG7</t>
  </si>
  <si>
    <t>2007-BPG8</t>
  </si>
  <si>
    <t>2007-BPG9</t>
  </si>
  <si>
    <t>2007-BPG10</t>
  </si>
  <si>
    <t>2007-JDG1</t>
  </si>
  <si>
    <t>2007-JDG2</t>
  </si>
  <si>
    <t>2007-JDG3</t>
  </si>
  <si>
    <t>2007-JDG4</t>
  </si>
  <si>
    <t>2007-JDG5</t>
  </si>
  <si>
    <t>2007-JDG6</t>
  </si>
  <si>
    <t>2007-JDG7</t>
  </si>
  <si>
    <t>2007-JDG8</t>
  </si>
  <si>
    <t>2007-JDG9</t>
  </si>
  <si>
    <t>2007-NGR1</t>
  </si>
  <si>
    <t>2007-NGR2</t>
  </si>
  <si>
    <t>2007-NGR3</t>
  </si>
  <si>
    <t>2007-NGR4</t>
  </si>
  <si>
    <t>2007-NGR5</t>
  </si>
  <si>
    <t>2007-NGR6</t>
  </si>
  <si>
    <t>2007-NGR7</t>
  </si>
  <si>
    <t>2007-NGR8</t>
  </si>
  <si>
    <t>2007-NGR9</t>
  </si>
  <si>
    <t>2007-NGR10</t>
  </si>
  <si>
    <t>2007-ORG1</t>
  </si>
  <si>
    <t>2007-ORG2</t>
  </si>
  <si>
    <t>2007-ORG3</t>
  </si>
  <si>
    <t>2007-ORG4</t>
  </si>
  <si>
    <t>2007-ORG5</t>
  </si>
  <si>
    <t>2007-ORG6</t>
  </si>
  <si>
    <t>2007-ORG7</t>
  </si>
  <si>
    <t>2007-ORG8</t>
  </si>
  <si>
    <t>2007-ORG9</t>
  </si>
  <si>
    <t>2007-ORG10</t>
  </si>
  <si>
    <t>2007-SG1</t>
  </si>
  <si>
    <t>2007-SG2</t>
  </si>
  <si>
    <t>2007-SG3</t>
  </si>
  <si>
    <t>2007-SG4</t>
  </si>
  <si>
    <t>2007-SG5</t>
  </si>
  <si>
    <t>2007-SG6</t>
  </si>
  <si>
    <t>2007-SG7</t>
  </si>
  <si>
    <t>2007-SG8</t>
  </si>
  <si>
    <t>2007-SG9</t>
  </si>
  <si>
    <t>2007-VLB2</t>
  </si>
  <si>
    <t>2007-VLB3</t>
  </si>
  <si>
    <t>2007-VLB4</t>
  </si>
  <si>
    <t>2007-VLB5</t>
  </si>
  <si>
    <t>2007-VLB6</t>
  </si>
  <si>
    <t>2007-VLB7</t>
  </si>
  <si>
    <t>2007-VLB8</t>
  </si>
  <si>
    <t>2007-VLB9</t>
  </si>
  <si>
    <t>2007-VLB10</t>
  </si>
  <si>
    <t>2007-ZKR1</t>
  </si>
  <si>
    <t>2007-ZKR2</t>
  </si>
  <si>
    <t>2007-ZKR3</t>
  </si>
  <si>
    <t>2007-ZKR4</t>
  </si>
  <si>
    <t>2007-ZKR5</t>
  </si>
  <si>
    <t>2007-ZKR6</t>
  </si>
  <si>
    <t>2007-ZKR7</t>
  </si>
  <si>
    <t>2007-ZKR8</t>
  </si>
  <si>
    <t>2007-ZKR9</t>
  </si>
  <si>
    <t>2007-ZKR10</t>
  </si>
  <si>
    <t>RD(x)</t>
  </si>
  <si>
    <t>RD(y)</t>
  </si>
  <si>
    <t>Year</t>
  </si>
  <si>
    <t>Point</t>
  </si>
  <si>
    <t>Depth
(cm)</t>
  </si>
  <si>
    <t>TimeStep</t>
  </si>
  <si>
    <t>Day</t>
  </si>
  <si>
    <t>Lauwersmeer</t>
  </si>
  <si>
    <t>Wadden Sea</t>
  </si>
  <si>
    <t>2008adj</t>
  </si>
  <si>
    <t>Depth
class</t>
  </si>
  <si>
    <t>Sediment
class</t>
  </si>
  <si>
    <t>SMG</t>
  </si>
  <si>
    <t>Inlet</t>
  </si>
  <si>
    <t>nr of cores</t>
  </si>
  <si>
    <t>Sediment grain composition (at 50-100 mm deep)</t>
  </si>
  <si>
    <t>Sediment grain composition (at 200-250 mm deep)</t>
  </si>
  <si>
    <t>Obtainable from Waterschap Noorderzijlvest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</si>
</sst>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16" fontId="0" fillId="0" borderId="0" xfId="0" applyNumberFormat="1"/>
    <xf numFmtId="1" fontId="0" fillId="0" borderId="0" xfId="0" applyNumberFormat="1"/>
    <xf numFmtId="0" fontId="1" fillId="0" borderId="0" xfId="0" applyFont="1"/>
    <xf numFmtId="0" fontId="4" fillId="0" borderId="0" xfId="1" applyFill="1" applyBorder="1"/>
    <xf numFmtId="0" fontId="4" fillId="0" borderId="0" xfId="1"/>
    <xf numFmtId="164" fontId="4" fillId="0" borderId="0" xfId="1" applyNumberFormat="1" applyFill="1" applyBorder="1"/>
    <xf numFmtId="0" fontId="4" fillId="0" borderId="0" xfId="1" applyFont="1"/>
    <xf numFmtId="165" fontId="4" fillId="0" borderId="0" xfId="1" applyNumberFormat="1" applyFill="1" applyBorder="1"/>
    <xf numFmtId="1" fontId="4" fillId="0" borderId="0" xfId="1" applyNumberFormat="1" applyFill="1" applyBorder="1"/>
    <xf numFmtId="165" fontId="4" fillId="0" borderId="0" xfId="1" applyNumberFormat="1"/>
    <xf numFmtId="1" fontId="4" fillId="0" borderId="0" xfId="1" applyNumberFormat="1" applyFill="1" applyBorder="1" applyAlignment="1">
      <alignment horizontal="right"/>
    </xf>
    <xf numFmtId="0" fontId="4" fillId="0" borderId="0" xfId="1" applyFont="1" applyFill="1"/>
    <xf numFmtId="166" fontId="5" fillId="0" borderId="0" xfId="1" applyNumberFormat="1" applyFont="1" applyFill="1" applyBorder="1" applyAlignment="1" applyProtection="1">
      <alignment horizontal="right" vertical="center"/>
    </xf>
    <xf numFmtId="0" fontId="4" fillId="0" borderId="0" xfId="1" applyNumberFormat="1" applyFill="1" applyBorder="1" applyAlignment="1"/>
    <xf numFmtId="0" fontId="4" fillId="0" borderId="0" xfId="1" applyFill="1" applyBorder="1" applyAlignment="1"/>
    <xf numFmtId="164" fontId="4" fillId="0" borderId="0" xfId="1" applyNumberFormat="1" applyFont="1" applyFill="1" applyBorder="1"/>
    <xf numFmtId="0" fontId="4" fillId="0" borderId="0" xfId="1" applyFont="1" applyFill="1" applyBorder="1"/>
    <xf numFmtId="1" fontId="4" fillId="0" borderId="0" xfId="1" applyNumberFormat="1"/>
    <xf numFmtId="164" fontId="4" fillId="0" borderId="0" xfId="1" applyNumberFormat="1"/>
    <xf numFmtId="0" fontId="4" fillId="0" borderId="2" xfId="1" applyNumberFormat="1" applyBorder="1"/>
    <xf numFmtId="0" fontId="4" fillId="0" borderId="3" xfId="1" applyNumberFormat="1" applyBorder="1"/>
    <xf numFmtId="0" fontId="4" fillId="0" borderId="0" xfId="1" applyFill="1" applyBorder="1" applyProtection="1"/>
    <xf numFmtId="165" fontId="4" fillId="0" borderId="0" xfId="1" applyNumberFormat="1" applyFill="1" applyBorder="1" applyProtection="1"/>
    <xf numFmtId="1" fontId="4" fillId="0" borderId="0" xfId="1" applyNumberFormat="1" applyFill="1" applyBorder="1" applyProtection="1"/>
    <xf numFmtId="0" fontId="4" fillId="0" borderId="0" xfId="1" applyProtection="1"/>
    <xf numFmtId="165" fontId="4" fillId="0" borderId="0" xfId="1" applyNumberFormat="1" applyFont="1" applyFill="1" applyBorder="1"/>
    <xf numFmtId="1" fontId="4" fillId="0" borderId="0" xfId="1" applyNumberFormat="1" applyFont="1" applyFill="1" applyBorder="1" applyProtection="1"/>
    <xf numFmtId="164" fontId="4" fillId="0" borderId="0" xfId="1" applyNumberFormat="1" applyFill="1" applyBorder="1" applyProtection="1"/>
    <xf numFmtId="0" fontId="6" fillId="0" borderId="0" xfId="1" applyFont="1"/>
    <xf numFmtId="165" fontId="4" fillId="0" borderId="0" xfId="1" applyNumberFormat="1" applyBorder="1"/>
    <xf numFmtId="0" fontId="7" fillId="0" borderId="0" xfId="1" applyFont="1" applyFill="1" applyBorder="1"/>
    <xf numFmtId="0" fontId="7" fillId="0" borderId="0" xfId="1" applyFont="1"/>
    <xf numFmtId="164" fontId="7" fillId="0" borderId="0" xfId="1" applyNumberFormat="1" applyFont="1" applyFill="1" applyBorder="1"/>
    <xf numFmtId="165" fontId="7" fillId="0" borderId="0" xfId="1" applyNumberFormat="1" applyFont="1" applyFill="1" applyBorder="1" applyAlignment="1">
      <alignment wrapText="1"/>
    </xf>
    <xf numFmtId="1" fontId="7" fillId="0" borderId="0" xfId="1" applyNumberFormat="1" applyFont="1" applyFill="1" applyBorder="1" applyAlignment="1">
      <alignment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horizontal="left" wrapText="1"/>
    </xf>
    <xf numFmtId="0" fontId="7" fillId="0" borderId="1" xfId="1" applyFont="1" applyBorder="1"/>
    <xf numFmtId="166" fontId="7" fillId="0" borderId="0" xfId="1" applyNumberFormat="1" applyFont="1"/>
    <xf numFmtId="166" fontId="4" fillId="0" borderId="0" xfId="1" applyNumberFormat="1" applyAlignment="1">
      <alignment horizontal="right"/>
    </xf>
    <xf numFmtId="166" fontId="4" fillId="0" borderId="0" xfId="1" applyNumberFormat="1" applyFont="1" applyAlignment="1">
      <alignment horizontal="right"/>
    </xf>
    <xf numFmtId="166" fontId="4" fillId="0" borderId="0" xfId="1" applyNumberFormat="1"/>
    <xf numFmtId="166" fontId="4" fillId="0" borderId="0" xfId="1" applyNumberFormat="1" applyFill="1" applyBorder="1" applyProtection="1"/>
    <xf numFmtId="166" fontId="4" fillId="0" borderId="0" xfId="1" applyNumberFormat="1" applyFill="1" applyBorder="1"/>
    <xf numFmtId="166" fontId="4" fillId="0" borderId="0" xfId="1" applyNumberFormat="1" applyFont="1" applyFill="1" applyBorder="1"/>
    <xf numFmtId="164" fontId="4" fillId="0" borderId="0" xfId="1" applyNumberFormat="1" applyAlignment="1">
      <alignment horizontal="right"/>
    </xf>
    <xf numFmtId="0" fontId="7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</cellXfs>
  <cellStyles count="2">
    <cellStyle name="Normal 2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6"/>
  <sheetViews>
    <sheetView workbookViewId="0">
      <selection activeCell="D23" sqref="D23"/>
    </sheetView>
  </sheetViews>
  <sheetFormatPr defaultRowHeight="15" x14ac:dyDescent="0.25"/>
  <sheetData>
    <row r="1" spans="1:5" x14ac:dyDescent="0.25">
      <c r="A1" s="3" t="s">
        <v>0</v>
      </c>
      <c r="B1" s="3">
        <v>2005</v>
      </c>
      <c r="C1" s="3">
        <v>2006</v>
      </c>
      <c r="D1" s="3">
        <v>2007</v>
      </c>
      <c r="E1" s="3">
        <v>2008</v>
      </c>
    </row>
    <row r="2" spans="1:5" x14ac:dyDescent="0.25">
      <c r="A2" s="1">
        <v>39720</v>
      </c>
      <c r="D2">
        <v>5</v>
      </c>
    </row>
    <row r="3" spans="1:5" x14ac:dyDescent="0.25">
      <c r="A3" s="1">
        <v>39721</v>
      </c>
      <c r="D3">
        <v>4</v>
      </c>
    </row>
    <row r="4" spans="1:5" x14ac:dyDescent="0.25">
      <c r="A4" s="1">
        <v>39722</v>
      </c>
      <c r="D4">
        <v>7</v>
      </c>
    </row>
    <row r="5" spans="1:5" x14ac:dyDescent="0.25">
      <c r="A5" s="1">
        <v>39723</v>
      </c>
      <c r="D5">
        <v>5</v>
      </c>
    </row>
    <row r="6" spans="1:5" x14ac:dyDescent="0.25">
      <c r="A6" s="1">
        <v>39724</v>
      </c>
      <c r="D6">
        <v>8</v>
      </c>
    </row>
    <row r="7" spans="1:5" x14ac:dyDescent="0.25">
      <c r="A7" s="1">
        <v>39725</v>
      </c>
      <c r="D7">
        <v>8</v>
      </c>
    </row>
    <row r="8" spans="1:5" x14ac:dyDescent="0.25">
      <c r="A8" s="1">
        <v>39726</v>
      </c>
      <c r="D8">
        <v>9</v>
      </c>
    </row>
    <row r="9" spans="1:5" x14ac:dyDescent="0.25">
      <c r="A9" s="1">
        <v>39727</v>
      </c>
      <c r="D9">
        <v>14</v>
      </c>
    </row>
    <row r="10" spans="1:5" x14ac:dyDescent="0.25">
      <c r="A10" s="1">
        <v>39728</v>
      </c>
      <c r="D10">
        <v>18</v>
      </c>
    </row>
    <row r="11" spans="1:5" x14ac:dyDescent="0.25">
      <c r="A11" s="1">
        <v>39729</v>
      </c>
      <c r="D11">
        <v>23</v>
      </c>
    </row>
    <row r="12" spans="1:5" x14ac:dyDescent="0.25">
      <c r="A12" s="1">
        <v>39730</v>
      </c>
      <c r="B12">
        <v>8</v>
      </c>
      <c r="D12">
        <v>28</v>
      </c>
    </row>
    <row r="13" spans="1:5" x14ac:dyDescent="0.25">
      <c r="A13" s="1">
        <v>39731</v>
      </c>
      <c r="B13">
        <v>8</v>
      </c>
      <c r="D13">
        <v>29</v>
      </c>
    </row>
    <row r="14" spans="1:5" x14ac:dyDescent="0.25">
      <c r="A14" s="1">
        <v>39732</v>
      </c>
      <c r="B14">
        <v>11</v>
      </c>
      <c r="C14">
        <v>40</v>
      </c>
      <c r="D14">
        <v>46</v>
      </c>
    </row>
    <row r="15" spans="1:5" x14ac:dyDescent="0.25">
      <c r="A15" s="1">
        <v>39733</v>
      </c>
      <c r="B15">
        <v>20</v>
      </c>
      <c r="C15">
        <v>40</v>
      </c>
      <c r="D15">
        <v>73</v>
      </c>
    </row>
    <row r="16" spans="1:5" x14ac:dyDescent="0.25">
      <c r="A16" s="1">
        <v>39734</v>
      </c>
      <c r="B16">
        <v>44</v>
      </c>
      <c r="C16">
        <v>456</v>
      </c>
      <c r="D16">
        <v>225</v>
      </c>
    </row>
    <row r="17" spans="1:5" x14ac:dyDescent="0.25">
      <c r="A17" s="1">
        <v>39735</v>
      </c>
      <c r="B17">
        <v>119</v>
      </c>
      <c r="C17">
        <v>647</v>
      </c>
      <c r="D17">
        <v>361</v>
      </c>
    </row>
    <row r="18" spans="1:5" x14ac:dyDescent="0.25">
      <c r="A18" s="1">
        <v>39736</v>
      </c>
      <c r="B18">
        <v>113</v>
      </c>
      <c r="C18">
        <v>640</v>
      </c>
      <c r="D18">
        <v>437</v>
      </c>
    </row>
    <row r="19" spans="1:5" x14ac:dyDescent="0.25">
      <c r="A19" s="1">
        <v>39737</v>
      </c>
      <c r="B19">
        <v>624</v>
      </c>
      <c r="C19">
        <v>758</v>
      </c>
      <c r="D19">
        <v>522</v>
      </c>
    </row>
    <row r="20" spans="1:5" x14ac:dyDescent="0.25">
      <c r="A20" s="1">
        <v>39738</v>
      </c>
      <c r="B20">
        <v>1216</v>
      </c>
      <c r="C20">
        <v>1245</v>
      </c>
      <c r="D20">
        <v>313</v>
      </c>
    </row>
    <row r="21" spans="1:5" x14ac:dyDescent="0.25">
      <c r="A21" s="1">
        <v>39739</v>
      </c>
      <c r="B21">
        <v>1473</v>
      </c>
      <c r="C21">
        <v>1417</v>
      </c>
      <c r="D21">
        <v>45</v>
      </c>
    </row>
    <row r="22" spans="1:5" x14ac:dyDescent="0.25">
      <c r="A22" s="1">
        <v>39740</v>
      </c>
      <c r="B22">
        <v>1729</v>
      </c>
      <c r="C22">
        <v>958</v>
      </c>
      <c r="D22">
        <v>86</v>
      </c>
    </row>
    <row r="23" spans="1:5" x14ac:dyDescent="0.25">
      <c r="A23" s="1">
        <v>39741</v>
      </c>
      <c r="B23">
        <v>1502</v>
      </c>
      <c r="C23">
        <v>1227</v>
      </c>
      <c r="D23">
        <v>472</v>
      </c>
      <c r="E23">
        <v>60</v>
      </c>
    </row>
    <row r="24" spans="1:5" x14ac:dyDescent="0.25">
      <c r="A24" s="1">
        <v>39742</v>
      </c>
      <c r="B24">
        <v>2049</v>
      </c>
      <c r="C24">
        <v>1565</v>
      </c>
      <c r="D24">
        <v>224</v>
      </c>
      <c r="E24">
        <v>58</v>
      </c>
    </row>
    <row r="25" spans="1:5" x14ac:dyDescent="0.25">
      <c r="A25" s="1">
        <v>39743</v>
      </c>
      <c r="B25">
        <v>1918</v>
      </c>
      <c r="C25">
        <v>1326</v>
      </c>
      <c r="D25">
        <v>796</v>
      </c>
      <c r="E25">
        <v>72</v>
      </c>
    </row>
    <row r="26" spans="1:5" x14ac:dyDescent="0.25">
      <c r="A26" s="1">
        <v>39744</v>
      </c>
      <c r="B26">
        <v>1426</v>
      </c>
      <c r="C26">
        <v>1637</v>
      </c>
      <c r="D26">
        <v>669</v>
      </c>
      <c r="E26">
        <v>80</v>
      </c>
    </row>
    <row r="27" spans="1:5" x14ac:dyDescent="0.25">
      <c r="A27" s="1">
        <v>39745</v>
      </c>
      <c r="B27">
        <v>957</v>
      </c>
      <c r="C27">
        <v>1094</v>
      </c>
      <c r="D27">
        <v>261</v>
      </c>
      <c r="E27">
        <v>76</v>
      </c>
    </row>
    <row r="28" spans="1:5" x14ac:dyDescent="0.25">
      <c r="A28" s="1">
        <v>39746</v>
      </c>
      <c r="B28">
        <v>489</v>
      </c>
      <c r="C28">
        <v>431</v>
      </c>
      <c r="D28">
        <v>322</v>
      </c>
      <c r="E28">
        <v>60</v>
      </c>
    </row>
    <row r="29" spans="1:5" x14ac:dyDescent="0.25">
      <c r="A29" s="1">
        <v>39747</v>
      </c>
      <c r="B29">
        <v>249</v>
      </c>
      <c r="C29">
        <v>278</v>
      </c>
      <c r="D29">
        <v>274</v>
      </c>
      <c r="E29">
        <v>96</v>
      </c>
    </row>
    <row r="30" spans="1:5" x14ac:dyDescent="0.25">
      <c r="A30" s="1">
        <v>39748</v>
      </c>
      <c r="B30">
        <v>181</v>
      </c>
      <c r="C30">
        <v>181</v>
      </c>
      <c r="D30">
        <v>215</v>
      </c>
      <c r="E30">
        <v>65</v>
      </c>
    </row>
    <row r="31" spans="1:5" x14ac:dyDescent="0.25">
      <c r="A31" s="1">
        <v>39749</v>
      </c>
      <c r="B31">
        <v>298</v>
      </c>
      <c r="C31">
        <v>119</v>
      </c>
      <c r="D31">
        <v>131</v>
      </c>
      <c r="E31">
        <v>13</v>
      </c>
    </row>
    <row r="32" spans="1:5" x14ac:dyDescent="0.25">
      <c r="A32" s="1">
        <v>39750</v>
      </c>
      <c r="B32">
        <v>355</v>
      </c>
      <c r="C32">
        <v>131</v>
      </c>
      <c r="D32">
        <v>149</v>
      </c>
      <c r="E32">
        <v>19</v>
      </c>
    </row>
    <row r="33" spans="1:5" x14ac:dyDescent="0.25">
      <c r="A33" s="1">
        <v>39751</v>
      </c>
      <c r="B33">
        <v>487</v>
      </c>
      <c r="C33">
        <v>793</v>
      </c>
      <c r="D33" s="2">
        <v>137.5</v>
      </c>
      <c r="E33">
        <v>78</v>
      </c>
    </row>
    <row r="34" spans="1:5" x14ac:dyDescent="0.25">
      <c r="A34" s="1">
        <v>39752</v>
      </c>
      <c r="B34">
        <v>433</v>
      </c>
      <c r="C34">
        <v>332</v>
      </c>
      <c r="D34">
        <v>164</v>
      </c>
      <c r="E34">
        <v>129</v>
      </c>
    </row>
    <row r="35" spans="1:5" x14ac:dyDescent="0.25">
      <c r="A35" s="1">
        <v>39753</v>
      </c>
      <c r="B35">
        <v>446</v>
      </c>
      <c r="C35">
        <v>104</v>
      </c>
      <c r="D35">
        <v>118</v>
      </c>
      <c r="E35">
        <v>351</v>
      </c>
    </row>
    <row r="36" spans="1:5" x14ac:dyDescent="0.25">
      <c r="A36" s="1">
        <v>39754</v>
      </c>
      <c r="B36">
        <v>535</v>
      </c>
      <c r="C36">
        <v>286</v>
      </c>
      <c r="D36">
        <v>113</v>
      </c>
      <c r="E36">
        <v>457</v>
      </c>
    </row>
    <row r="37" spans="1:5" x14ac:dyDescent="0.25">
      <c r="A37" s="1">
        <v>39755</v>
      </c>
      <c r="B37">
        <v>435</v>
      </c>
      <c r="C37">
        <v>235</v>
      </c>
      <c r="D37">
        <v>93</v>
      </c>
      <c r="E37">
        <v>461</v>
      </c>
    </row>
    <row r="38" spans="1:5" x14ac:dyDescent="0.25">
      <c r="A38" s="1">
        <v>39756</v>
      </c>
      <c r="B38">
        <v>473</v>
      </c>
      <c r="C38" s="2">
        <v>141.33333333333331</v>
      </c>
      <c r="D38">
        <v>99</v>
      </c>
      <c r="E38">
        <v>472</v>
      </c>
    </row>
    <row r="39" spans="1:5" x14ac:dyDescent="0.25">
      <c r="A39" s="1">
        <v>39757</v>
      </c>
      <c r="B39">
        <v>387</v>
      </c>
      <c r="C39" s="2">
        <v>142.94444444444446</v>
      </c>
      <c r="D39">
        <v>646</v>
      </c>
      <c r="E39">
        <v>619</v>
      </c>
    </row>
    <row r="40" spans="1:5" x14ac:dyDescent="0.25">
      <c r="A40" s="1">
        <v>39758</v>
      </c>
      <c r="B40">
        <v>269</v>
      </c>
      <c r="C40" s="2">
        <v>145.62037037037038</v>
      </c>
      <c r="D40">
        <v>206</v>
      </c>
      <c r="E40">
        <v>747</v>
      </c>
    </row>
    <row r="41" spans="1:5" x14ac:dyDescent="0.25">
      <c r="A41" s="1">
        <v>39759</v>
      </c>
      <c r="B41">
        <v>284</v>
      </c>
      <c r="C41" s="2">
        <v>152.18364197530863</v>
      </c>
      <c r="D41">
        <v>0</v>
      </c>
      <c r="E41">
        <v>616</v>
      </c>
    </row>
    <row r="42" spans="1:5" x14ac:dyDescent="0.25">
      <c r="A42" s="1">
        <v>39760</v>
      </c>
      <c r="B42">
        <v>184</v>
      </c>
      <c r="C42" s="2">
        <v>199.48636831275721</v>
      </c>
      <c r="D42">
        <v>25</v>
      </c>
      <c r="E42">
        <v>788</v>
      </c>
    </row>
    <row r="43" spans="1:5" x14ac:dyDescent="0.25">
      <c r="A43" s="1">
        <v>39761</v>
      </c>
      <c r="B43">
        <v>318</v>
      </c>
      <c r="C43" s="2">
        <v>157.40530692729766</v>
      </c>
      <c r="D43">
        <v>21</v>
      </c>
      <c r="E43">
        <v>1769</v>
      </c>
    </row>
    <row r="44" spans="1:5" x14ac:dyDescent="0.25">
      <c r="A44" s="1">
        <v>39762</v>
      </c>
      <c r="B44">
        <v>391</v>
      </c>
      <c r="C44">
        <v>243</v>
      </c>
      <c r="D44">
        <v>16</v>
      </c>
      <c r="E44">
        <v>647</v>
      </c>
    </row>
    <row r="45" spans="1:5" x14ac:dyDescent="0.25">
      <c r="A45" s="1">
        <v>39763</v>
      </c>
      <c r="B45">
        <v>0</v>
      </c>
      <c r="C45">
        <v>0</v>
      </c>
      <c r="D45">
        <v>11</v>
      </c>
      <c r="E45">
        <v>471</v>
      </c>
    </row>
    <row r="46" spans="1:5" x14ac:dyDescent="0.25">
      <c r="A46" s="1">
        <v>39764</v>
      </c>
      <c r="B46">
        <v>0</v>
      </c>
      <c r="D46">
        <v>6</v>
      </c>
      <c r="E46">
        <v>67</v>
      </c>
    </row>
    <row r="47" spans="1:5" x14ac:dyDescent="0.25">
      <c r="A47" s="1">
        <v>39765</v>
      </c>
      <c r="B47">
        <v>0</v>
      </c>
      <c r="D47">
        <v>8</v>
      </c>
      <c r="E47">
        <v>61</v>
      </c>
    </row>
    <row r="48" spans="1:5" x14ac:dyDescent="0.25">
      <c r="A48" s="1">
        <v>39766</v>
      </c>
      <c r="B48">
        <v>20</v>
      </c>
      <c r="D48">
        <v>54</v>
      </c>
      <c r="E48">
        <v>97</v>
      </c>
    </row>
    <row r="49" spans="1:5" x14ac:dyDescent="0.25">
      <c r="A49" s="1">
        <v>39767</v>
      </c>
      <c r="B49">
        <v>65</v>
      </c>
      <c r="D49">
        <v>61</v>
      </c>
      <c r="E49">
        <v>89</v>
      </c>
    </row>
    <row r="50" spans="1:5" x14ac:dyDescent="0.25">
      <c r="A50" s="1">
        <v>39768</v>
      </c>
      <c r="B50">
        <v>0</v>
      </c>
      <c r="D50">
        <v>101</v>
      </c>
      <c r="E50">
        <v>37</v>
      </c>
    </row>
    <row r="51" spans="1:5" x14ac:dyDescent="0.25">
      <c r="A51" s="1">
        <v>39769</v>
      </c>
      <c r="B51">
        <v>0</v>
      </c>
      <c r="D51">
        <v>9</v>
      </c>
      <c r="E51">
        <v>136</v>
      </c>
    </row>
    <row r="52" spans="1:5" x14ac:dyDescent="0.25">
      <c r="A52" s="1">
        <v>39770</v>
      </c>
      <c r="B52">
        <v>0</v>
      </c>
      <c r="D52">
        <v>12</v>
      </c>
      <c r="E52">
        <v>179</v>
      </c>
    </row>
    <row r="53" spans="1:5" x14ac:dyDescent="0.25">
      <c r="A53" s="1">
        <v>39771</v>
      </c>
      <c r="D53">
        <v>14</v>
      </c>
      <c r="E53">
        <v>169</v>
      </c>
    </row>
    <row r="54" spans="1:5" x14ac:dyDescent="0.25">
      <c r="A54" s="1">
        <v>39772</v>
      </c>
      <c r="E54">
        <v>78</v>
      </c>
    </row>
    <row r="55" spans="1:5" x14ac:dyDescent="0.25">
      <c r="A55" s="1">
        <v>39773</v>
      </c>
      <c r="E55">
        <v>44</v>
      </c>
    </row>
    <row r="56" spans="1:5" x14ac:dyDescent="0.25">
      <c r="A56" s="1">
        <v>39774</v>
      </c>
      <c r="E56">
        <v>35</v>
      </c>
    </row>
    <row r="57" spans="1:5" x14ac:dyDescent="0.25">
      <c r="A57" s="1">
        <v>39775</v>
      </c>
      <c r="E57">
        <v>36</v>
      </c>
    </row>
    <row r="58" spans="1:5" x14ac:dyDescent="0.25">
      <c r="A58" s="1">
        <v>39776</v>
      </c>
      <c r="E58">
        <v>163</v>
      </c>
    </row>
    <row r="59" spans="1:5" x14ac:dyDescent="0.25">
      <c r="A59" s="1">
        <v>39777</v>
      </c>
      <c r="E59">
        <v>300</v>
      </c>
    </row>
    <row r="60" spans="1:5" x14ac:dyDescent="0.25">
      <c r="A60" s="1">
        <v>39778</v>
      </c>
      <c r="E60">
        <v>287</v>
      </c>
    </row>
    <row r="61" spans="1:5" x14ac:dyDescent="0.25">
      <c r="A61" s="1">
        <v>39779</v>
      </c>
      <c r="E61">
        <v>102</v>
      </c>
    </row>
    <row r="62" spans="1:5" x14ac:dyDescent="0.25">
      <c r="A62" s="1">
        <v>39780</v>
      </c>
      <c r="E62">
        <v>121</v>
      </c>
    </row>
    <row r="63" spans="1:5" x14ac:dyDescent="0.25">
      <c r="A63" s="1">
        <v>39781</v>
      </c>
      <c r="E63">
        <v>142</v>
      </c>
    </row>
    <row r="64" spans="1:5" x14ac:dyDescent="0.25">
      <c r="A64" s="1">
        <v>39782</v>
      </c>
      <c r="E64">
        <v>147</v>
      </c>
    </row>
    <row r="65" spans="1:5" x14ac:dyDescent="0.25">
      <c r="A65" s="1">
        <v>39783</v>
      </c>
      <c r="E65">
        <v>153</v>
      </c>
    </row>
    <row r="66" spans="1:5" x14ac:dyDescent="0.25">
      <c r="A66" s="1">
        <v>39784</v>
      </c>
      <c r="E66">
        <v>173</v>
      </c>
    </row>
    <row r="67" spans="1:5" x14ac:dyDescent="0.25">
      <c r="A67" s="1">
        <v>39785</v>
      </c>
      <c r="E67">
        <v>177</v>
      </c>
    </row>
    <row r="68" spans="1:5" x14ac:dyDescent="0.25">
      <c r="A68" s="1">
        <v>39786</v>
      </c>
      <c r="E68">
        <v>182</v>
      </c>
    </row>
    <row r="69" spans="1:5" x14ac:dyDescent="0.25">
      <c r="A69" s="1">
        <v>39787</v>
      </c>
      <c r="E69">
        <v>143</v>
      </c>
    </row>
    <row r="70" spans="1:5" x14ac:dyDescent="0.25">
      <c r="A70" s="1">
        <v>39788</v>
      </c>
      <c r="E70">
        <v>104</v>
      </c>
    </row>
    <row r="71" spans="1:5" x14ac:dyDescent="0.25">
      <c r="A71" s="1">
        <v>39789</v>
      </c>
      <c r="E71">
        <v>64</v>
      </c>
    </row>
    <row r="72" spans="1:5" x14ac:dyDescent="0.25">
      <c r="A72" s="1">
        <v>39790</v>
      </c>
      <c r="E72">
        <v>25</v>
      </c>
    </row>
    <row r="73" spans="1:5" x14ac:dyDescent="0.25">
      <c r="A73" s="1">
        <v>39791</v>
      </c>
      <c r="E73">
        <v>52</v>
      </c>
    </row>
    <row r="74" spans="1:5" x14ac:dyDescent="0.25">
      <c r="A74" s="1">
        <v>39792</v>
      </c>
      <c r="E74">
        <v>52</v>
      </c>
    </row>
    <row r="75" spans="1:5" x14ac:dyDescent="0.25">
      <c r="A75" s="1">
        <v>39793</v>
      </c>
      <c r="E75">
        <v>68</v>
      </c>
    </row>
    <row r="76" spans="1:5" x14ac:dyDescent="0.25">
      <c r="A76" s="1">
        <v>39794</v>
      </c>
      <c r="E76">
        <v>86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72"/>
  <sheetViews>
    <sheetView workbookViewId="0">
      <pane xSplit="7" ySplit="2" topLeftCell="T3" activePane="bottomRight" state="frozenSplit"/>
      <selection sqref="A1:I65536"/>
      <selection pane="topRight" activeCell="K1" sqref="K1:S65536"/>
      <selection pane="bottomLeft" activeCell="A2" sqref="A2"/>
      <selection pane="bottomRight" activeCell="Z2" sqref="Z2"/>
    </sheetView>
  </sheetViews>
  <sheetFormatPr defaultRowHeight="12.75" x14ac:dyDescent="0.2"/>
  <cols>
    <col min="1" max="3" width="9.140625" style="5"/>
    <col min="4" max="4" width="14.28515625" style="42" customWidth="1"/>
    <col min="5" max="5" width="12.5703125" style="42" customWidth="1"/>
    <col min="6" max="6" width="9.140625" style="19" customWidth="1"/>
    <col min="7" max="7" width="9.140625" style="19"/>
    <col min="8" max="8" width="9.140625" style="30"/>
    <col min="9" max="9" width="12.5703125" style="8" bestFit="1" customWidth="1"/>
    <col min="10" max="10" width="8" style="9" customWidth="1"/>
    <col min="11" max="11" width="10.85546875" style="5" customWidth="1"/>
    <col min="12" max="12" width="10" style="5" customWidth="1"/>
    <col min="13" max="13" width="8.28515625" style="5" customWidth="1"/>
    <col min="14" max="17" width="11.85546875" style="5" customWidth="1"/>
    <col min="18" max="18" width="12" style="5" customWidth="1"/>
    <col min="19" max="19" width="9.85546875" style="5" customWidth="1"/>
    <col min="20" max="20" width="11" style="5" customWidth="1"/>
    <col min="21" max="22" width="12.28515625" style="5" customWidth="1"/>
    <col min="23" max="23" width="12.7109375" style="5" customWidth="1"/>
    <col min="24" max="24" width="13.140625" style="5" customWidth="1"/>
    <col min="25" max="25" width="13.7109375" style="5" customWidth="1"/>
    <col min="26" max="26" width="11.140625" style="5" customWidth="1"/>
    <col min="27" max="27" width="12.28515625" style="5" customWidth="1"/>
    <col min="28" max="28" width="12.42578125" style="5" customWidth="1"/>
    <col min="29" max="29" width="12.28515625" style="5" customWidth="1"/>
    <col min="30" max="30" width="13.28515625" style="5" customWidth="1"/>
    <col min="31" max="31" width="14.42578125" style="5" customWidth="1"/>
    <col min="32" max="32" width="14.7109375" style="5" customWidth="1"/>
    <col min="33" max="16384" width="9.140625" style="5"/>
  </cols>
  <sheetData>
    <row r="1" spans="1:32" x14ac:dyDescent="0.2">
      <c r="S1" s="47" t="s">
        <v>312</v>
      </c>
      <c r="T1" s="47"/>
      <c r="U1" s="47"/>
      <c r="V1" s="47"/>
      <c r="W1" s="47"/>
      <c r="X1" s="47"/>
      <c r="Y1" s="47"/>
      <c r="Z1" s="47" t="s">
        <v>313</v>
      </c>
      <c r="AA1" s="47"/>
      <c r="AB1" s="47"/>
      <c r="AC1" s="47"/>
      <c r="AD1" s="47"/>
      <c r="AE1" s="47"/>
      <c r="AF1" s="47"/>
    </row>
    <row r="2" spans="1:32" s="32" customFormat="1" ht="42" customHeight="1" x14ac:dyDescent="0.2">
      <c r="A2" s="31" t="s">
        <v>299</v>
      </c>
      <c r="B2" s="31" t="s">
        <v>310</v>
      </c>
      <c r="C2" s="31" t="s">
        <v>300</v>
      </c>
      <c r="D2" s="39" t="s">
        <v>1</v>
      </c>
      <c r="E2" s="39" t="s">
        <v>2</v>
      </c>
      <c r="F2" s="33" t="s">
        <v>297</v>
      </c>
      <c r="G2" s="33" t="s">
        <v>298</v>
      </c>
      <c r="H2" s="34" t="s">
        <v>3</v>
      </c>
      <c r="I2" s="34" t="s">
        <v>4</v>
      </c>
      <c r="J2" s="35" t="s">
        <v>311</v>
      </c>
      <c r="K2" s="36" t="s">
        <v>5</v>
      </c>
      <c r="L2" s="36" t="s">
        <v>6</v>
      </c>
      <c r="M2" s="37" t="s">
        <v>301</v>
      </c>
      <c r="N2" s="37" t="s">
        <v>307</v>
      </c>
      <c r="O2" s="37" t="s">
        <v>7</v>
      </c>
      <c r="P2" s="37" t="s">
        <v>8</v>
      </c>
      <c r="Q2" s="37" t="s">
        <v>308</v>
      </c>
      <c r="R2" s="37" t="s">
        <v>9</v>
      </c>
      <c r="S2" s="38" t="s">
        <v>10</v>
      </c>
      <c r="T2" s="32" t="s">
        <v>11</v>
      </c>
      <c r="U2" s="32" t="s">
        <v>12</v>
      </c>
      <c r="V2" s="32" t="s">
        <v>13</v>
      </c>
      <c r="W2" s="38" t="s">
        <v>14</v>
      </c>
      <c r="X2" s="38" t="s">
        <v>15</v>
      </c>
      <c r="Y2" s="38" t="s">
        <v>16</v>
      </c>
      <c r="Z2" s="38" t="s">
        <v>17</v>
      </c>
      <c r="AA2" s="32" t="s">
        <v>18</v>
      </c>
      <c r="AB2" s="32" t="s">
        <v>19</v>
      </c>
      <c r="AC2" s="32" t="s">
        <v>20</v>
      </c>
      <c r="AD2" s="38" t="s">
        <v>21</v>
      </c>
      <c r="AE2" s="38" t="s">
        <v>22</v>
      </c>
      <c r="AF2" s="38" t="s">
        <v>23</v>
      </c>
    </row>
    <row r="3" spans="1:32" x14ac:dyDescent="0.2">
      <c r="A3" s="4">
        <v>2005</v>
      </c>
      <c r="B3" s="4" t="s">
        <v>24</v>
      </c>
      <c r="C3" s="4">
        <v>1</v>
      </c>
      <c r="D3" s="40">
        <v>53.389466666666664</v>
      </c>
      <c r="E3" s="40">
        <v>6.1826999999999996</v>
      </c>
      <c r="F3" s="6">
        <v>207926.967</v>
      </c>
      <c r="G3" s="6">
        <v>600642.478</v>
      </c>
      <c r="H3" s="8">
        <v>0.1598</v>
      </c>
      <c r="I3" s="8">
        <v>0.22509999999999999</v>
      </c>
      <c r="J3" s="9">
        <v>12</v>
      </c>
      <c r="K3" s="10">
        <f>H3/(J3*PI()*0.05^2)</f>
        <v>1.6955306604056579</v>
      </c>
      <c r="L3" s="10">
        <f t="shared" ref="L3:L17" si="0">I3/(J3*PI()*0.05^2)</f>
        <v>2.3883851793323756</v>
      </c>
      <c r="M3" s="12">
        <v>31</v>
      </c>
      <c r="N3" s="12" t="str">
        <f>IF(M3&lt;=51,"shallow","deep")</f>
        <v>shallow</v>
      </c>
      <c r="O3" s="13">
        <v>2.7789183281037899</v>
      </c>
      <c r="P3" s="13">
        <v>-0.40790455180326168</v>
      </c>
      <c r="Q3" s="13" t="str">
        <f>IF(O3&gt;0,"sandy","clayey")</f>
        <v>sandy</v>
      </c>
      <c r="R3" s="12"/>
      <c r="S3" s="7">
        <v>0</v>
      </c>
      <c r="T3" s="5">
        <v>0</v>
      </c>
      <c r="U3" s="5">
        <v>0.01</v>
      </c>
      <c r="V3" s="5">
        <f>SUM(S3:U3)</f>
        <v>0.01</v>
      </c>
      <c r="W3" s="7">
        <v>23.93</v>
      </c>
      <c r="X3" s="7">
        <v>69.63</v>
      </c>
      <c r="Y3" s="7">
        <v>6.43</v>
      </c>
      <c r="Z3" s="7">
        <v>0</v>
      </c>
      <c r="AA3" s="5">
        <v>0</v>
      </c>
      <c r="AB3" s="5">
        <v>0.05</v>
      </c>
      <c r="AC3" s="5">
        <f>SUM(Z3:AB3)</f>
        <v>0.05</v>
      </c>
      <c r="AD3" s="7">
        <v>30.36</v>
      </c>
      <c r="AE3" s="7">
        <v>64.900000000000006</v>
      </c>
      <c r="AF3" s="7">
        <v>4.7</v>
      </c>
    </row>
    <row r="4" spans="1:32" x14ac:dyDescent="0.2">
      <c r="A4" s="4">
        <v>2005</v>
      </c>
      <c r="B4" s="4" t="s">
        <v>24</v>
      </c>
      <c r="C4" s="4">
        <v>2</v>
      </c>
      <c r="D4" s="40">
        <v>53.38903333333333</v>
      </c>
      <c r="E4" s="40">
        <v>6.1840666666666664</v>
      </c>
      <c r="F4" s="6">
        <v>208017.77299999999</v>
      </c>
      <c r="G4" s="6">
        <v>600595.00899999996</v>
      </c>
      <c r="H4" s="8">
        <v>0.51060000000000005</v>
      </c>
      <c r="I4" s="8">
        <v>1.9144000000000001</v>
      </c>
      <c r="J4" s="9">
        <v>12</v>
      </c>
      <c r="K4" s="10">
        <f t="shared" ref="K4:K17" si="1">H4/(J4*PI()*0.05^2)</f>
        <v>5.4176342628481171</v>
      </c>
      <c r="L4" s="10">
        <f t="shared" si="0"/>
        <v>20.312414870341627</v>
      </c>
      <c r="M4" s="12">
        <v>33</v>
      </c>
      <c r="N4" s="12" t="str">
        <f t="shared" ref="N4:N67" si="2">IF(M4&lt;=51,"shallow","deep")</f>
        <v>shallow</v>
      </c>
      <c r="O4" s="13">
        <v>3.3952887848063513</v>
      </c>
      <c r="P4" s="13">
        <v>-0.80546174020305217</v>
      </c>
      <c r="Q4" s="13" t="str">
        <f t="shared" ref="Q4:Q17" si="3">IF(O4&gt;0,"sandy","clayey")</f>
        <v>sandy</v>
      </c>
      <c r="R4" s="12"/>
      <c r="S4" s="7">
        <v>0</v>
      </c>
      <c r="T4" s="5">
        <v>0</v>
      </c>
      <c r="U4" s="5">
        <v>0.01</v>
      </c>
      <c r="V4" s="5">
        <f t="shared" ref="V4:V17" si="4">SUM(S4:U4)</f>
        <v>0.01</v>
      </c>
      <c r="W4" s="7">
        <v>23.34</v>
      </c>
      <c r="X4" s="7">
        <v>72.13</v>
      </c>
      <c r="Y4" s="7">
        <v>4.5199999999999996</v>
      </c>
      <c r="Z4" s="7">
        <v>0</v>
      </c>
      <c r="AA4" s="5">
        <v>0</v>
      </c>
      <c r="AB4" s="5">
        <v>0</v>
      </c>
      <c r="AC4" s="5">
        <f t="shared" ref="AC4:AC17" si="5">SUM(Z4:AB4)</f>
        <v>0</v>
      </c>
      <c r="AD4" s="7">
        <v>22.93</v>
      </c>
      <c r="AE4" s="7">
        <v>72.510000000000005</v>
      </c>
      <c r="AF4" s="7">
        <v>4.55</v>
      </c>
    </row>
    <row r="5" spans="1:32" x14ac:dyDescent="0.2">
      <c r="A5" s="4">
        <v>2005</v>
      </c>
      <c r="B5" s="4" t="s">
        <v>24</v>
      </c>
      <c r="C5" s="4">
        <v>3</v>
      </c>
      <c r="D5" s="40">
        <v>53.388616666666664</v>
      </c>
      <c r="E5" s="40">
        <v>6.1853666666666669</v>
      </c>
      <c r="F5" s="6">
        <v>208104.02299999999</v>
      </c>
      <c r="G5" s="6">
        <v>600548.12800000003</v>
      </c>
      <c r="H5" s="8">
        <v>0.59730000000000005</v>
      </c>
      <c r="I5" s="8">
        <v>0.37430000000000002</v>
      </c>
      <c r="J5" s="9">
        <v>12</v>
      </c>
      <c r="K5" s="10">
        <f t="shared" si="1"/>
        <v>6.3375498339192715</v>
      </c>
      <c r="L5" s="10">
        <f t="shared" si="0"/>
        <v>3.9714463466197611</v>
      </c>
      <c r="M5" s="12">
        <v>49</v>
      </c>
      <c r="N5" s="12" t="str">
        <f t="shared" si="2"/>
        <v>shallow</v>
      </c>
      <c r="O5" s="13">
        <v>2.8294310787098866</v>
      </c>
      <c r="P5" s="13">
        <v>-0.51188034298683815</v>
      </c>
      <c r="Q5" s="13" t="str">
        <f t="shared" si="3"/>
        <v>sandy</v>
      </c>
      <c r="R5" s="12"/>
      <c r="S5" s="7">
        <v>0</v>
      </c>
      <c r="T5" s="5">
        <v>0</v>
      </c>
      <c r="U5" s="5">
        <v>0.01</v>
      </c>
      <c r="V5" s="5">
        <f t="shared" si="4"/>
        <v>0.01</v>
      </c>
      <c r="W5" s="7">
        <v>25.66</v>
      </c>
      <c r="X5" s="7">
        <v>70.61</v>
      </c>
      <c r="Y5" s="7">
        <v>3.72</v>
      </c>
      <c r="Z5" s="7">
        <v>0</v>
      </c>
      <c r="AA5" s="5">
        <v>0</v>
      </c>
      <c r="AB5" s="5">
        <v>0.04</v>
      </c>
      <c r="AC5" s="5">
        <f t="shared" si="5"/>
        <v>0.04</v>
      </c>
      <c r="AD5" s="7">
        <v>27.68</v>
      </c>
      <c r="AE5" s="7">
        <v>64.040000000000006</v>
      </c>
      <c r="AF5" s="7">
        <v>8.25</v>
      </c>
    </row>
    <row r="6" spans="1:32" x14ac:dyDescent="0.2">
      <c r="A6" s="4">
        <v>2005</v>
      </c>
      <c r="B6" s="4" t="s">
        <v>24</v>
      </c>
      <c r="C6" s="4">
        <v>4</v>
      </c>
      <c r="D6" s="40">
        <v>53.38818333333333</v>
      </c>
      <c r="E6" s="40">
        <v>6.1866000000000003</v>
      </c>
      <c r="F6" s="6">
        <v>208186.13</v>
      </c>
      <c r="G6" s="6">
        <v>600503.495</v>
      </c>
      <c r="H6" s="8">
        <v>0.36430000000000001</v>
      </c>
      <c r="I6" s="8">
        <v>0.78339999999999999</v>
      </c>
      <c r="J6" s="9">
        <v>12</v>
      </c>
      <c r="K6" s="10">
        <f t="shared" si="1"/>
        <v>3.8653430512251643</v>
      </c>
      <c r="L6" s="10">
        <f t="shared" si="0"/>
        <v>8.3121321612127179</v>
      </c>
      <c r="M6" s="12">
        <v>30</v>
      </c>
      <c r="N6" s="12" t="str">
        <f t="shared" si="2"/>
        <v>shallow</v>
      </c>
      <c r="O6" s="13">
        <v>2.7927374040490136</v>
      </c>
      <c r="P6" s="13">
        <v>-0.39523824133204255</v>
      </c>
      <c r="Q6" s="13" t="str">
        <f t="shared" si="3"/>
        <v>sandy</v>
      </c>
      <c r="R6" s="12"/>
      <c r="S6" s="7">
        <v>0</v>
      </c>
      <c r="T6" s="5">
        <v>0</v>
      </c>
      <c r="U6" s="5">
        <v>0</v>
      </c>
      <c r="V6" s="5">
        <f t="shared" si="4"/>
        <v>0</v>
      </c>
      <c r="W6" s="7">
        <v>27.55</v>
      </c>
      <c r="X6" s="7">
        <v>69.17</v>
      </c>
      <c r="Y6" s="7">
        <v>3.27</v>
      </c>
      <c r="Z6" s="7">
        <v>0</v>
      </c>
      <c r="AA6" s="5">
        <v>0</v>
      </c>
      <c r="AB6" s="5">
        <v>0.01</v>
      </c>
      <c r="AC6" s="5">
        <f t="shared" si="5"/>
        <v>0.01</v>
      </c>
      <c r="AD6" s="7">
        <v>27.89</v>
      </c>
      <c r="AE6" s="7">
        <v>66.98</v>
      </c>
      <c r="AF6" s="7">
        <v>5.12</v>
      </c>
    </row>
    <row r="7" spans="1:32" x14ac:dyDescent="0.2">
      <c r="A7" s="4">
        <v>2005</v>
      </c>
      <c r="B7" s="4" t="s">
        <v>24</v>
      </c>
      <c r="C7" s="4">
        <v>5</v>
      </c>
      <c r="D7" s="40">
        <v>53.387733333333337</v>
      </c>
      <c r="E7" s="40">
        <v>6.1878000000000002</v>
      </c>
      <c r="F7" s="6">
        <v>208267.17800000001</v>
      </c>
      <c r="G7" s="6">
        <v>600452.92799999996</v>
      </c>
      <c r="H7" s="8">
        <v>1.1571</v>
      </c>
      <c r="I7" s="8">
        <v>0.62770000000000004</v>
      </c>
      <c r="J7" s="9">
        <v>12</v>
      </c>
      <c r="K7" s="10">
        <f t="shared" si="1"/>
        <v>12.277212310108803</v>
      </c>
      <c r="L7" s="10">
        <f t="shared" si="0"/>
        <v>6.660103851918846</v>
      </c>
      <c r="M7" s="12">
        <v>27</v>
      </c>
      <c r="N7" s="12" t="str">
        <f t="shared" si="2"/>
        <v>shallow</v>
      </c>
      <c r="O7" s="13">
        <v>2.138231306561944</v>
      </c>
      <c r="P7" s="13">
        <v>0.12952986433139416</v>
      </c>
      <c r="Q7" s="13" t="str">
        <f t="shared" si="3"/>
        <v>sandy</v>
      </c>
      <c r="R7" s="12"/>
      <c r="S7" s="7">
        <v>0</v>
      </c>
      <c r="T7" s="5">
        <v>0</v>
      </c>
      <c r="U7" s="5">
        <v>0</v>
      </c>
      <c r="V7" s="5">
        <f t="shared" si="4"/>
        <v>0</v>
      </c>
      <c r="W7" s="7">
        <v>30</v>
      </c>
      <c r="X7" s="7">
        <v>67.52</v>
      </c>
      <c r="Y7" s="7">
        <v>2.48</v>
      </c>
      <c r="Z7" s="7">
        <v>0</v>
      </c>
      <c r="AA7" s="5">
        <v>0</v>
      </c>
      <c r="AB7" s="5">
        <v>0.16</v>
      </c>
      <c r="AC7" s="5">
        <f t="shared" si="5"/>
        <v>0.16</v>
      </c>
      <c r="AD7" s="7">
        <v>36.26</v>
      </c>
      <c r="AE7" s="7">
        <v>60.81</v>
      </c>
      <c r="AF7" s="7">
        <v>2.79</v>
      </c>
    </row>
    <row r="8" spans="1:32" x14ac:dyDescent="0.2">
      <c r="A8" s="4">
        <v>2005</v>
      </c>
      <c r="B8" s="4" t="s">
        <v>24</v>
      </c>
      <c r="C8" s="4">
        <v>6</v>
      </c>
      <c r="D8" s="40">
        <v>53.38838333333333</v>
      </c>
      <c r="E8" s="40">
        <v>6.1921999999999997</v>
      </c>
      <c r="F8" s="6">
        <v>208557.36799999999</v>
      </c>
      <c r="G8" s="6">
        <v>600532.95400000003</v>
      </c>
      <c r="H8" s="8">
        <v>0.45629999999999998</v>
      </c>
      <c r="I8" s="8">
        <v>0.75529999999999997</v>
      </c>
      <c r="J8" s="9">
        <v>12</v>
      </c>
      <c r="K8" s="10">
        <f t="shared" si="1"/>
        <v>4.8414933688554553</v>
      </c>
      <c r="L8" s="10">
        <f t="shared" si="0"/>
        <v>8.0139819011539011</v>
      </c>
      <c r="M8" s="12">
        <v>49</v>
      </c>
      <c r="N8" s="12" t="str">
        <f t="shared" si="2"/>
        <v>shallow</v>
      </c>
      <c r="O8" s="13">
        <v>1.6687238340202164</v>
      </c>
      <c r="P8" s="13">
        <v>0.3276726114603975</v>
      </c>
      <c r="Q8" s="13" t="str">
        <f t="shared" si="3"/>
        <v>sandy</v>
      </c>
      <c r="R8" s="12"/>
      <c r="S8" s="7">
        <v>0</v>
      </c>
      <c r="T8" s="5">
        <v>0</v>
      </c>
      <c r="U8" s="5">
        <v>0.32</v>
      </c>
      <c r="V8" s="5">
        <f t="shared" si="4"/>
        <v>0.32</v>
      </c>
      <c r="W8" s="7">
        <v>40.58</v>
      </c>
      <c r="X8" s="7">
        <v>57.13</v>
      </c>
      <c r="Y8" s="7">
        <v>2.0099999999999998</v>
      </c>
      <c r="Z8" s="7">
        <v>0</v>
      </c>
      <c r="AA8" s="5">
        <v>0</v>
      </c>
      <c r="AB8" s="5">
        <v>0.06</v>
      </c>
      <c r="AC8" s="5">
        <f t="shared" si="5"/>
        <v>0.06</v>
      </c>
      <c r="AD8" s="7">
        <v>31.88</v>
      </c>
      <c r="AE8" s="7">
        <v>63.92</v>
      </c>
      <c r="AF8" s="7">
        <v>4.1500000000000004</v>
      </c>
    </row>
    <row r="9" spans="1:32" x14ac:dyDescent="0.2">
      <c r="A9" s="4">
        <v>2005</v>
      </c>
      <c r="B9" s="4" t="s">
        <v>24</v>
      </c>
      <c r="C9" s="4">
        <v>7</v>
      </c>
      <c r="D9" s="40">
        <v>53.389166666666668</v>
      </c>
      <c r="E9" s="40">
        <v>6.1913499999999999</v>
      </c>
      <c r="F9" s="6">
        <v>208501.36300000001</v>
      </c>
      <c r="G9" s="6">
        <v>600612.73199999996</v>
      </c>
      <c r="H9" s="8">
        <v>2.87E-2</v>
      </c>
      <c r="I9" s="8">
        <v>0.128</v>
      </c>
      <c r="J9" s="9">
        <v>12</v>
      </c>
      <c r="K9" s="10">
        <f t="shared" si="1"/>
        <v>0.30451645778249303</v>
      </c>
      <c r="L9" s="10">
        <f t="shared" si="0"/>
        <v>1.3581221810508399</v>
      </c>
      <c r="M9" s="12">
        <v>28</v>
      </c>
      <c r="N9" s="12" t="str">
        <f t="shared" si="2"/>
        <v>shallow</v>
      </c>
      <c r="O9" s="13">
        <v>2.3001907125499694</v>
      </c>
      <c r="P9" s="13">
        <v>2.0134911376991471E-2</v>
      </c>
      <c r="Q9" s="13" t="str">
        <f t="shared" si="3"/>
        <v>sandy</v>
      </c>
      <c r="R9" s="12"/>
      <c r="S9" s="7">
        <v>0</v>
      </c>
      <c r="T9" s="5">
        <v>0</v>
      </c>
      <c r="U9" s="5">
        <v>0.01</v>
      </c>
      <c r="V9" s="5">
        <f t="shared" si="4"/>
        <v>0.01</v>
      </c>
      <c r="W9" s="7">
        <v>27.66</v>
      </c>
      <c r="X9" s="7">
        <v>69.27</v>
      </c>
      <c r="Y9" s="7">
        <v>3.06</v>
      </c>
      <c r="Z9" s="7">
        <v>0</v>
      </c>
      <c r="AA9" s="5">
        <v>0</v>
      </c>
      <c r="AB9" s="5">
        <v>0.12</v>
      </c>
      <c r="AC9" s="5">
        <f t="shared" si="5"/>
        <v>0.12</v>
      </c>
      <c r="AD9" s="7">
        <v>35.94</v>
      </c>
      <c r="AE9" s="7">
        <v>61.07</v>
      </c>
      <c r="AF9" s="7">
        <v>2.89</v>
      </c>
    </row>
    <row r="10" spans="1:32" x14ac:dyDescent="0.2">
      <c r="A10" s="4">
        <v>2005</v>
      </c>
      <c r="B10" s="4" t="s">
        <v>24</v>
      </c>
      <c r="C10" s="4">
        <v>8</v>
      </c>
      <c r="D10" s="40">
        <v>53.389733333333332</v>
      </c>
      <c r="E10" s="40">
        <v>6.1902999999999997</v>
      </c>
      <c r="F10" s="6">
        <v>208429.921</v>
      </c>
      <c r="G10" s="6">
        <v>600676.88699999999</v>
      </c>
      <c r="H10" s="8">
        <v>0.76400000000000001</v>
      </c>
      <c r="I10" s="8">
        <v>1.3136000000000001</v>
      </c>
      <c r="J10" s="9">
        <v>12</v>
      </c>
      <c r="K10" s="10">
        <f t="shared" si="1"/>
        <v>8.1062917681472015</v>
      </c>
      <c r="L10" s="10">
        <f t="shared" si="0"/>
        <v>13.937728883034247</v>
      </c>
      <c r="M10" s="12">
        <v>33</v>
      </c>
      <c r="N10" s="12" t="str">
        <f t="shared" si="2"/>
        <v>shallow</v>
      </c>
      <c r="O10" s="13">
        <v>1.7600340859941945</v>
      </c>
      <c r="P10" s="13">
        <v>0.23482420813961868</v>
      </c>
      <c r="Q10" s="13" t="str">
        <f t="shared" si="3"/>
        <v>sandy</v>
      </c>
      <c r="R10" s="12"/>
      <c r="S10" s="7">
        <v>0</v>
      </c>
      <c r="T10" s="5">
        <v>0</v>
      </c>
      <c r="U10" s="5">
        <v>0.01</v>
      </c>
      <c r="V10" s="5">
        <f t="shared" si="4"/>
        <v>0.01</v>
      </c>
      <c r="W10" s="7">
        <v>28.61</v>
      </c>
      <c r="X10" s="7">
        <v>66.34</v>
      </c>
      <c r="Y10" s="7">
        <v>5.05</v>
      </c>
      <c r="Z10" s="7">
        <v>0</v>
      </c>
      <c r="AA10" s="5">
        <v>0.03</v>
      </c>
      <c r="AB10" s="5">
        <v>1.1299999999999999</v>
      </c>
      <c r="AC10" s="5">
        <f t="shared" si="5"/>
        <v>1.1599999999999999</v>
      </c>
      <c r="AD10" s="7">
        <v>40.700000000000003</v>
      </c>
      <c r="AE10" s="7">
        <v>54.5</v>
      </c>
      <c r="AF10" s="7">
        <v>3.72</v>
      </c>
    </row>
    <row r="11" spans="1:32" x14ac:dyDescent="0.2">
      <c r="A11" s="4">
        <v>2005</v>
      </c>
      <c r="B11" s="4" t="s">
        <v>24</v>
      </c>
      <c r="C11" s="4">
        <v>9</v>
      </c>
      <c r="D11" s="40">
        <v>53.390316666666664</v>
      </c>
      <c r="E11" s="40">
        <v>6.1891999999999996</v>
      </c>
      <c r="F11" s="6">
        <v>208356.603</v>
      </c>
      <c r="G11" s="6">
        <v>600740.16599999997</v>
      </c>
      <c r="H11" s="8">
        <v>0.56899999999999995</v>
      </c>
      <c r="I11" s="8">
        <v>0.46079999999999999</v>
      </c>
      <c r="J11" s="9">
        <v>12</v>
      </c>
      <c r="K11" s="10">
        <f t="shared" si="1"/>
        <v>6.0372775079525614</v>
      </c>
      <c r="L11" s="10">
        <f t="shared" si="0"/>
        <v>4.8892398517830236</v>
      </c>
      <c r="M11" s="12">
        <v>38</v>
      </c>
      <c r="N11" s="12" t="str">
        <f t="shared" si="2"/>
        <v>shallow</v>
      </c>
      <c r="O11" s="13">
        <v>1.257972514225508</v>
      </c>
      <c r="P11" s="13">
        <v>8.8082527881890707E-2</v>
      </c>
      <c r="Q11" s="13" t="str">
        <f t="shared" si="3"/>
        <v>sandy</v>
      </c>
      <c r="R11" s="12"/>
      <c r="S11" s="7">
        <v>0</v>
      </c>
      <c r="T11" s="5">
        <v>0</v>
      </c>
      <c r="U11" s="5">
        <v>0.05</v>
      </c>
      <c r="V11" s="5">
        <f t="shared" si="4"/>
        <v>0.05</v>
      </c>
      <c r="W11" s="7">
        <v>28.23</v>
      </c>
      <c r="X11" s="7">
        <v>63.89</v>
      </c>
      <c r="Y11" s="7">
        <v>7.85</v>
      </c>
      <c r="Z11" s="7">
        <v>2.74</v>
      </c>
      <c r="AA11" s="5">
        <v>1.41</v>
      </c>
      <c r="AB11" s="5">
        <v>1.77</v>
      </c>
      <c r="AC11" s="5">
        <f t="shared" si="5"/>
        <v>5.92</v>
      </c>
      <c r="AD11" s="7">
        <v>43.41</v>
      </c>
      <c r="AE11" s="7">
        <v>48.5</v>
      </c>
      <c r="AF11" s="7">
        <v>2.2999999999999998</v>
      </c>
    </row>
    <row r="12" spans="1:32" x14ac:dyDescent="0.2">
      <c r="A12" s="4">
        <v>2005</v>
      </c>
      <c r="B12" s="4" t="s">
        <v>24</v>
      </c>
      <c r="C12" s="4">
        <v>10</v>
      </c>
      <c r="D12" s="40">
        <v>53.390866666666668</v>
      </c>
      <c r="E12" s="40">
        <v>6.1879833333333334</v>
      </c>
      <c r="F12" s="6">
        <v>208275.16899999999</v>
      </c>
      <c r="G12" s="6">
        <v>600800.28500000003</v>
      </c>
      <c r="H12" s="8">
        <v>0.79590000000000005</v>
      </c>
      <c r="I12" s="8">
        <v>0.85270000000000001</v>
      </c>
      <c r="J12" s="9">
        <v>12</v>
      </c>
      <c r="K12" s="10">
        <f t="shared" si="1"/>
        <v>8.4447612804559657</v>
      </c>
      <c r="L12" s="10">
        <f t="shared" si="0"/>
        <v>9.047427998297275</v>
      </c>
      <c r="M12" s="12">
        <v>20</v>
      </c>
      <c r="N12" s="12" t="str">
        <f t="shared" si="2"/>
        <v>shallow</v>
      </c>
      <c r="O12" s="13">
        <v>2.4481209369639751</v>
      </c>
      <c r="P12" s="13">
        <v>-0.14822965926638693</v>
      </c>
      <c r="Q12" s="13" t="str">
        <f t="shared" si="3"/>
        <v>sandy</v>
      </c>
      <c r="R12" s="12"/>
      <c r="S12" s="7">
        <v>0</v>
      </c>
      <c r="T12" s="5">
        <v>0</v>
      </c>
      <c r="U12" s="5">
        <v>0.01</v>
      </c>
      <c r="V12" s="5">
        <f t="shared" si="4"/>
        <v>0.01</v>
      </c>
      <c r="W12" s="7">
        <v>30.62</v>
      </c>
      <c r="X12" s="7">
        <v>66.819999999999993</v>
      </c>
      <c r="Y12" s="7">
        <v>2.5499999999999998</v>
      </c>
      <c r="Z12" s="7">
        <v>0</v>
      </c>
      <c r="AA12" s="5">
        <v>0</v>
      </c>
      <c r="AB12" s="5">
        <v>0.04</v>
      </c>
      <c r="AC12" s="5">
        <f t="shared" si="5"/>
        <v>0.04</v>
      </c>
      <c r="AD12" s="7">
        <v>30.34</v>
      </c>
      <c r="AE12" s="7">
        <v>64.91</v>
      </c>
      <c r="AF12" s="7">
        <v>4.7300000000000004</v>
      </c>
    </row>
    <row r="13" spans="1:32" x14ac:dyDescent="0.2">
      <c r="A13" s="4">
        <v>2005</v>
      </c>
      <c r="B13" s="4" t="s">
        <v>25</v>
      </c>
      <c r="C13" s="4">
        <v>1</v>
      </c>
      <c r="F13" s="6">
        <v>211051.15299999999</v>
      </c>
      <c r="G13" s="6">
        <v>595086.40300000005</v>
      </c>
      <c r="H13" s="8">
        <v>6.1639999999999997</v>
      </c>
      <c r="I13" s="8">
        <v>0.4022</v>
      </c>
      <c r="J13" s="9">
        <v>12</v>
      </c>
      <c r="K13" s="10">
        <f t="shared" si="1"/>
        <v>65.40207128122951</v>
      </c>
      <c r="L13" s="10">
        <f t="shared" si="0"/>
        <v>4.267474540770686</v>
      </c>
      <c r="M13" s="12">
        <v>35</v>
      </c>
      <c r="N13" s="12" t="str">
        <f t="shared" si="2"/>
        <v>shallow</v>
      </c>
      <c r="O13" s="13">
        <v>-2.4047888240804025</v>
      </c>
      <c r="P13" s="13">
        <v>1.7073113505147679</v>
      </c>
      <c r="Q13" s="13" t="str">
        <f t="shared" si="3"/>
        <v>clayey</v>
      </c>
      <c r="R13" s="12"/>
      <c r="S13" s="7">
        <v>1.56</v>
      </c>
      <c r="T13" s="5">
        <v>1.41</v>
      </c>
      <c r="U13" s="5">
        <v>5.56</v>
      </c>
      <c r="V13" s="5">
        <f t="shared" si="4"/>
        <v>8.5299999999999994</v>
      </c>
      <c r="W13" s="7">
        <v>58.84</v>
      </c>
      <c r="X13" s="7">
        <v>32.72</v>
      </c>
      <c r="Y13" s="7">
        <v>0.21</v>
      </c>
      <c r="Z13" s="7">
        <v>0</v>
      </c>
      <c r="AA13" s="5">
        <v>1</v>
      </c>
      <c r="AB13" s="5">
        <v>5.51</v>
      </c>
      <c r="AC13" s="5">
        <f t="shared" si="5"/>
        <v>6.51</v>
      </c>
      <c r="AD13" s="7">
        <v>59.99</v>
      </c>
      <c r="AE13" s="7">
        <v>33.6</v>
      </c>
      <c r="AF13" s="7">
        <v>0.2</v>
      </c>
    </row>
    <row r="14" spans="1:32" x14ac:dyDescent="0.2">
      <c r="A14" s="4">
        <v>2005</v>
      </c>
      <c r="B14" s="4" t="s">
        <v>25</v>
      </c>
      <c r="C14" s="4">
        <v>2</v>
      </c>
      <c r="F14" s="6">
        <v>210900.65700000001</v>
      </c>
      <c r="G14" s="6">
        <v>595191.86300000001</v>
      </c>
      <c r="H14" s="8">
        <v>4.4804000000000004</v>
      </c>
      <c r="I14" s="8">
        <v>2.7286000000000001</v>
      </c>
      <c r="J14" s="9">
        <v>12</v>
      </c>
      <c r="K14" s="10">
        <f t="shared" si="1"/>
        <v>47.538520468595188</v>
      </c>
      <c r="L14" s="10">
        <f t="shared" si="0"/>
        <v>28.951345181369703</v>
      </c>
      <c r="M14" s="12">
        <v>44</v>
      </c>
      <c r="N14" s="12" t="str">
        <f t="shared" si="2"/>
        <v>shallow</v>
      </c>
      <c r="O14" s="13">
        <v>-2.6634045790486964</v>
      </c>
      <c r="P14" s="13">
        <v>5.0380402418797321E-3</v>
      </c>
      <c r="Q14" s="13" t="str">
        <f t="shared" si="3"/>
        <v>clayey</v>
      </c>
      <c r="R14" s="12"/>
      <c r="S14" s="7">
        <v>1.97</v>
      </c>
      <c r="T14" s="5">
        <v>2.77</v>
      </c>
      <c r="U14" s="5">
        <v>7.19</v>
      </c>
      <c r="V14" s="5">
        <f t="shared" si="4"/>
        <v>11.93</v>
      </c>
      <c r="W14" s="7">
        <v>55.68</v>
      </c>
      <c r="X14" s="7">
        <v>32.29</v>
      </c>
      <c r="Y14" s="7">
        <v>0.45</v>
      </c>
      <c r="Z14" s="7">
        <v>4.59</v>
      </c>
      <c r="AA14" s="5">
        <v>7.65</v>
      </c>
      <c r="AB14" s="5">
        <v>8.74</v>
      </c>
      <c r="AC14" s="5">
        <f t="shared" si="5"/>
        <v>20.98</v>
      </c>
      <c r="AD14" s="7">
        <v>49.49</v>
      </c>
      <c r="AE14" s="7">
        <v>29.29</v>
      </c>
      <c r="AF14" s="7">
        <v>0.62</v>
      </c>
    </row>
    <row r="15" spans="1:32" x14ac:dyDescent="0.2">
      <c r="A15" s="4">
        <v>2005</v>
      </c>
      <c r="B15" s="4" t="s">
        <v>25</v>
      </c>
      <c r="C15" s="4">
        <v>3</v>
      </c>
      <c r="F15" s="6">
        <v>210780.51500000001</v>
      </c>
      <c r="G15" s="6">
        <v>595286.15599999996</v>
      </c>
      <c r="H15" s="8">
        <v>3.5164</v>
      </c>
      <c r="I15" s="8">
        <v>2.0150999999999999</v>
      </c>
      <c r="J15" s="9">
        <v>12</v>
      </c>
      <c r="K15" s="10">
        <f t="shared" si="1"/>
        <v>37.310162792556042</v>
      </c>
      <c r="L15" s="10">
        <f t="shared" si="0"/>
        <v>21.380875054965212</v>
      </c>
      <c r="M15" s="12">
        <v>67</v>
      </c>
      <c r="N15" s="12" t="str">
        <f t="shared" si="2"/>
        <v>deep</v>
      </c>
      <c r="O15" s="13">
        <v>-2.7803727176485409</v>
      </c>
      <c r="P15" s="13">
        <v>-0.85952976953293514</v>
      </c>
      <c r="Q15" s="13" t="str">
        <f t="shared" si="3"/>
        <v>clayey</v>
      </c>
      <c r="R15" s="12"/>
      <c r="S15" s="7">
        <v>2.67</v>
      </c>
      <c r="T15" s="5">
        <v>3.41</v>
      </c>
      <c r="U15" s="5">
        <v>7.45</v>
      </c>
      <c r="V15" s="5">
        <f t="shared" si="4"/>
        <v>13.530000000000001</v>
      </c>
      <c r="W15" s="7">
        <v>54.82</v>
      </c>
      <c r="X15" s="7">
        <v>31.58</v>
      </c>
      <c r="Y15" s="7">
        <v>0.42</v>
      </c>
      <c r="Z15" s="7">
        <v>8.1999999999999993</v>
      </c>
      <c r="AA15" s="5">
        <v>11.81</v>
      </c>
      <c r="AB15" s="5">
        <v>8.19</v>
      </c>
      <c r="AC15" s="5">
        <f t="shared" si="5"/>
        <v>28.199999999999996</v>
      </c>
      <c r="AD15" s="7">
        <v>43.34</v>
      </c>
      <c r="AE15" s="7">
        <v>27.59</v>
      </c>
      <c r="AF15" s="7">
        <v>1.22</v>
      </c>
    </row>
    <row r="16" spans="1:32" x14ac:dyDescent="0.2">
      <c r="A16" s="4">
        <v>2005</v>
      </c>
      <c r="B16" s="4" t="s">
        <v>25</v>
      </c>
      <c r="C16" s="4">
        <v>4</v>
      </c>
      <c r="F16" s="6">
        <v>210624.87400000001</v>
      </c>
      <c r="G16" s="6">
        <v>595426.84199999995</v>
      </c>
      <c r="H16" s="8">
        <v>5.0289000000000001</v>
      </c>
      <c r="I16" s="8">
        <v>2.2972999999999999</v>
      </c>
      <c r="J16" s="9">
        <v>12</v>
      </c>
      <c r="K16" s="10">
        <f t="shared" si="1"/>
        <v>53.358286220988823</v>
      </c>
      <c r="L16" s="10">
        <f t="shared" si="0"/>
        <v>24.375110051000739</v>
      </c>
      <c r="M16" s="12">
        <v>65</v>
      </c>
      <c r="N16" s="12" t="str">
        <f t="shared" si="2"/>
        <v>deep</v>
      </c>
      <c r="O16" s="13">
        <v>-1.1188002181499548</v>
      </c>
      <c r="P16" s="13">
        <v>0.8171223896123575</v>
      </c>
      <c r="Q16" s="13" t="str">
        <f t="shared" si="3"/>
        <v>clayey</v>
      </c>
      <c r="R16" s="12"/>
      <c r="S16" s="7">
        <v>1.36</v>
      </c>
      <c r="T16" s="5">
        <v>0.97</v>
      </c>
      <c r="U16" s="5">
        <v>3.5</v>
      </c>
      <c r="V16" s="5">
        <f t="shared" si="4"/>
        <v>5.83</v>
      </c>
      <c r="W16" s="7">
        <v>52.27</v>
      </c>
      <c r="X16" s="7">
        <v>41.2</v>
      </c>
      <c r="Y16" s="7">
        <v>0.91</v>
      </c>
      <c r="Z16" s="7">
        <v>2.71</v>
      </c>
      <c r="AA16" s="5">
        <v>2.0099999999999998</v>
      </c>
      <c r="AB16" s="5">
        <v>4.13</v>
      </c>
      <c r="AC16" s="5">
        <f t="shared" si="5"/>
        <v>8.85</v>
      </c>
      <c r="AD16" s="7">
        <v>47.92</v>
      </c>
      <c r="AE16" s="7">
        <v>41.65</v>
      </c>
      <c r="AF16" s="7">
        <v>1.8</v>
      </c>
    </row>
    <row r="17" spans="1:37" x14ac:dyDescent="0.2">
      <c r="A17" s="4">
        <v>2005</v>
      </c>
      <c r="B17" s="4" t="s">
        <v>25</v>
      </c>
      <c r="C17" s="4">
        <v>5</v>
      </c>
      <c r="F17" s="6">
        <v>210563.54300000001</v>
      </c>
      <c r="G17" s="6">
        <v>595525.86</v>
      </c>
      <c r="H17" s="8">
        <v>0</v>
      </c>
      <c r="I17" s="8">
        <v>0</v>
      </c>
      <c r="J17" s="9">
        <v>12</v>
      </c>
      <c r="K17" s="10">
        <f t="shared" si="1"/>
        <v>0</v>
      </c>
      <c r="L17" s="10">
        <f t="shared" si="0"/>
        <v>0</v>
      </c>
      <c r="M17" s="12">
        <v>70</v>
      </c>
      <c r="N17" s="12" t="str">
        <f t="shared" si="2"/>
        <v>deep</v>
      </c>
      <c r="O17" s="13">
        <v>-1.261603250244355</v>
      </c>
      <c r="P17" s="13">
        <v>0.14392147032318597</v>
      </c>
      <c r="Q17" s="13" t="str">
        <f t="shared" si="3"/>
        <v>clayey</v>
      </c>
      <c r="R17" s="12"/>
      <c r="S17" s="7">
        <v>3.43</v>
      </c>
      <c r="T17" s="5">
        <v>4.47</v>
      </c>
      <c r="U17" s="5">
        <v>4.82</v>
      </c>
      <c r="V17" s="5">
        <f t="shared" si="4"/>
        <v>12.72</v>
      </c>
      <c r="W17" s="7">
        <v>43.04</v>
      </c>
      <c r="X17" s="7">
        <v>41.28</v>
      </c>
      <c r="Y17" s="7">
        <v>3.2</v>
      </c>
      <c r="Z17" s="7">
        <v>2.69</v>
      </c>
      <c r="AA17" s="5">
        <v>2.08</v>
      </c>
      <c r="AB17" s="5">
        <v>4.57</v>
      </c>
      <c r="AC17" s="5">
        <f t="shared" si="5"/>
        <v>9.34</v>
      </c>
      <c r="AD17" s="7">
        <v>49.33</v>
      </c>
      <c r="AE17" s="7">
        <v>40.130000000000003</v>
      </c>
      <c r="AF17" s="7">
        <v>1.44</v>
      </c>
    </row>
    <row r="18" spans="1:37" x14ac:dyDescent="0.2">
      <c r="A18" s="4">
        <v>2005</v>
      </c>
      <c r="B18" s="4" t="s">
        <v>25</v>
      </c>
      <c r="C18" s="5">
        <v>3.17</v>
      </c>
      <c r="D18" s="46"/>
      <c r="E18" s="46"/>
      <c r="F18" s="46">
        <v>211037.68668882656</v>
      </c>
      <c r="G18" s="46">
        <v>595269.10484174942</v>
      </c>
      <c r="H18" s="10">
        <f>K18*(J18*PI()*0.05^2)</f>
        <v>6.386400000000001</v>
      </c>
      <c r="I18" s="10">
        <f>L18*(K18*PI()*0.05^2)</f>
        <v>8.2556470108764533</v>
      </c>
      <c r="J18" s="9">
        <v>12</v>
      </c>
      <c r="K18" s="10">
        <v>67.761808570805357</v>
      </c>
      <c r="L18" s="5">
        <v>15.512301786690061</v>
      </c>
      <c r="M18" s="12">
        <v>48</v>
      </c>
      <c r="N18" s="12" t="s">
        <v>26</v>
      </c>
      <c r="O18" s="13"/>
      <c r="P18" s="13"/>
      <c r="Q18" s="13" t="s">
        <v>27</v>
      </c>
      <c r="R18" s="12"/>
      <c r="S18" s="7"/>
      <c r="W18" s="7"/>
      <c r="X18" s="7"/>
      <c r="Y18" s="7"/>
      <c r="Z18" s="7"/>
      <c r="AD18" s="7"/>
      <c r="AE18" s="7"/>
      <c r="AF18" s="7"/>
    </row>
    <row r="19" spans="1:37" x14ac:dyDescent="0.2">
      <c r="A19" s="4">
        <v>2005</v>
      </c>
      <c r="B19" s="4" t="s">
        <v>25</v>
      </c>
      <c r="C19" s="5">
        <v>4.13</v>
      </c>
      <c r="D19" s="46"/>
      <c r="E19" s="46"/>
      <c r="F19" s="46">
        <v>210969.32788882658</v>
      </c>
      <c r="G19" s="46">
        <v>595311.6810484801</v>
      </c>
      <c r="H19" s="10">
        <f t="shared" ref="H19:I22" si="6">K19*(J19*PI()*0.05^2)</f>
        <v>2.0314000000000001</v>
      </c>
      <c r="I19" s="10">
        <f t="shared" si="6"/>
        <v>4.0188899930583899</v>
      </c>
      <c r="J19" s="9">
        <v>12</v>
      </c>
      <c r="K19" s="10">
        <v>21.553823426458408</v>
      </c>
      <c r="L19" s="5">
        <v>23.740612344541049</v>
      </c>
      <c r="M19" s="12">
        <v>55</v>
      </c>
      <c r="N19" s="12" t="s">
        <v>28</v>
      </c>
      <c r="O19" s="13"/>
      <c r="P19" s="13"/>
      <c r="Q19" s="13" t="s">
        <v>27</v>
      </c>
      <c r="R19" s="12"/>
      <c r="S19" s="7"/>
      <c r="W19" s="7"/>
      <c r="X19" s="7"/>
      <c r="Y19" s="7"/>
      <c r="Z19" s="7"/>
      <c r="AD19" s="7"/>
      <c r="AE19" s="7"/>
      <c r="AF19" s="7"/>
    </row>
    <row r="20" spans="1:37" x14ac:dyDescent="0.2">
      <c r="A20" s="4">
        <v>2005</v>
      </c>
      <c r="B20" s="4" t="s">
        <v>25</v>
      </c>
      <c r="C20" s="5">
        <v>4.1900000000000004</v>
      </c>
      <c r="D20" s="46"/>
      <c r="E20" s="46"/>
      <c r="F20" s="46">
        <v>211052.55518113426</v>
      </c>
      <c r="G20" s="46">
        <v>595224.27158309554</v>
      </c>
      <c r="H20" s="10">
        <f t="shared" si="6"/>
        <v>0.54810000000000003</v>
      </c>
      <c r="I20" s="10">
        <f t="shared" si="6"/>
        <v>0.79793802902345312</v>
      </c>
      <c r="J20" s="9">
        <v>12</v>
      </c>
      <c r="K20" s="10">
        <v>5.8155216205778544</v>
      </c>
      <c r="L20" s="5">
        <v>17.469907586720375</v>
      </c>
      <c r="M20" s="12">
        <v>54</v>
      </c>
      <c r="N20" s="12" t="s">
        <v>28</v>
      </c>
      <c r="O20" s="13"/>
      <c r="P20" s="13"/>
      <c r="Q20" s="13" t="s">
        <v>27</v>
      </c>
      <c r="R20" s="12"/>
      <c r="S20" s="7"/>
      <c r="W20" s="7"/>
      <c r="X20" s="7"/>
      <c r="Y20" s="7"/>
      <c r="Z20" s="7"/>
      <c r="AD20" s="7"/>
      <c r="AE20" s="7"/>
      <c r="AF20" s="7"/>
    </row>
    <row r="21" spans="1:37" x14ac:dyDescent="0.2">
      <c r="A21" s="4">
        <v>2005</v>
      </c>
      <c r="B21" s="4" t="s">
        <v>25</v>
      </c>
      <c r="C21" s="5">
        <v>3.11</v>
      </c>
      <c r="D21" s="46"/>
      <c r="E21" s="46"/>
      <c r="F21" s="46">
        <v>210954.45939651888</v>
      </c>
      <c r="G21" s="46">
        <v>595356.51430713397</v>
      </c>
      <c r="H21" s="10">
        <f t="shared" si="6"/>
        <v>2.4706000000000001</v>
      </c>
      <c r="I21" s="10">
        <f t="shared" si="6"/>
        <v>4.5068213465405105</v>
      </c>
      <c r="J21" s="9">
        <v>12</v>
      </c>
      <c r="K21" s="10">
        <v>26.213880160189102</v>
      </c>
      <c r="L21" s="5">
        <v>21.890170872859279</v>
      </c>
      <c r="M21" s="12">
        <v>55</v>
      </c>
      <c r="N21" s="12" t="s">
        <v>28</v>
      </c>
      <c r="O21" s="13"/>
      <c r="P21" s="13"/>
      <c r="Q21" s="13" t="s">
        <v>27</v>
      </c>
      <c r="R21" s="12"/>
      <c r="S21" s="7"/>
      <c r="W21" s="7"/>
      <c r="X21" s="7"/>
      <c r="Y21" s="7"/>
      <c r="Z21" s="7"/>
      <c r="AD21" s="7"/>
      <c r="AE21" s="7"/>
      <c r="AF21" s="7"/>
    </row>
    <row r="22" spans="1:37" x14ac:dyDescent="0.2">
      <c r="A22" s="4">
        <v>2005</v>
      </c>
      <c r="B22" s="4" t="s">
        <v>25</v>
      </c>
      <c r="C22" s="5">
        <v>2.15</v>
      </c>
      <c r="D22" s="46"/>
      <c r="E22" s="46"/>
      <c r="F22" s="46">
        <v>211022.81819651887</v>
      </c>
      <c r="G22" s="46">
        <v>595313.93810040317</v>
      </c>
      <c r="H22" s="10">
        <f t="shared" si="6"/>
        <v>1.5052000000000001</v>
      </c>
      <c r="I22" s="10">
        <f t="shared" si="6"/>
        <v>1.7640933720178669</v>
      </c>
      <c r="J22" s="9">
        <v>12</v>
      </c>
      <c r="K22" s="10">
        <v>15.970668022794722</v>
      </c>
      <c r="L22" s="5">
        <v>14.063991804553813</v>
      </c>
      <c r="M22" s="12">
        <v>49</v>
      </c>
      <c r="N22" s="12" t="s">
        <v>26</v>
      </c>
      <c r="O22" s="13"/>
      <c r="P22" s="13"/>
      <c r="Q22" s="13" t="s">
        <v>27</v>
      </c>
      <c r="R22" s="12"/>
      <c r="S22" s="7"/>
      <c r="W22" s="7"/>
      <c r="X22" s="7"/>
      <c r="Y22" s="7"/>
      <c r="Z22" s="7"/>
      <c r="AD22" s="7"/>
      <c r="AE22" s="7"/>
      <c r="AF22" s="7"/>
    </row>
    <row r="23" spans="1:37" x14ac:dyDescent="0.2">
      <c r="A23" s="4">
        <v>2005</v>
      </c>
      <c r="B23" s="4" t="s">
        <v>29</v>
      </c>
      <c r="C23" s="4">
        <v>1</v>
      </c>
      <c r="D23" s="40">
        <v>53.34576666666667</v>
      </c>
      <c r="E23" s="40">
        <v>6.1765833333333333</v>
      </c>
      <c r="F23" s="6">
        <v>207574.386</v>
      </c>
      <c r="G23" s="6">
        <v>595774.39500000002</v>
      </c>
      <c r="H23" s="8">
        <v>1.6149</v>
      </c>
      <c r="I23" s="8">
        <v>0.76929999999999998</v>
      </c>
      <c r="J23" s="9">
        <v>12</v>
      </c>
      <c r="K23" s="10">
        <f t="shared" ref="K23:K86" si="7">H23/(J23*PI()*0.05^2)</f>
        <v>17.134621173273448</v>
      </c>
      <c r="L23" s="10">
        <f t="shared" ref="L23:L86" si="8">I23/(J23*PI()*0.05^2)</f>
        <v>8.1625265147063377</v>
      </c>
      <c r="M23" s="12">
        <v>57</v>
      </c>
      <c r="N23" s="12" t="str">
        <f t="shared" si="2"/>
        <v>deep</v>
      </c>
      <c r="O23" s="13">
        <v>-1.5916276533448261</v>
      </c>
      <c r="P23" s="13">
        <v>-0.76438809714053124</v>
      </c>
      <c r="Q23" s="13" t="str">
        <f t="shared" ref="Q23:Q86" si="9">IF(O23&gt;0,"sandy","clayey")</f>
        <v>clayey</v>
      </c>
      <c r="R23" s="12"/>
      <c r="S23" s="7">
        <v>2.0099999999999998</v>
      </c>
      <c r="T23" s="5">
        <v>1.54</v>
      </c>
      <c r="U23" s="5">
        <v>3.78</v>
      </c>
      <c r="V23" s="5">
        <f t="shared" ref="V23:V86" si="10">SUM(S23:U23)</f>
        <v>7.33</v>
      </c>
      <c r="W23" s="7">
        <v>46.15</v>
      </c>
      <c r="X23" s="7">
        <v>43.69</v>
      </c>
      <c r="Y23" s="7">
        <v>3.03</v>
      </c>
      <c r="Z23" s="7">
        <v>7.8</v>
      </c>
      <c r="AA23" s="5">
        <v>9.3800000000000008</v>
      </c>
      <c r="AB23" s="5">
        <v>7.61</v>
      </c>
      <c r="AC23" s="5">
        <f t="shared" ref="AC23:AC86" si="11">SUM(Z23:AB23)</f>
        <v>24.79</v>
      </c>
      <c r="AD23" s="7">
        <v>42.52</v>
      </c>
      <c r="AE23" s="7">
        <v>28.09</v>
      </c>
      <c r="AF23" s="7">
        <v>2.54</v>
      </c>
    </row>
    <row r="24" spans="1:37" x14ac:dyDescent="0.2">
      <c r="A24" s="4">
        <v>2005</v>
      </c>
      <c r="B24" s="4" t="s">
        <v>29</v>
      </c>
      <c r="C24" s="4">
        <v>2</v>
      </c>
      <c r="D24" s="40">
        <v>53.34493333333333</v>
      </c>
      <c r="E24" s="40">
        <v>6.1769166666666671</v>
      </c>
      <c r="F24" s="6">
        <v>207597.33499999999</v>
      </c>
      <c r="G24" s="6">
        <v>595677.51899999997</v>
      </c>
      <c r="H24" s="8">
        <v>1.4134</v>
      </c>
      <c r="I24" s="8">
        <v>1.1718999999999999</v>
      </c>
      <c r="J24" s="9">
        <v>12</v>
      </c>
      <c r="K24" s="10">
        <f t="shared" si="7"/>
        <v>14.996639771072321</v>
      </c>
      <c r="L24" s="10">
        <f t="shared" si="8"/>
        <v>12.434245187292806</v>
      </c>
      <c r="M24" s="12">
        <v>34</v>
      </c>
      <c r="N24" s="12" t="str">
        <f t="shared" si="2"/>
        <v>shallow</v>
      </c>
      <c r="O24" s="13">
        <v>-0.39065157514121623</v>
      </c>
      <c r="P24" s="13">
        <v>1.0113877842369829</v>
      </c>
      <c r="Q24" s="13" t="str">
        <f t="shared" si="9"/>
        <v>clayey</v>
      </c>
      <c r="R24" s="12"/>
      <c r="S24" s="7">
        <v>0</v>
      </c>
      <c r="T24" s="5">
        <v>0.1</v>
      </c>
      <c r="U24" s="5">
        <v>2.2400000000000002</v>
      </c>
      <c r="V24" s="5">
        <f t="shared" si="10"/>
        <v>2.3400000000000003</v>
      </c>
      <c r="W24" s="7">
        <v>50.06</v>
      </c>
      <c r="X24" s="7">
        <v>46.37</v>
      </c>
      <c r="Y24" s="7">
        <v>1.38</v>
      </c>
      <c r="Z24" s="7">
        <v>2.64</v>
      </c>
      <c r="AA24" s="5">
        <v>1.07</v>
      </c>
      <c r="AB24" s="5">
        <v>1.99</v>
      </c>
      <c r="AC24" s="5">
        <f t="shared" si="11"/>
        <v>5.7</v>
      </c>
      <c r="AD24" s="7">
        <v>46.31</v>
      </c>
      <c r="AE24" s="7">
        <v>46.21</v>
      </c>
      <c r="AF24" s="7">
        <v>1.91</v>
      </c>
      <c r="AJ24" s="14"/>
      <c r="AK24" s="15"/>
    </row>
    <row r="25" spans="1:37" x14ac:dyDescent="0.2">
      <c r="A25" s="4">
        <v>2005</v>
      </c>
      <c r="B25" s="4" t="s">
        <v>29</v>
      </c>
      <c r="C25" s="4">
        <v>3</v>
      </c>
      <c r="D25" s="40">
        <v>53.344133333333332</v>
      </c>
      <c r="E25" s="40">
        <v>6.1776</v>
      </c>
      <c r="F25" s="6">
        <v>207643.962</v>
      </c>
      <c r="G25" s="6">
        <v>595591.63899999997</v>
      </c>
      <c r="H25" s="8">
        <v>1.7388999999999999</v>
      </c>
      <c r="I25" s="8">
        <v>1.7948999999999999</v>
      </c>
      <c r="J25" s="9">
        <v>12</v>
      </c>
      <c r="K25" s="10">
        <f t="shared" si="7"/>
        <v>18.450302036166448</v>
      </c>
      <c r="L25" s="10">
        <f t="shared" si="8"/>
        <v>19.044480490376191</v>
      </c>
      <c r="M25" s="12">
        <v>51</v>
      </c>
      <c r="N25" s="12" t="str">
        <f t="shared" si="2"/>
        <v>shallow</v>
      </c>
      <c r="O25" s="13">
        <v>-0.68790632237449933</v>
      </c>
      <c r="P25" s="13">
        <v>0.91136065659812826</v>
      </c>
      <c r="Q25" s="13" t="str">
        <f t="shared" si="9"/>
        <v>clayey</v>
      </c>
      <c r="R25" s="12"/>
      <c r="S25" s="7">
        <v>3.54</v>
      </c>
      <c r="T25" s="5">
        <v>1.33</v>
      </c>
      <c r="U25" s="5">
        <v>3.34</v>
      </c>
      <c r="V25" s="5">
        <f t="shared" si="10"/>
        <v>8.2100000000000009</v>
      </c>
      <c r="W25" s="7">
        <v>50.34</v>
      </c>
      <c r="X25" s="7">
        <v>40.51</v>
      </c>
      <c r="Y25" s="7">
        <v>1.1299999999999999</v>
      </c>
      <c r="Z25" s="7">
        <v>0</v>
      </c>
      <c r="AA25" s="5">
        <v>0.05</v>
      </c>
      <c r="AB25" s="5">
        <v>2.1800000000000002</v>
      </c>
      <c r="AC25" s="5">
        <f t="shared" si="11"/>
        <v>2.23</v>
      </c>
      <c r="AD25" s="7">
        <v>45.91</v>
      </c>
      <c r="AE25" s="7">
        <v>49.11</v>
      </c>
      <c r="AF25" s="7">
        <v>2.91</v>
      </c>
      <c r="AJ25" s="14"/>
      <c r="AK25" s="15"/>
    </row>
    <row r="26" spans="1:37" x14ac:dyDescent="0.2">
      <c r="A26" s="4">
        <v>2005</v>
      </c>
      <c r="B26" s="4" t="s">
        <v>29</v>
      </c>
      <c r="C26" s="4">
        <v>4</v>
      </c>
      <c r="D26" s="40">
        <v>53.343249999999998</v>
      </c>
      <c r="E26" s="40">
        <v>6.1780166666666663</v>
      </c>
      <c r="F26" s="6">
        <v>207671.614</v>
      </c>
      <c r="G26" s="6">
        <v>595493.21200000006</v>
      </c>
      <c r="H26" s="8">
        <v>1.0027999999999999</v>
      </c>
      <c r="I26" s="8">
        <v>1.5879000000000001</v>
      </c>
      <c r="J26" s="9">
        <v>12</v>
      </c>
      <c r="K26" s="10">
        <f t="shared" si="7"/>
        <v>10.640038462170173</v>
      </c>
      <c r="L26" s="10">
        <f t="shared" si="8"/>
        <v>16.848142275708039</v>
      </c>
      <c r="M26" s="12">
        <v>46</v>
      </c>
      <c r="N26" s="12" t="str">
        <f t="shared" si="2"/>
        <v>shallow</v>
      </c>
      <c r="O26" s="13">
        <v>-0.76381732072041064</v>
      </c>
      <c r="P26" s="13">
        <v>-9.4644760183748372E-2</v>
      </c>
      <c r="Q26" s="13" t="str">
        <f t="shared" si="9"/>
        <v>clayey</v>
      </c>
      <c r="R26" s="12"/>
      <c r="S26" s="7">
        <v>2.34</v>
      </c>
      <c r="T26" s="5">
        <v>1.89</v>
      </c>
      <c r="U26" s="5">
        <v>3.79</v>
      </c>
      <c r="V26" s="5">
        <f t="shared" si="10"/>
        <v>8.02</v>
      </c>
      <c r="W26" s="7">
        <v>45.84</v>
      </c>
      <c r="X26" s="7">
        <v>43.59</v>
      </c>
      <c r="Y26" s="7">
        <v>2.77</v>
      </c>
      <c r="Z26" s="7">
        <v>2.95</v>
      </c>
      <c r="AA26" s="5">
        <v>3.19</v>
      </c>
      <c r="AB26" s="5">
        <v>4.51</v>
      </c>
      <c r="AC26" s="5">
        <f t="shared" si="11"/>
        <v>10.65</v>
      </c>
      <c r="AD26" s="7">
        <v>40.57</v>
      </c>
      <c r="AE26" s="7">
        <v>39.22</v>
      </c>
      <c r="AF26" s="7">
        <v>4.66</v>
      </c>
    </row>
    <row r="27" spans="1:37" x14ac:dyDescent="0.2">
      <c r="A27" s="4">
        <v>2005</v>
      </c>
      <c r="B27" s="4" t="s">
        <v>29</v>
      </c>
      <c r="C27" s="4">
        <v>5</v>
      </c>
      <c r="D27" s="40">
        <v>53.342416666666665</v>
      </c>
      <c r="E27" s="40">
        <v>6.1784499999999998</v>
      </c>
      <c r="F27" s="6">
        <v>207701.02900000001</v>
      </c>
      <c r="G27" s="6">
        <v>595399.72699999996</v>
      </c>
      <c r="H27" s="8">
        <v>2.1867000000000001</v>
      </c>
      <c r="I27" s="8">
        <v>0.58220000000000005</v>
      </c>
      <c r="J27" s="9">
        <v>12</v>
      </c>
      <c r="K27" s="10">
        <f t="shared" si="7"/>
        <v>23.201607603936498</v>
      </c>
      <c r="L27" s="10">
        <f t="shared" si="8"/>
        <v>6.17733385787343</v>
      </c>
      <c r="M27" s="12">
        <v>53</v>
      </c>
      <c r="N27" s="12" t="str">
        <f t="shared" si="2"/>
        <v>deep</v>
      </c>
      <c r="O27" s="13">
        <v>-0.48893817354662394</v>
      </c>
      <c r="P27" s="13">
        <v>0.62137323533067468</v>
      </c>
      <c r="Q27" s="13" t="str">
        <f t="shared" si="9"/>
        <v>clayey</v>
      </c>
      <c r="R27" s="12"/>
      <c r="S27" s="7">
        <v>2.88</v>
      </c>
      <c r="T27" s="5">
        <v>1.22</v>
      </c>
      <c r="U27" s="5">
        <v>2.31</v>
      </c>
      <c r="V27" s="5">
        <f t="shared" si="10"/>
        <v>6.41</v>
      </c>
      <c r="W27" s="7">
        <v>47.19</v>
      </c>
      <c r="X27" s="7">
        <v>45</v>
      </c>
      <c r="Y27" s="7">
        <v>1.54</v>
      </c>
      <c r="Z27" s="7">
        <v>2.81</v>
      </c>
      <c r="AA27" s="5">
        <v>1.22</v>
      </c>
      <c r="AB27" s="5">
        <v>1.94</v>
      </c>
      <c r="AC27" s="5">
        <f t="shared" si="11"/>
        <v>5.9700000000000006</v>
      </c>
      <c r="AD27" s="7">
        <v>45.25</v>
      </c>
      <c r="AE27" s="7">
        <v>47.04</v>
      </c>
      <c r="AF27" s="7">
        <v>1.87</v>
      </c>
    </row>
    <row r="28" spans="1:37" x14ac:dyDescent="0.2">
      <c r="A28" s="4">
        <v>2005</v>
      </c>
      <c r="B28" s="4" t="s">
        <v>29</v>
      </c>
      <c r="C28" s="4">
        <v>6</v>
      </c>
      <c r="D28" s="40">
        <v>53.34205</v>
      </c>
      <c r="E28" s="40">
        <v>6.1765999999999996</v>
      </c>
      <c r="F28" s="6">
        <v>207577.63699999999</v>
      </c>
      <c r="G28" s="6">
        <v>595360.93000000005</v>
      </c>
      <c r="H28" s="8">
        <v>0.31559999999999999</v>
      </c>
      <c r="I28" s="8">
        <v>0.34760000000000002</v>
      </c>
      <c r="J28" s="9">
        <v>12</v>
      </c>
      <c r="K28" s="10">
        <f t="shared" si="7"/>
        <v>3.3486200026534769</v>
      </c>
      <c r="L28" s="10">
        <f t="shared" si="8"/>
        <v>3.6881505479161873</v>
      </c>
      <c r="M28" s="12">
        <v>45</v>
      </c>
      <c r="N28" s="12" t="str">
        <f t="shared" si="2"/>
        <v>shallow</v>
      </c>
      <c r="O28" s="13">
        <v>0.79105276436504934</v>
      </c>
      <c r="P28" s="13">
        <v>-1.4780805815523698E-2</v>
      </c>
      <c r="Q28" s="13" t="str">
        <f t="shared" si="9"/>
        <v>sandy</v>
      </c>
      <c r="R28" s="12"/>
      <c r="S28" s="7">
        <v>1.03</v>
      </c>
      <c r="T28" s="5">
        <v>0.96</v>
      </c>
      <c r="U28" s="5">
        <v>1.42</v>
      </c>
      <c r="V28" s="5">
        <f t="shared" si="10"/>
        <v>3.41</v>
      </c>
      <c r="W28" s="7">
        <v>42.36</v>
      </c>
      <c r="X28" s="7">
        <v>51.55</v>
      </c>
      <c r="Y28" s="7">
        <v>2.78</v>
      </c>
      <c r="Z28" s="7">
        <v>3.26</v>
      </c>
      <c r="AA28" s="5">
        <v>1.85</v>
      </c>
      <c r="AB28" s="5">
        <v>0.54</v>
      </c>
      <c r="AC28" s="5">
        <f t="shared" si="11"/>
        <v>5.6499999999999995</v>
      </c>
      <c r="AD28" s="7">
        <v>33.479999999999997</v>
      </c>
      <c r="AE28" s="7">
        <v>56.1</v>
      </c>
      <c r="AF28" s="7">
        <v>4.83</v>
      </c>
    </row>
    <row r="29" spans="1:37" x14ac:dyDescent="0.2">
      <c r="A29" s="4">
        <v>2005</v>
      </c>
      <c r="B29" s="4" t="s">
        <v>29</v>
      </c>
      <c r="C29" s="4">
        <v>7</v>
      </c>
      <c r="D29" s="40">
        <v>53.342599999999997</v>
      </c>
      <c r="E29" s="40">
        <v>6.1753333333333336</v>
      </c>
      <c r="F29" s="6">
        <v>207493.992</v>
      </c>
      <c r="G29" s="6">
        <v>595416.58400000003</v>
      </c>
      <c r="H29" s="8">
        <v>0.49559999999999998</v>
      </c>
      <c r="I29" s="8">
        <v>0.16619999999999999</v>
      </c>
      <c r="J29" s="9">
        <v>12</v>
      </c>
      <c r="K29" s="10">
        <f t="shared" si="7"/>
        <v>5.258479319756221</v>
      </c>
      <c r="L29" s="10">
        <f t="shared" si="8"/>
        <v>1.7634367694581998</v>
      </c>
      <c r="M29" s="12">
        <v>67</v>
      </c>
      <c r="N29" s="12" t="str">
        <f t="shared" si="2"/>
        <v>deep</v>
      </c>
      <c r="O29" s="13">
        <v>-1.2073456772540978</v>
      </c>
      <c r="P29" s="13">
        <v>-0.71765828348997718</v>
      </c>
      <c r="Q29" s="13" t="str">
        <f t="shared" si="9"/>
        <v>clayey</v>
      </c>
      <c r="R29" s="12"/>
      <c r="S29" s="7">
        <v>0</v>
      </c>
      <c r="T29" s="5">
        <v>0.06</v>
      </c>
      <c r="U29" s="5">
        <v>1.8</v>
      </c>
      <c r="V29" s="5">
        <f t="shared" si="10"/>
        <v>1.86</v>
      </c>
      <c r="W29" s="7">
        <v>43.46</v>
      </c>
      <c r="X29" s="7">
        <v>51.13</v>
      </c>
      <c r="Y29" s="7">
        <v>3.68</v>
      </c>
      <c r="Z29" s="7">
        <v>8.02</v>
      </c>
      <c r="AA29" s="5">
        <v>11.01</v>
      </c>
      <c r="AB29" s="5">
        <v>8.66</v>
      </c>
      <c r="AC29" s="5">
        <f t="shared" si="11"/>
        <v>27.69</v>
      </c>
      <c r="AD29" s="7">
        <v>43.63</v>
      </c>
      <c r="AE29" s="7">
        <v>24.48</v>
      </c>
      <c r="AF29" s="7">
        <v>1.43</v>
      </c>
    </row>
    <row r="30" spans="1:37" x14ac:dyDescent="0.2">
      <c r="A30" s="4">
        <v>2005</v>
      </c>
      <c r="B30" s="4" t="s">
        <v>29</v>
      </c>
      <c r="C30" s="4">
        <v>8</v>
      </c>
      <c r="D30" s="40">
        <v>53.345366666666663</v>
      </c>
      <c r="E30" s="40">
        <v>6.1768999999999998</v>
      </c>
      <c r="F30" s="6">
        <v>207594.185</v>
      </c>
      <c r="G30" s="6">
        <v>595725.44400000002</v>
      </c>
      <c r="H30" s="8">
        <v>0.56530000000000002</v>
      </c>
      <c r="I30" s="8">
        <v>0.88549999999999995</v>
      </c>
      <c r="J30" s="9">
        <v>12</v>
      </c>
      <c r="K30" s="10">
        <f t="shared" si="7"/>
        <v>5.9980192886565611</v>
      </c>
      <c r="L30" s="10">
        <f t="shared" si="8"/>
        <v>9.3954468071915525</v>
      </c>
      <c r="M30" s="12">
        <v>42</v>
      </c>
      <c r="N30" s="12" t="str">
        <f t="shared" si="2"/>
        <v>shallow</v>
      </c>
      <c r="O30" s="13">
        <v>-1.2269637247429841</v>
      </c>
      <c r="P30" s="13">
        <v>-0.66424100299150513</v>
      </c>
      <c r="Q30" s="13" t="str">
        <f t="shared" si="9"/>
        <v>clayey</v>
      </c>
      <c r="R30" s="12"/>
      <c r="S30" s="7">
        <v>4.3499999999999996</v>
      </c>
      <c r="T30" s="5">
        <v>4.05</v>
      </c>
      <c r="U30" s="5">
        <v>5.05</v>
      </c>
      <c r="V30" s="5">
        <f t="shared" si="10"/>
        <v>13.45</v>
      </c>
      <c r="W30" s="7">
        <v>44.59</v>
      </c>
      <c r="X30" s="7">
        <v>39.53</v>
      </c>
      <c r="Y30" s="7">
        <v>2.68</v>
      </c>
      <c r="Z30" s="7">
        <v>5.94</v>
      </c>
      <c r="AA30" s="5">
        <v>5.17</v>
      </c>
      <c r="AB30" s="5">
        <v>4.17</v>
      </c>
      <c r="AC30" s="5">
        <f t="shared" si="11"/>
        <v>15.28</v>
      </c>
      <c r="AD30" s="7">
        <v>40.229999999999997</v>
      </c>
      <c r="AE30" s="7">
        <v>40.81</v>
      </c>
      <c r="AF30" s="7">
        <v>3.89</v>
      </c>
    </row>
    <row r="31" spans="1:37" x14ac:dyDescent="0.2">
      <c r="A31" s="4">
        <v>2005</v>
      </c>
      <c r="B31" s="4" t="s">
        <v>29</v>
      </c>
      <c r="C31" s="4">
        <v>9</v>
      </c>
      <c r="D31" s="40">
        <v>53.344483333333336</v>
      </c>
      <c r="E31" s="40">
        <v>6.1771166666666666</v>
      </c>
      <c r="F31" s="6">
        <v>207609.927</v>
      </c>
      <c r="G31" s="6">
        <v>595628.41</v>
      </c>
      <c r="H31" s="8">
        <v>0.43140000000000001</v>
      </c>
      <c r="I31" s="8">
        <v>0.1234</v>
      </c>
      <c r="J31" s="9">
        <v>12</v>
      </c>
      <c r="K31" s="10">
        <f t="shared" si="7"/>
        <v>4.5772961633229095</v>
      </c>
      <c r="L31" s="10">
        <f t="shared" si="8"/>
        <v>1.3093146651693253</v>
      </c>
      <c r="M31" s="12">
        <v>40</v>
      </c>
      <c r="N31" s="12" t="str">
        <f t="shared" si="2"/>
        <v>shallow</v>
      </c>
      <c r="O31" s="13">
        <v>-0.96316338687227276</v>
      </c>
      <c r="P31" s="13">
        <v>0.89079342854462185</v>
      </c>
      <c r="Q31" s="13" t="str">
        <f t="shared" si="9"/>
        <v>clayey</v>
      </c>
      <c r="R31" s="12"/>
      <c r="S31" s="7">
        <v>1.75</v>
      </c>
      <c r="T31" s="5">
        <v>1.97</v>
      </c>
      <c r="U31" s="5">
        <v>4.58</v>
      </c>
      <c r="V31" s="5">
        <f t="shared" si="10"/>
        <v>8.3000000000000007</v>
      </c>
      <c r="W31" s="7">
        <v>49.52</v>
      </c>
      <c r="X31" s="7">
        <v>40.67</v>
      </c>
      <c r="Y31" s="7">
        <v>1.76</v>
      </c>
      <c r="Z31" s="7">
        <v>1.28</v>
      </c>
      <c r="AA31" s="5">
        <v>0.9</v>
      </c>
      <c r="AB31" s="5">
        <v>2.41</v>
      </c>
      <c r="AC31" s="5">
        <f t="shared" si="11"/>
        <v>4.59</v>
      </c>
      <c r="AD31" s="7">
        <v>48.86</v>
      </c>
      <c r="AE31" s="7">
        <v>45.21</v>
      </c>
      <c r="AF31" s="7">
        <v>1.5</v>
      </c>
    </row>
    <row r="32" spans="1:37" x14ac:dyDescent="0.2">
      <c r="A32" s="4">
        <v>2005</v>
      </c>
      <c r="B32" s="4" t="s">
        <v>29</v>
      </c>
      <c r="C32" s="4">
        <v>10</v>
      </c>
      <c r="D32" s="40">
        <v>53.343733333333333</v>
      </c>
      <c r="E32" s="40">
        <v>6.1779166666666665</v>
      </c>
      <c r="F32" s="6">
        <v>207664.84899999999</v>
      </c>
      <c r="G32" s="6">
        <v>595544.63100000005</v>
      </c>
      <c r="H32" s="8">
        <v>0.8387</v>
      </c>
      <c r="I32" s="8">
        <v>1.1169</v>
      </c>
      <c r="J32" s="9">
        <v>12</v>
      </c>
      <c r="K32" s="10">
        <f t="shared" si="7"/>
        <v>8.8988833847448401</v>
      </c>
      <c r="L32" s="10">
        <f t="shared" si="8"/>
        <v>11.850677062622525</v>
      </c>
      <c r="M32" s="12">
        <v>48</v>
      </c>
      <c r="N32" s="12" t="str">
        <f t="shared" si="2"/>
        <v>shallow</v>
      </c>
      <c r="O32" s="13">
        <v>-1.0187534114603662</v>
      </c>
      <c r="P32" s="13">
        <v>1.2475193566012091</v>
      </c>
      <c r="Q32" s="13" t="str">
        <f t="shared" si="9"/>
        <v>clayey</v>
      </c>
      <c r="R32" s="12"/>
      <c r="S32" s="7">
        <v>1.3</v>
      </c>
      <c r="T32" s="5">
        <v>0.76</v>
      </c>
      <c r="U32" s="5">
        <v>3.11</v>
      </c>
      <c r="V32" s="5">
        <f t="shared" si="10"/>
        <v>5.17</v>
      </c>
      <c r="W32" s="7">
        <v>52.35</v>
      </c>
      <c r="X32" s="7">
        <v>41.73</v>
      </c>
      <c r="Y32" s="7">
        <v>0.94</v>
      </c>
      <c r="Z32" s="7">
        <v>1.26</v>
      </c>
      <c r="AA32" s="5">
        <v>0.75</v>
      </c>
      <c r="AB32" s="5">
        <v>2.88</v>
      </c>
      <c r="AC32" s="5">
        <f t="shared" si="11"/>
        <v>4.8899999999999997</v>
      </c>
      <c r="AD32" s="7">
        <v>50.93</v>
      </c>
      <c r="AE32" s="7">
        <v>43.08</v>
      </c>
      <c r="AF32" s="7">
        <v>1.29</v>
      </c>
    </row>
    <row r="33" spans="1:32" x14ac:dyDescent="0.2">
      <c r="A33" s="4">
        <v>2005</v>
      </c>
      <c r="B33" s="4" t="s">
        <v>30</v>
      </c>
      <c r="C33" s="4">
        <v>1</v>
      </c>
      <c r="D33" s="40">
        <v>53.352966666666667</v>
      </c>
      <c r="E33" s="40">
        <v>6.233716666666667</v>
      </c>
      <c r="F33" s="6">
        <v>211366.99100000001</v>
      </c>
      <c r="G33" s="6">
        <v>596616.58400000003</v>
      </c>
      <c r="H33" s="8">
        <v>0.11899999999999999</v>
      </c>
      <c r="I33" s="8">
        <v>0.2596</v>
      </c>
      <c r="J33" s="9">
        <v>12</v>
      </c>
      <c r="K33" s="10">
        <f t="shared" si="7"/>
        <v>1.2626292151957026</v>
      </c>
      <c r="L33" s="10">
        <f t="shared" si="8"/>
        <v>2.7544415484437348</v>
      </c>
      <c r="M33" s="12">
        <v>34</v>
      </c>
      <c r="N33" s="12" t="str">
        <f t="shared" si="2"/>
        <v>shallow</v>
      </c>
      <c r="O33" s="13">
        <v>0.40344330865480754</v>
      </c>
      <c r="P33" s="13">
        <v>-0.95823125365532924</v>
      </c>
      <c r="Q33" s="13" t="str">
        <f t="shared" si="9"/>
        <v>sandy</v>
      </c>
      <c r="R33" s="12"/>
      <c r="S33" s="7">
        <v>0</v>
      </c>
      <c r="T33" s="5">
        <v>0</v>
      </c>
      <c r="U33" s="5">
        <v>0.05</v>
      </c>
      <c r="V33" s="5">
        <f t="shared" si="10"/>
        <v>0.05</v>
      </c>
      <c r="W33" s="7">
        <v>33.18</v>
      </c>
      <c r="X33" s="7">
        <v>63.42</v>
      </c>
      <c r="Y33" s="7">
        <v>3.36</v>
      </c>
      <c r="Z33" s="7">
        <v>7.86</v>
      </c>
      <c r="AA33" s="5">
        <v>8.81</v>
      </c>
      <c r="AB33" s="5">
        <v>5.16</v>
      </c>
      <c r="AC33" s="5">
        <f t="shared" si="11"/>
        <v>21.830000000000002</v>
      </c>
      <c r="AD33" s="7">
        <v>38.28</v>
      </c>
      <c r="AE33" s="7">
        <v>36.46</v>
      </c>
      <c r="AF33" s="7">
        <v>3.66</v>
      </c>
    </row>
    <row r="34" spans="1:32" x14ac:dyDescent="0.2">
      <c r="A34" s="4">
        <v>2005</v>
      </c>
      <c r="B34" s="4" t="s">
        <v>30</v>
      </c>
      <c r="C34" s="4">
        <v>2</v>
      </c>
      <c r="D34" s="40">
        <v>53.352933333333333</v>
      </c>
      <c r="E34" s="40">
        <v>6.2352833333333333</v>
      </c>
      <c r="F34" s="6">
        <v>211469.23800000001</v>
      </c>
      <c r="G34" s="6">
        <v>596615.63</v>
      </c>
      <c r="H34" s="8">
        <v>2.7199999999999998E-2</v>
      </c>
      <c r="I34" s="8">
        <v>1.54E-2</v>
      </c>
      <c r="J34" s="9">
        <v>12</v>
      </c>
      <c r="K34" s="10">
        <f t="shared" si="7"/>
        <v>0.2886009634733035</v>
      </c>
      <c r="L34" s="10">
        <f t="shared" si="8"/>
        <v>0.16339907490767919</v>
      </c>
      <c r="M34" s="12">
        <v>33</v>
      </c>
      <c r="N34" s="12" t="str">
        <f t="shared" si="2"/>
        <v>shallow</v>
      </c>
      <c r="O34" s="13">
        <v>-0.18248308023519316</v>
      </c>
      <c r="P34" s="13">
        <v>1.5190457237739199</v>
      </c>
      <c r="Q34" s="13" t="str">
        <f t="shared" si="9"/>
        <v>clayey</v>
      </c>
      <c r="R34" s="12"/>
      <c r="S34" s="7">
        <v>0</v>
      </c>
      <c r="T34" s="5">
        <v>0</v>
      </c>
      <c r="U34" s="5">
        <v>0.76</v>
      </c>
      <c r="V34" s="5">
        <f t="shared" si="10"/>
        <v>0.76</v>
      </c>
      <c r="W34" s="7">
        <v>46.09</v>
      </c>
      <c r="X34" s="7">
        <v>51.95</v>
      </c>
      <c r="Y34" s="7">
        <v>1.27</v>
      </c>
      <c r="Z34" s="7">
        <v>0</v>
      </c>
      <c r="AA34" s="5">
        <v>0.08</v>
      </c>
      <c r="AB34" s="5">
        <v>1.72</v>
      </c>
      <c r="AC34" s="5">
        <f t="shared" si="11"/>
        <v>1.8</v>
      </c>
      <c r="AD34" s="7">
        <v>53.28</v>
      </c>
      <c r="AE34" s="7">
        <v>44.45</v>
      </c>
      <c r="AF34" s="7">
        <v>0.6</v>
      </c>
    </row>
    <row r="35" spans="1:32" x14ac:dyDescent="0.2">
      <c r="A35" s="4">
        <v>2005</v>
      </c>
      <c r="B35" s="4" t="s">
        <v>30</v>
      </c>
      <c r="C35" s="4">
        <v>3</v>
      </c>
      <c r="D35" s="40">
        <v>53.353450000000002</v>
      </c>
      <c r="E35" s="40">
        <v>6.2365666666666666</v>
      </c>
      <c r="F35" s="6">
        <v>211556.31700000001</v>
      </c>
      <c r="G35" s="6">
        <v>596669.152</v>
      </c>
      <c r="H35" s="8">
        <v>0</v>
      </c>
      <c r="I35" s="8">
        <v>0</v>
      </c>
      <c r="J35" s="9">
        <v>12</v>
      </c>
      <c r="K35" s="10">
        <f t="shared" si="7"/>
        <v>0</v>
      </c>
      <c r="L35" s="10">
        <f t="shared" si="8"/>
        <v>0</v>
      </c>
      <c r="M35" s="12">
        <v>37</v>
      </c>
      <c r="N35" s="12" t="str">
        <f t="shared" si="2"/>
        <v>shallow</v>
      </c>
      <c r="O35" s="13">
        <v>-0.62391161977080944</v>
      </c>
      <c r="P35" s="13">
        <v>0.84753650992607454</v>
      </c>
      <c r="Q35" s="13" t="str">
        <f t="shared" si="9"/>
        <v>clayey</v>
      </c>
      <c r="R35" s="12"/>
      <c r="S35" s="7">
        <v>0</v>
      </c>
      <c r="T35" s="5">
        <v>0.08</v>
      </c>
      <c r="U35" s="5">
        <v>1.81</v>
      </c>
      <c r="V35" s="5">
        <f t="shared" si="10"/>
        <v>1.8900000000000001</v>
      </c>
      <c r="W35" s="7">
        <v>48.51</v>
      </c>
      <c r="X35" s="7">
        <v>48.12</v>
      </c>
      <c r="Y35" s="7">
        <v>1.62</v>
      </c>
      <c r="Z35" s="7">
        <v>2.77</v>
      </c>
      <c r="AA35" s="5">
        <v>2.2200000000000002</v>
      </c>
      <c r="AB35" s="5">
        <v>4.49</v>
      </c>
      <c r="AC35" s="5">
        <f t="shared" si="11"/>
        <v>9.48</v>
      </c>
      <c r="AD35" s="7">
        <v>48.42</v>
      </c>
      <c r="AE35" s="7">
        <v>40.53</v>
      </c>
      <c r="AF35" s="7">
        <v>1.81</v>
      </c>
    </row>
    <row r="36" spans="1:32" x14ac:dyDescent="0.2">
      <c r="A36" s="4">
        <v>2005</v>
      </c>
      <c r="B36" s="4" t="s">
        <v>30</v>
      </c>
      <c r="C36" s="4">
        <v>4</v>
      </c>
      <c r="D36" s="40">
        <v>53.353766666666665</v>
      </c>
      <c r="E36" s="40">
        <v>6.2381000000000002</v>
      </c>
      <c r="F36" s="6">
        <v>211657.489</v>
      </c>
      <c r="G36" s="6">
        <v>596708.755</v>
      </c>
      <c r="H36" s="8">
        <v>0.10249999999999999</v>
      </c>
      <c r="I36" s="8">
        <v>3.39E-2</v>
      </c>
      <c r="J36" s="9">
        <v>12</v>
      </c>
      <c r="K36" s="10">
        <f t="shared" si="7"/>
        <v>1.0875587777946178</v>
      </c>
      <c r="L36" s="10">
        <f t="shared" si="8"/>
        <v>0.35969017138768339</v>
      </c>
      <c r="M36" s="12">
        <v>35</v>
      </c>
      <c r="N36" s="12" t="str">
        <f t="shared" si="2"/>
        <v>shallow</v>
      </c>
      <c r="O36" s="13">
        <v>-1.2942938653521341</v>
      </c>
      <c r="P36" s="13">
        <v>-1.0881002700926526E-2</v>
      </c>
      <c r="Q36" s="13" t="str">
        <f t="shared" si="9"/>
        <v>clayey</v>
      </c>
      <c r="R36" s="12"/>
      <c r="S36" s="7">
        <v>0</v>
      </c>
      <c r="T36" s="5">
        <v>0.24</v>
      </c>
      <c r="U36" s="5">
        <v>3.31</v>
      </c>
      <c r="V36" s="5">
        <f t="shared" si="10"/>
        <v>3.55</v>
      </c>
      <c r="W36" s="7">
        <v>53.87</v>
      </c>
      <c r="X36" s="7">
        <v>41.94</v>
      </c>
      <c r="Y36" s="7">
        <v>0.85</v>
      </c>
      <c r="Z36" s="7">
        <v>6.04</v>
      </c>
      <c r="AA36" s="5">
        <v>8.1</v>
      </c>
      <c r="AB36" s="5">
        <v>5.85</v>
      </c>
      <c r="AC36" s="5">
        <f t="shared" si="11"/>
        <v>19.990000000000002</v>
      </c>
      <c r="AD36" s="7">
        <v>41.39</v>
      </c>
      <c r="AE36" s="7">
        <v>36.17</v>
      </c>
      <c r="AF36" s="7">
        <v>2.71</v>
      </c>
    </row>
    <row r="37" spans="1:32" x14ac:dyDescent="0.2">
      <c r="A37" s="4">
        <v>2005</v>
      </c>
      <c r="B37" s="4" t="s">
        <v>30</v>
      </c>
      <c r="C37" s="4">
        <v>5</v>
      </c>
      <c r="D37" s="40">
        <v>53.353833333333334</v>
      </c>
      <c r="E37" s="40">
        <v>6.2396500000000001</v>
      </c>
      <c r="F37" s="6">
        <v>211761.36900000001</v>
      </c>
      <c r="G37" s="6">
        <v>596715.77599999995</v>
      </c>
      <c r="H37" s="8">
        <v>6.25E-2</v>
      </c>
      <c r="I37" s="8">
        <v>1.12E-2</v>
      </c>
      <c r="J37" s="9">
        <v>12</v>
      </c>
      <c r="K37" s="10">
        <f t="shared" si="7"/>
        <v>0.66314559621623048</v>
      </c>
      <c r="L37" s="10">
        <f t="shared" si="8"/>
        <v>0.11883569084194849</v>
      </c>
      <c r="M37" s="12">
        <v>28</v>
      </c>
      <c r="N37" s="12" t="str">
        <f t="shared" si="2"/>
        <v>shallow</v>
      </c>
      <c r="O37" s="13">
        <v>-1.231633965492376</v>
      </c>
      <c r="P37" s="13">
        <v>0.26253517488445771</v>
      </c>
      <c r="Q37" s="13" t="str">
        <f t="shared" si="9"/>
        <v>clayey</v>
      </c>
      <c r="R37" s="12"/>
      <c r="S37" s="7">
        <v>0</v>
      </c>
      <c r="T37" s="5">
        <v>0.13</v>
      </c>
      <c r="U37" s="5">
        <v>2.5499999999999998</v>
      </c>
      <c r="V37" s="5">
        <f t="shared" si="10"/>
        <v>2.6799999999999997</v>
      </c>
      <c r="W37" s="7">
        <v>51.94</v>
      </c>
      <c r="X37" s="7">
        <v>44.56</v>
      </c>
      <c r="Y37" s="7">
        <v>0.99</v>
      </c>
      <c r="Z37" s="7">
        <v>6.16</v>
      </c>
      <c r="AA37" s="5">
        <v>5.8</v>
      </c>
      <c r="AB37" s="5">
        <v>6.32</v>
      </c>
      <c r="AC37" s="5">
        <f t="shared" si="11"/>
        <v>18.28</v>
      </c>
      <c r="AD37" s="7">
        <v>45.36</v>
      </c>
      <c r="AE37" s="7">
        <v>34.9</v>
      </c>
      <c r="AF37" s="7">
        <v>1.76</v>
      </c>
    </row>
    <row r="38" spans="1:32" x14ac:dyDescent="0.2">
      <c r="A38" s="4">
        <v>2005</v>
      </c>
      <c r="B38" s="4" t="s">
        <v>30</v>
      </c>
      <c r="C38" s="4">
        <v>6</v>
      </c>
      <c r="D38" s="40">
        <v>53.356050000000003</v>
      </c>
      <c r="E38" s="40">
        <v>6.2398499999999997</v>
      </c>
      <c r="F38" s="6">
        <v>211772.54500000001</v>
      </c>
      <c r="G38" s="6">
        <v>596961.63300000003</v>
      </c>
      <c r="H38" s="8">
        <v>0.108</v>
      </c>
      <c r="I38" s="8">
        <v>2.5999999999999999E-2</v>
      </c>
      <c r="J38" s="9">
        <v>12</v>
      </c>
      <c r="K38" s="10">
        <f t="shared" si="7"/>
        <v>1.1459155902616462</v>
      </c>
      <c r="L38" s="10">
        <f t="shared" si="8"/>
        <v>0.27586856802595183</v>
      </c>
      <c r="M38" s="12">
        <v>40</v>
      </c>
      <c r="N38" s="12" t="str">
        <f t="shared" si="2"/>
        <v>shallow</v>
      </c>
      <c r="O38" s="13">
        <v>0.55922041569603431</v>
      </c>
      <c r="P38" s="13">
        <v>1.1715579652764254</v>
      </c>
      <c r="Q38" s="13" t="str">
        <f t="shared" si="9"/>
        <v>sandy</v>
      </c>
      <c r="R38" s="12"/>
      <c r="S38" s="7">
        <v>0</v>
      </c>
      <c r="T38" s="5">
        <v>0</v>
      </c>
      <c r="U38" s="5">
        <v>0.43</v>
      </c>
      <c r="V38" s="5">
        <f t="shared" si="10"/>
        <v>0.43</v>
      </c>
      <c r="W38" s="7">
        <v>49.3</v>
      </c>
      <c r="X38" s="7">
        <v>49.94</v>
      </c>
      <c r="Y38" s="7">
        <v>0.39</v>
      </c>
      <c r="Z38" s="7">
        <v>0</v>
      </c>
      <c r="AA38" s="5">
        <v>0</v>
      </c>
      <c r="AB38" s="5">
        <v>0.12</v>
      </c>
      <c r="AC38" s="5">
        <f t="shared" si="11"/>
        <v>0.12</v>
      </c>
      <c r="AD38" s="7">
        <v>41.35</v>
      </c>
      <c r="AE38" s="7">
        <v>57.64</v>
      </c>
      <c r="AF38" s="7">
        <v>0.92</v>
      </c>
    </row>
    <row r="39" spans="1:32" x14ac:dyDescent="0.2">
      <c r="A39" s="4">
        <v>2005</v>
      </c>
      <c r="B39" s="4" t="s">
        <v>30</v>
      </c>
      <c r="C39" s="4">
        <v>7</v>
      </c>
      <c r="D39" s="40">
        <v>53.356400000000001</v>
      </c>
      <c r="E39" s="40">
        <v>6.2384833333333329</v>
      </c>
      <c r="F39" s="6">
        <v>211680.32399999999</v>
      </c>
      <c r="G39" s="6">
        <v>597002.83299999998</v>
      </c>
      <c r="H39" s="8">
        <v>7.9000000000000008E-3</v>
      </c>
      <c r="I39" s="8">
        <v>7.4999999999999997E-3</v>
      </c>
      <c r="J39" s="9">
        <v>12</v>
      </c>
      <c r="K39" s="10">
        <f t="shared" si="7"/>
        <v>8.3821603361731542E-2</v>
      </c>
      <c r="L39" s="10">
        <f t="shared" si="8"/>
        <v>7.9577471545947645E-2</v>
      </c>
      <c r="M39" s="12">
        <v>38</v>
      </c>
      <c r="N39" s="12" t="str">
        <f t="shared" si="2"/>
        <v>shallow</v>
      </c>
      <c r="O39" s="13">
        <v>0.4742527967066692</v>
      </c>
      <c r="P39" s="13">
        <v>1.2189309017070411</v>
      </c>
      <c r="Q39" s="13" t="str">
        <f t="shared" si="9"/>
        <v>sandy</v>
      </c>
      <c r="R39" s="12"/>
      <c r="S39" s="7">
        <v>0</v>
      </c>
      <c r="T39" s="5">
        <v>0</v>
      </c>
      <c r="U39" s="5">
        <v>0.59</v>
      </c>
      <c r="V39" s="5">
        <f t="shared" si="10"/>
        <v>0.59</v>
      </c>
      <c r="W39" s="7">
        <v>45.14</v>
      </c>
      <c r="X39" s="7">
        <v>53</v>
      </c>
      <c r="Y39" s="7">
        <v>1.33</v>
      </c>
      <c r="Z39" s="7">
        <v>0</v>
      </c>
      <c r="AA39" s="5">
        <v>0</v>
      </c>
      <c r="AB39" s="5">
        <v>0.32</v>
      </c>
      <c r="AC39" s="5">
        <f t="shared" si="11"/>
        <v>0.32</v>
      </c>
      <c r="AD39" s="7">
        <v>46.06</v>
      </c>
      <c r="AE39" s="7">
        <v>53.01</v>
      </c>
      <c r="AF39" s="7">
        <v>0.65</v>
      </c>
    </row>
    <row r="40" spans="1:32" x14ac:dyDescent="0.2">
      <c r="A40" s="4">
        <v>2005</v>
      </c>
      <c r="B40" s="4" t="s">
        <v>30</v>
      </c>
      <c r="C40" s="4">
        <v>8</v>
      </c>
      <c r="D40" s="40">
        <v>53.356883333333336</v>
      </c>
      <c r="E40" s="40">
        <v>6.2371999999999996</v>
      </c>
      <c r="F40" s="6">
        <v>211594.67600000001</v>
      </c>
      <c r="G40" s="6">
        <v>597054.08299999998</v>
      </c>
      <c r="H40" s="8">
        <v>2.76E-2</v>
      </c>
      <c r="I40" s="8">
        <v>2.75E-2</v>
      </c>
      <c r="J40" s="9">
        <v>12</v>
      </c>
      <c r="K40" s="10">
        <f t="shared" si="7"/>
        <v>0.29284509528908736</v>
      </c>
      <c r="L40" s="10">
        <f t="shared" si="8"/>
        <v>0.29178406233514137</v>
      </c>
      <c r="M40" s="12">
        <v>41</v>
      </c>
      <c r="N40" s="12" t="str">
        <f t="shared" si="2"/>
        <v>shallow</v>
      </c>
      <c r="O40" s="13">
        <v>-3.6149823757033559</v>
      </c>
      <c r="P40" s="13">
        <v>-0.62826409427481189</v>
      </c>
      <c r="Q40" s="13" t="str">
        <f t="shared" si="9"/>
        <v>clayey</v>
      </c>
      <c r="R40" s="12"/>
      <c r="S40" s="7">
        <v>11.18</v>
      </c>
      <c r="T40" s="5">
        <v>12.65</v>
      </c>
      <c r="U40" s="5">
        <v>8.5399999999999991</v>
      </c>
      <c r="V40" s="5">
        <f t="shared" si="10"/>
        <v>32.369999999999997</v>
      </c>
      <c r="W40" s="7">
        <v>43.47</v>
      </c>
      <c r="X40" s="7">
        <v>24.06</v>
      </c>
      <c r="Y40" s="7">
        <v>0.47</v>
      </c>
      <c r="Z40" s="7">
        <v>4.7</v>
      </c>
      <c r="AA40" s="5">
        <v>2.4700000000000002</v>
      </c>
      <c r="AB40" s="5">
        <v>5.76</v>
      </c>
      <c r="AC40" s="5">
        <f t="shared" si="11"/>
        <v>12.93</v>
      </c>
      <c r="AD40" s="7">
        <v>57.58</v>
      </c>
      <c r="AE40" s="7">
        <v>29.61</v>
      </c>
      <c r="AF40" s="7">
        <v>0.18</v>
      </c>
    </row>
    <row r="41" spans="1:32" x14ac:dyDescent="0.2">
      <c r="A41" s="4">
        <v>2005</v>
      </c>
      <c r="B41" s="4" t="s">
        <v>30</v>
      </c>
      <c r="C41" s="4">
        <v>9</v>
      </c>
      <c r="D41" s="40">
        <v>53.357416666666666</v>
      </c>
      <c r="E41" s="40">
        <v>6.236016666666667</v>
      </c>
      <c r="F41" s="6">
        <v>211514.70499999999</v>
      </c>
      <c r="G41" s="6">
        <v>597112.24699999997</v>
      </c>
      <c r="H41" s="8">
        <v>3.3E-3</v>
      </c>
      <c r="I41" s="8">
        <v>0</v>
      </c>
      <c r="J41" s="9">
        <v>12</v>
      </c>
      <c r="K41" s="10">
        <f t="shared" si="7"/>
        <v>3.501408748021697E-2</v>
      </c>
      <c r="L41" s="10">
        <f t="shared" si="8"/>
        <v>0</v>
      </c>
      <c r="M41" s="12">
        <v>42</v>
      </c>
      <c r="N41" s="12" t="str">
        <f t="shared" si="2"/>
        <v>shallow</v>
      </c>
      <c r="O41" s="13">
        <v>-1.4870558041450863</v>
      </c>
      <c r="P41" s="13">
        <v>1.0709126545245757</v>
      </c>
      <c r="Q41" s="13" t="str">
        <f t="shared" si="9"/>
        <v>clayey</v>
      </c>
      <c r="R41" s="12"/>
      <c r="S41" s="7">
        <v>2.76</v>
      </c>
      <c r="T41" s="5">
        <v>1.06</v>
      </c>
      <c r="U41" s="5">
        <v>1.23</v>
      </c>
      <c r="V41" s="5">
        <f t="shared" si="10"/>
        <v>5.05</v>
      </c>
      <c r="W41" s="7">
        <v>48.53</v>
      </c>
      <c r="X41" s="7">
        <v>45.75</v>
      </c>
      <c r="Y41" s="7">
        <v>0.76</v>
      </c>
      <c r="Z41" s="7">
        <v>3.55</v>
      </c>
      <c r="AA41" s="5">
        <v>1.69</v>
      </c>
      <c r="AB41" s="5">
        <v>5.34</v>
      </c>
      <c r="AC41" s="5">
        <f t="shared" si="11"/>
        <v>10.58</v>
      </c>
      <c r="AD41" s="7">
        <v>57.21</v>
      </c>
      <c r="AE41" s="7">
        <v>32.31</v>
      </c>
      <c r="AF41" s="7">
        <v>0.19</v>
      </c>
    </row>
    <row r="42" spans="1:32" x14ac:dyDescent="0.2">
      <c r="A42" s="4">
        <v>2005</v>
      </c>
      <c r="B42" s="4" t="s">
        <v>30</v>
      </c>
      <c r="C42" s="4">
        <v>10</v>
      </c>
      <c r="D42" s="40">
        <v>53.357849999999999</v>
      </c>
      <c r="E42" s="40">
        <v>6.2347000000000001</v>
      </c>
      <c r="F42" s="6">
        <v>211425.712</v>
      </c>
      <c r="G42" s="6">
        <v>597162.42700000003</v>
      </c>
      <c r="H42" s="8">
        <v>0</v>
      </c>
      <c r="I42" s="8">
        <v>0</v>
      </c>
      <c r="J42" s="9">
        <v>12</v>
      </c>
      <c r="K42" s="10">
        <f t="shared" si="7"/>
        <v>0</v>
      </c>
      <c r="L42" s="10">
        <f t="shared" si="8"/>
        <v>0</v>
      </c>
      <c r="M42" s="12">
        <v>50</v>
      </c>
      <c r="N42" s="12" t="str">
        <f t="shared" si="2"/>
        <v>shallow</v>
      </c>
      <c r="O42" s="13">
        <v>-1.3391632212628151</v>
      </c>
      <c r="P42" s="13">
        <v>0.37069691149424289</v>
      </c>
      <c r="Q42" s="13" t="str">
        <f t="shared" si="9"/>
        <v>clayey</v>
      </c>
      <c r="R42" s="12"/>
      <c r="S42" s="7">
        <v>0</v>
      </c>
      <c r="T42" s="5">
        <v>0.11</v>
      </c>
      <c r="U42" s="5">
        <v>2.42</v>
      </c>
      <c r="V42" s="5">
        <f t="shared" si="10"/>
        <v>2.5299999999999998</v>
      </c>
      <c r="W42" s="7">
        <v>50.87</v>
      </c>
      <c r="X42" s="7">
        <v>45.52</v>
      </c>
      <c r="Y42" s="7">
        <v>1.24</v>
      </c>
      <c r="Z42" s="7">
        <v>6.25</v>
      </c>
      <c r="AA42" s="5">
        <v>5.28</v>
      </c>
      <c r="AB42" s="5">
        <v>6.94</v>
      </c>
      <c r="AC42" s="5">
        <f t="shared" si="11"/>
        <v>18.470000000000002</v>
      </c>
      <c r="AD42" s="7">
        <v>48.32</v>
      </c>
      <c r="AE42" s="7">
        <v>32.74</v>
      </c>
      <c r="AF42" s="7">
        <v>0.79</v>
      </c>
    </row>
    <row r="43" spans="1:32" x14ac:dyDescent="0.2">
      <c r="A43" s="4">
        <v>2005</v>
      </c>
      <c r="B43" s="4" t="s">
        <v>31</v>
      </c>
      <c r="C43" s="4">
        <v>1</v>
      </c>
      <c r="D43" s="40">
        <v>53.394350000000003</v>
      </c>
      <c r="E43" s="40">
        <v>6.2264999999999997</v>
      </c>
      <c r="F43" s="6">
        <v>210799.897</v>
      </c>
      <c r="G43" s="6">
        <v>600707.20200000005</v>
      </c>
      <c r="H43" s="8">
        <v>2.2037</v>
      </c>
      <c r="I43" s="8">
        <v>0.85860000000000003</v>
      </c>
      <c r="J43" s="9">
        <v>12</v>
      </c>
      <c r="K43" s="10">
        <f t="shared" si="7"/>
        <v>23.381983206107311</v>
      </c>
      <c r="L43" s="10">
        <f t="shared" si="8"/>
        <v>9.1100289425800867</v>
      </c>
      <c r="M43" s="12">
        <v>32</v>
      </c>
      <c r="N43" s="12" t="str">
        <f t="shared" si="2"/>
        <v>shallow</v>
      </c>
      <c r="O43" s="13">
        <v>2.9344143785100827</v>
      </c>
      <c r="P43" s="13">
        <v>-0.57712247396591643</v>
      </c>
      <c r="Q43" s="13" t="str">
        <f t="shared" si="9"/>
        <v>sandy</v>
      </c>
      <c r="R43" s="12"/>
      <c r="S43" s="7">
        <v>0</v>
      </c>
      <c r="T43" s="5">
        <v>0</v>
      </c>
      <c r="U43" s="5">
        <v>0.08</v>
      </c>
      <c r="V43" s="5">
        <f t="shared" si="10"/>
        <v>0.08</v>
      </c>
      <c r="W43" s="7">
        <v>32.1</v>
      </c>
      <c r="X43" s="7">
        <v>63.81</v>
      </c>
      <c r="Y43" s="7">
        <v>4.0199999999999996</v>
      </c>
      <c r="Z43" s="7">
        <v>0</v>
      </c>
      <c r="AA43" s="5">
        <v>0</v>
      </c>
      <c r="AB43" s="5">
        <v>0</v>
      </c>
      <c r="AC43" s="5">
        <f t="shared" si="11"/>
        <v>0</v>
      </c>
      <c r="AD43" s="7">
        <v>20.53</v>
      </c>
      <c r="AE43" s="7">
        <v>73.680000000000007</v>
      </c>
      <c r="AF43" s="7">
        <v>5.8</v>
      </c>
    </row>
    <row r="44" spans="1:32" x14ac:dyDescent="0.2">
      <c r="A44" s="4">
        <v>2005</v>
      </c>
      <c r="B44" s="4" t="s">
        <v>31</v>
      </c>
      <c r="C44" s="4">
        <v>2</v>
      </c>
      <c r="D44" s="40">
        <v>53.393816666666666</v>
      </c>
      <c r="E44" s="40">
        <v>6.2277000000000005</v>
      </c>
      <c r="F44" s="6">
        <v>210894.45800000001</v>
      </c>
      <c r="G44" s="6">
        <v>600737.15</v>
      </c>
      <c r="H44" s="8">
        <v>1.2309000000000001</v>
      </c>
      <c r="I44" s="8">
        <v>0.86729999999999996</v>
      </c>
      <c r="J44" s="9">
        <v>12</v>
      </c>
      <c r="K44" s="10">
        <f t="shared" si="7"/>
        <v>13.06025463012093</v>
      </c>
      <c r="L44" s="10">
        <f t="shared" si="8"/>
        <v>9.2023388095733853</v>
      </c>
      <c r="M44" s="12">
        <v>34</v>
      </c>
      <c r="N44" s="12" t="str">
        <f t="shared" si="2"/>
        <v>shallow</v>
      </c>
      <c r="O44" s="13">
        <v>1.2382234290294831</v>
      </c>
      <c r="P44" s="13">
        <v>0.63658614734180619</v>
      </c>
      <c r="Q44" s="13" t="str">
        <f t="shared" si="9"/>
        <v>sandy</v>
      </c>
      <c r="R44" s="12"/>
      <c r="S44" s="7">
        <v>0</v>
      </c>
      <c r="T44" s="5">
        <v>0</v>
      </c>
      <c r="U44" s="5">
        <v>0.15</v>
      </c>
      <c r="V44" s="5">
        <f t="shared" si="10"/>
        <v>0.15</v>
      </c>
      <c r="W44" s="7">
        <v>36.020000000000003</v>
      </c>
      <c r="X44" s="7">
        <v>60.9</v>
      </c>
      <c r="Y44" s="7">
        <v>2.95</v>
      </c>
      <c r="Z44" s="7">
        <v>0</v>
      </c>
      <c r="AA44" s="5">
        <v>0</v>
      </c>
      <c r="AB44" s="5">
        <v>0.88</v>
      </c>
      <c r="AC44" s="5">
        <f t="shared" si="11"/>
        <v>0.88</v>
      </c>
      <c r="AD44" s="7">
        <v>42.41</v>
      </c>
      <c r="AE44" s="7">
        <v>54.06</v>
      </c>
      <c r="AF44" s="7">
        <v>2.73</v>
      </c>
    </row>
    <row r="45" spans="1:32" x14ac:dyDescent="0.2">
      <c r="A45" s="4">
        <v>2005</v>
      </c>
      <c r="B45" s="4" t="s">
        <v>31</v>
      </c>
      <c r="C45" s="4">
        <v>3</v>
      </c>
      <c r="D45" s="40">
        <v>53.393466666666669</v>
      </c>
      <c r="E45" s="40">
        <v>6.2290333333333336</v>
      </c>
      <c r="F45" s="6">
        <v>210973.58799999999</v>
      </c>
      <c r="G45" s="6">
        <v>600796.36800000002</v>
      </c>
      <c r="H45" s="8">
        <v>1.9432</v>
      </c>
      <c r="I45" s="8">
        <v>2.3374000000000001</v>
      </c>
      <c r="J45" s="9">
        <v>12</v>
      </c>
      <c r="K45" s="10">
        <f t="shared" si="7"/>
        <v>20.617992361078063</v>
      </c>
      <c r="L45" s="10">
        <f t="shared" si="8"/>
        <v>24.800584265533075</v>
      </c>
      <c r="M45" s="12">
        <v>36</v>
      </c>
      <c r="N45" s="12" t="str">
        <f t="shared" si="2"/>
        <v>shallow</v>
      </c>
      <c r="O45" s="13">
        <v>2.8579084670760748</v>
      </c>
      <c r="P45" s="13">
        <v>-0.38608192453458506</v>
      </c>
      <c r="Q45" s="13" t="str">
        <f t="shared" si="9"/>
        <v>sandy</v>
      </c>
      <c r="R45" s="12"/>
      <c r="S45" s="7">
        <v>0</v>
      </c>
      <c r="T45" s="5">
        <v>0</v>
      </c>
      <c r="U45" s="5">
        <v>0</v>
      </c>
      <c r="V45" s="5">
        <f t="shared" si="10"/>
        <v>0</v>
      </c>
      <c r="W45" s="7">
        <v>27.53</v>
      </c>
      <c r="X45" s="7">
        <v>69.14</v>
      </c>
      <c r="Y45" s="7">
        <v>3.33</v>
      </c>
      <c r="Z45" s="7">
        <v>0</v>
      </c>
      <c r="AA45" s="5">
        <v>0</v>
      </c>
      <c r="AB45" s="5">
        <v>0</v>
      </c>
      <c r="AC45" s="5">
        <f t="shared" si="11"/>
        <v>0</v>
      </c>
      <c r="AD45" s="7">
        <v>27.74</v>
      </c>
      <c r="AE45" s="7">
        <v>69.03</v>
      </c>
      <c r="AF45" s="7">
        <v>3.23</v>
      </c>
    </row>
    <row r="46" spans="1:32" x14ac:dyDescent="0.2">
      <c r="A46" s="4">
        <v>2005</v>
      </c>
      <c r="B46" s="4" t="s">
        <v>31</v>
      </c>
      <c r="C46" s="4">
        <v>4</v>
      </c>
      <c r="D46" s="40">
        <v>53.39286666666667</v>
      </c>
      <c r="E46" s="40">
        <v>6.2302499999999998</v>
      </c>
      <c r="F46" s="6">
        <v>211056.98699999999</v>
      </c>
      <c r="G46" s="6">
        <v>600850.12699999998</v>
      </c>
      <c r="H46" s="8">
        <v>0.87560000000000004</v>
      </c>
      <c r="I46" s="8">
        <v>1.3179000000000001</v>
      </c>
      <c r="J46" s="9">
        <v>12</v>
      </c>
      <c r="K46" s="10">
        <f t="shared" si="7"/>
        <v>9.2904045447509027</v>
      </c>
      <c r="L46" s="10">
        <f t="shared" si="8"/>
        <v>13.983353300053922</v>
      </c>
      <c r="M46" s="12">
        <v>16</v>
      </c>
      <c r="N46" s="12" t="str">
        <f t="shared" si="2"/>
        <v>shallow</v>
      </c>
      <c r="O46" s="13">
        <v>3.2806668349764578</v>
      </c>
      <c r="P46" s="13">
        <v>-0.72434834237234924</v>
      </c>
      <c r="Q46" s="13" t="str">
        <f t="shared" si="9"/>
        <v>sandy</v>
      </c>
      <c r="R46" s="12"/>
      <c r="S46" s="7">
        <v>0</v>
      </c>
      <c r="T46" s="5">
        <v>0</v>
      </c>
      <c r="U46" s="5">
        <v>0.01</v>
      </c>
      <c r="V46" s="5">
        <f t="shared" si="10"/>
        <v>0.01</v>
      </c>
      <c r="W46" s="7">
        <v>25.11</v>
      </c>
      <c r="X46" s="7">
        <v>70.900000000000006</v>
      </c>
      <c r="Y46" s="7">
        <v>3.98</v>
      </c>
      <c r="Z46" s="7">
        <v>0</v>
      </c>
      <c r="AA46" s="5">
        <v>0</v>
      </c>
      <c r="AB46" s="5">
        <v>0</v>
      </c>
      <c r="AC46" s="5">
        <f t="shared" si="11"/>
        <v>0</v>
      </c>
      <c r="AD46" s="7">
        <v>23.12</v>
      </c>
      <c r="AE46" s="7">
        <v>72.39</v>
      </c>
      <c r="AF46" s="7">
        <v>4.5</v>
      </c>
    </row>
    <row r="47" spans="1:32" x14ac:dyDescent="0.2">
      <c r="A47" s="4">
        <v>2005</v>
      </c>
      <c r="B47" s="4" t="s">
        <v>31</v>
      </c>
      <c r="C47" s="4">
        <v>5</v>
      </c>
      <c r="D47" s="40">
        <v>53.392249999999997</v>
      </c>
      <c r="E47" s="40">
        <v>6.2310999999999996</v>
      </c>
      <c r="F47" s="6">
        <v>211146.674</v>
      </c>
      <c r="G47" s="6">
        <v>600889.43500000006</v>
      </c>
      <c r="H47" s="8">
        <v>3.2372999999999998</v>
      </c>
      <c r="I47" s="8">
        <v>4.1909999999999998</v>
      </c>
      <c r="J47" s="9">
        <v>12</v>
      </c>
      <c r="K47" s="10">
        <f t="shared" si="7"/>
        <v>34.348819818092842</v>
      </c>
      <c r="L47" s="10">
        <f t="shared" si="8"/>
        <v>44.467891099875544</v>
      </c>
      <c r="M47" s="12">
        <v>38</v>
      </c>
      <c r="N47" s="12" t="str">
        <f t="shared" si="2"/>
        <v>shallow</v>
      </c>
      <c r="O47" s="13">
        <v>0.54799797730702726</v>
      </c>
      <c r="P47" s="13">
        <v>0.96386755899565202</v>
      </c>
      <c r="Q47" s="13" t="str">
        <f t="shared" si="9"/>
        <v>sandy</v>
      </c>
      <c r="R47" s="12"/>
      <c r="S47" s="7">
        <v>0</v>
      </c>
      <c r="T47" s="5">
        <v>7.0000000000000007E-2</v>
      </c>
      <c r="U47" s="5">
        <v>1.62</v>
      </c>
      <c r="V47" s="5">
        <f t="shared" si="10"/>
        <v>1.6900000000000002</v>
      </c>
      <c r="W47" s="7">
        <v>45.84</v>
      </c>
      <c r="X47" s="7">
        <v>50.45</v>
      </c>
      <c r="Y47" s="7">
        <v>2.14</v>
      </c>
      <c r="Z47" s="7">
        <v>0</v>
      </c>
      <c r="AA47" s="5">
        <v>0</v>
      </c>
      <c r="AB47" s="5">
        <v>0.51</v>
      </c>
      <c r="AC47" s="5">
        <f t="shared" si="11"/>
        <v>0.51</v>
      </c>
      <c r="AD47" s="7">
        <v>41.83</v>
      </c>
      <c r="AE47" s="7">
        <v>55.75</v>
      </c>
      <c r="AF47" s="7">
        <v>1.96</v>
      </c>
    </row>
    <row r="48" spans="1:32" x14ac:dyDescent="0.2">
      <c r="A48" s="4">
        <v>2005</v>
      </c>
      <c r="B48" s="4" t="s">
        <v>31</v>
      </c>
      <c r="C48" s="4">
        <v>6</v>
      </c>
      <c r="D48" s="40">
        <v>53.39136666666667</v>
      </c>
      <c r="E48" s="40">
        <v>6.2311500000000004</v>
      </c>
      <c r="F48" s="6">
        <v>211140.82</v>
      </c>
      <c r="G48" s="6">
        <v>600987.81799999997</v>
      </c>
      <c r="H48" s="8">
        <v>1.0578000000000001</v>
      </c>
      <c r="I48" s="8">
        <v>0.43630000000000002</v>
      </c>
      <c r="J48" s="9">
        <v>12</v>
      </c>
      <c r="K48" s="10">
        <f t="shared" si="7"/>
        <v>11.223606586840457</v>
      </c>
      <c r="L48" s="10">
        <f t="shared" si="8"/>
        <v>4.6292867780662617</v>
      </c>
      <c r="M48" s="12">
        <v>43</v>
      </c>
      <c r="N48" s="12" t="str">
        <f t="shared" si="2"/>
        <v>shallow</v>
      </c>
      <c r="O48" s="13">
        <v>0.28025318898346191</v>
      </c>
      <c r="P48" s="13">
        <v>0.86858248274577365</v>
      </c>
      <c r="Q48" s="13" t="str">
        <f t="shared" si="9"/>
        <v>sandy</v>
      </c>
      <c r="R48" s="12"/>
      <c r="S48" s="7">
        <v>0</v>
      </c>
      <c r="T48" s="5">
        <v>0.03</v>
      </c>
      <c r="U48" s="5">
        <v>1.34</v>
      </c>
      <c r="V48" s="5">
        <f t="shared" si="10"/>
        <v>1.37</v>
      </c>
      <c r="W48" s="7">
        <v>44.7</v>
      </c>
      <c r="X48" s="7">
        <v>51.72</v>
      </c>
      <c r="Y48" s="7">
        <v>2.3199999999999998</v>
      </c>
      <c r="Z48" s="7">
        <v>1.24</v>
      </c>
      <c r="AA48" s="5">
        <v>0.95</v>
      </c>
      <c r="AB48" s="5">
        <v>1.42</v>
      </c>
      <c r="AC48" s="5">
        <f t="shared" si="11"/>
        <v>3.61</v>
      </c>
      <c r="AD48" s="7">
        <v>44.35</v>
      </c>
      <c r="AE48" s="7">
        <v>49.96</v>
      </c>
      <c r="AF48" s="7">
        <v>2.1800000000000002</v>
      </c>
    </row>
    <row r="49" spans="1:32" x14ac:dyDescent="0.2">
      <c r="A49" s="4">
        <v>2005</v>
      </c>
      <c r="B49" s="4" t="s">
        <v>31</v>
      </c>
      <c r="C49" s="4">
        <v>7</v>
      </c>
      <c r="D49" s="40">
        <v>53.390999999999998</v>
      </c>
      <c r="E49" s="40">
        <v>6.2298</v>
      </c>
      <c r="F49" s="6">
        <v>211085.318</v>
      </c>
      <c r="G49" s="6">
        <v>601065.19299999997</v>
      </c>
      <c r="H49" s="8">
        <v>0.48649999999999999</v>
      </c>
      <c r="I49" s="8">
        <v>0.58350000000000002</v>
      </c>
      <c r="J49" s="9">
        <v>12</v>
      </c>
      <c r="K49" s="10">
        <f t="shared" si="7"/>
        <v>5.1619253209471374</v>
      </c>
      <c r="L49" s="10">
        <f t="shared" si="8"/>
        <v>6.1911272862747273</v>
      </c>
      <c r="M49" s="12">
        <v>41</v>
      </c>
      <c r="N49" s="12" t="str">
        <f t="shared" si="2"/>
        <v>shallow</v>
      </c>
      <c r="O49" s="13">
        <v>-1.168454937633967</v>
      </c>
      <c r="P49" s="13">
        <v>0.76232546107973342</v>
      </c>
      <c r="Q49" s="13" t="str">
        <f t="shared" si="9"/>
        <v>clayey</v>
      </c>
      <c r="R49" s="12"/>
      <c r="S49" s="7">
        <v>1.1599999999999999</v>
      </c>
      <c r="T49" s="5">
        <v>1.24</v>
      </c>
      <c r="U49" s="5">
        <v>3.3</v>
      </c>
      <c r="V49" s="5">
        <f t="shared" si="10"/>
        <v>5.6999999999999993</v>
      </c>
      <c r="W49" s="7">
        <v>45.6</v>
      </c>
      <c r="X49" s="7">
        <v>46.07</v>
      </c>
      <c r="Y49" s="7">
        <v>2.82</v>
      </c>
      <c r="Z49" s="7">
        <v>3.9</v>
      </c>
      <c r="AA49" s="5">
        <v>1.86</v>
      </c>
      <c r="AB49" s="5">
        <v>4.63</v>
      </c>
      <c r="AC49" s="5">
        <f t="shared" si="11"/>
        <v>10.39</v>
      </c>
      <c r="AD49" s="7">
        <v>53.75</v>
      </c>
      <c r="AE49" s="7">
        <v>35.58</v>
      </c>
      <c r="AF49" s="7">
        <v>0.54</v>
      </c>
    </row>
    <row r="50" spans="1:32" x14ac:dyDescent="0.2">
      <c r="A50" s="4">
        <v>2005</v>
      </c>
      <c r="B50" s="4" t="s">
        <v>31</v>
      </c>
      <c r="C50" s="4">
        <v>8</v>
      </c>
      <c r="D50" s="40">
        <v>53.390549999999998</v>
      </c>
      <c r="E50" s="40">
        <v>6.228533333333333</v>
      </c>
      <c r="F50" s="6">
        <v>211002.908</v>
      </c>
      <c r="G50" s="6">
        <v>601123.12100000004</v>
      </c>
      <c r="H50" s="8">
        <v>0.30399999999999999</v>
      </c>
      <c r="I50" s="8">
        <v>0.36070000000000002</v>
      </c>
      <c r="J50" s="9">
        <v>12</v>
      </c>
      <c r="K50" s="10">
        <f t="shared" si="7"/>
        <v>3.2255401799957446</v>
      </c>
      <c r="L50" s="10">
        <f t="shared" si="8"/>
        <v>3.8271458648831094</v>
      </c>
      <c r="M50" s="12">
        <v>27</v>
      </c>
      <c r="N50" s="12" t="str">
        <f t="shared" si="2"/>
        <v>shallow</v>
      </c>
      <c r="O50" s="13">
        <v>1.8803768724577685</v>
      </c>
      <c r="P50" s="13">
        <v>0.21615902408297788</v>
      </c>
      <c r="Q50" s="13" t="str">
        <f t="shared" si="9"/>
        <v>sandy</v>
      </c>
      <c r="R50" s="12"/>
      <c r="S50" s="7">
        <v>0</v>
      </c>
      <c r="T50" s="5">
        <v>0</v>
      </c>
      <c r="U50" s="5">
        <v>0.03</v>
      </c>
      <c r="V50" s="5">
        <f t="shared" si="10"/>
        <v>0.03</v>
      </c>
      <c r="W50" s="7">
        <v>30.23</v>
      </c>
      <c r="X50" s="7">
        <v>65.39</v>
      </c>
      <c r="Y50" s="7">
        <v>4.37</v>
      </c>
      <c r="Z50" s="7">
        <v>0</v>
      </c>
      <c r="AA50" s="5">
        <v>0</v>
      </c>
      <c r="AB50" s="5">
        <v>0.43</v>
      </c>
      <c r="AC50" s="5">
        <f t="shared" si="11"/>
        <v>0.43</v>
      </c>
      <c r="AD50" s="7">
        <v>38.19</v>
      </c>
      <c r="AE50" s="7">
        <v>57.55</v>
      </c>
      <c r="AF50" s="7">
        <v>3.88</v>
      </c>
    </row>
    <row r="51" spans="1:32" x14ac:dyDescent="0.2">
      <c r="A51" s="4">
        <v>2005</v>
      </c>
      <c r="B51" s="4" t="s">
        <v>31</v>
      </c>
      <c r="C51" s="4">
        <v>9</v>
      </c>
      <c r="D51" s="40">
        <v>53.390016666666668</v>
      </c>
      <c r="E51" s="40">
        <v>6.2273500000000004</v>
      </c>
      <c r="F51" s="6">
        <v>210914.49600000001</v>
      </c>
      <c r="G51" s="6">
        <v>601158.75100000005</v>
      </c>
      <c r="H51" s="8">
        <v>1.6778999999999999</v>
      </c>
      <c r="I51" s="8">
        <v>0.73209999999999997</v>
      </c>
      <c r="J51" s="9">
        <v>12</v>
      </c>
      <c r="K51" s="10">
        <f t="shared" si="7"/>
        <v>17.803071934259407</v>
      </c>
      <c r="L51" s="10">
        <f t="shared" si="8"/>
        <v>7.7678222558384364</v>
      </c>
      <c r="M51" s="12">
        <v>35</v>
      </c>
      <c r="N51" s="12" t="str">
        <f t="shared" si="2"/>
        <v>shallow</v>
      </c>
      <c r="O51" s="13">
        <v>2.1894751595730328</v>
      </c>
      <c r="P51" s="13">
        <v>-2.4650173700160399E-2</v>
      </c>
      <c r="Q51" s="13" t="str">
        <f t="shared" si="9"/>
        <v>sandy</v>
      </c>
      <c r="R51" s="12"/>
      <c r="S51" s="7">
        <v>0</v>
      </c>
      <c r="T51" s="5">
        <v>0</v>
      </c>
      <c r="U51" s="5">
        <v>0.01</v>
      </c>
      <c r="V51" s="5">
        <f t="shared" si="10"/>
        <v>0.01</v>
      </c>
      <c r="W51" s="7">
        <v>27.57</v>
      </c>
      <c r="X51" s="7">
        <v>66.790000000000006</v>
      </c>
      <c r="Y51" s="7">
        <v>5.64</v>
      </c>
      <c r="Z51" s="7">
        <v>0</v>
      </c>
      <c r="AA51" s="5">
        <v>0</v>
      </c>
      <c r="AB51" s="5">
        <v>0.33</v>
      </c>
      <c r="AC51" s="5">
        <f t="shared" si="11"/>
        <v>0.33</v>
      </c>
      <c r="AD51" s="7">
        <v>35.46</v>
      </c>
      <c r="AE51" s="7">
        <v>59.49</v>
      </c>
      <c r="AF51" s="7">
        <v>4.76</v>
      </c>
    </row>
    <row r="52" spans="1:32" x14ac:dyDescent="0.2">
      <c r="A52" s="4">
        <v>2005</v>
      </c>
      <c r="B52" s="4" t="s">
        <v>31</v>
      </c>
      <c r="C52" s="4">
        <v>10</v>
      </c>
      <c r="D52" s="40">
        <v>53.389783333333334</v>
      </c>
      <c r="E52" s="40">
        <v>6.2259166666666665</v>
      </c>
      <c r="F52" s="6">
        <v>210833.99600000001</v>
      </c>
      <c r="G52" s="6">
        <v>601216.90700000001</v>
      </c>
      <c r="H52" s="8">
        <v>0.14249999999999999</v>
      </c>
      <c r="I52" s="8">
        <v>0.29139999999999999</v>
      </c>
      <c r="J52" s="9">
        <v>12</v>
      </c>
      <c r="K52" s="10">
        <f t="shared" si="7"/>
        <v>1.5119719593730052</v>
      </c>
      <c r="L52" s="10">
        <f t="shared" si="8"/>
        <v>3.0918500277985528</v>
      </c>
      <c r="M52" s="12">
        <v>25</v>
      </c>
      <c r="N52" s="12" t="str">
        <f t="shared" si="2"/>
        <v>shallow</v>
      </c>
      <c r="O52" s="13">
        <v>2.5015896133937803</v>
      </c>
      <c r="P52" s="13">
        <v>-0.23160552238436222</v>
      </c>
      <c r="Q52" s="13" t="str">
        <f t="shared" si="9"/>
        <v>sandy</v>
      </c>
      <c r="R52" s="12"/>
      <c r="S52" s="7">
        <v>0</v>
      </c>
      <c r="T52" s="5">
        <v>0</v>
      </c>
      <c r="U52" s="5">
        <v>0.16</v>
      </c>
      <c r="V52" s="5">
        <f t="shared" si="10"/>
        <v>0.16</v>
      </c>
      <c r="W52" s="7">
        <v>34.81</v>
      </c>
      <c r="X52" s="7">
        <v>61.64</v>
      </c>
      <c r="Y52" s="7">
        <v>3.4</v>
      </c>
      <c r="Z52" s="7">
        <v>0</v>
      </c>
      <c r="AA52" s="5">
        <v>0</v>
      </c>
      <c r="AB52" s="5">
        <v>0.01</v>
      </c>
      <c r="AC52" s="5">
        <f t="shared" si="11"/>
        <v>0.01</v>
      </c>
      <c r="AD52" s="7">
        <v>25.07</v>
      </c>
      <c r="AE52" s="7">
        <v>70.86</v>
      </c>
      <c r="AF52" s="7">
        <v>4.0599999999999996</v>
      </c>
    </row>
    <row r="53" spans="1:32" x14ac:dyDescent="0.2">
      <c r="A53" s="4">
        <v>2005</v>
      </c>
      <c r="B53" s="4" t="s">
        <v>32</v>
      </c>
      <c r="C53" s="4">
        <v>1</v>
      </c>
      <c r="D53" s="40">
        <v>53.372233333333334</v>
      </c>
      <c r="E53" s="40">
        <v>6.2138</v>
      </c>
      <c r="F53" s="6">
        <v>210018.405</v>
      </c>
      <c r="G53" s="6">
        <v>598744.17700000003</v>
      </c>
      <c r="H53" s="8">
        <v>2.9138000000000002</v>
      </c>
      <c r="I53" s="8">
        <v>0.36990000000000001</v>
      </c>
      <c r="J53" s="9">
        <v>12</v>
      </c>
      <c r="K53" s="10">
        <f t="shared" si="7"/>
        <v>30.916378212077639</v>
      </c>
      <c r="L53" s="10">
        <f t="shared" si="8"/>
        <v>3.9247608966461383</v>
      </c>
      <c r="M53" s="12">
        <v>42</v>
      </c>
      <c r="N53" s="12" t="str">
        <f t="shared" si="2"/>
        <v>shallow</v>
      </c>
      <c r="O53" s="13">
        <v>2.330384243509438</v>
      </c>
      <c r="P53" s="13">
        <v>-0.43790416913570629</v>
      </c>
      <c r="Q53" s="13" t="str">
        <f t="shared" si="9"/>
        <v>sandy</v>
      </c>
      <c r="R53" s="12"/>
      <c r="S53" s="7">
        <v>0</v>
      </c>
      <c r="T53" s="5">
        <v>0</v>
      </c>
      <c r="U53" s="5">
        <v>0.01</v>
      </c>
      <c r="V53" s="5">
        <f t="shared" si="10"/>
        <v>0.01</v>
      </c>
      <c r="W53" s="7">
        <v>26.04</v>
      </c>
      <c r="X53" s="7">
        <v>65.239999999999995</v>
      </c>
      <c r="Y53" s="7">
        <v>8.7200000000000006</v>
      </c>
      <c r="Z53" s="7">
        <v>0.68</v>
      </c>
      <c r="AA53" s="5">
        <v>1.1299999999999999</v>
      </c>
      <c r="AB53" s="5">
        <v>0.39</v>
      </c>
      <c r="AC53" s="5">
        <f t="shared" si="11"/>
        <v>2.2000000000000002</v>
      </c>
      <c r="AD53" s="7">
        <v>30.82</v>
      </c>
      <c r="AE53" s="7">
        <v>59.97</v>
      </c>
      <c r="AF53" s="7">
        <v>7.06</v>
      </c>
    </row>
    <row r="54" spans="1:32" x14ac:dyDescent="0.2">
      <c r="A54" s="4">
        <v>2005</v>
      </c>
      <c r="B54" s="4" t="s">
        <v>32</v>
      </c>
      <c r="C54" s="4">
        <v>2</v>
      </c>
      <c r="D54" s="40">
        <v>53.372149999999998</v>
      </c>
      <c r="E54" s="40">
        <v>6.2154833333333332</v>
      </c>
      <c r="F54" s="6">
        <v>210118.38500000001</v>
      </c>
      <c r="G54" s="6">
        <v>598735.353</v>
      </c>
      <c r="H54" s="8">
        <v>3.5350999999999999</v>
      </c>
      <c r="I54" s="8">
        <v>1.4648000000000001</v>
      </c>
      <c r="J54" s="9">
        <v>12</v>
      </c>
      <c r="K54" s="10">
        <f t="shared" si="7"/>
        <v>37.508575954943936</v>
      </c>
      <c r="L54" s="10">
        <f t="shared" si="8"/>
        <v>15.54201070940055</v>
      </c>
      <c r="M54" s="12">
        <v>27</v>
      </c>
      <c r="N54" s="12" t="str">
        <f t="shared" si="2"/>
        <v>shallow</v>
      </c>
      <c r="O54" s="13">
        <v>1.2219253562921633</v>
      </c>
      <c r="P54" s="13">
        <v>0.64209392232845452</v>
      </c>
      <c r="Q54" s="13" t="str">
        <f t="shared" si="9"/>
        <v>sandy</v>
      </c>
      <c r="R54" s="12"/>
      <c r="S54" s="7">
        <v>0</v>
      </c>
      <c r="T54" s="5">
        <v>0</v>
      </c>
      <c r="U54" s="5">
        <v>0.14000000000000001</v>
      </c>
      <c r="V54" s="5">
        <f t="shared" si="10"/>
        <v>0.14000000000000001</v>
      </c>
      <c r="W54" s="7">
        <v>36.409999999999997</v>
      </c>
      <c r="X54" s="7">
        <v>60.62</v>
      </c>
      <c r="Y54" s="7">
        <v>2.86</v>
      </c>
      <c r="Z54" s="7">
        <v>0</v>
      </c>
      <c r="AA54" s="5">
        <v>0</v>
      </c>
      <c r="AB54" s="5">
        <v>0.93</v>
      </c>
      <c r="AC54" s="5">
        <f t="shared" si="11"/>
        <v>0.93</v>
      </c>
      <c r="AD54" s="7">
        <v>42.26</v>
      </c>
      <c r="AE54" s="7">
        <v>54.13</v>
      </c>
      <c r="AF54" s="7">
        <v>2.76</v>
      </c>
    </row>
    <row r="55" spans="1:32" x14ac:dyDescent="0.2">
      <c r="A55" s="4">
        <v>2005</v>
      </c>
      <c r="B55" s="4" t="s">
        <v>32</v>
      </c>
      <c r="C55" s="4">
        <v>3</v>
      </c>
      <c r="D55" s="40">
        <v>53.372300000000003</v>
      </c>
      <c r="E55" s="40">
        <v>6.2167500000000002</v>
      </c>
      <c r="F55" s="6">
        <v>210214.889</v>
      </c>
      <c r="G55" s="6">
        <v>598753.723</v>
      </c>
      <c r="H55" s="8">
        <v>2.8544</v>
      </c>
      <c r="I55" s="8">
        <v>0.33810000000000001</v>
      </c>
      <c r="J55" s="9">
        <v>12</v>
      </c>
      <c r="K55" s="10">
        <f t="shared" si="7"/>
        <v>30.28612463743373</v>
      </c>
      <c r="L55" s="10">
        <f t="shared" si="8"/>
        <v>3.5873524172913203</v>
      </c>
      <c r="M55" s="12">
        <v>28</v>
      </c>
      <c r="N55" s="12" t="str">
        <f t="shared" si="2"/>
        <v>shallow</v>
      </c>
      <c r="O55" s="13">
        <v>1.5264704629071817</v>
      </c>
      <c r="P55" s="13">
        <v>0.22713543626471419</v>
      </c>
      <c r="Q55" s="13" t="str">
        <f t="shared" si="9"/>
        <v>sandy</v>
      </c>
      <c r="R55" s="12"/>
      <c r="S55" s="7">
        <v>0</v>
      </c>
      <c r="T55" s="5">
        <v>0</v>
      </c>
      <c r="U55" s="5">
        <v>1</v>
      </c>
      <c r="V55" s="5">
        <f t="shared" si="10"/>
        <v>1</v>
      </c>
      <c r="W55" s="7">
        <v>43.12</v>
      </c>
      <c r="X55" s="7">
        <v>53.17</v>
      </c>
      <c r="Y55" s="7">
        <v>2.79</v>
      </c>
      <c r="Z55" s="7">
        <v>0</v>
      </c>
      <c r="AA55" s="5">
        <v>0</v>
      </c>
      <c r="AB55" s="5">
        <v>0.02</v>
      </c>
      <c r="AC55" s="5">
        <f t="shared" si="11"/>
        <v>0.02</v>
      </c>
      <c r="AD55" s="7">
        <v>28.87</v>
      </c>
      <c r="AE55" s="7">
        <v>63.7</v>
      </c>
      <c r="AF55" s="7">
        <v>7.42</v>
      </c>
    </row>
    <row r="56" spans="1:32" x14ac:dyDescent="0.2">
      <c r="A56" s="4">
        <v>2005</v>
      </c>
      <c r="B56" s="4" t="s">
        <v>32</v>
      </c>
      <c r="C56" s="4">
        <v>4</v>
      </c>
      <c r="D56" s="40">
        <v>53.372233333333334</v>
      </c>
      <c r="E56" s="40">
        <v>6.2182500000000003</v>
      </c>
      <c r="F56" s="6">
        <v>210314.019</v>
      </c>
      <c r="G56" s="6">
        <v>598747.68400000001</v>
      </c>
      <c r="H56" s="8">
        <v>0.83</v>
      </c>
      <c r="I56" s="8">
        <v>0.90639999999999998</v>
      </c>
      <c r="J56" s="9">
        <v>12</v>
      </c>
      <c r="K56" s="10">
        <f t="shared" si="7"/>
        <v>8.8065735177515396</v>
      </c>
      <c r="L56" s="10">
        <f t="shared" si="8"/>
        <v>9.6172026945662594</v>
      </c>
      <c r="M56" s="12">
        <v>23</v>
      </c>
      <c r="N56" s="12" t="str">
        <f t="shared" si="2"/>
        <v>shallow</v>
      </c>
      <c r="O56" s="13">
        <v>0.10858838741757297</v>
      </c>
      <c r="P56" s="13">
        <v>1.2843507293790963</v>
      </c>
      <c r="Q56" s="13" t="str">
        <f t="shared" si="9"/>
        <v>sandy</v>
      </c>
      <c r="R56" s="12"/>
      <c r="S56" s="7">
        <v>0</v>
      </c>
      <c r="T56" s="5">
        <v>0</v>
      </c>
      <c r="U56" s="5">
        <v>0.77</v>
      </c>
      <c r="V56" s="5">
        <f t="shared" si="10"/>
        <v>0.77</v>
      </c>
      <c r="W56" s="7">
        <v>47.04</v>
      </c>
      <c r="X56" s="7">
        <v>51.13</v>
      </c>
      <c r="Y56" s="7">
        <v>1.1299999999999999</v>
      </c>
      <c r="Z56" s="7">
        <v>0</v>
      </c>
      <c r="AA56" s="5">
        <v>0.06</v>
      </c>
      <c r="AB56" s="5">
        <v>1.63</v>
      </c>
      <c r="AC56" s="5">
        <f t="shared" si="11"/>
        <v>1.69</v>
      </c>
      <c r="AD56" s="7">
        <v>47.81</v>
      </c>
      <c r="AE56" s="7">
        <v>49.07</v>
      </c>
      <c r="AF56" s="7">
        <v>1.56</v>
      </c>
    </row>
    <row r="57" spans="1:32" x14ac:dyDescent="0.2">
      <c r="A57" s="4">
        <v>2005</v>
      </c>
      <c r="B57" s="4" t="s">
        <v>32</v>
      </c>
      <c r="C57" s="4">
        <v>5</v>
      </c>
      <c r="D57" s="40">
        <v>53.37233333333333</v>
      </c>
      <c r="E57" s="40">
        <v>6.2198000000000002</v>
      </c>
      <c r="F57" s="6">
        <v>210416.09899999999</v>
      </c>
      <c r="G57" s="6">
        <v>598761.46900000004</v>
      </c>
      <c r="H57" s="8">
        <v>1.573</v>
      </c>
      <c r="I57" s="8">
        <v>2.7582</v>
      </c>
      <c r="J57" s="9">
        <v>12</v>
      </c>
      <c r="K57" s="10">
        <f t="shared" si="7"/>
        <v>16.690048365570089</v>
      </c>
      <c r="L57" s="10">
        <f t="shared" si="8"/>
        <v>29.265410935737709</v>
      </c>
      <c r="M57" s="12">
        <v>33</v>
      </c>
      <c r="N57" s="12" t="str">
        <f t="shared" si="2"/>
        <v>shallow</v>
      </c>
      <c r="O57" s="13">
        <v>0.26627017020708454</v>
      </c>
      <c r="P57" s="13">
        <v>1.3375667737838934</v>
      </c>
      <c r="Q57" s="13" t="str">
        <f t="shared" si="9"/>
        <v>sandy</v>
      </c>
      <c r="R57" s="12"/>
      <c r="S57" s="7">
        <v>0</v>
      </c>
      <c r="T57" s="5">
        <v>0</v>
      </c>
      <c r="U57" s="5">
        <v>0.77</v>
      </c>
      <c r="V57" s="5">
        <f t="shared" si="10"/>
        <v>0.77</v>
      </c>
      <c r="W57" s="7">
        <v>48.53</v>
      </c>
      <c r="X57" s="7">
        <v>49.94</v>
      </c>
      <c r="Y57" s="7">
        <v>0.83</v>
      </c>
      <c r="Z57" s="7">
        <v>0</v>
      </c>
      <c r="AA57" s="5">
        <v>0</v>
      </c>
      <c r="AB57" s="5">
        <v>0.26</v>
      </c>
      <c r="AC57" s="5">
        <f t="shared" si="11"/>
        <v>0.26</v>
      </c>
      <c r="AD57" s="7">
        <v>45.77</v>
      </c>
      <c r="AE57" s="7">
        <v>53.34</v>
      </c>
      <c r="AF57" s="7">
        <v>0.65</v>
      </c>
    </row>
    <row r="58" spans="1:32" x14ac:dyDescent="0.2">
      <c r="A58" s="4">
        <v>2005</v>
      </c>
      <c r="B58" s="4" t="s">
        <v>32</v>
      </c>
      <c r="C58" s="4">
        <v>6</v>
      </c>
      <c r="D58" s="40">
        <v>53.373433333333331</v>
      </c>
      <c r="E58" s="40">
        <v>6.2198166666666665</v>
      </c>
      <c r="F58" s="6">
        <v>210407.342</v>
      </c>
      <c r="G58" s="6">
        <v>598879.799</v>
      </c>
      <c r="H58" s="8">
        <v>4.4683000000000002</v>
      </c>
      <c r="I58" s="8">
        <v>2.4285000000000001</v>
      </c>
      <c r="J58" s="9">
        <v>12</v>
      </c>
      <c r="K58" s="10">
        <f t="shared" si="7"/>
        <v>47.410135481167721</v>
      </c>
      <c r="L58" s="10">
        <f t="shared" si="8"/>
        <v>25.767185286577853</v>
      </c>
      <c r="M58" s="12">
        <v>28</v>
      </c>
      <c r="N58" s="12" t="str">
        <f t="shared" si="2"/>
        <v>shallow</v>
      </c>
      <c r="O58" s="13">
        <v>2.7904121718266195</v>
      </c>
      <c r="P58" s="13">
        <v>-0.46980903341670055</v>
      </c>
      <c r="Q58" s="13" t="str">
        <f t="shared" si="9"/>
        <v>sandy</v>
      </c>
      <c r="R58" s="12"/>
      <c r="S58" s="7">
        <v>0</v>
      </c>
      <c r="T58" s="5">
        <v>0</v>
      </c>
      <c r="U58" s="5">
        <v>0.12</v>
      </c>
      <c r="V58" s="5">
        <f t="shared" si="10"/>
        <v>0.12</v>
      </c>
      <c r="W58" s="7">
        <v>33.450000000000003</v>
      </c>
      <c r="X58" s="7">
        <v>62.69</v>
      </c>
      <c r="Y58" s="7">
        <v>3.75</v>
      </c>
      <c r="Z58" s="7">
        <v>0</v>
      </c>
      <c r="AA58" s="5">
        <v>0</v>
      </c>
      <c r="AB58" s="5">
        <v>0</v>
      </c>
      <c r="AC58" s="5">
        <f t="shared" si="11"/>
        <v>0</v>
      </c>
      <c r="AD58" s="7">
        <v>21.55</v>
      </c>
      <c r="AE58" s="7">
        <v>73.099999999999994</v>
      </c>
      <c r="AF58" s="7">
        <v>5.35</v>
      </c>
    </row>
    <row r="59" spans="1:32" x14ac:dyDescent="0.2">
      <c r="A59" s="4">
        <v>2005</v>
      </c>
      <c r="B59" s="4" t="s">
        <v>32</v>
      </c>
      <c r="C59" s="4">
        <v>7</v>
      </c>
      <c r="D59" s="40">
        <v>53.37401666666667</v>
      </c>
      <c r="E59" s="40">
        <v>6.2184999999999997</v>
      </c>
      <c r="F59" s="6">
        <v>210329.008</v>
      </c>
      <c r="G59" s="6">
        <v>598945.04799999995</v>
      </c>
      <c r="H59" s="8">
        <v>1.0305</v>
      </c>
      <c r="I59" s="8">
        <v>0.443</v>
      </c>
      <c r="J59" s="9">
        <v>12</v>
      </c>
      <c r="K59" s="10">
        <f t="shared" si="7"/>
        <v>10.933944590413207</v>
      </c>
      <c r="L59" s="10">
        <f t="shared" si="8"/>
        <v>4.7003759859806413</v>
      </c>
      <c r="M59" s="12">
        <v>28</v>
      </c>
      <c r="N59" s="12" t="str">
        <f t="shared" si="2"/>
        <v>shallow</v>
      </c>
      <c r="O59" s="13">
        <v>2.3803175757948081</v>
      </c>
      <c r="P59" s="13">
        <v>-0.41939502863373984</v>
      </c>
      <c r="Q59" s="13" t="str">
        <f t="shared" si="9"/>
        <v>sandy</v>
      </c>
      <c r="R59" s="12"/>
      <c r="S59" s="7">
        <v>0</v>
      </c>
      <c r="T59" s="5">
        <v>0</v>
      </c>
      <c r="U59" s="5">
        <v>0.12</v>
      </c>
      <c r="V59" s="5">
        <f t="shared" si="10"/>
        <v>0.12</v>
      </c>
      <c r="W59" s="7">
        <v>32.450000000000003</v>
      </c>
      <c r="X59" s="7">
        <v>63.33</v>
      </c>
      <c r="Y59" s="7">
        <v>4.12</v>
      </c>
      <c r="Z59" s="7">
        <v>0.65</v>
      </c>
      <c r="AA59" s="5">
        <v>1.48</v>
      </c>
      <c r="AB59" s="5">
        <v>0.04</v>
      </c>
      <c r="AC59" s="5">
        <f t="shared" si="11"/>
        <v>2.17</v>
      </c>
      <c r="AD59" s="7">
        <v>26.15</v>
      </c>
      <c r="AE59" s="7">
        <v>65.64</v>
      </c>
      <c r="AF59" s="7">
        <v>6.05</v>
      </c>
    </row>
    <row r="60" spans="1:32" x14ac:dyDescent="0.2">
      <c r="A60" s="4">
        <v>2005</v>
      </c>
      <c r="B60" s="4" t="s">
        <v>32</v>
      </c>
      <c r="C60" s="4">
        <v>8</v>
      </c>
      <c r="D60" s="40">
        <v>53.374383333333334</v>
      </c>
      <c r="E60" s="40">
        <v>6.2169166666666671</v>
      </c>
      <c r="F60" s="6">
        <v>210225.894</v>
      </c>
      <c r="G60" s="6">
        <v>598986.21200000006</v>
      </c>
      <c r="H60" s="8">
        <v>2.1726000000000001</v>
      </c>
      <c r="I60" s="8">
        <v>0.37119999999999997</v>
      </c>
      <c r="J60" s="9">
        <v>12</v>
      </c>
      <c r="K60" s="10">
        <f t="shared" si="7"/>
        <v>23.052001957430118</v>
      </c>
      <c r="L60" s="10">
        <f t="shared" si="8"/>
        <v>3.9385543250474355</v>
      </c>
      <c r="M60" s="12">
        <v>24</v>
      </c>
      <c r="N60" s="12" t="str">
        <f t="shared" si="2"/>
        <v>shallow</v>
      </c>
      <c r="O60" s="13">
        <v>1.2265936558010877</v>
      </c>
      <c r="P60" s="13">
        <v>0.10072153820266502</v>
      </c>
      <c r="Q60" s="13" t="str">
        <f t="shared" si="9"/>
        <v>sandy</v>
      </c>
      <c r="R60" s="12"/>
      <c r="S60" s="7">
        <v>0</v>
      </c>
      <c r="T60" s="5">
        <v>0</v>
      </c>
      <c r="U60" s="5">
        <v>0.01</v>
      </c>
      <c r="V60" s="5">
        <f t="shared" si="10"/>
        <v>0.01</v>
      </c>
      <c r="W60" s="7">
        <v>25.67</v>
      </c>
      <c r="X60" s="7">
        <v>68.06</v>
      </c>
      <c r="Y60" s="7">
        <v>6.26</v>
      </c>
      <c r="Z60" s="7">
        <v>2.74</v>
      </c>
      <c r="AA60" s="5">
        <v>1.53</v>
      </c>
      <c r="AB60" s="5">
        <v>2.4300000000000002</v>
      </c>
      <c r="AC60" s="5">
        <f t="shared" si="11"/>
        <v>6.7000000000000011</v>
      </c>
      <c r="AD60" s="7">
        <v>46.77</v>
      </c>
      <c r="AE60" s="7">
        <v>44.92</v>
      </c>
      <c r="AF60" s="7">
        <v>1.76</v>
      </c>
    </row>
    <row r="61" spans="1:32" x14ac:dyDescent="0.2">
      <c r="A61" s="4">
        <v>2005</v>
      </c>
      <c r="B61" s="4" t="s">
        <v>32</v>
      </c>
      <c r="C61" s="4">
        <v>9</v>
      </c>
      <c r="D61" s="40">
        <v>53.374716666666664</v>
      </c>
      <c r="E61" s="40">
        <v>6.2156000000000002</v>
      </c>
      <c r="F61" s="6">
        <v>210134.96100000001</v>
      </c>
      <c r="G61" s="6">
        <v>599018.90099999995</v>
      </c>
      <c r="H61" s="8">
        <v>0.72670000000000001</v>
      </c>
      <c r="I61" s="8">
        <v>0.61339999999999995</v>
      </c>
      <c r="J61" s="9">
        <v>12</v>
      </c>
      <c r="K61" s="10">
        <f t="shared" si="7"/>
        <v>7.7105264763253549</v>
      </c>
      <c r="L61" s="10">
        <f t="shared" si="8"/>
        <v>6.5083761395045716</v>
      </c>
      <c r="M61" s="12">
        <v>16</v>
      </c>
      <c r="N61" s="12" t="str">
        <f t="shared" si="2"/>
        <v>shallow</v>
      </c>
      <c r="O61" s="13">
        <v>1.5835548613488251</v>
      </c>
      <c r="P61" s="13">
        <v>-0.24770682989807857</v>
      </c>
      <c r="Q61" s="13" t="str">
        <f t="shared" si="9"/>
        <v>sandy</v>
      </c>
      <c r="R61" s="12"/>
      <c r="S61" s="7">
        <v>0</v>
      </c>
      <c r="T61" s="5">
        <v>0</v>
      </c>
      <c r="U61" s="5">
        <v>0.01</v>
      </c>
      <c r="V61" s="5">
        <f t="shared" si="10"/>
        <v>0.01</v>
      </c>
      <c r="W61" s="7">
        <v>24.12</v>
      </c>
      <c r="X61" s="7">
        <v>65.59</v>
      </c>
      <c r="Y61" s="7">
        <v>10.28</v>
      </c>
      <c r="Z61" s="7">
        <v>3.22</v>
      </c>
      <c r="AA61" s="5">
        <v>1.75</v>
      </c>
      <c r="AB61" s="5">
        <v>1.59</v>
      </c>
      <c r="AC61" s="5">
        <f t="shared" si="11"/>
        <v>6.5600000000000005</v>
      </c>
      <c r="AD61" s="7">
        <v>40.74</v>
      </c>
      <c r="AE61" s="7">
        <v>49.74</v>
      </c>
      <c r="AF61" s="7">
        <v>3.07</v>
      </c>
    </row>
    <row r="62" spans="1:32" x14ac:dyDescent="0.2">
      <c r="A62" s="4">
        <v>2005</v>
      </c>
      <c r="B62" s="4" t="s">
        <v>32</v>
      </c>
      <c r="C62" s="4">
        <v>10</v>
      </c>
      <c r="D62" s="40">
        <v>53.37466666666667</v>
      </c>
      <c r="E62" s="40">
        <v>6.2140666666666666</v>
      </c>
      <c r="F62" s="6">
        <v>210033.18</v>
      </c>
      <c r="G62" s="6">
        <v>599013.62100000004</v>
      </c>
      <c r="H62" s="8">
        <v>2.9060000000000001</v>
      </c>
      <c r="I62" s="8">
        <v>0.71479999999999999</v>
      </c>
      <c r="J62" s="9">
        <v>12</v>
      </c>
      <c r="K62" s="10">
        <f t="shared" si="7"/>
        <v>30.833617641669854</v>
      </c>
      <c r="L62" s="10">
        <f t="shared" si="8"/>
        <v>7.5842635548057844</v>
      </c>
      <c r="M62" s="12">
        <v>30</v>
      </c>
      <c r="N62" s="12" t="str">
        <f t="shared" si="2"/>
        <v>shallow</v>
      </c>
      <c r="O62" s="13">
        <v>0.580961534658059</v>
      </c>
      <c r="P62" s="13">
        <v>1.0948847414995271</v>
      </c>
      <c r="Q62" s="13" t="str">
        <f t="shared" si="9"/>
        <v>sandy</v>
      </c>
      <c r="R62" s="12"/>
      <c r="S62" s="7">
        <v>0</v>
      </c>
      <c r="T62" s="5">
        <v>0</v>
      </c>
      <c r="U62" s="5">
        <v>0.16</v>
      </c>
      <c r="V62" s="5">
        <f t="shared" si="10"/>
        <v>0.16</v>
      </c>
      <c r="W62" s="7">
        <v>34.18</v>
      </c>
      <c r="X62" s="7">
        <v>61.86</v>
      </c>
      <c r="Y62" s="7">
        <v>3.82</v>
      </c>
      <c r="Z62" s="7">
        <v>0</v>
      </c>
      <c r="AA62" s="5">
        <v>0.06</v>
      </c>
      <c r="AB62" s="5">
        <v>1.62</v>
      </c>
      <c r="AC62" s="5">
        <f t="shared" si="11"/>
        <v>1.6800000000000002</v>
      </c>
      <c r="AD62" s="7">
        <v>53.7</v>
      </c>
      <c r="AE62" s="7">
        <v>44.24</v>
      </c>
      <c r="AF62" s="7">
        <v>0.51</v>
      </c>
    </row>
    <row r="63" spans="1:32" x14ac:dyDescent="0.2">
      <c r="A63" s="4">
        <v>2005</v>
      </c>
      <c r="B63" s="4" t="s">
        <v>309</v>
      </c>
      <c r="C63" s="4">
        <v>1</v>
      </c>
      <c r="D63" s="40">
        <v>53.347483333333336</v>
      </c>
      <c r="E63" s="40">
        <v>6.1973666666666665</v>
      </c>
      <c r="F63" s="6">
        <v>208952.141</v>
      </c>
      <c r="G63" s="6">
        <v>595977.853</v>
      </c>
      <c r="H63" s="8">
        <v>0.42609999999999998</v>
      </c>
      <c r="I63" s="8">
        <v>2.0156999999999998</v>
      </c>
      <c r="J63" s="9">
        <v>12</v>
      </c>
      <c r="K63" s="10">
        <f t="shared" si="7"/>
        <v>4.5210614167637724</v>
      </c>
      <c r="L63" s="10">
        <f t="shared" si="8"/>
        <v>21.387241252688888</v>
      </c>
      <c r="M63" s="12">
        <v>40</v>
      </c>
      <c r="N63" s="12" t="str">
        <f t="shared" si="2"/>
        <v>shallow</v>
      </c>
      <c r="O63" s="13">
        <v>-0.60480663044748617</v>
      </c>
      <c r="P63" s="13">
        <v>-0.5401110152086257</v>
      </c>
      <c r="Q63" s="13" t="str">
        <f t="shared" si="9"/>
        <v>clayey</v>
      </c>
      <c r="R63" s="12"/>
      <c r="S63" s="7">
        <v>0</v>
      </c>
      <c r="T63" s="5">
        <v>0</v>
      </c>
      <c r="U63" s="5">
        <v>0.12</v>
      </c>
      <c r="V63" s="5">
        <f t="shared" si="10"/>
        <v>0.12</v>
      </c>
      <c r="W63" s="7">
        <v>36.26</v>
      </c>
      <c r="X63" s="7">
        <v>61.04</v>
      </c>
      <c r="Y63" s="7">
        <v>2.59</v>
      </c>
      <c r="Z63" s="7">
        <v>6.1</v>
      </c>
      <c r="AA63" s="5">
        <v>9.7100000000000009</v>
      </c>
      <c r="AB63" s="5">
        <v>9.76</v>
      </c>
      <c r="AC63" s="5">
        <f t="shared" si="11"/>
        <v>25.57</v>
      </c>
      <c r="AD63" s="7">
        <v>48.27</v>
      </c>
      <c r="AE63" s="7">
        <v>26.01</v>
      </c>
      <c r="AF63" s="7">
        <v>0.56000000000000005</v>
      </c>
    </row>
    <row r="64" spans="1:32" x14ac:dyDescent="0.2">
      <c r="A64" s="4">
        <v>2005</v>
      </c>
      <c r="B64" s="4" t="s">
        <v>309</v>
      </c>
      <c r="C64" s="4">
        <v>2</v>
      </c>
      <c r="D64" s="40">
        <v>53.346533333333333</v>
      </c>
      <c r="E64" s="40">
        <v>6.1971166666666671</v>
      </c>
      <c r="F64" s="6">
        <v>208940</v>
      </c>
      <c r="G64" s="6">
        <v>595873.80299999996</v>
      </c>
      <c r="H64" s="8">
        <v>1.5639000000000001</v>
      </c>
      <c r="I64" s="8">
        <v>0.26860000000000001</v>
      </c>
      <c r="J64" s="9">
        <v>12</v>
      </c>
      <c r="K64" s="10">
        <f t="shared" si="7"/>
        <v>16.593494366761004</v>
      </c>
      <c r="L64" s="10">
        <f t="shared" si="8"/>
        <v>2.8499345142988721</v>
      </c>
      <c r="M64" s="12">
        <v>29</v>
      </c>
      <c r="N64" s="12" t="str">
        <f t="shared" si="2"/>
        <v>shallow</v>
      </c>
      <c r="O64" s="13">
        <v>1.8829121939819284</v>
      </c>
      <c r="P64" s="13">
        <v>0.23686182300570005</v>
      </c>
      <c r="Q64" s="13" t="str">
        <f t="shared" si="9"/>
        <v>sandy</v>
      </c>
      <c r="R64" s="12"/>
      <c r="S64" s="7">
        <v>0</v>
      </c>
      <c r="T64" s="5">
        <v>0</v>
      </c>
      <c r="U64" s="5">
        <v>0.5</v>
      </c>
      <c r="V64" s="5">
        <f t="shared" si="10"/>
        <v>0.5</v>
      </c>
      <c r="W64" s="7">
        <v>39.47</v>
      </c>
      <c r="X64" s="7">
        <v>57.09</v>
      </c>
      <c r="Y64" s="7">
        <v>2.99</v>
      </c>
      <c r="Z64" s="7">
        <v>0</v>
      </c>
      <c r="AA64" s="5">
        <v>0</v>
      </c>
      <c r="AB64" s="5">
        <v>0.01</v>
      </c>
      <c r="AC64" s="5">
        <f t="shared" si="11"/>
        <v>0.01</v>
      </c>
      <c r="AD64" s="7">
        <v>30.48</v>
      </c>
      <c r="AE64" s="7">
        <v>68.36</v>
      </c>
      <c r="AF64" s="7">
        <v>1.1599999999999999</v>
      </c>
    </row>
    <row r="65" spans="1:32" x14ac:dyDescent="0.2">
      <c r="A65" s="4">
        <v>2005</v>
      </c>
      <c r="B65" s="4" t="s">
        <v>309</v>
      </c>
      <c r="C65" s="4">
        <v>3</v>
      </c>
      <c r="D65" s="40">
        <v>53.345666666666666</v>
      </c>
      <c r="E65" s="40">
        <v>6.1967499999999998</v>
      </c>
      <c r="F65" s="6">
        <v>208916.01800000001</v>
      </c>
      <c r="G65" s="6">
        <v>595777.05599999998</v>
      </c>
      <c r="H65" s="8">
        <v>2.1484000000000001</v>
      </c>
      <c r="I65" s="8">
        <v>1.0097</v>
      </c>
      <c r="J65" s="9">
        <v>12</v>
      </c>
      <c r="K65" s="10">
        <f t="shared" si="7"/>
        <v>22.795231982575192</v>
      </c>
      <c r="L65" s="10">
        <f t="shared" si="8"/>
        <v>10.713249735992447</v>
      </c>
      <c r="M65" s="12">
        <v>37</v>
      </c>
      <c r="N65" s="12" t="str">
        <f t="shared" si="2"/>
        <v>shallow</v>
      </c>
      <c r="O65" s="13">
        <v>-1.0580038619609964</v>
      </c>
      <c r="P65" s="13">
        <v>-1.3287862260629149</v>
      </c>
      <c r="Q65" s="13" t="str">
        <f t="shared" si="9"/>
        <v>clayey</v>
      </c>
      <c r="R65" s="12"/>
      <c r="S65" s="7">
        <v>2.42</v>
      </c>
      <c r="T65" s="5">
        <v>1.36</v>
      </c>
      <c r="U65" s="5">
        <v>1.65</v>
      </c>
      <c r="V65" s="5">
        <f t="shared" si="10"/>
        <v>5.43</v>
      </c>
      <c r="W65" s="7">
        <v>43.04</v>
      </c>
      <c r="X65" s="7">
        <v>49.4</v>
      </c>
      <c r="Y65" s="7">
        <v>2.2400000000000002</v>
      </c>
      <c r="Z65" s="7">
        <v>10.4</v>
      </c>
      <c r="AA65" s="5">
        <v>12.61</v>
      </c>
      <c r="AB65" s="5">
        <v>6.37</v>
      </c>
      <c r="AC65" s="5">
        <f t="shared" si="11"/>
        <v>29.38</v>
      </c>
      <c r="AD65" s="7">
        <v>37.19</v>
      </c>
      <c r="AE65" s="7">
        <v>30.69</v>
      </c>
      <c r="AF65" s="7">
        <v>3.01</v>
      </c>
    </row>
    <row r="66" spans="1:32" x14ac:dyDescent="0.2">
      <c r="A66" s="4">
        <v>2005</v>
      </c>
      <c r="B66" s="4" t="s">
        <v>309</v>
      </c>
      <c r="C66" s="4">
        <v>4</v>
      </c>
      <c r="D66" s="40">
        <v>53.344799999999999</v>
      </c>
      <c r="E66" s="40">
        <v>6.1966333333333337</v>
      </c>
      <c r="F66" s="6">
        <v>208908.10399999999</v>
      </c>
      <c r="G66" s="6">
        <v>595680.36899999995</v>
      </c>
      <c r="H66" s="8">
        <v>0.5494</v>
      </c>
      <c r="I66" s="8">
        <v>1.0512999999999999</v>
      </c>
      <c r="J66" s="9">
        <v>12</v>
      </c>
      <c r="K66" s="10">
        <f t="shared" si="7"/>
        <v>5.8293150489791516</v>
      </c>
      <c r="L66" s="10">
        <f t="shared" si="8"/>
        <v>11.154639444833968</v>
      </c>
      <c r="M66" s="12">
        <v>42</v>
      </c>
      <c r="N66" s="12" t="str">
        <f t="shared" si="2"/>
        <v>shallow</v>
      </c>
      <c r="O66" s="13">
        <v>1.3695655965100793</v>
      </c>
      <c r="P66" s="13">
        <v>0.67145291939953722</v>
      </c>
      <c r="Q66" s="13" t="str">
        <f t="shared" si="9"/>
        <v>sandy</v>
      </c>
      <c r="R66" s="12"/>
      <c r="S66" s="7">
        <v>0</v>
      </c>
      <c r="T66" s="5">
        <v>0</v>
      </c>
      <c r="U66" s="5">
        <v>0.16</v>
      </c>
      <c r="V66" s="5">
        <f t="shared" si="10"/>
        <v>0.16</v>
      </c>
      <c r="W66" s="7">
        <v>38.18</v>
      </c>
      <c r="X66" s="7">
        <v>59.54</v>
      </c>
      <c r="Y66" s="7">
        <v>2.14</v>
      </c>
      <c r="Z66" s="7">
        <v>0</v>
      </c>
      <c r="AA66" s="5">
        <v>0</v>
      </c>
      <c r="AB66" s="5">
        <v>0.09</v>
      </c>
      <c r="AC66" s="5">
        <f t="shared" si="11"/>
        <v>0.09</v>
      </c>
      <c r="AD66" s="7">
        <v>40.119999999999997</v>
      </c>
      <c r="AE66" s="7">
        <v>58.84</v>
      </c>
      <c r="AF66" s="7">
        <v>0.96</v>
      </c>
    </row>
    <row r="67" spans="1:32" x14ac:dyDescent="0.2">
      <c r="A67" s="4">
        <v>2005</v>
      </c>
      <c r="B67" s="4" t="s">
        <v>309</v>
      </c>
      <c r="C67" s="4">
        <v>5</v>
      </c>
      <c r="D67" s="40">
        <v>53.343899999999998</v>
      </c>
      <c r="E67" s="40">
        <v>6.1965500000000002</v>
      </c>
      <c r="F67" s="6">
        <v>208903.85399999999</v>
      </c>
      <c r="G67" s="6">
        <v>595581.65500000003</v>
      </c>
      <c r="H67" s="8">
        <v>0.5827</v>
      </c>
      <c r="I67" s="8">
        <v>0.83309999999999995</v>
      </c>
      <c r="J67" s="9">
        <v>12</v>
      </c>
      <c r="K67" s="10">
        <f t="shared" si="7"/>
        <v>6.1826390226431593</v>
      </c>
      <c r="L67" s="10">
        <f t="shared" si="8"/>
        <v>8.8394655393238644</v>
      </c>
      <c r="M67" s="12">
        <v>32</v>
      </c>
      <c r="N67" s="12" t="str">
        <f t="shared" si="2"/>
        <v>shallow</v>
      </c>
      <c r="O67" s="13">
        <v>-2.9573910946426714</v>
      </c>
      <c r="P67" s="13">
        <v>-3.7641633823721155E-2</v>
      </c>
      <c r="Q67" s="13" t="str">
        <f t="shared" si="9"/>
        <v>clayey</v>
      </c>
      <c r="R67" s="12"/>
      <c r="S67" s="7">
        <v>1.94</v>
      </c>
      <c r="T67" s="5">
        <v>2.97</v>
      </c>
      <c r="U67" s="5">
        <v>7.28</v>
      </c>
      <c r="V67" s="5">
        <f t="shared" si="10"/>
        <v>12.190000000000001</v>
      </c>
      <c r="W67" s="7">
        <v>55.55</v>
      </c>
      <c r="X67" s="7">
        <v>32.159999999999997</v>
      </c>
      <c r="Y67" s="7">
        <v>0.45</v>
      </c>
      <c r="Z67" s="7">
        <v>4.3</v>
      </c>
      <c r="AA67" s="5">
        <v>8.44</v>
      </c>
      <c r="AB67" s="5">
        <v>10.5</v>
      </c>
      <c r="AC67" s="5">
        <f t="shared" si="11"/>
        <v>23.24</v>
      </c>
      <c r="AD67" s="7">
        <v>51.71</v>
      </c>
      <c r="AE67" s="7">
        <v>25.13</v>
      </c>
      <c r="AF67" s="7">
        <v>0.36</v>
      </c>
    </row>
    <row r="68" spans="1:32" x14ac:dyDescent="0.2">
      <c r="A68" s="4">
        <v>2005</v>
      </c>
      <c r="B68" s="4" t="s">
        <v>309</v>
      </c>
      <c r="C68" s="4">
        <v>6</v>
      </c>
      <c r="D68" s="40">
        <v>53.344666666666669</v>
      </c>
      <c r="E68" s="40">
        <v>6.2004166666666665</v>
      </c>
      <c r="F68" s="6">
        <v>209160.989</v>
      </c>
      <c r="G68" s="6">
        <v>595665.51699999999</v>
      </c>
      <c r="H68" s="8">
        <v>0.28399999999999997</v>
      </c>
      <c r="I68" s="8">
        <v>0.64929999999999999</v>
      </c>
      <c r="J68" s="9">
        <v>12</v>
      </c>
      <c r="K68" s="10">
        <f t="shared" si="7"/>
        <v>3.0133335892065509</v>
      </c>
      <c r="L68" s="10">
        <f t="shared" si="8"/>
        <v>6.8892869699711747</v>
      </c>
      <c r="M68" s="12">
        <v>31</v>
      </c>
      <c r="N68" s="12" t="str">
        <f t="shared" ref="N68:N131" si="12">IF(M68&lt;=51,"shallow","deep")</f>
        <v>shallow</v>
      </c>
      <c r="O68" s="13">
        <v>-1.6787157255536624</v>
      </c>
      <c r="P68" s="13">
        <v>-0.78744348425216604</v>
      </c>
      <c r="Q68" s="13" t="str">
        <f t="shared" si="9"/>
        <v>clayey</v>
      </c>
      <c r="R68" s="12"/>
      <c r="S68" s="7">
        <v>3.04</v>
      </c>
      <c r="T68" s="5">
        <v>2.5</v>
      </c>
      <c r="U68" s="5">
        <v>4.51</v>
      </c>
      <c r="V68" s="5">
        <f t="shared" si="10"/>
        <v>10.050000000000001</v>
      </c>
      <c r="W68" s="7">
        <v>45.88</v>
      </c>
      <c r="X68" s="7">
        <v>41.62</v>
      </c>
      <c r="Y68" s="7">
        <v>2.67</v>
      </c>
      <c r="Z68" s="7">
        <v>5.52</v>
      </c>
      <c r="AA68" s="5">
        <v>9.73</v>
      </c>
      <c r="AB68" s="5">
        <v>8.18</v>
      </c>
      <c r="AC68" s="5">
        <f t="shared" si="11"/>
        <v>23.43</v>
      </c>
      <c r="AD68" s="7">
        <v>43</v>
      </c>
      <c r="AE68" s="7">
        <v>31.15</v>
      </c>
      <c r="AF68" s="7">
        <v>2.76</v>
      </c>
    </row>
    <row r="69" spans="1:32" x14ac:dyDescent="0.2">
      <c r="A69" s="4">
        <v>2005</v>
      </c>
      <c r="B69" s="4" t="s">
        <v>309</v>
      </c>
      <c r="C69" s="4">
        <v>7</v>
      </c>
      <c r="D69" s="40">
        <v>53.345516666666668</v>
      </c>
      <c r="E69" s="40">
        <v>6.2007000000000003</v>
      </c>
      <c r="F69" s="6">
        <v>209178.76699999999</v>
      </c>
      <c r="G69" s="6">
        <v>595760.92099999997</v>
      </c>
      <c r="H69" s="8">
        <v>0.53180000000000005</v>
      </c>
      <c r="I69" s="8">
        <v>0.5655</v>
      </c>
      <c r="J69" s="9">
        <v>12</v>
      </c>
      <c r="K69" s="10">
        <f t="shared" si="7"/>
        <v>5.6425732490846618</v>
      </c>
      <c r="L69" s="10">
        <f t="shared" si="8"/>
        <v>6.0001413545644526</v>
      </c>
      <c r="M69" s="12">
        <v>40</v>
      </c>
      <c r="N69" s="12" t="str">
        <f t="shared" si="12"/>
        <v>shallow</v>
      </c>
      <c r="O69" s="13">
        <v>-2.1786427746874892</v>
      </c>
      <c r="P69" s="13">
        <v>-1.0987061470623463</v>
      </c>
      <c r="Q69" s="13" t="str">
        <f t="shared" si="9"/>
        <v>clayey</v>
      </c>
      <c r="R69" s="12"/>
      <c r="S69" s="7">
        <v>6.64</v>
      </c>
      <c r="T69" s="5">
        <v>7.44</v>
      </c>
      <c r="U69" s="5">
        <v>6.34</v>
      </c>
      <c r="V69" s="5">
        <f t="shared" si="10"/>
        <v>20.420000000000002</v>
      </c>
      <c r="W69" s="7">
        <v>42.8</v>
      </c>
      <c r="X69" s="7">
        <v>34.630000000000003</v>
      </c>
      <c r="Y69" s="7">
        <v>2.44</v>
      </c>
      <c r="Z69" s="7">
        <v>6.12</v>
      </c>
      <c r="AA69" s="5">
        <v>6.57</v>
      </c>
      <c r="AB69" s="5">
        <v>6.62</v>
      </c>
      <c r="AC69" s="5">
        <f t="shared" si="11"/>
        <v>19.310000000000002</v>
      </c>
      <c r="AD69" s="7">
        <v>44.6</v>
      </c>
      <c r="AE69" s="7">
        <v>34.31</v>
      </c>
      <c r="AF69" s="7">
        <v>2.08</v>
      </c>
    </row>
    <row r="70" spans="1:32" x14ac:dyDescent="0.2">
      <c r="A70" s="4">
        <v>2005</v>
      </c>
      <c r="B70" s="4" t="s">
        <v>309</v>
      </c>
      <c r="C70" s="4">
        <v>8</v>
      </c>
      <c r="D70" s="40">
        <v>53.346350000000001</v>
      </c>
      <c r="E70" s="40">
        <v>6.2002833333333331</v>
      </c>
      <c r="F70" s="6">
        <v>209150.133</v>
      </c>
      <c r="G70" s="6">
        <v>595854.01100000006</v>
      </c>
      <c r="H70" s="8">
        <v>0.63160000000000005</v>
      </c>
      <c r="I70" s="8">
        <v>0.46479999999999999</v>
      </c>
      <c r="J70" s="9">
        <v>12</v>
      </c>
      <c r="K70" s="10">
        <f t="shared" si="7"/>
        <v>6.7014841371227387</v>
      </c>
      <c r="L70" s="10">
        <f t="shared" si="8"/>
        <v>4.9316811699408625</v>
      </c>
      <c r="M70" s="12">
        <v>38</v>
      </c>
      <c r="N70" s="12" t="str">
        <f t="shared" si="12"/>
        <v>shallow</v>
      </c>
      <c r="O70" s="13">
        <v>-0.39166611050439204</v>
      </c>
      <c r="P70" s="13">
        <v>0.39698659848759721</v>
      </c>
      <c r="Q70" s="13" t="str">
        <f t="shared" si="9"/>
        <v>clayey</v>
      </c>
      <c r="R70" s="12"/>
      <c r="S70" s="7">
        <v>1.25</v>
      </c>
      <c r="T70" s="5">
        <v>1.43</v>
      </c>
      <c r="U70" s="5">
        <v>3.9</v>
      </c>
      <c r="V70" s="5">
        <f t="shared" si="10"/>
        <v>6.58</v>
      </c>
      <c r="W70" s="7">
        <v>47.01</v>
      </c>
      <c r="X70" s="7">
        <v>44.15</v>
      </c>
      <c r="Y70" s="7">
        <v>2.4700000000000002</v>
      </c>
      <c r="Z70" s="7">
        <v>2.0499999999999998</v>
      </c>
      <c r="AA70" s="5">
        <v>1.74</v>
      </c>
      <c r="AB70" s="5">
        <v>2.83</v>
      </c>
      <c r="AC70" s="5">
        <f t="shared" si="11"/>
        <v>6.62</v>
      </c>
      <c r="AD70" s="7">
        <v>42.07</v>
      </c>
      <c r="AE70" s="7">
        <v>47.84</v>
      </c>
      <c r="AF70" s="7">
        <v>3.63</v>
      </c>
    </row>
    <row r="71" spans="1:32" x14ac:dyDescent="0.2">
      <c r="A71" s="4">
        <v>2005</v>
      </c>
      <c r="B71" s="4" t="s">
        <v>309</v>
      </c>
      <c r="C71" s="4">
        <v>9</v>
      </c>
      <c r="D71" s="40">
        <v>53.347250000000003</v>
      </c>
      <c r="E71" s="40">
        <v>6.2003000000000004</v>
      </c>
      <c r="F71" s="6">
        <v>209151.26300000001</v>
      </c>
      <c r="G71" s="6">
        <v>595953.69499999995</v>
      </c>
      <c r="H71" s="8">
        <v>0.96199999999999997</v>
      </c>
      <c r="I71" s="8">
        <v>0.54300000000000004</v>
      </c>
      <c r="J71" s="9">
        <v>12</v>
      </c>
      <c r="K71" s="10">
        <f t="shared" si="7"/>
        <v>10.207137016960219</v>
      </c>
      <c r="L71" s="10">
        <f t="shared" si="8"/>
        <v>5.7614089399266106</v>
      </c>
      <c r="M71" s="12">
        <v>21</v>
      </c>
      <c r="N71" s="12" t="str">
        <f t="shared" si="12"/>
        <v>shallow</v>
      </c>
      <c r="O71" s="13">
        <v>1.484379078083649</v>
      </c>
      <c r="P71" s="13">
        <v>0.25652387725552289</v>
      </c>
      <c r="Q71" s="13" t="str">
        <f t="shared" si="9"/>
        <v>sandy</v>
      </c>
      <c r="R71" s="12"/>
      <c r="S71" s="7">
        <v>0</v>
      </c>
      <c r="T71" s="5">
        <v>7.0000000000000007E-2</v>
      </c>
      <c r="U71" s="5">
        <v>1.69</v>
      </c>
      <c r="V71" s="5">
        <f t="shared" si="10"/>
        <v>1.76</v>
      </c>
      <c r="W71" s="7">
        <v>41.11</v>
      </c>
      <c r="X71" s="7">
        <v>52.72</v>
      </c>
      <c r="Y71" s="7">
        <v>4.53</v>
      </c>
      <c r="Z71" s="7">
        <v>0</v>
      </c>
      <c r="AA71" s="5">
        <v>0</v>
      </c>
      <c r="AB71" s="5">
        <v>0.05</v>
      </c>
      <c r="AC71" s="5">
        <f t="shared" si="11"/>
        <v>0.05</v>
      </c>
      <c r="AD71" s="7">
        <v>31.18</v>
      </c>
      <c r="AE71" s="7">
        <v>64.81</v>
      </c>
      <c r="AF71" s="7">
        <v>3.98</v>
      </c>
    </row>
    <row r="72" spans="1:32" x14ac:dyDescent="0.2">
      <c r="A72" s="4">
        <v>2005</v>
      </c>
      <c r="B72" s="4" t="s">
        <v>309</v>
      </c>
      <c r="C72" s="4">
        <v>10</v>
      </c>
      <c r="D72" s="40">
        <v>53.348183333333331</v>
      </c>
      <c r="E72" s="40">
        <v>6.2003166666666667</v>
      </c>
      <c r="F72" s="6">
        <v>209142.731</v>
      </c>
      <c r="G72" s="6">
        <v>596057.71400000004</v>
      </c>
      <c r="H72" s="8">
        <v>1.5567</v>
      </c>
      <c r="I72" s="8">
        <v>0.76449999999999996</v>
      </c>
      <c r="J72" s="9">
        <v>12</v>
      </c>
      <c r="K72" s="10">
        <f t="shared" si="7"/>
        <v>16.517099994076894</v>
      </c>
      <c r="L72" s="10">
        <f t="shared" si="8"/>
        <v>8.11159693291693</v>
      </c>
      <c r="M72" s="12">
        <v>22</v>
      </c>
      <c r="N72" s="12" t="str">
        <f t="shared" si="12"/>
        <v>shallow</v>
      </c>
      <c r="O72" s="13">
        <v>-0.31946826382289834</v>
      </c>
      <c r="P72" s="13">
        <v>1.077427093891606</v>
      </c>
      <c r="Q72" s="13" t="str">
        <f t="shared" si="9"/>
        <v>clayey</v>
      </c>
      <c r="R72" s="12"/>
      <c r="S72" s="7">
        <v>0</v>
      </c>
      <c r="T72" s="5">
        <v>0.57999999999999996</v>
      </c>
      <c r="U72" s="5">
        <v>4.13</v>
      </c>
      <c r="V72" s="5">
        <f t="shared" si="10"/>
        <v>4.71</v>
      </c>
      <c r="W72" s="7">
        <v>50.03</v>
      </c>
      <c r="X72" s="7">
        <v>43.54</v>
      </c>
      <c r="Y72" s="7">
        <v>1.95</v>
      </c>
      <c r="Z72" s="7">
        <v>0</v>
      </c>
      <c r="AA72" s="5">
        <v>0.06</v>
      </c>
      <c r="AB72" s="5">
        <v>1.77</v>
      </c>
      <c r="AC72" s="5">
        <f t="shared" si="11"/>
        <v>1.83</v>
      </c>
      <c r="AD72" s="7">
        <v>45.36</v>
      </c>
      <c r="AE72" s="7">
        <v>50.5</v>
      </c>
      <c r="AF72" s="7">
        <v>2.44</v>
      </c>
    </row>
    <row r="73" spans="1:32" x14ac:dyDescent="0.2">
      <c r="A73" s="4">
        <v>2005</v>
      </c>
      <c r="B73" s="4" t="s">
        <v>33</v>
      </c>
      <c r="C73" s="4">
        <v>1</v>
      </c>
      <c r="D73" s="40">
        <v>53.364566666666668</v>
      </c>
      <c r="E73" s="40">
        <v>6.2396000000000003</v>
      </c>
      <c r="F73" s="6">
        <v>211743.90299999999</v>
      </c>
      <c r="G73" s="6">
        <v>597912.03700000001</v>
      </c>
      <c r="H73" s="8">
        <v>0.72119999999999995</v>
      </c>
      <c r="I73" s="8">
        <v>0.32190000000000002</v>
      </c>
      <c r="J73" s="9">
        <v>12</v>
      </c>
      <c r="K73" s="10">
        <f t="shared" si="7"/>
        <v>7.6521696638583254</v>
      </c>
      <c r="L73" s="10">
        <f t="shared" si="8"/>
        <v>3.4154650787520735</v>
      </c>
      <c r="M73" s="12">
        <v>40</v>
      </c>
      <c r="N73" s="12" t="str">
        <f t="shared" si="12"/>
        <v>shallow</v>
      </c>
      <c r="O73" s="13">
        <v>-1.4298586859925217</v>
      </c>
      <c r="P73" s="13">
        <v>-0.44708492377454312</v>
      </c>
      <c r="Q73" s="13" t="str">
        <f t="shared" si="9"/>
        <v>clayey</v>
      </c>
      <c r="R73" s="12"/>
      <c r="S73" s="7">
        <v>0</v>
      </c>
      <c r="T73" s="5">
        <v>0.65</v>
      </c>
      <c r="U73" s="5">
        <v>4.82</v>
      </c>
      <c r="V73" s="5">
        <f t="shared" si="10"/>
        <v>5.4700000000000006</v>
      </c>
      <c r="W73" s="7">
        <v>53.4</v>
      </c>
      <c r="X73" s="7">
        <v>40.11</v>
      </c>
      <c r="Y73" s="7">
        <v>1.29</v>
      </c>
      <c r="Z73" s="7">
        <v>9.77</v>
      </c>
      <c r="AA73" s="5">
        <v>8.26</v>
      </c>
      <c r="AB73" s="5">
        <v>4.87</v>
      </c>
      <c r="AC73" s="5">
        <f t="shared" si="11"/>
        <v>22.900000000000002</v>
      </c>
      <c r="AD73" s="7">
        <v>38.51</v>
      </c>
      <c r="AE73" s="7">
        <v>35.78</v>
      </c>
      <c r="AF73" s="7">
        <v>3.04</v>
      </c>
    </row>
    <row r="74" spans="1:32" x14ac:dyDescent="0.2">
      <c r="A74" s="4">
        <v>2005</v>
      </c>
      <c r="B74" s="4" t="s">
        <v>33</v>
      </c>
      <c r="C74" s="4">
        <v>2</v>
      </c>
      <c r="D74" s="40">
        <v>53.365016666666669</v>
      </c>
      <c r="E74" s="40">
        <v>6.2409333333333334</v>
      </c>
      <c r="F74" s="6">
        <v>211831.057</v>
      </c>
      <c r="G74" s="6">
        <v>597965.34900000005</v>
      </c>
      <c r="H74" s="8">
        <v>7.4800000000000005E-2</v>
      </c>
      <c r="I74" s="8">
        <v>0.56530000000000002</v>
      </c>
      <c r="J74" s="9">
        <v>12</v>
      </c>
      <c r="K74" s="10">
        <f t="shared" si="7"/>
        <v>0.79365264955158465</v>
      </c>
      <c r="L74" s="10">
        <f t="shared" si="8"/>
        <v>5.9980192886565611</v>
      </c>
      <c r="M74" s="12">
        <v>31</v>
      </c>
      <c r="N74" s="12" t="str">
        <f t="shared" si="12"/>
        <v>shallow</v>
      </c>
      <c r="O74" s="13">
        <v>-2.4344358943101989</v>
      </c>
      <c r="P74" s="13">
        <v>0.10426769923268175</v>
      </c>
      <c r="Q74" s="13" t="str">
        <f t="shared" si="9"/>
        <v>clayey</v>
      </c>
      <c r="R74" s="12"/>
      <c r="S74" s="7">
        <v>1.56</v>
      </c>
      <c r="T74" s="5">
        <v>1.4</v>
      </c>
      <c r="U74" s="5">
        <v>5.71</v>
      </c>
      <c r="V74" s="5">
        <f t="shared" si="10"/>
        <v>8.67</v>
      </c>
      <c r="W74" s="7">
        <v>59.09</v>
      </c>
      <c r="X74" s="7">
        <v>32.299999999999997</v>
      </c>
      <c r="Y74" s="7">
        <v>0.25</v>
      </c>
      <c r="Z74" s="7">
        <v>6.28</v>
      </c>
      <c r="AA74" s="5">
        <v>7.75</v>
      </c>
      <c r="AB74" s="5">
        <v>7.42</v>
      </c>
      <c r="AC74" s="5">
        <f t="shared" si="11"/>
        <v>21.450000000000003</v>
      </c>
      <c r="AD74" s="7">
        <v>46.09</v>
      </c>
      <c r="AE74" s="7">
        <v>31.41</v>
      </c>
      <c r="AF74" s="7">
        <v>1.38</v>
      </c>
    </row>
    <row r="75" spans="1:32" x14ac:dyDescent="0.2">
      <c r="A75" s="4">
        <v>2005</v>
      </c>
      <c r="B75" s="4" t="s">
        <v>33</v>
      </c>
      <c r="C75" s="4">
        <v>3</v>
      </c>
      <c r="D75" s="40">
        <v>53.365000000000002</v>
      </c>
      <c r="E75" s="40">
        <v>6.2490833333333331</v>
      </c>
      <c r="F75" s="6">
        <v>211930.943</v>
      </c>
      <c r="G75" s="6">
        <v>597966.54500000004</v>
      </c>
      <c r="H75" s="8">
        <v>0.71840000000000004</v>
      </c>
      <c r="I75" s="8">
        <v>1.7294</v>
      </c>
      <c r="J75" s="9">
        <v>12</v>
      </c>
      <c r="K75" s="10">
        <f t="shared" si="7"/>
        <v>7.6224607411478393</v>
      </c>
      <c r="L75" s="10">
        <f t="shared" si="8"/>
        <v>18.349503905541582</v>
      </c>
      <c r="M75" s="12">
        <v>23</v>
      </c>
      <c r="N75" s="12" t="str">
        <f t="shared" si="12"/>
        <v>shallow</v>
      </c>
      <c r="O75" s="13">
        <v>-1.5574223070562376</v>
      </c>
      <c r="P75" s="13">
        <v>0.71869321823484489</v>
      </c>
      <c r="Q75" s="13" t="str">
        <f t="shared" si="9"/>
        <v>clayey</v>
      </c>
      <c r="R75" s="12"/>
      <c r="S75" s="7">
        <v>1.54</v>
      </c>
      <c r="T75" s="5">
        <v>1.97</v>
      </c>
      <c r="U75" s="5">
        <v>5.9</v>
      </c>
      <c r="V75" s="5">
        <f t="shared" si="10"/>
        <v>9.41</v>
      </c>
      <c r="W75" s="7">
        <v>53.07</v>
      </c>
      <c r="X75" s="7">
        <v>36.79</v>
      </c>
      <c r="Y75" s="7">
        <v>1.03</v>
      </c>
      <c r="Z75" s="7">
        <v>2.4</v>
      </c>
      <c r="AA75" s="5">
        <v>1.84</v>
      </c>
      <c r="AB75" s="5">
        <v>4.6900000000000004</v>
      </c>
      <c r="AC75" s="5">
        <f t="shared" si="11"/>
        <v>8.93</v>
      </c>
      <c r="AD75" s="7">
        <v>48.97</v>
      </c>
      <c r="AE75" s="7">
        <v>40.46</v>
      </c>
      <c r="AF75" s="7">
        <v>1.89</v>
      </c>
    </row>
    <row r="76" spans="1:32" x14ac:dyDescent="0.2">
      <c r="A76" s="4">
        <v>2005</v>
      </c>
      <c r="B76" s="4" t="s">
        <v>33</v>
      </c>
      <c r="C76" s="4">
        <v>4</v>
      </c>
      <c r="D76" s="40">
        <v>53.364783333333335</v>
      </c>
      <c r="E76" s="40">
        <v>6.2434833333333337</v>
      </c>
      <c r="F76" s="16">
        <v>212002.26</v>
      </c>
      <c r="G76" s="16">
        <v>597939.67099999997</v>
      </c>
      <c r="H76" s="8">
        <v>0.34610000000000002</v>
      </c>
      <c r="I76" s="8">
        <v>1.8209</v>
      </c>
      <c r="J76" s="9">
        <v>12</v>
      </c>
      <c r="K76" s="10">
        <f t="shared" si="7"/>
        <v>3.6722350536069976</v>
      </c>
      <c r="L76" s="10">
        <f t="shared" si="8"/>
        <v>19.320349058402144</v>
      </c>
      <c r="M76" s="12">
        <v>20</v>
      </c>
      <c r="N76" s="12" t="str">
        <f t="shared" si="12"/>
        <v>shallow</v>
      </c>
      <c r="O76" s="13">
        <v>-2.9949588435216197</v>
      </c>
      <c r="P76" s="13">
        <v>-0.16567783059229257</v>
      </c>
      <c r="Q76" s="13" t="str">
        <f t="shared" si="9"/>
        <v>clayey</v>
      </c>
      <c r="R76" s="12"/>
      <c r="S76" s="7">
        <v>3.28</v>
      </c>
      <c r="T76" s="5">
        <v>4.6900000000000004</v>
      </c>
      <c r="U76" s="5">
        <v>8.6300000000000008</v>
      </c>
      <c r="V76" s="5">
        <f t="shared" si="10"/>
        <v>16.600000000000001</v>
      </c>
      <c r="W76" s="7">
        <v>55.12</v>
      </c>
      <c r="X76" s="7">
        <v>28.35</v>
      </c>
      <c r="Y76" s="7">
        <v>0.33</v>
      </c>
      <c r="Z76" s="7">
        <v>3.67</v>
      </c>
      <c r="AA76" s="5">
        <v>7.46</v>
      </c>
      <c r="AB76" s="5">
        <v>8.8800000000000008</v>
      </c>
      <c r="AC76" s="5">
        <f t="shared" si="11"/>
        <v>20.009999999999998</v>
      </c>
      <c r="AD76" s="7">
        <v>50.04</v>
      </c>
      <c r="AE76" s="7">
        <v>29.71</v>
      </c>
      <c r="AF76" s="7">
        <v>0.63</v>
      </c>
    </row>
    <row r="77" spans="1:32" x14ac:dyDescent="0.2">
      <c r="A77" s="4">
        <v>2005</v>
      </c>
      <c r="B77" s="4" t="s">
        <v>33</v>
      </c>
      <c r="C77" s="4">
        <v>5</v>
      </c>
      <c r="D77" s="40">
        <v>53.36546666666667</v>
      </c>
      <c r="E77" s="40">
        <v>6.240966666666667</v>
      </c>
      <c r="F77" s="6">
        <v>211834.057</v>
      </c>
      <c r="G77" s="6">
        <v>598013.56599999999</v>
      </c>
      <c r="H77" s="8">
        <v>0.29659999999999997</v>
      </c>
      <c r="I77" s="8">
        <v>0.78290000000000004</v>
      </c>
      <c r="J77" s="9">
        <v>12</v>
      </c>
      <c r="K77" s="10">
        <f t="shared" si="7"/>
        <v>3.1470237414037427</v>
      </c>
      <c r="L77" s="10">
        <f t="shared" si="8"/>
        <v>8.3068269964429895</v>
      </c>
      <c r="M77" s="12">
        <v>26</v>
      </c>
      <c r="N77" s="12" t="str">
        <f t="shared" si="12"/>
        <v>shallow</v>
      </c>
      <c r="O77" s="13">
        <v>-1.0542976031837159</v>
      </c>
      <c r="P77" s="13">
        <v>1.0882548982022837</v>
      </c>
      <c r="Q77" s="13" t="str">
        <f t="shared" si="9"/>
        <v>clayey</v>
      </c>
      <c r="R77" s="12"/>
      <c r="S77" s="7">
        <v>0</v>
      </c>
      <c r="T77" s="5">
        <v>0.06</v>
      </c>
      <c r="U77" s="5">
        <v>1.9</v>
      </c>
      <c r="V77" s="5">
        <f t="shared" si="10"/>
        <v>1.96</v>
      </c>
      <c r="W77" s="7">
        <v>47.21</v>
      </c>
      <c r="X77" s="7">
        <v>48.87</v>
      </c>
      <c r="Y77" s="7">
        <v>2.1</v>
      </c>
      <c r="Z77" s="7">
        <v>3.33</v>
      </c>
      <c r="AA77" s="5">
        <v>1.78</v>
      </c>
      <c r="AB77" s="5">
        <v>5.39</v>
      </c>
      <c r="AC77" s="5">
        <f t="shared" si="11"/>
        <v>10.5</v>
      </c>
      <c r="AD77" s="7">
        <v>55.39</v>
      </c>
      <c r="AE77" s="7">
        <v>33.94</v>
      </c>
      <c r="AF77" s="7">
        <v>0.46</v>
      </c>
    </row>
    <row r="78" spans="1:32" x14ac:dyDescent="0.2">
      <c r="A78" s="4">
        <v>2005</v>
      </c>
      <c r="B78" s="4" t="s">
        <v>33</v>
      </c>
      <c r="C78" s="4">
        <v>6</v>
      </c>
      <c r="D78" s="40">
        <v>53.369066666666669</v>
      </c>
      <c r="E78" s="40">
        <v>6.2374166666666664</v>
      </c>
      <c r="F78" s="6">
        <v>211593.05799999999</v>
      </c>
      <c r="G78" s="6">
        <v>598412.83799999999</v>
      </c>
      <c r="H78" s="8">
        <v>0.56130000000000002</v>
      </c>
      <c r="I78" s="8">
        <v>0.81599999999999995</v>
      </c>
      <c r="J78" s="9">
        <v>12</v>
      </c>
      <c r="K78" s="10">
        <f t="shared" si="7"/>
        <v>5.9555779704987222</v>
      </c>
      <c r="L78" s="10">
        <f t="shared" si="8"/>
        <v>8.6580289041991048</v>
      </c>
      <c r="M78" s="12">
        <v>47</v>
      </c>
      <c r="N78" s="12" t="str">
        <f t="shared" si="12"/>
        <v>shallow</v>
      </c>
      <c r="O78" s="13">
        <v>0.87020935065691285</v>
      </c>
      <c r="P78" s="13">
        <v>0.84582759499655957</v>
      </c>
      <c r="Q78" s="13" t="str">
        <f t="shared" si="9"/>
        <v>sandy</v>
      </c>
      <c r="R78" s="12"/>
      <c r="S78" s="7">
        <v>0</v>
      </c>
      <c r="T78" s="5">
        <v>0</v>
      </c>
      <c r="U78" s="5">
        <v>0.46</v>
      </c>
      <c r="V78" s="5">
        <f t="shared" si="10"/>
        <v>0.46</v>
      </c>
      <c r="W78" s="7">
        <v>43.99</v>
      </c>
      <c r="X78" s="7">
        <v>54.33</v>
      </c>
      <c r="Y78" s="7">
        <v>1.27</v>
      </c>
      <c r="Z78" s="7">
        <v>0</v>
      </c>
      <c r="AA78" s="5">
        <v>0</v>
      </c>
      <c r="AB78" s="5">
        <v>0.67</v>
      </c>
      <c r="AC78" s="5">
        <f t="shared" si="11"/>
        <v>0.67</v>
      </c>
      <c r="AD78" s="7">
        <v>40.24</v>
      </c>
      <c r="AE78" s="7">
        <v>56.01</v>
      </c>
      <c r="AF78" s="7">
        <v>3.14</v>
      </c>
    </row>
    <row r="79" spans="1:32" x14ac:dyDescent="0.2">
      <c r="A79" s="4">
        <v>2005</v>
      </c>
      <c r="B79" s="4" t="s">
        <v>33</v>
      </c>
      <c r="C79" s="4">
        <v>7</v>
      </c>
      <c r="D79" s="40">
        <v>53.368499999999997</v>
      </c>
      <c r="E79" s="40">
        <v>6.2363666666666671</v>
      </c>
      <c r="F79" s="6">
        <v>211522.152</v>
      </c>
      <c r="G79" s="6">
        <v>598346.12699999998</v>
      </c>
      <c r="H79" s="8">
        <v>2.1299999999999999E-2</v>
      </c>
      <c r="I79" s="8">
        <v>6.6199999999999995E-2</v>
      </c>
      <c r="J79" s="9">
        <v>12</v>
      </c>
      <c r="K79" s="10">
        <f t="shared" si="7"/>
        <v>0.22600001919049131</v>
      </c>
      <c r="L79" s="10">
        <f t="shared" si="8"/>
        <v>0.70240381551223119</v>
      </c>
      <c r="M79" s="12">
        <v>37</v>
      </c>
      <c r="N79" s="12" t="str">
        <f t="shared" si="12"/>
        <v>shallow</v>
      </c>
      <c r="O79" s="13">
        <v>0.58868317981096774</v>
      </c>
      <c r="P79" s="13">
        <v>0.78112441431155955</v>
      </c>
      <c r="Q79" s="13" t="str">
        <f t="shared" si="9"/>
        <v>sandy</v>
      </c>
      <c r="R79" s="12"/>
      <c r="S79" s="7">
        <v>0</v>
      </c>
      <c r="T79" s="5">
        <v>0</v>
      </c>
      <c r="U79" s="5">
        <v>0.19</v>
      </c>
      <c r="V79" s="5">
        <f t="shared" si="10"/>
        <v>0.19</v>
      </c>
      <c r="W79" s="7">
        <v>38.68</v>
      </c>
      <c r="X79" s="7">
        <v>59.05</v>
      </c>
      <c r="Y79" s="7">
        <v>2.09</v>
      </c>
      <c r="Z79" s="7">
        <v>1.28</v>
      </c>
      <c r="AA79" s="5">
        <v>1</v>
      </c>
      <c r="AB79" s="5">
        <v>1.94</v>
      </c>
      <c r="AC79" s="5">
        <f t="shared" si="11"/>
        <v>4.2200000000000006</v>
      </c>
      <c r="AD79" s="7">
        <v>47.1</v>
      </c>
      <c r="AE79" s="7">
        <v>47.18</v>
      </c>
      <c r="AF79" s="7">
        <v>1.63</v>
      </c>
    </row>
    <row r="80" spans="1:32" x14ac:dyDescent="0.2">
      <c r="A80" s="4">
        <v>2005</v>
      </c>
      <c r="B80" s="4" t="s">
        <v>33</v>
      </c>
      <c r="C80" s="4">
        <v>8</v>
      </c>
      <c r="D80" s="40">
        <v>53.36763333333333</v>
      </c>
      <c r="E80" s="40">
        <v>6.235783333333333</v>
      </c>
      <c r="F80" s="6">
        <v>211485.88399999999</v>
      </c>
      <c r="G80" s="6">
        <v>598251.09699999995</v>
      </c>
      <c r="H80" s="8">
        <v>0.1237</v>
      </c>
      <c r="I80" s="8">
        <v>4.7600000000000003E-2</v>
      </c>
      <c r="J80" s="9">
        <v>12</v>
      </c>
      <c r="K80" s="10">
        <f t="shared" si="7"/>
        <v>1.3124977640311632</v>
      </c>
      <c r="L80" s="10">
        <f t="shared" si="8"/>
        <v>0.5050516860782811</v>
      </c>
      <c r="M80" s="12">
        <v>35</v>
      </c>
      <c r="N80" s="12" t="str">
        <f t="shared" si="12"/>
        <v>shallow</v>
      </c>
      <c r="O80" s="13">
        <v>1.4302619192196024</v>
      </c>
      <c r="P80" s="13">
        <v>-8.5916396481623691E-2</v>
      </c>
      <c r="Q80" s="13" t="str">
        <f t="shared" si="9"/>
        <v>sandy</v>
      </c>
      <c r="R80" s="12"/>
      <c r="S80" s="7">
        <v>0</v>
      </c>
      <c r="T80" s="5">
        <v>0</v>
      </c>
      <c r="U80" s="5">
        <v>0.01</v>
      </c>
      <c r="V80" s="5">
        <f t="shared" si="10"/>
        <v>0.01</v>
      </c>
      <c r="W80" s="7">
        <v>30.95</v>
      </c>
      <c r="X80" s="7">
        <v>66.650000000000006</v>
      </c>
      <c r="Y80" s="7">
        <v>2.4</v>
      </c>
      <c r="Z80" s="7">
        <v>3.29</v>
      </c>
      <c r="AA80" s="5">
        <v>1.58</v>
      </c>
      <c r="AB80" s="5">
        <v>1.73</v>
      </c>
      <c r="AC80" s="5">
        <f t="shared" si="11"/>
        <v>6.6</v>
      </c>
      <c r="AD80" s="7">
        <v>39.29</v>
      </c>
      <c r="AE80" s="7">
        <v>49.83</v>
      </c>
      <c r="AF80" s="7">
        <v>4.4000000000000004</v>
      </c>
    </row>
    <row r="81" spans="1:32" x14ac:dyDescent="0.2">
      <c r="A81" s="4">
        <v>2005</v>
      </c>
      <c r="B81" s="4" t="s">
        <v>33</v>
      </c>
      <c r="C81" s="4">
        <v>9</v>
      </c>
      <c r="D81" s="40">
        <v>53.36698333333333</v>
      </c>
      <c r="E81" s="40">
        <v>6.2347666666666663</v>
      </c>
      <c r="F81" s="6">
        <v>211418.41399999999</v>
      </c>
      <c r="G81" s="6">
        <v>598178.20400000003</v>
      </c>
      <c r="H81" s="8">
        <v>0.17349999999999999</v>
      </c>
      <c r="I81" s="8">
        <v>0.3342</v>
      </c>
      <c r="J81" s="9">
        <v>12</v>
      </c>
      <c r="K81" s="10">
        <f t="shared" si="7"/>
        <v>1.8408921750962555</v>
      </c>
      <c r="L81" s="10">
        <f t="shared" si="8"/>
        <v>3.5459721320874276</v>
      </c>
      <c r="M81" s="12">
        <v>35</v>
      </c>
      <c r="N81" s="12" t="str">
        <f t="shared" si="12"/>
        <v>shallow</v>
      </c>
      <c r="O81" s="13">
        <v>2.2239781602269453</v>
      </c>
      <c r="P81" s="13">
        <v>-0.22259833621225666</v>
      </c>
      <c r="Q81" s="13" t="str">
        <f t="shared" si="9"/>
        <v>sandy</v>
      </c>
      <c r="R81" s="12"/>
      <c r="S81" s="7">
        <v>0</v>
      </c>
      <c r="T81" s="5">
        <v>0</v>
      </c>
      <c r="U81" s="5">
        <v>0.01</v>
      </c>
      <c r="V81" s="5">
        <f t="shared" si="10"/>
        <v>0.01</v>
      </c>
      <c r="W81" s="7">
        <v>28.8</v>
      </c>
      <c r="X81" s="7">
        <v>66.489999999999995</v>
      </c>
      <c r="Y81" s="7">
        <v>4.7</v>
      </c>
      <c r="Z81" s="7">
        <v>0.92</v>
      </c>
      <c r="AA81" s="5">
        <v>1.29</v>
      </c>
      <c r="AB81" s="5">
        <v>0.18</v>
      </c>
      <c r="AC81" s="5">
        <f t="shared" si="11"/>
        <v>2.39</v>
      </c>
      <c r="AD81" s="7">
        <v>32.83</v>
      </c>
      <c r="AE81" s="7">
        <v>61.28</v>
      </c>
      <c r="AF81" s="7">
        <v>3.53</v>
      </c>
    </row>
    <row r="82" spans="1:32" x14ac:dyDescent="0.2">
      <c r="A82" s="4">
        <v>2005</v>
      </c>
      <c r="B82" s="4" t="s">
        <v>33</v>
      </c>
      <c r="C82" s="4">
        <v>10</v>
      </c>
      <c r="D82" s="40">
        <v>53.366549999999997</v>
      </c>
      <c r="E82" s="40">
        <v>6.2334166666666668</v>
      </c>
      <c r="F82" s="6">
        <v>211330.31400000001</v>
      </c>
      <c r="G82" s="6">
        <v>598127.59100000001</v>
      </c>
      <c r="H82" s="8">
        <v>4.1000000000000003E-3</v>
      </c>
      <c r="I82" s="8">
        <v>0</v>
      </c>
      <c r="J82" s="9">
        <v>12</v>
      </c>
      <c r="K82" s="10">
        <f t="shared" si="7"/>
        <v>4.3502351111784722E-2</v>
      </c>
      <c r="L82" s="10">
        <f t="shared" si="8"/>
        <v>0</v>
      </c>
      <c r="M82" s="12">
        <v>39</v>
      </c>
      <c r="N82" s="12" t="str">
        <f t="shared" si="12"/>
        <v>shallow</v>
      </c>
      <c r="O82" s="13">
        <v>2.2428273742390665</v>
      </c>
      <c r="P82" s="13">
        <v>-0.53840308111628676</v>
      </c>
      <c r="Q82" s="13" t="str">
        <f t="shared" si="9"/>
        <v>sandy</v>
      </c>
      <c r="R82" s="12"/>
      <c r="S82" s="7">
        <v>0</v>
      </c>
      <c r="T82" s="5">
        <v>0</v>
      </c>
      <c r="U82" s="5">
        <v>0.01</v>
      </c>
      <c r="V82" s="5">
        <f t="shared" si="10"/>
        <v>0.01</v>
      </c>
      <c r="W82" s="7">
        <v>27.14</v>
      </c>
      <c r="X82" s="7">
        <v>67.510000000000005</v>
      </c>
      <c r="Y82" s="7">
        <v>5.35</v>
      </c>
      <c r="Z82" s="7">
        <v>2.44</v>
      </c>
      <c r="AA82" s="5">
        <v>1.83</v>
      </c>
      <c r="AB82" s="5">
        <v>0.36</v>
      </c>
      <c r="AC82" s="5">
        <f t="shared" si="11"/>
        <v>4.63</v>
      </c>
      <c r="AD82" s="7">
        <v>30.94</v>
      </c>
      <c r="AE82" s="7">
        <v>58.65</v>
      </c>
      <c r="AF82" s="7">
        <v>5.81</v>
      </c>
    </row>
    <row r="83" spans="1:32" x14ac:dyDescent="0.2">
      <c r="A83" s="4">
        <v>2005</v>
      </c>
      <c r="B83" s="4" t="s">
        <v>34</v>
      </c>
      <c r="C83" s="4">
        <v>1</v>
      </c>
      <c r="D83" s="40">
        <v>53.349766666666667</v>
      </c>
      <c r="E83" s="40">
        <v>6.2253499999999997</v>
      </c>
      <c r="F83" s="6">
        <v>210817.136</v>
      </c>
      <c r="G83" s="6">
        <v>596251.951</v>
      </c>
      <c r="H83" s="8">
        <v>3.8837000000000002</v>
      </c>
      <c r="I83" s="8">
        <v>6.65</v>
      </c>
      <c r="J83" s="9">
        <v>12</v>
      </c>
      <c r="K83" s="10">
        <f t="shared" si="7"/>
        <v>41.207336832399591</v>
      </c>
      <c r="L83" s="10">
        <f t="shared" si="8"/>
        <v>70.558691437406921</v>
      </c>
      <c r="M83" s="12">
        <v>64</v>
      </c>
      <c r="N83" s="12" t="str">
        <f t="shared" si="12"/>
        <v>deep</v>
      </c>
      <c r="O83" s="13">
        <v>-1.2140658222327958</v>
      </c>
      <c r="P83" s="13">
        <v>-0.56001935781404799</v>
      </c>
      <c r="Q83" s="13" t="str">
        <f t="shared" si="9"/>
        <v>clayey</v>
      </c>
      <c r="R83" s="12"/>
      <c r="S83" s="7">
        <v>2.81</v>
      </c>
      <c r="T83" s="5">
        <v>1.23</v>
      </c>
      <c r="U83" s="5">
        <v>2.36</v>
      </c>
      <c r="V83" s="5">
        <f t="shared" si="10"/>
        <v>6.4</v>
      </c>
      <c r="W83" s="7">
        <v>46.89</v>
      </c>
      <c r="X83" s="7">
        <v>45.31</v>
      </c>
      <c r="Y83" s="7">
        <v>1.55</v>
      </c>
      <c r="Z83" s="7">
        <v>6.52</v>
      </c>
      <c r="AA83" s="5">
        <v>9.1300000000000008</v>
      </c>
      <c r="AB83" s="5">
        <v>6.46</v>
      </c>
      <c r="AC83" s="5">
        <f t="shared" si="11"/>
        <v>22.11</v>
      </c>
      <c r="AD83" s="7">
        <v>41.51</v>
      </c>
      <c r="AE83" s="7">
        <v>34.19</v>
      </c>
      <c r="AF83" s="7">
        <v>2.4700000000000002</v>
      </c>
    </row>
    <row r="84" spans="1:32" x14ac:dyDescent="0.2">
      <c r="A84" s="4">
        <v>2005</v>
      </c>
      <c r="B84" s="4" t="s">
        <v>34</v>
      </c>
      <c r="C84" s="4">
        <v>2</v>
      </c>
      <c r="D84" s="40">
        <v>53.349016666666664</v>
      </c>
      <c r="E84" s="40">
        <v>6.2261499999999996</v>
      </c>
      <c r="F84" s="6">
        <v>210872.09</v>
      </c>
      <c r="G84" s="6">
        <v>596169.39199999999</v>
      </c>
      <c r="H84" s="8">
        <v>1.6233</v>
      </c>
      <c r="I84" s="8">
        <v>2.1486000000000001</v>
      </c>
      <c r="J84" s="9">
        <v>12</v>
      </c>
      <c r="K84" s="10">
        <f t="shared" si="7"/>
        <v>17.223747941404909</v>
      </c>
      <c r="L84" s="10">
        <f t="shared" si="8"/>
        <v>22.797354048483083</v>
      </c>
      <c r="M84" s="12">
        <v>66</v>
      </c>
      <c r="N84" s="12" t="str">
        <f t="shared" si="12"/>
        <v>deep</v>
      </c>
      <c r="O84" s="13">
        <v>-2.2095087635680573</v>
      </c>
      <c r="P84" s="13">
        <v>-1.1754364181068861</v>
      </c>
      <c r="Q84" s="13" t="str">
        <f t="shared" si="9"/>
        <v>clayey</v>
      </c>
      <c r="R84" s="12"/>
      <c r="S84" s="7">
        <v>2.78</v>
      </c>
      <c r="T84" s="5">
        <v>2.4</v>
      </c>
      <c r="U84" s="5">
        <v>4.83</v>
      </c>
      <c r="V84" s="5">
        <f t="shared" si="10"/>
        <v>10.01</v>
      </c>
      <c r="W84" s="7">
        <v>49.38</v>
      </c>
      <c r="X84" s="7">
        <v>39.450000000000003</v>
      </c>
      <c r="Y84" s="7">
        <v>1.41</v>
      </c>
      <c r="Z84" s="7">
        <v>7.66</v>
      </c>
      <c r="AA84" s="5">
        <v>14.45</v>
      </c>
      <c r="AB84" s="5">
        <v>8.98</v>
      </c>
      <c r="AC84" s="5">
        <f t="shared" si="11"/>
        <v>31.09</v>
      </c>
      <c r="AD84" s="7">
        <v>41.51</v>
      </c>
      <c r="AE84" s="7">
        <v>26.06</v>
      </c>
      <c r="AF84" s="7">
        <v>1.69</v>
      </c>
    </row>
    <row r="85" spans="1:32" x14ac:dyDescent="0.2">
      <c r="A85" s="4">
        <v>2005</v>
      </c>
      <c r="B85" s="4" t="s">
        <v>34</v>
      </c>
      <c r="C85" s="4">
        <v>3</v>
      </c>
      <c r="D85" s="40">
        <v>53.348149999999997</v>
      </c>
      <c r="E85" s="40">
        <v>6.2265499999999996</v>
      </c>
      <c r="F85" s="6">
        <v>210895.49</v>
      </c>
      <c r="G85" s="6">
        <v>596073.14399999997</v>
      </c>
      <c r="H85" s="8">
        <v>0.91969999999999996</v>
      </c>
      <c r="I85" s="8">
        <v>0.70550000000000002</v>
      </c>
      <c r="J85" s="9">
        <v>12</v>
      </c>
      <c r="K85" s="10">
        <f t="shared" si="7"/>
        <v>9.7583200774410734</v>
      </c>
      <c r="L85" s="10">
        <f t="shared" si="8"/>
        <v>7.4855874900888093</v>
      </c>
      <c r="M85" s="12">
        <v>56</v>
      </c>
      <c r="N85" s="12" t="str">
        <f t="shared" si="12"/>
        <v>deep</v>
      </c>
      <c r="O85" s="13">
        <v>-2.202707385467563</v>
      </c>
      <c r="P85" s="13">
        <v>0.1118783112732582</v>
      </c>
      <c r="Q85" s="13" t="str">
        <f t="shared" si="9"/>
        <v>clayey</v>
      </c>
      <c r="R85" s="12"/>
      <c r="S85" s="7">
        <v>2.94</v>
      </c>
      <c r="T85" s="5">
        <v>2.95</v>
      </c>
      <c r="U85" s="5">
        <v>7</v>
      </c>
      <c r="V85" s="5">
        <f t="shared" si="10"/>
        <v>12.89</v>
      </c>
      <c r="W85" s="7">
        <v>54.34</v>
      </c>
      <c r="X85" s="7">
        <v>32.630000000000003</v>
      </c>
      <c r="Y85" s="7">
        <v>0.48</v>
      </c>
      <c r="Z85" s="7">
        <v>4.01</v>
      </c>
      <c r="AA85" s="5">
        <v>4.8499999999999996</v>
      </c>
      <c r="AB85" s="5">
        <v>6.68</v>
      </c>
      <c r="AC85" s="5">
        <f t="shared" si="11"/>
        <v>15.54</v>
      </c>
      <c r="AD85" s="7">
        <v>47.27</v>
      </c>
      <c r="AE85" s="7">
        <v>35.81</v>
      </c>
      <c r="AF85" s="7">
        <v>1.69</v>
      </c>
    </row>
    <row r="86" spans="1:32" x14ac:dyDescent="0.2">
      <c r="A86" s="4">
        <v>2005</v>
      </c>
      <c r="B86" s="4" t="s">
        <v>34</v>
      </c>
      <c r="C86" s="4">
        <v>4</v>
      </c>
      <c r="D86" s="40">
        <v>53.34728333333333</v>
      </c>
      <c r="E86" s="40">
        <v>6.2270833333333337</v>
      </c>
      <c r="F86" s="6">
        <v>210935.28899999999</v>
      </c>
      <c r="G86" s="6">
        <v>595978.82200000004</v>
      </c>
      <c r="H86" s="8">
        <v>2.6265999999999998</v>
      </c>
      <c r="I86" s="8">
        <v>1.8413999999999999</v>
      </c>
      <c r="J86" s="9">
        <v>12</v>
      </c>
      <c r="K86" s="10">
        <f t="shared" si="7"/>
        <v>27.86909156834481</v>
      </c>
      <c r="L86" s="10">
        <f t="shared" si="8"/>
        <v>19.537860813961068</v>
      </c>
      <c r="M86" s="12">
        <v>44</v>
      </c>
      <c r="N86" s="12" t="str">
        <f t="shared" si="12"/>
        <v>shallow</v>
      </c>
      <c r="O86" s="13">
        <v>-1.7602758225112085</v>
      </c>
      <c r="P86" s="13">
        <v>0.27566469617141243</v>
      </c>
      <c r="Q86" s="13" t="str">
        <f t="shared" si="9"/>
        <v>clayey</v>
      </c>
      <c r="R86" s="12"/>
      <c r="S86" s="7">
        <v>2.7</v>
      </c>
      <c r="T86" s="5">
        <v>1.27</v>
      </c>
      <c r="U86" s="5">
        <v>4.1100000000000003</v>
      </c>
      <c r="V86" s="5">
        <f t="shared" si="10"/>
        <v>8.08</v>
      </c>
      <c r="W86" s="7">
        <v>54.13</v>
      </c>
      <c r="X86" s="7">
        <v>37.46</v>
      </c>
      <c r="Y86" s="7">
        <v>0.56999999999999995</v>
      </c>
      <c r="Z86" s="7">
        <v>4.3899999999999997</v>
      </c>
      <c r="AA86" s="5">
        <v>5.19</v>
      </c>
      <c r="AB86" s="5">
        <v>6.39</v>
      </c>
      <c r="AC86" s="5">
        <f t="shared" si="11"/>
        <v>15.969999999999999</v>
      </c>
      <c r="AD86" s="7">
        <v>46.45</v>
      </c>
      <c r="AE86" s="7">
        <v>36.04</v>
      </c>
      <c r="AF86" s="7">
        <v>1.83</v>
      </c>
    </row>
    <row r="87" spans="1:32" x14ac:dyDescent="0.2">
      <c r="A87" s="4">
        <v>2005</v>
      </c>
      <c r="B87" s="4" t="s">
        <v>34</v>
      </c>
      <c r="C87" s="4">
        <v>5</v>
      </c>
      <c r="D87" s="40">
        <v>53.346466666666664</v>
      </c>
      <c r="E87" s="40">
        <v>6.2276666666666669</v>
      </c>
      <c r="F87" s="6">
        <v>210975.56</v>
      </c>
      <c r="G87" s="6">
        <v>595884.94799999997</v>
      </c>
      <c r="H87" s="8">
        <v>0.50939999999999996</v>
      </c>
      <c r="I87" s="8">
        <v>1.4587000000000001</v>
      </c>
      <c r="J87" s="9">
        <v>12</v>
      </c>
      <c r="K87" s="10">
        <f t="shared" ref="K87:K150" si="13">H87/(J87*PI()*0.05^2)</f>
        <v>5.4049018674007643</v>
      </c>
      <c r="L87" s="10">
        <f t="shared" ref="L87:L150" si="14">I87/(J87*PI()*0.05^2)</f>
        <v>15.477287699209846</v>
      </c>
      <c r="M87" s="12">
        <v>37</v>
      </c>
      <c r="N87" s="12" t="str">
        <f t="shared" si="12"/>
        <v>shallow</v>
      </c>
      <c r="O87" s="13">
        <v>-1.1078495146334053</v>
      </c>
      <c r="P87" s="13">
        <v>1.6767147952760095</v>
      </c>
      <c r="Q87" s="13" t="str">
        <f t="shared" ref="Q87:Q150" si="15">IF(O87&gt;0,"sandy","clayey")</f>
        <v>clayey</v>
      </c>
      <c r="R87" s="12"/>
      <c r="S87" s="7">
        <v>0</v>
      </c>
      <c r="T87" s="5">
        <v>0.2</v>
      </c>
      <c r="U87" s="5">
        <v>3.19</v>
      </c>
      <c r="V87" s="5">
        <f t="shared" ref="V87:V150" si="16">SUM(S87:U87)</f>
        <v>3.39</v>
      </c>
      <c r="W87" s="7">
        <v>54.88</v>
      </c>
      <c r="X87" s="7">
        <v>41.25</v>
      </c>
      <c r="Y87" s="7">
        <v>0.68</v>
      </c>
      <c r="Z87" s="7">
        <v>0</v>
      </c>
      <c r="AA87" s="5">
        <v>0.2</v>
      </c>
      <c r="AB87" s="5">
        <v>3.1</v>
      </c>
      <c r="AC87" s="5">
        <f t="shared" ref="AC87:AC150" si="17">SUM(Z87:AB87)</f>
        <v>3.3000000000000003</v>
      </c>
      <c r="AD87" s="7">
        <v>53.67</v>
      </c>
      <c r="AE87" s="7">
        <v>42.4</v>
      </c>
      <c r="AF87" s="7">
        <v>0.83</v>
      </c>
    </row>
    <row r="88" spans="1:32" x14ac:dyDescent="0.2">
      <c r="A88" s="4">
        <v>2005</v>
      </c>
      <c r="B88" s="4" t="s">
        <v>34</v>
      </c>
      <c r="C88" s="4">
        <v>6</v>
      </c>
      <c r="D88" s="40">
        <v>53.346850000000003</v>
      </c>
      <c r="E88" s="40">
        <v>6.2325333333333335</v>
      </c>
      <c r="F88" s="6">
        <v>211297.22</v>
      </c>
      <c r="G88" s="6">
        <v>595929.67099999997</v>
      </c>
      <c r="H88" s="8">
        <v>0.21990000000000001</v>
      </c>
      <c r="I88" s="8">
        <v>1.6835</v>
      </c>
      <c r="J88" s="9">
        <v>12</v>
      </c>
      <c r="K88" s="10">
        <f t="shared" si="13"/>
        <v>2.3332114657271852</v>
      </c>
      <c r="L88" s="10">
        <f t="shared" si="14"/>
        <v>17.862489779680384</v>
      </c>
      <c r="M88" s="12">
        <v>47</v>
      </c>
      <c r="N88" s="12" t="str">
        <f t="shared" si="12"/>
        <v>shallow</v>
      </c>
      <c r="O88" s="13">
        <v>-1.8226502777753761</v>
      </c>
      <c r="P88" s="13">
        <v>0.35728889441562639</v>
      </c>
      <c r="Q88" s="13" t="str">
        <f t="shared" si="15"/>
        <v>clayey</v>
      </c>
      <c r="R88" s="12"/>
      <c r="S88" s="7">
        <v>0</v>
      </c>
      <c r="T88" s="5">
        <v>0.13</v>
      </c>
      <c r="U88" s="5">
        <v>2.72</v>
      </c>
      <c r="V88" s="5">
        <f t="shared" si="16"/>
        <v>2.85</v>
      </c>
      <c r="W88" s="7">
        <v>53.64</v>
      </c>
      <c r="X88" s="7">
        <v>42.98</v>
      </c>
      <c r="Y88" s="7">
        <v>0.71</v>
      </c>
      <c r="Z88" s="7">
        <v>6.05</v>
      </c>
      <c r="AA88" s="5">
        <v>6.89</v>
      </c>
      <c r="AB88" s="5">
        <v>8.6300000000000008</v>
      </c>
      <c r="AC88" s="5">
        <f t="shared" si="17"/>
        <v>21.57</v>
      </c>
      <c r="AD88" s="7">
        <v>49.84</v>
      </c>
      <c r="AE88" s="7">
        <v>28.44</v>
      </c>
      <c r="AF88" s="7">
        <v>0.53</v>
      </c>
    </row>
    <row r="89" spans="1:32" x14ac:dyDescent="0.2">
      <c r="A89" s="4">
        <v>2005</v>
      </c>
      <c r="B89" s="4" t="s">
        <v>34</v>
      </c>
      <c r="C89" s="4">
        <v>7</v>
      </c>
      <c r="D89" s="40">
        <v>53.347683333333336</v>
      </c>
      <c r="E89" s="40">
        <v>6.2323666666666666</v>
      </c>
      <c r="F89" s="6">
        <v>211284.87400000001</v>
      </c>
      <c r="G89" s="6">
        <v>596026.09100000001</v>
      </c>
      <c r="H89" s="8">
        <v>1.2049000000000001</v>
      </c>
      <c r="I89" s="8">
        <v>1.6021000000000001</v>
      </c>
      <c r="J89" s="9">
        <v>12</v>
      </c>
      <c r="K89" s="10">
        <f t="shared" si="13"/>
        <v>12.784386062094978</v>
      </c>
      <c r="L89" s="10">
        <f t="shared" si="14"/>
        <v>16.998808955168364</v>
      </c>
      <c r="M89" s="12">
        <v>69</v>
      </c>
      <c r="N89" s="12" t="str">
        <f t="shared" si="12"/>
        <v>deep</v>
      </c>
      <c r="O89" s="13">
        <v>-3.27209914825294</v>
      </c>
      <c r="P89" s="13">
        <v>-1.8188381512402212</v>
      </c>
      <c r="Q89" s="13" t="str">
        <f t="shared" si="15"/>
        <v>clayey</v>
      </c>
      <c r="R89" s="12"/>
      <c r="S89" s="7">
        <v>4.18</v>
      </c>
      <c r="T89" s="5">
        <v>2.66</v>
      </c>
      <c r="U89" s="5">
        <v>5.35</v>
      </c>
      <c r="V89" s="5">
        <f t="shared" si="16"/>
        <v>12.19</v>
      </c>
      <c r="W89" s="7">
        <v>50.21</v>
      </c>
      <c r="X89" s="7">
        <v>36.700000000000003</v>
      </c>
      <c r="Y89" s="7">
        <v>1.18</v>
      </c>
      <c r="Z89" s="7">
        <v>7.66</v>
      </c>
      <c r="AA89" s="5">
        <v>21.56</v>
      </c>
      <c r="AB89" s="5">
        <v>13.49</v>
      </c>
      <c r="AC89" s="5">
        <f t="shared" si="17"/>
        <v>42.71</v>
      </c>
      <c r="AD89" s="7">
        <v>43.97</v>
      </c>
      <c r="AE89" s="7">
        <v>13.75</v>
      </c>
      <c r="AF89" s="7">
        <v>0.08</v>
      </c>
    </row>
    <row r="90" spans="1:32" x14ac:dyDescent="0.2">
      <c r="A90" s="4">
        <v>2005</v>
      </c>
      <c r="B90" s="4" t="s">
        <v>34</v>
      </c>
      <c r="C90" s="4">
        <v>8</v>
      </c>
      <c r="D90" s="40">
        <v>53.34858333333333</v>
      </c>
      <c r="E90" s="40">
        <v>6.2323833333333329</v>
      </c>
      <c r="F90" s="6">
        <v>211285.58499999999</v>
      </c>
      <c r="G90" s="6">
        <v>596126.23199999996</v>
      </c>
      <c r="H90" s="8">
        <v>1.4745999999999999</v>
      </c>
      <c r="I90" s="8">
        <v>1.4941</v>
      </c>
      <c r="J90" s="9">
        <v>12</v>
      </c>
      <c r="K90" s="10">
        <f t="shared" si="13"/>
        <v>15.645991938887253</v>
      </c>
      <c r="L90" s="10">
        <f t="shared" si="14"/>
        <v>15.852893364906718</v>
      </c>
      <c r="M90" s="12">
        <v>62</v>
      </c>
      <c r="N90" s="12" t="str">
        <f t="shared" si="12"/>
        <v>deep</v>
      </c>
      <c r="O90" s="13">
        <v>0.15908591759270813</v>
      </c>
      <c r="P90" s="13">
        <v>0.90893407742007581</v>
      </c>
      <c r="Q90" s="13" t="str">
        <f t="shared" si="15"/>
        <v>sandy</v>
      </c>
      <c r="R90" s="12"/>
      <c r="S90" s="7">
        <v>0</v>
      </c>
      <c r="T90" s="5">
        <v>0.09</v>
      </c>
      <c r="U90" s="5">
        <v>1.76</v>
      </c>
      <c r="V90" s="5">
        <f t="shared" si="16"/>
        <v>1.85</v>
      </c>
      <c r="W90" s="7">
        <v>46.94</v>
      </c>
      <c r="X90" s="7">
        <v>49.5</v>
      </c>
      <c r="Y90" s="7">
        <v>1.84</v>
      </c>
      <c r="Z90" s="7">
        <v>1.1100000000000001</v>
      </c>
      <c r="AA90" s="5">
        <v>0.94</v>
      </c>
      <c r="AB90" s="5">
        <v>1.38</v>
      </c>
      <c r="AC90" s="5">
        <f t="shared" si="17"/>
        <v>3.4299999999999997</v>
      </c>
      <c r="AD90" s="7">
        <v>43.62</v>
      </c>
      <c r="AE90" s="7">
        <v>50.73</v>
      </c>
      <c r="AF90" s="7">
        <v>2.33</v>
      </c>
    </row>
    <row r="91" spans="1:32" x14ac:dyDescent="0.2">
      <c r="A91" s="4">
        <v>2005</v>
      </c>
      <c r="B91" s="4" t="s">
        <v>34</v>
      </c>
      <c r="C91" s="4">
        <v>9</v>
      </c>
      <c r="D91" s="40">
        <v>53.349499999999999</v>
      </c>
      <c r="E91" s="40">
        <v>6.2323666666666666</v>
      </c>
      <c r="F91" s="6">
        <v>211282.09</v>
      </c>
      <c r="G91" s="6">
        <v>596228.48100000003</v>
      </c>
      <c r="H91" s="8">
        <v>1.1913</v>
      </c>
      <c r="I91" s="8">
        <v>2.2469999999999999</v>
      </c>
      <c r="J91" s="9">
        <v>12</v>
      </c>
      <c r="K91" s="10">
        <f t="shared" si="13"/>
        <v>12.640085580358326</v>
      </c>
      <c r="L91" s="10">
        <f t="shared" si="14"/>
        <v>23.841410475165915</v>
      </c>
      <c r="M91" s="12">
        <v>60</v>
      </c>
      <c r="N91" s="12" t="str">
        <f t="shared" si="12"/>
        <v>deep</v>
      </c>
      <c r="O91" s="13">
        <v>0.9477547721827243</v>
      </c>
      <c r="P91" s="13">
        <v>0.37894986078301873</v>
      </c>
      <c r="Q91" s="13" t="str">
        <f t="shared" si="15"/>
        <v>sandy</v>
      </c>
      <c r="R91" s="12"/>
      <c r="S91" s="7">
        <v>0</v>
      </c>
      <c r="T91" s="5">
        <v>0</v>
      </c>
      <c r="U91" s="5">
        <v>0.2</v>
      </c>
      <c r="V91" s="5">
        <f t="shared" si="16"/>
        <v>0.2</v>
      </c>
      <c r="W91" s="7">
        <v>36.229999999999997</v>
      </c>
      <c r="X91" s="7">
        <v>60.56</v>
      </c>
      <c r="Y91" s="7">
        <v>3.04</v>
      </c>
      <c r="Z91" s="7">
        <v>2.63</v>
      </c>
      <c r="AA91" s="5">
        <v>1.32</v>
      </c>
      <c r="AB91" s="5">
        <v>1.43</v>
      </c>
      <c r="AC91" s="5">
        <f t="shared" si="17"/>
        <v>5.38</v>
      </c>
      <c r="AD91" s="7">
        <v>42.51</v>
      </c>
      <c r="AE91" s="7">
        <v>49.92</v>
      </c>
      <c r="AF91" s="7">
        <v>2.29</v>
      </c>
    </row>
    <row r="92" spans="1:32" x14ac:dyDescent="0.2">
      <c r="A92" s="4">
        <v>2005</v>
      </c>
      <c r="B92" s="4" t="s">
        <v>34</v>
      </c>
      <c r="C92" s="4">
        <v>10</v>
      </c>
      <c r="D92" s="40">
        <v>53.350383333333333</v>
      </c>
      <c r="E92" s="40">
        <v>6.2321</v>
      </c>
      <c r="F92" s="6">
        <v>211263.492</v>
      </c>
      <c r="G92" s="6">
        <v>596327.38699999999</v>
      </c>
      <c r="H92" s="8">
        <v>2.5577999999999999</v>
      </c>
      <c r="I92" s="8">
        <v>1.8716999999999999</v>
      </c>
      <c r="J92" s="9">
        <v>12</v>
      </c>
      <c r="K92" s="10">
        <f t="shared" si="13"/>
        <v>27.139100896029987</v>
      </c>
      <c r="L92" s="10">
        <f t="shared" si="14"/>
        <v>19.859353799006694</v>
      </c>
      <c r="M92" s="12">
        <v>67</v>
      </c>
      <c r="N92" s="12" t="str">
        <f t="shared" si="12"/>
        <v>deep</v>
      </c>
      <c r="O92" s="13">
        <v>-1.0573753216891277</v>
      </c>
      <c r="P92" s="13">
        <v>1.4950594787763647</v>
      </c>
      <c r="Q92" s="13" t="str">
        <f t="shared" si="15"/>
        <v>clayey</v>
      </c>
      <c r="R92" s="12"/>
      <c r="S92" s="7">
        <v>0</v>
      </c>
      <c r="T92" s="5">
        <v>0</v>
      </c>
      <c r="U92" s="5">
        <v>0.87</v>
      </c>
      <c r="V92" s="5">
        <f t="shared" si="16"/>
        <v>0.87</v>
      </c>
      <c r="W92" s="7">
        <v>48.02</v>
      </c>
      <c r="X92" s="7">
        <v>50.26</v>
      </c>
      <c r="Y92" s="7">
        <v>0.93</v>
      </c>
      <c r="Z92" s="7">
        <v>1.63</v>
      </c>
      <c r="AA92" s="5">
        <v>1.22</v>
      </c>
      <c r="AB92" s="5">
        <v>5.17</v>
      </c>
      <c r="AC92" s="5">
        <f t="shared" si="17"/>
        <v>8.02</v>
      </c>
      <c r="AD92" s="7">
        <v>58.84</v>
      </c>
      <c r="AE92" s="7">
        <v>33.22</v>
      </c>
      <c r="AF92" s="7">
        <v>0.21</v>
      </c>
    </row>
    <row r="93" spans="1:32" x14ac:dyDescent="0.2">
      <c r="A93" s="17">
        <v>2006</v>
      </c>
      <c r="B93" s="17" t="s">
        <v>24</v>
      </c>
      <c r="C93" s="4">
        <v>1</v>
      </c>
      <c r="D93" s="41" t="s">
        <v>35</v>
      </c>
      <c r="E93" s="41" t="s">
        <v>36</v>
      </c>
      <c r="F93" s="6">
        <v>208362</v>
      </c>
      <c r="G93" s="6">
        <v>600207</v>
      </c>
      <c r="H93" s="8">
        <v>0.93789999999999996</v>
      </c>
      <c r="I93" s="8">
        <v>0.81170000000000009</v>
      </c>
      <c r="J93" s="9">
        <v>12</v>
      </c>
      <c r="K93" s="10">
        <f t="shared" si="13"/>
        <v>9.9514280750592405</v>
      </c>
      <c r="L93" s="10">
        <f t="shared" si="14"/>
        <v>8.612404487179429</v>
      </c>
      <c r="M93" s="12">
        <v>23</v>
      </c>
      <c r="N93" s="12" t="str">
        <f t="shared" si="12"/>
        <v>shallow</v>
      </c>
      <c r="O93" s="13">
        <v>0.76251459616532513</v>
      </c>
      <c r="P93" s="13">
        <v>-0.40770785024428696</v>
      </c>
      <c r="Q93" s="13" t="str">
        <f t="shared" si="15"/>
        <v>sandy</v>
      </c>
      <c r="R93" s="12"/>
      <c r="S93" s="5">
        <v>0</v>
      </c>
      <c r="T93" s="5">
        <v>0</v>
      </c>
      <c r="U93" s="5">
        <v>0.54</v>
      </c>
      <c r="V93" s="5">
        <f t="shared" si="16"/>
        <v>0.54</v>
      </c>
      <c r="W93" s="7">
        <v>38.729999999999997</v>
      </c>
      <c r="X93" s="7">
        <v>57.2</v>
      </c>
      <c r="Y93" s="7">
        <v>3.59</v>
      </c>
      <c r="Z93" s="5">
        <v>6.05</v>
      </c>
      <c r="AA93" s="5">
        <v>3.74</v>
      </c>
      <c r="AB93" s="5">
        <v>2.29</v>
      </c>
      <c r="AC93" s="5">
        <f t="shared" si="17"/>
        <v>12.079999999999998</v>
      </c>
      <c r="AD93" s="7">
        <v>33.93</v>
      </c>
      <c r="AE93" s="7">
        <v>46.83</v>
      </c>
      <c r="AF93" s="7">
        <v>7.29</v>
      </c>
    </row>
    <row r="94" spans="1:32" x14ac:dyDescent="0.2">
      <c r="A94" s="17">
        <v>2006</v>
      </c>
      <c r="B94" s="17" t="s">
        <v>24</v>
      </c>
      <c r="C94" s="4">
        <v>2</v>
      </c>
      <c r="D94" s="41" t="s">
        <v>37</v>
      </c>
      <c r="E94" s="41" t="s">
        <v>38</v>
      </c>
      <c r="F94" s="6">
        <v>208507</v>
      </c>
      <c r="G94" s="6">
        <v>600165</v>
      </c>
      <c r="H94" s="8">
        <v>0.6201000000000001</v>
      </c>
      <c r="I94" s="8">
        <v>0.37990000000000002</v>
      </c>
      <c r="J94" s="9">
        <v>12</v>
      </c>
      <c r="K94" s="10">
        <f t="shared" si="13"/>
        <v>6.5794653474189531</v>
      </c>
      <c r="L94" s="10">
        <f t="shared" si="14"/>
        <v>4.0308641920407355</v>
      </c>
      <c r="M94" s="12">
        <v>16</v>
      </c>
      <c r="N94" s="12" t="str">
        <f t="shared" si="12"/>
        <v>shallow</v>
      </c>
      <c r="O94" s="13">
        <v>0.99962380033691023</v>
      </c>
      <c r="P94" s="13">
        <v>0.75565753167760152</v>
      </c>
      <c r="Q94" s="13" t="str">
        <f t="shared" si="15"/>
        <v>sandy</v>
      </c>
      <c r="R94" s="12"/>
      <c r="S94" s="5">
        <v>0</v>
      </c>
      <c r="T94" s="5">
        <v>0</v>
      </c>
      <c r="U94" s="5">
        <v>0.22</v>
      </c>
      <c r="V94" s="5">
        <f t="shared" si="16"/>
        <v>0.22</v>
      </c>
      <c r="W94" s="7">
        <v>38</v>
      </c>
      <c r="X94" s="7">
        <v>59.29</v>
      </c>
      <c r="Y94" s="7">
        <v>2.5299999999999998</v>
      </c>
      <c r="Z94" s="5">
        <v>0</v>
      </c>
      <c r="AA94" s="5">
        <v>0.01</v>
      </c>
      <c r="AB94" s="5">
        <v>1.2</v>
      </c>
      <c r="AC94" s="5">
        <f t="shared" si="17"/>
        <v>1.21</v>
      </c>
      <c r="AD94" s="7">
        <v>43.69</v>
      </c>
      <c r="AE94" s="7">
        <v>52.32</v>
      </c>
      <c r="AF94" s="7">
        <v>2.89</v>
      </c>
    </row>
    <row r="95" spans="1:32" x14ac:dyDescent="0.2">
      <c r="A95" s="17">
        <v>2006</v>
      </c>
      <c r="B95" s="17" t="s">
        <v>24</v>
      </c>
      <c r="C95" s="4">
        <v>3</v>
      </c>
      <c r="D95" s="41" t="s">
        <v>39</v>
      </c>
      <c r="E95" s="41" t="s">
        <v>40</v>
      </c>
      <c r="F95" s="6">
        <v>208750</v>
      </c>
      <c r="G95" s="6">
        <v>600113</v>
      </c>
      <c r="H95" s="8">
        <v>0.32850000000000001</v>
      </c>
      <c r="I95" s="8">
        <v>0.24629999999999999</v>
      </c>
      <c r="J95" s="9">
        <v>12</v>
      </c>
      <c r="K95" s="10">
        <f t="shared" si="13"/>
        <v>3.4854932537125074</v>
      </c>
      <c r="L95" s="10">
        <f t="shared" si="14"/>
        <v>2.6133241655689208</v>
      </c>
      <c r="M95" s="12">
        <v>45</v>
      </c>
      <c r="N95" s="12" t="str">
        <f t="shared" si="12"/>
        <v>shallow</v>
      </c>
      <c r="O95" s="13">
        <v>1.0263935739500714</v>
      </c>
      <c r="P95" s="13">
        <v>7.6151080307841346E-3</v>
      </c>
      <c r="Q95" s="13" t="str">
        <f t="shared" si="15"/>
        <v>sandy</v>
      </c>
      <c r="R95" s="12"/>
      <c r="S95" s="5">
        <v>0</v>
      </c>
      <c r="T95" s="5">
        <v>0</v>
      </c>
      <c r="U95" s="5">
        <v>0.12</v>
      </c>
      <c r="V95" s="5">
        <f t="shared" si="16"/>
        <v>0.12</v>
      </c>
      <c r="W95" s="7">
        <v>39.840000000000003</v>
      </c>
      <c r="X95" s="7">
        <v>58.87</v>
      </c>
      <c r="Y95" s="7">
        <v>1.19</v>
      </c>
      <c r="Z95" s="5">
        <v>3.5300000000000002</v>
      </c>
      <c r="AA95" s="5">
        <v>2.2600000000000002</v>
      </c>
      <c r="AB95" s="5">
        <v>1.66</v>
      </c>
      <c r="AC95" s="5">
        <f t="shared" si="17"/>
        <v>7.4500000000000011</v>
      </c>
      <c r="AD95" s="7">
        <v>35.28</v>
      </c>
      <c r="AE95" s="7">
        <v>51.36</v>
      </c>
      <c r="AF95" s="7">
        <v>6.01</v>
      </c>
    </row>
    <row r="96" spans="1:32" x14ac:dyDescent="0.2">
      <c r="A96" s="17">
        <v>2006</v>
      </c>
      <c r="B96" s="17" t="s">
        <v>24</v>
      </c>
      <c r="C96" s="4">
        <v>4</v>
      </c>
      <c r="D96" s="41" t="s">
        <v>41</v>
      </c>
      <c r="E96" s="41" t="s">
        <v>42</v>
      </c>
      <c r="F96" s="6">
        <v>208081</v>
      </c>
      <c r="G96" s="6">
        <v>600631</v>
      </c>
      <c r="H96" s="8">
        <v>1.3540999999999999</v>
      </c>
      <c r="I96" s="8">
        <v>1.2425999999999999</v>
      </c>
      <c r="J96" s="9">
        <v>12</v>
      </c>
      <c r="K96" s="10">
        <f t="shared" si="13"/>
        <v>14.367447229382361</v>
      </c>
      <c r="L96" s="10">
        <f t="shared" si="14"/>
        <v>13.184395485732606</v>
      </c>
      <c r="M96" s="12">
        <v>35</v>
      </c>
      <c r="N96" s="12" t="str">
        <f t="shared" si="12"/>
        <v>shallow</v>
      </c>
      <c r="O96" s="13">
        <v>2.4083848594355275</v>
      </c>
      <c r="P96" s="13">
        <v>-6.8298953726348782E-2</v>
      </c>
      <c r="Q96" s="13" t="str">
        <f t="shared" si="15"/>
        <v>sandy</v>
      </c>
      <c r="R96" s="12"/>
      <c r="S96" s="5">
        <v>0</v>
      </c>
      <c r="T96" s="5">
        <v>0</v>
      </c>
      <c r="U96" s="5">
        <v>0.01</v>
      </c>
      <c r="V96" s="5">
        <f t="shared" si="16"/>
        <v>0.01</v>
      </c>
      <c r="W96" s="7">
        <v>26.85</v>
      </c>
      <c r="X96" s="7">
        <v>69.8</v>
      </c>
      <c r="Y96" s="7">
        <v>3.35</v>
      </c>
      <c r="Z96" s="5">
        <v>0</v>
      </c>
      <c r="AA96" s="5">
        <v>0</v>
      </c>
      <c r="AB96" s="5">
        <v>0.11</v>
      </c>
      <c r="AC96" s="5">
        <f t="shared" si="17"/>
        <v>0.11</v>
      </c>
      <c r="AD96" s="7">
        <v>34.869999999999997</v>
      </c>
      <c r="AE96" s="7">
        <v>61.74</v>
      </c>
      <c r="AF96" s="7">
        <v>3.29</v>
      </c>
    </row>
    <row r="97" spans="1:32" x14ac:dyDescent="0.2">
      <c r="A97" s="17">
        <v>2006</v>
      </c>
      <c r="B97" s="17" t="s">
        <v>24</v>
      </c>
      <c r="C97" s="4">
        <v>5</v>
      </c>
      <c r="D97" s="41" t="s">
        <v>43</v>
      </c>
      <c r="E97" s="41" t="s">
        <v>44</v>
      </c>
      <c r="F97" s="6">
        <v>207981</v>
      </c>
      <c r="G97" s="6">
        <v>600940</v>
      </c>
      <c r="H97" s="8">
        <v>1.1447000000000001</v>
      </c>
      <c r="I97" s="8">
        <v>1.3621999999999999</v>
      </c>
      <c r="J97" s="9">
        <v>12</v>
      </c>
      <c r="K97" s="10">
        <f t="shared" si="13"/>
        <v>12.145644223819504</v>
      </c>
      <c r="L97" s="10">
        <f t="shared" si="14"/>
        <v>14.453390898651984</v>
      </c>
      <c r="M97" s="12">
        <v>34</v>
      </c>
      <c r="N97" s="12" t="str">
        <f t="shared" si="12"/>
        <v>shallow</v>
      </c>
      <c r="O97" s="13">
        <v>4.7484945653081656</v>
      </c>
      <c r="P97" s="13">
        <v>-1.9836194429431049</v>
      </c>
      <c r="Q97" s="13" t="str">
        <f t="shared" si="15"/>
        <v>sandy</v>
      </c>
      <c r="R97" s="12"/>
      <c r="S97" s="5">
        <v>0</v>
      </c>
      <c r="T97" s="5">
        <v>0</v>
      </c>
      <c r="U97" s="5">
        <v>0</v>
      </c>
      <c r="V97" s="5">
        <f t="shared" si="16"/>
        <v>0</v>
      </c>
      <c r="W97" s="7">
        <v>4.42</v>
      </c>
      <c r="X97" s="7">
        <v>80.17</v>
      </c>
      <c r="Y97" s="7">
        <v>15.41</v>
      </c>
      <c r="Z97" s="5">
        <v>0</v>
      </c>
      <c r="AA97" s="5">
        <v>0</v>
      </c>
      <c r="AB97" s="5">
        <v>0</v>
      </c>
      <c r="AC97" s="5">
        <f t="shared" si="17"/>
        <v>0</v>
      </c>
      <c r="AD97" s="7">
        <v>14.87</v>
      </c>
      <c r="AE97" s="7">
        <v>75.72</v>
      </c>
      <c r="AF97" s="7">
        <v>9.41</v>
      </c>
    </row>
    <row r="98" spans="1:32" x14ac:dyDescent="0.2">
      <c r="A98" s="17">
        <v>2006</v>
      </c>
      <c r="B98" s="17" t="s">
        <v>24</v>
      </c>
      <c r="C98" s="4">
        <v>6</v>
      </c>
      <c r="D98" s="41" t="s">
        <v>45</v>
      </c>
      <c r="E98" s="41" t="s">
        <v>46</v>
      </c>
      <c r="F98" s="6">
        <v>207977</v>
      </c>
      <c r="G98" s="6">
        <v>601039</v>
      </c>
      <c r="H98" s="8">
        <v>2.1960000000000002</v>
      </c>
      <c r="I98" s="8">
        <v>0.49309999999999998</v>
      </c>
      <c r="J98" s="9">
        <v>12</v>
      </c>
      <c r="K98" s="10">
        <f t="shared" si="13"/>
        <v>23.300283668653474</v>
      </c>
      <c r="L98" s="10">
        <f t="shared" si="14"/>
        <v>5.2319534959075717</v>
      </c>
      <c r="M98" s="12">
        <v>37</v>
      </c>
      <c r="N98" s="12" t="str">
        <f t="shared" si="12"/>
        <v>shallow</v>
      </c>
      <c r="O98" s="13">
        <v>4.4160540696311408</v>
      </c>
      <c r="P98" s="13">
        <v>-1.7045155949905362</v>
      </c>
      <c r="Q98" s="13" t="str">
        <f t="shared" si="15"/>
        <v>sandy</v>
      </c>
      <c r="R98" s="12"/>
      <c r="S98" s="5">
        <v>0</v>
      </c>
      <c r="T98" s="5">
        <v>0</v>
      </c>
      <c r="U98" s="5">
        <v>0</v>
      </c>
      <c r="V98" s="5">
        <f t="shared" si="16"/>
        <v>0</v>
      </c>
      <c r="W98" s="7">
        <v>10.57</v>
      </c>
      <c r="X98" s="7">
        <v>76.739999999999995</v>
      </c>
      <c r="Y98" s="7">
        <v>12.68</v>
      </c>
      <c r="Z98" s="5">
        <v>0</v>
      </c>
      <c r="AA98" s="5">
        <v>0</v>
      </c>
      <c r="AB98" s="5">
        <v>0</v>
      </c>
      <c r="AC98" s="5">
        <f t="shared" si="17"/>
        <v>0</v>
      </c>
      <c r="AD98" s="7">
        <v>15.38</v>
      </c>
      <c r="AE98" s="7">
        <v>76.430000000000007</v>
      </c>
      <c r="AF98" s="7">
        <v>8.19</v>
      </c>
    </row>
    <row r="99" spans="1:32" x14ac:dyDescent="0.2">
      <c r="A99" s="17">
        <v>2006</v>
      </c>
      <c r="B99" s="17" t="s">
        <v>24</v>
      </c>
      <c r="C99" s="4">
        <v>7</v>
      </c>
      <c r="D99" s="41" t="s">
        <v>47</v>
      </c>
      <c r="E99" s="41" t="s">
        <v>48</v>
      </c>
      <c r="F99" s="6">
        <v>208077</v>
      </c>
      <c r="G99" s="6">
        <v>601031</v>
      </c>
      <c r="H99" s="8">
        <v>0.1404</v>
      </c>
      <c r="I99" s="8">
        <v>4.4899999999999995E-2</v>
      </c>
      <c r="J99" s="9">
        <v>12</v>
      </c>
      <c r="K99" s="10">
        <f t="shared" si="13"/>
        <v>1.48969026734014</v>
      </c>
      <c r="L99" s="10">
        <f t="shared" si="14"/>
        <v>0.4764037963217399</v>
      </c>
      <c r="M99" s="12">
        <v>20</v>
      </c>
      <c r="N99" s="12" t="str">
        <f t="shared" si="12"/>
        <v>shallow</v>
      </c>
      <c r="O99" s="13">
        <v>4.1694924716395514</v>
      </c>
      <c r="P99" s="13">
        <v>-1.5084454132598941</v>
      </c>
      <c r="Q99" s="13" t="str">
        <f t="shared" si="15"/>
        <v>sandy</v>
      </c>
      <c r="R99" s="12"/>
      <c r="S99" s="5">
        <v>0</v>
      </c>
      <c r="T99" s="5">
        <v>0</v>
      </c>
      <c r="U99" s="5">
        <v>0</v>
      </c>
      <c r="V99" s="5">
        <f t="shared" si="16"/>
        <v>0</v>
      </c>
      <c r="W99" s="7">
        <v>6.72</v>
      </c>
      <c r="X99" s="7">
        <v>75.2</v>
      </c>
      <c r="Y99" s="7">
        <v>18.079999999999998</v>
      </c>
      <c r="Z99" s="5">
        <v>0</v>
      </c>
      <c r="AA99" s="5">
        <v>0</v>
      </c>
      <c r="AB99" s="5">
        <v>0</v>
      </c>
      <c r="AC99" s="5">
        <f t="shared" si="17"/>
        <v>0</v>
      </c>
      <c r="AD99" s="7">
        <v>21.54</v>
      </c>
      <c r="AE99" s="7">
        <v>73.22</v>
      </c>
      <c r="AF99" s="7">
        <v>5.23</v>
      </c>
    </row>
    <row r="100" spans="1:32" x14ac:dyDescent="0.2">
      <c r="A100" s="17">
        <v>2006</v>
      </c>
      <c r="B100" s="17" t="s">
        <v>24</v>
      </c>
      <c r="C100" s="4">
        <v>8</v>
      </c>
      <c r="D100" s="41" t="s">
        <v>49</v>
      </c>
      <c r="E100" s="41" t="s">
        <v>50</v>
      </c>
      <c r="F100" s="6">
        <v>208832</v>
      </c>
      <c r="G100" s="6">
        <v>600634</v>
      </c>
      <c r="H100" s="8">
        <v>8.7499999999999994E-2</v>
      </c>
      <c r="I100" s="8">
        <v>9.2100000000000001E-2</v>
      </c>
      <c r="J100" s="9">
        <v>12</v>
      </c>
      <c r="K100" s="10">
        <f t="shared" si="13"/>
        <v>0.92840383470272259</v>
      </c>
      <c r="L100" s="10">
        <f t="shared" si="14"/>
        <v>0.97721135058423714</v>
      </c>
      <c r="M100" s="12">
        <v>37</v>
      </c>
      <c r="N100" s="12" t="str">
        <f t="shared" si="12"/>
        <v>shallow</v>
      </c>
      <c r="O100" s="13">
        <v>1.7355597075652578</v>
      </c>
      <c r="P100" s="13">
        <v>0.21827853082869647</v>
      </c>
      <c r="Q100" s="13" t="str">
        <f t="shared" si="15"/>
        <v>sandy</v>
      </c>
      <c r="R100" s="12"/>
      <c r="S100" s="5">
        <v>0</v>
      </c>
      <c r="T100" s="5">
        <v>0</v>
      </c>
      <c r="U100" s="5">
        <v>0.01</v>
      </c>
      <c r="V100" s="5">
        <f t="shared" si="16"/>
        <v>0.01</v>
      </c>
      <c r="W100" s="7">
        <v>23.65</v>
      </c>
      <c r="X100" s="7">
        <v>66.36</v>
      </c>
      <c r="Y100" s="7">
        <v>9.99</v>
      </c>
      <c r="Z100" s="5">
        <v>0</v>
      </c>
      <c r="AA100" s="5">
        <v>0.02</v>
      </c>
      <c r="AB100" s="5">
        <v>1.3</v>
      </c>
      <c r="AC100" s="5">
        <f t="shared" si="17"/>
        <v>1.32</v>
      </c>
      <c r="AD100" s="7">
        <v>44.05</v>
      </c>
      <c r="AE100" s="7">
        <v>52.19</v>
      </c>
      <c r="AF100" s="7">
        <v>2.5499999999999998</v>
      </c>
    </row>
    <row r="101" spans="1:32" x14ac:dyDescent="0.2">
      <c r="A101" s="17">
        <v>2006</v>
      </c>
      <c r="B101" s="17" t="s">
        <v>24</v>
      </c>
      <c r="C101" s="4">
        <v>9</v>
      </c>
      <c r="D101" s="41" t="s">
        <v>51</v>
      </c>
      <c r="E101" s="41" t="s">
        <v>52</v>
      </c>
      <c r="F101" s="6">
        <v>208594</v>
      </c>
      <c r="G101" s="6">
        <v>600556</v>
      </c>
      <c r="H101" s="8">
        <v>0.82379999999999998</v>
      </c>
      <c r="I101" s="8">
        <v>1.0058</v>
      </c>
      <c r="J101" s="9">
        <v>12</v>
      </c>
      <c r="K101" s="10">
        <f t="shared" si="13"/>
        <v>8.7407894746068902</v>
      </c>
      <c r="L101" s="10">
        <f t="shared" si="14"/>
        <v>10.671869450788554</v>
      </c>
      <c r="M101" s="12">
        <v>24</v>
      </c>
      <c r="N101" s="12" t="str">
        <f t="shared" si="12"/>
        <v>shallow</v>
      </c>
      <c r="O101" s="13">
        <v>0.8834641347519151</v>
      </c>
      <c r="P101" s="13">
        <v>0.84059213362434504</v>
      </c>
      <c r="Q101" s="13" t="str">
        <f t="shared" si="15"/>
        <v>sandy</v>
      </c>
      <c r="R101" s="12"/>
      <c r="S101" s="5">
        <v>0</v>
      </c>
      <c r="T101" s="5">
        <v>0</v>
      </c>
      <c r="U101" s="5">
        <v>0.04</v>
      </c>
      <c r="V101" s="5">
        <f t="shared" si="16"/>
        <v>0.04</v>
      </c>
      <c r="W101" s="7">
        <v>34.22</v>
      </c>
      <c r="X101" s="7">
        <v>63.73</v>
      </c>
      <c r="Y101" s="7">
        <v>2.02</v>
      </c>
      <c r="Z101" s="5">
        <v>0</v>
      </c>
      <c r="AA101" s="5">
        <v>7.0000000000000007E-2</v>
      </c>
      <c r="AB101" s="5">
        <v>2.08</v>
      </c>
      <c r="AC101" s="5">
        <f t="shared" si="17"/>
        <v>2.15</v>
      </c>
      <c r="AD101" s="7">
        <v>49.35</v>
      </c>
      <c r="AE101" s="7">
        <v>47.04</v>
      </c>
      <c r="AF101" s="7">
        <v>1.61</v>
      </c>
    </row>
    <row r="102" spans="1:32" x14ac:dyDescent="0.2">
      <c r="A102" s="17">
        <v>2006</v>
      </c>
      <c r="B102" s="17" t="s">
        <v>24</v>
      </c>
      <c r="C102" s="4">
        <v>10</v>
      </c>
      <c r="D102" s="41" t="s">
        <v>53</v>
      </c>
      <c r="E102" s="41" t="s">
        <v>54</v>
      </c>
      <c r="F102" s="6">
        <v>208329</v>
      </c>
      <c r="G102" s="6">
        <v>600624</v>
      </c>
      <c r="H102" s="8">
        <v>1.1177999999999999</v>
      </c>
      <c r="I102" s="8">
        <v>0.99839999999999995</v>
      </c>
      <c r="J102" s="9">
        <v>12</v>
      </c>
      <c r="K102" s="10">
        <f t="shared" si="13"/>
        <v>11.860226359208037</v>
      </c>
      <c r="L102" s="10">
        <f t="shared" si="14"/>
        <v>10.593353012196552</v>
      </c>
      <c r="M102" s="12">
        <v>57</v>
      </c>
      <c r="N102" s="12" t="str">
        <f t="shared" si="12"/>
        <v>deep</v>
      </c>
      <c r="O102" s="13">
        <v>2.4183979341665713</v>
      </c>
      <c r="P102" s="13">
        <v>-0.21421116533711179</v>
      </c>
      <c r="Q102" s="13" t="str">
        <f t="shared" si="15"/>
        <v>sandy</v>
      </c>
      <c r="R102" s="12"/>
      <c r="S102" s="5">
        <v>0</v>
      </c>
      <c r="T102" s="5">
        <v>0</v>
      </c>
      <c r="U102" s="5">
        <v>7.0000000000000007E-2</v>
      </c>
      <c r="V102" s="5">
        <f t="shared" si="16"/>
        <v>7.0000000000000007E-2</v>
      </c>
      <c r="W102" s="7">
        <v>31.98</v>
      </c>
      <c r="X102" s="7">
        <v>63.6</v>
      </c>
      <c r="Y102" s="7">
        <v>4.37</v>
      </c>
      <c r="Z102" s="5">
        <v>0</v>
      </c>
      <c r="AA102" s="5">
        <v>0</v>
      </c>
      <c r="AB102" s="5">
        <v>0.03</v>
      </c>
      <c r="AC102" s="5">
        <f t="shared" si="17"/>
        <v>0.03</v>
      </c>
      <c r="AD102" s="7">
        <v>27.97</v>
      </c>
      <c r="AE102" s="7">
        <v>66.06</v>
      </c>
      <c r="AF102" s="7">
        <v>5.94</v>
      </c>
    </row>
    <row r="103" spans="1:32" x14ac:dyDescent="0.2">
      <c r="A103" s="17">
        <v>2006</v>
      </c>
      <c r="B103" s="17" t="s">
        <v>25</v>
      </c>
      <c r="C103" s="4">
        <v>1</v>
      </c>
      <c r="D103" s="41" t="s">
        <v>55</v>
      </c>
      <c r="E103" s="41" t="s">
        <v>56</v>
      </c>
      <c r="F103" s="6">
        <v>211447</v>
      </c>
      <c r="G103" s="6">
        <v>594876</v>
      </c>
      <c r="H103" s="8">
        <v>2.9235999999999995</v>
      </c>
      <c r="I103" s="8">
        <v>2.6798999999999999</v>
      </c>
      <c r="J103" s="9">
        <v>12</v>
      </c>
      <c r="K103" s="10">
        <f t="shared" si="13"/>
        <v>31.020359441564334</v>
      </c>
      <c r="L103" s="10">
        <f t="shared" si="14"/>
        <v>28.434622132798015</v>
      </c>
      <c r="M103" s="12">
        <v>46</v>
      </c>
      <c r="N103" s="12" t="str">
        <f t="shared" si="12"/>
        <v>shallow</v>
      </c>
      <c r="O103" s="13">
        <v>-1.6379060533340053</v>
      </c>
      <c r="P103" s="13">
        <v>0.12997346415006439</v>
      </c>
      <c r="Q103" s="13" t="str">
        <f t="shared" si="15"/>
        <v>clayey</v>
      </c>
      <c r="R103" s="12"/>
      <c r="S103" s="5">
        <v>1.5</v>
      </c>
      <c r="T103" s="5">
        <v>1.21</v>
      </c>
      <c r="U103" s="5">
        <v>4.24</v>
      </c>
      <c r="V103" s="5">
        <f t="shared" si="16"/>
        <v>6.95</v>
      </c>
      <c r="W103" s="7">
        <v>53.98</v>
      </c>
      <c r="X103" s="7">
        <v>38.57</v>
      </c>
      <c r="Y103" s="7">
        <v>0.74</v>
      </c>
      <c r="Z103" s="5">
        <v>6.06</v>
      </c>
      <c r="AA103" s="5">
        <v>5.9</v>
      </c>
      <c r="AB103" s="5">
        <v>5.71</v>
      </c>
      <c r="AC103" s="5">
        <f t="shared" si="17"/>
        <v>17.670000000000002</v>
      </c>
      <c r="AD103" s="7">
        <v>44.58</v>
      </c>
      <c r="AE103" s="7">
        <v>36.14</v>
      </c>
      <c r="AF103" s="7">
        <v>1.87</v>
      </c>
    </row>
    <row r="104" spans="1:32" x14ac:dyDescent="0.2">
      <c r="A104" s="17">
        <v>2006</v>
      </c>
      <c r="B104" s="17" t="s">
        <v>25</v>
      </c>
      <c r="C104" s="4">
        <v>2</v>
      </c>
      <c r="D104" s="41" t="s">
        <v>57</v>
      </c>
      <c r="E104" s="41" t="s">
        <v>58</v>
      </c>
      <c r="F104" s="6">
        <v>211301</v>
      </c>
      <c r="G104" s="6">
        <v>594846</v>
      </c>
      <c r="H104" s="8">
        <v>2.2465999999999999</v>
      </c>
      <c r="I104" s="8">
        <v>0.75958999999999999</v>
      </c>
      <c r="J104" s="9">
        <v>12</v>
      </c>
      <c r="K104" s="10">
        <f t="shared" si="13"/>
        <v>23.83716634335013</v>
      </c>
      <c r="L104" s="10">
        <f t="shared" si="14"/>
        <v>8.0595002148781827</v>
      </c>
      <c r="M104" s="12">
        <v>59</v>
      </c>
      <c r="N104" s="12" t="str">
        <f t="shared" si="12"/>
        <v>deep</v>
      </c>
      <c r="O104" s="13">
        <v>-3.5402046345030356</v>
      </c>
      <c r="P104" s="13">
        <v>-1.6327851944671563</v>
      </c>
      <c r="Q104" s="13" t="str">
        <f t="shared" si="15"/>
        <v>clayey</v>
      </c>
      <c r="R104" s="12"/>
      <c r="S104" s="5">
        <v>4.45</v>
      </c>
      <c r="T104" s="5">
        <v>8.75</v>
      </c>
      <c r="U104" s="5">
        <v>10.85</v>
      </c>
      <c r="V104" s="5">
        <f t="shared" si="16"/>
        <v>24.049999999999997</v>
      </c>
      <c r="W104" s="7">
        <v>51.01</v>
      </c>
      <c r="X104" s="7">
        <v>23.03</v>
      </c>
      <c r="Y104" s="7">
        <v>0.51</v>
      </c>
      <c r="Z104" s="5">
        <v>8.41</v>
      </c>
      <c r="AA104" s="5">
        <v>11.51</v>
      </c>
      <c r="AB104" s="5">
        <v>8.5299999999999994</v>
      </c>
      <c r="AC104" s="5">
        <f t="shared" si="17"/>
        <v>28.450000000000003</v>
      </c>
      <c r="AD104" s="7">
        <v>42.37</v>
      </c>
      <c r="AE104" s="7">
        <v>24.26</v>
      </c>
      <c r="AF104" s="7">
        <v>2.4</v>
      </c>
    </row>
    <row r="105" spans="1:32" x14ac:dyDescent="0.2">
      <c r="A105" s="17">
        <v>2006</v>
      </c>
      <c r="B105" s="17" t="s">
        <v>25</v>
      </c>
      <c r="C105" s="4">
        <v>3</v>
      </c>
      <c r="D105" s="41" t="s">
        <v>59</v>
      </c>
      <c r="E105" s="41" t="s">
        <v>60</v>
      </c>
      <c r="F105" s="6">
        <v>211109</v>
      </c>
      <c r="G105" s="6">
        <v>594882</v>
      </c>
      <c r="H105" s="8">
        <v>4.0998999999999999</v>
      </c>
      <c r="I105" s="8">
        <v>4.7813000000000008</v>
      </c>
      <c r="J105" s="9">
        <v>12</v>
      </c>
      <c r="K105" s="10">
        <f t="shared" si="13"/>
        <v>43.50129007883077</v>
      </c>
      <c r="L105" s="10">
        <f t="shared" si="14"/>
        <v>50.731168627018612</v>
      </c>
      <c r="M105" s="12">
        <v>31</v>
      </c>
      <c r="N105" s="12" t="str">
        <f t="shared" si="12"/>
        <v>shallow</v>
      </c>
      <c r="O105" s="13">
        <v>-3.6330004538347014</v>
      </c>
      <c r="P105" s="13">
        <v>-1.3621410377052161</v>
      </c>
      <c r="Q105" s="13" t="str">
        <f t="shared" si="15"/>
        <v>clayey</v>
      </c>
      <c r="R105" s="12"/>
      <c r="S105" s="5">
        <v>4.12</v>
      </c>
      <c r="T105" s="5">
        <v>6.01</v>
      </c>
      <c r="U105" s="5">
        <v>10.37</v>
      </c>
      <c r="V105" s="5">
        <f t="shared" si="16"/>
        <v>20.5</v>
      </c>
      <c r="W105" s="7">
        <v>56.78</v>
      </c>
      <c r="X105" s="7">
        <v>23.06</v>
      </c>
      <c r="Y105" s="7">
        <v>0.12</v>
      </c>
      <c r="Z105" s="5">
        <v>8.68</v>
      </c>
      <c r="AA105" s="5">
        <v>13.01</v>
      </c>
      <c r="AB105" s="5">
        <v>8.9600000000000009</v>
      </c>
      <c r="AC105" s="5">
        <f t="shared" si="17"/>
        <v>30.65</v>
      </c>
      <c r="AD105" s="7">
        <v>42.07</v>
      </c>
      <c r="AE105" s="7">
        <v>23.8</v>
      </c>
      <c r="AF105" s="7">
        <v>2.4700000000000002</v>
      </c>
    </row>
    <row r="106" spans="1:32" x14ac:dyDescent="0.2">
      <c r="A106" s="17">
        <v>2006</v>
      </c>
      <c r="B106" s="17" t="s">
        <v>25</v>
      </c>
      <c r="C106" s="4">
        <v>4</v>
      </c>
      <c r="D106" s="41" t="s">
        <v>61</v>
      </c>
      <c r="E106" s="41" t="s">
        <v>62</v>
      </c>
      <c r="F106" s="6">
        <v>211051</v>
      </c>
      <c r="G106" s="6">
        <v>595078</v>
      </c>
      <c r="H106" s="8">
        <v>3.8350999999999997</v>
      </c>
      <c r="I106" s="8">
        <v>4.6199000000000003</v>
      </c>
      <c r="J106" s="9">
        <v>12</v>
      </c>
      <c r="K106" s="10">
        <f t="shared" si="13"/>
        <v>40.691674816781841</v>
      </c>
      <c r="L106" s="10">
        <f t="shared" si="14"/>
        <v>49.018661439349813</v>
      </c>
      <c r="M106" s="12">
        <v>39</v>
      </c>
      <c r="N106" s="12" t="str">
        <f t="shared" si="12"/>
        <v>shallow</v>
      </c>
      <c r="O106" s="13">
        <v>-2.9034103063138517</v>
      </c>
      <c r="P106" s="13">
        <v>-0.11821048451209695</v>
      </c>
      <c r="Q106" s="13" t="str">
        <f t="shared" si="15"/>
        <v>clayey</v>
      </c>
      <c r="R106" s="12"/>
      <c r="S106" s="5">
        <v>1.57</v>
      </c>
      <c r="T106" s="5">
        <v>1.59</v>
      </c>
      <c r="U106" s="5">
        <v>5.86</v>
      </c>
      <c r="V106" s="5">
        <f t="shared" si="16"/>
        <v>9.02</v>
      </c>
      <c r="W106" s="7">
        <v>59.01</v>
      </c>
      <c r="X106" s="7">
        <v>32.08</v>
      </c>
      <c r="Y106" s="7">
        <v>0.21</v>
      </c>
      <c r="Z106" s="5">
        <v>6.24</v>
      </c>
      <c r="AA106" s="5">
        <v>10.64</v>
      </c>
      <c r="AB106" s="5">
        <v>9.86</v>
      </c>
      <c r="AC106" s="5">
        <f t="shared" si="17"/>
        <v>26.740000000000002</v>
      </c>
      <c r="AD106" s="7">
        <v>48.32</v>
      </c>
      <c r="AE106" s="7">
        <v>24.93</v>
      </c>
      <c r="AF106" s="7">
        <v>0.43</v>
      </c>
    </row>
    <row r="107" spans="1:32" x14ac:dyDescent="0.2">
      <c r="A107" s="17">
        <v>2006</v>
      </c>
      <c r="B107" s="17" t="s">
        <v>25</v>
      </c>
      <c r="C107" s="4">
        <v>5</v>
      </c>
      <c r="D107" s="41" t="s">
        <v>63</v>
      </c>
      <c r="E107" s="41" t="s">
        <v>64</v>
      </c>
      <c r="F107" s="6">
        <v>211002</v>
      </c>
      <c r="G107" s="6">
        <v>595175</v>
      </c>
      <c r="H107" s="8">
        <v>5.3578000000000001</v>
      </c>
      <c r="I107" s="8">
        <v>4.2462</v>
      </c>
      <c r="J107" s="9">
        <v>12</v>
      </c>
      <c r="K107" s="10">
        <f t="shared" si="13"/>
        <v>56.84802360651711</v>
      </c>
      <c r="L107" s="10">
        <f t="shared" si="14"/>
        <v>45.053581290453721</v>
      </c>
      <c r="M107" s="12">
        <v>57</v>
      </c>
      <c r="N107" s="12" t="str">
        <f t="shared" si="12"/>
        <v>deep</v>
      </c>
      <c r="O107" s="13">
        <v>-1.967874494709835</v>
      </c>
      <c r="P107" s="13">
        <v>0.18193839203921211</v>
      </c>
      <c r="Q107" s="13" t="str">
        <f t="shared" si="15"/>
        <v>clayey</v>
      </c>
      <c r="R107" s="12"/>
      <c r="S107" s="5">
        <v>0</v>
      </c>
      <c r="T107" s="5">
        <v>0.15</v>
      </c>
      <c r="U107" s="5">
        <v>2.82</v>
      </c>
      <c r="V107" s="5">
        <f t="shared" si="16"/>
        <v>2.9699999999999998</v>
      </c>
      <c r="W107" s="7">
        <v>53.21</v>
      </c>
      <c r="X107" s="7">
        <v>43.13</v>
      </c>
      <c r="Y107" s="7">
        <v>0.87</v>
      </c>
      <c r="Z107" s="5">
        <v>5.79</v>
      </c>
      <c r="AA107" s="5">
        <v>8.85</v>
      </c>
      <c r="AB107" s="5">
        <v>9.5299999999999994</v>
      </c>
      <c r="AC107" s="5">
        <f t="shared" si="17"/>
        <v>24.17</v>
      </c>
      <c r="AD107" s="7">
        <v>49.92</v>
      </c>
      <c r="AE107" s="7">
        <v>25.95</v>
      </c>
      <c r="AF107" s="7">
        <v>0.37</v>
      </c>
    </row>
    <row r="108" spans="1:32" x14ac:dyDescent="0.2">
      <c r="A108" s="17">
        <v>2006</v>
      </c>
      <c r="B108" s="17" t="s">
        <v>25</v>
      </c>
      <c r="C108" s="4">
        <v>6</v>
      </c>
      <c r="D108" s="41" t="s">
        <v>65</v>
      </c>
      <c r="E108" s="41" t="s">
        <v>66</v>
      </c>
      <c r="F108" s="6">
        <v>210855</v>
      </c>
      <c r="G108" s="6">
        <v>595243</v>
      </c>
      <c r="H108" s="8">
        <v>3.7919</v>
      </c>
      <c r="I108" s="8">
        <v>4.0262000000000002</v>
      </c>
      <c r="J108" s="9">
        <v>12</v>
      </c>
      <c r="K108" s="10">
        <f t="shared" si="13"/>
        <v>40.233308580677189</v>
      </c>
      <c r="L108" s="10">
        <f t="shared" si="14"/>
        <v>42.719308791772598</v>
      </c>
      <c r="M108" s="12">
        <v>72</v>
      </c>
      <c r="N108" s="12" t="str">
        <f t="shared" si="12"/>
        <v>deep</v>
      </c>
      <c r="O108" s="13">
        <v>-2.3961477171975112</v>
      </c>
      <c r="P108" s="13">
        <v>-0.3013542246965385</v>
      </c>
      <c r="Q108" s="13" t="str">
        <f t="shared" si="15"/>
        <v>clayey</v>
      </c>
      <c r="R108" s="12"/>
      <c r="S108" s="5">
        <v>1.85</v>
      </c>
      <c r="T108" s="5">
        <v>1.25</v>
      </c>
      <c r="U108" s="5">
        <v>4.4000000000000004</v>
      </c>
      <c r="V108" s="5">
        <f t="shared" si="16"/>
        <v>7.5</v>
      </c>
      <c r="W108" s="7">
        <v>55.22</v>
      </c>
      <c r="X108" s="7">
        <v>36.979999999999997</v>
      </c>
      <c r="Y108" s="7">
        <v>0.55000000000000004</v>
      </c>
      <c r="Z108" s="5">
        <v>7.04</v>
      </c>
      <c r="AA108" s="5">
        <v>10.52</v>
      </c>
      <c r="AB108" s="5">
        <v>9.06</v>
      </c>
      <c r="AC108" s="5">
        <f t="shared" si="17"/>
        <v>26.619999999999997</v>
      </c>
      <c r="AD108" s="7">
        <v>46.21</v>
      </c>
      <c r="AE108" s="7">
        <v>26.48</v>
      </c>
      <c r="AF108" s="7">
        <v>1.07</v>
      </c>
    </row>
    <row r="109" spans="1:32" x14ac:dyDescent="0.2">
      <c r="A109" s="17">
        <v>2006</v>
      </c>
      <c r="B109" s="17" t="s">
        <v>25</v>
      </c>
      <c r="C109" s="4">
        <v>7</v>
      </c>
      <c r="D109" s="41" t="s">
        <v>67</v>
      </c>
      <c r="E109" s="41" t="s">
        <v>68</v>
      </c>
      <c r="F109" s="6">
        <v>210648</v>
      </c>
      <c r="G109" s="6">
        <v>595376</v>
      </c>
      <c r="H109" s="8">
        <v>4.6883999999999997</v>
      </c>
      <c r="I109" s="8">
        <v>3.5130999999999997</v>
      </c>
      <c r="J109" s="9">
        <v>12</v>
      </c>
      <c r="K109" s="10">
        <f t="shared" si="13"/>
        <v>49.745469012802793</v>
      </c>
      <c r="L109" s="10">
        <f t="shared" si="14"/>
        <v>37.275148705075821</v>
      </c>
      <c r="M109" s="12">
        <v>30</v>
      </c>
      <c r="N109" s="12" t="str">
        <f t="shared" si="12"/>
        <v>shallow</v>
      </c>
      <c r="O109" s="13">
        <v>-2.4437341214040798</v>
      </c>
      <c r="P109" s="13">
        <v>-0.81177682741128143</v>
      </c>
      <c r="Q109" s="13" t="str">
        <f t="shared" si="15"/>
        <v>clayey</v>
      </c>
      <c r="R109" s="12"/>
      <c r="S109" s="5">
        <v>3.36</v>
      </c>
      <c r="T109" s="5">
        <v>6.6800000000000006</v>
      </c>
      <c r="U109" s="5">
        <v>8.7799999999999994</v>
      </c>
      <c r="V109" s="5">
        <f t="shared" si="16"/>
        <v>18.82</v>
      </c>
      <c r="W109" s="7">
        <v>50.06</v>
      </c>
      <c r="X109" s="7">
        <v>30.61</v>
      </c>
      <c r="Y109" s="7">
        <v>0.9</v>
      </c>
      <c r="Z109" s="5">
        <v>5.87</v>
      </c>
      <c r="AA109" s="5">
        <v>7.51</v>
      </c>
      <c r="AB109" s="5">
        <v>6.4</v>
      </c>
      <c r="AC109" s="5">
        <f t="shared" si="17"/>
        <v>19.78</v>
      </c>
      <c r="AD109" s="7">
        <v>43.46</v>
      </c>
      <c r="AE109" s="7">
        <v>34.76</v>
      </c>
      <c r="AF109" s="7">
        <v>2.29</v>
      </c>
    </row>
    <row r="110" spans="1:32" x14ac:dyDescent="0.2">
      <c r="A110" s="17">
        <v>2006</v>
      </c>
      <c r="B110" s="17" t="s">
        <v>25</v>
      </c>
      <c r="C110" s="4">
        <v>8</v>
      </c>
      <c r="D110" s="41" t="s">
        <v>69</v>
      </c>
      <c r="E110" s="41" t="s">
        <v>70</v>
      </c>
      <c r="F110" s="6">
        <v>210488</v>
      </c>
      <c r="G110" s="6">
        <v>595574</v>
      </c>
      <c r="H110" s="8">
        <v>0.53149999999999997</v>
      </c>
      <c r="I110" s="8">
        <v>0.78980000000000006</v>
      </c>
      <c r="J110" s="9">
        <v>12</v>
      </c>
      <c r="K110" s="10">
        <f t="shared" si="13"/>
        <v>5.6393901502228232</v>
      </c>
      <c r="L110" s="10">
        <f t="shared" si="14"/>
        <v>8.3800382702652616</v>
      </c>
      <c r="M110" s="12">
        <v>49</v>
      </c>
      <c r="N110" s="12" t="str">
        <f t="shared" si="12"/>
        <v>shallow</v>
      </c>
      <c r="O110" s="13">
        <v>-0.87772624491664419</v>
      </c>
      <c r="P110" s="13">
        <v>0.94397738309842605</v>
      </c>
      <c r="Q110" s="13" t="str">
        <f t="shared" si="15"/>
        <v>clayey</v>
      </c>
      <c r="R110" s="12"/>
      <c r="S110" s="5">
        <v>1.21</v>
      </c>
      <c r="T110" s="5">
        <v>0.84</v>
      </c>
      <c r="U110" s="5">
        <v>3.22</v>
      </c>
      <c r="V110" s="5">
        <f t="shared" si="16"/>
        <v>5.27</v>
      </c>
      <c r="W110" s="7">
        <v>51.5</v>
      </c>
      <c r="X110" s="7">
        <v>42.35</v>
      </c>
      <c r="Y110" s="7">
        <v>1.08</v>
      </c>
      <c r="Z110" s="5">
        <v>1.51</v>
      </c>
      <c r="AA110" s="5">
        <v>1.38</v>
      </c>
      <c r="AB110" s="5">
        <v>3.61</v>
      </c>
      <c r="AC110" s="5">
        <f t="shared" si="17"/>
        <v>6.5</v>
      </c>
      <c r="AD110" s="7">
        <v>47.73</v>
      </c>
      <c r="AE110" s="7">
        <v>43.83</v>
      </c>
      <c r="AF110" s="7">
        <v>2.14</v>
      </c>
    </row>
    <row r="111" spans="1:32" x14ac:dyDescent="0.2">
      <c r="A111" s="17">
        <v>2006</v>
      </c>
      <c r="B111" s="17" t="s">
        <v>25</v>
      </c>
      <c r="C111" s="4">
        <v>9</v>
      </c>
      <c r="D111" s="41" t="s">
        <v>71</v>
      </c>
      <c r="E111" s="41" t="s">
        <v>72</v>
      </c>
      <c r="F111" s="6">
        <v>210610</v>
      </c>
      <c r="G111" s="6">
        <v>595895</v>
      </c>
      <c r="H111" s="8">
        <v>1.0925</v>
      </c>
      <c r="I111" s="8">
        <v>1.5974999999999999</v>
      </c>
      <c r="J111" s="9">
        <v>12</v>
      </c>
      <c r="K111" s="10">
        <f t="shared" si="13"/>
        <v>11.591785021859708</v>
      </c>
      <c r="L111" s="10">
        <f t="shared" si="14"/>
        <v>16.950001439286851</v>
      </c>
      <c r="M111" s="12">
        <v>50</v>
      </c>
      <c r="N111" s="12" t="str">
        <f t="shared" si="12"/>
        <v>shallow</v>
      </c>
      <c r="O111" s="13">
        <v>0.95427956294107552</v>
      </c>
      <c r="P111" s="13">
        <v>0.49827409813753737</v>
      </c>
      <c r="Q111" s="13" t="str">
        <f t="shared" si="15"/>
        <v>sandy</v>
      </c>
      <c r="R111" s="12"/>
      <c r="S111" s="5">
        <v>0</v>
      </c>
      <c r="T111" s="5">
        <v>0</v>
      </c>
      <c r="U111" s="5">
        <v>0.6</v>
      </c>
      <c r="V111" s="5">
        <f t="shared" si="16"/>
        <v>0.6</v>
      </c>
      <c r="W111" s="7">
        <v>37.54</v>
      </c>
      <c r="X111" s="7">
        <v>57.58</v>
      </c>
      <c r="Y111" s="7">
        <v>4.34</v>
      </c>
      <c r="Z111" s="5">
        <v>1.05</v>
      </c>
      <c r="AA111" s="5">
        <v>0.93</v>
      </c>
      <c r="AB111" s="5">
        <v>1.29</v>
      </c>
      <c r="AC111" s="5">
        <f t="shared" si="17"/>
        <v>3.27</v>
      </c>
      <c r="AD111" s="7">
        <v>41.63</v>
      </c>
      <c r="AE111" s="7">
        <v>52.29</v>
      </c>
      <c r="AF111" s="7">
        <v>2.91</v>
      </c>
    </row>
    <row r="112" spans="1:32" x14ac:dyDescent="0.2">
      <c r="A112" s="17">
        <v>2006</v>
      </c>
      <c r="B112" s="17" t="s">
        <v>25</v>
      </c>
      <c r="C112" s="4">
        <v>10</v>
      </c>
      <c r="D112" s="41" t="s">
        <v>73</v>
      </c>
      <c r="E112" s="41" t="s">
        <v>70</v>
      </c>
      <c r="F112" s="6">
        <v>210482</v>
      </c>
      <c r="G112" s="6">
        <v>596070</v>
      </c>
      <c r="H112" s="8">
        <v>2.1949999999999998</v>
      </c>
      <c r="I112" s="8">
        <v>1.3806999999999998</v>
      </c>
      <c r="J112" s="9">
        <v>12</v>
      </c>
      <c r="K112" s="10">
        <f t="shared" si="13"/>
        <v>23.28967333911401</v>
      </c>
      <c r="L112" s="10">
        <f t="shared" si="14"/>
        <v>14.649681995131989</v>
      </c>
      <c r="M112" s="12">
        <v>74</v>
      </c>
      <c r="N112" s="12" t="str">
        <f t="shared" si="12"/>
        <v>deep</v>
      </c>
      <c r="O112" s="13">
        <v>-0.21164902429647175</v>
      </c>
      <c r="P112" s="13">
        <v>0.72675459276134802</v>
      </c>
      <c r="Q112" s="13" t="str">
        <f t="shared" si="15"/>
        <v>clayey</v>
      </c>
      <c r="R112" s="12"/>
      <c r="S112" s="5">
        <v>0</v>
      </c>
      <c r="T112" s="5">
        <v>0.08</v>
      </c>
      <c r="U112" s="5">
        <v>1.77</v>
      </c>
      <c r="V112" s="5">
        <f t="shared" si="16"/>
        <v>1.85</v>
      </c>
      <c r="W112" s="7">
        <v>47.68</v>
      </c>
      <c r="X112" s="7">
        <v>48.81</v>
      </c>
      <c r="Y112" s="7">
        <v>1.8</v>
      </c>
      <c r="Z112" s="5">
        <v>2.5499999999999998</v>
      </c>
      <c r="AA112" s="5">
        <v>1.6600000000000001</v>
      </c>
      <c r="AB112" s="5">
        <v>3.27</v>
      </c>
      <c r="AC112" s="5">
        <f t="shared" si="17"/>
        <v>7.48</v>
      </c>
      <c r="AD112" s="7">
        <v>44.41</v>
      </c>
      <c r="AE112" s="7">
        <v>45.21</v>
      </c>
      <c r="AF112" s="7">
        <v>3.09</v>
      </c>
    </row>
    <row r="113" spans="1:32" x14ac:dyDescent="0.2">
      <c r="A113" s="17">
        <v>2006</v>
      </c>
      <c r="B113" s="17" t="s">
        <v>29</v>
      </c>
      <c r="C113" s="4">
        <v>1</v>
      </c>
      <c r="D113" s="41" t="s">
        <v>74</v>
      </c>
      <c r="E113" s="41" t="s">
        <v>75</v>
      </c>
      <c r="F113" s="6">
        <v>208512</v>
      </c>
      <c r="G113" s="6">
        <v>594571</v>
      </c>
      <c r="H113" s="8">
        <v>1.7058999999999997</v>
      </c>
      <c r="I113" s="8">
        <v>2.1346999999999996</v>
      </c>
      <c r="J113" s="9">
        <v>12</v>
      </c>
      <c r="K113" s="10">
        <f t="shared" si="13"/>
        <v>18.100161161364277</v>
      </c>
      <c r="L113" s="10">
        <f t="shared" si="14"/>
        <v>22.64987046788459</v>
      </c>
      <c r="M113" s="12">
        <v>33</v>
      </c>
      <c r="N113" s="12" t="str">
        <f t="shared" si="12"/>
        <v>shallow</v>
      </c>
      <c r="O113" s="13">
        <v>-2.9247751858521052</v>
      </c>
      <c r="P113" s="13">
        <v>0.34303474990061394</v>
      </c>
      <c r="Q113" s="13" t="str">
        <f t="shared" si="15"/>
        <v>clayey</v>
      </c>
      <c r="R113" s="12"/>
      <c r="S113" s="5">
        <v>1.7</v>
      </c>
      <c r="T113" s="5">
        <v>4.91</v>
      </c>
      <c r="U113" s="5">
        <v>9.36</v>
      </c>
      <c r="V113" s="5">
        <f t="shared" si="16"/>
        <v>15.969999999999999</v>
      </c>
      <c r="W113" s="7">
        <v>51.68</v>
      </c>
      <c r="X113" s="7">
        <v>27.12</v>
      </c>
      <c r="Y113" s="7">
        <v>2.27</v>
      </c>
      <c r="Z113" s="5">
        <v>1.85</v>
      </c>
      <c r="AA113" s="5">
        <v>3.48</v>
      </c>
      <c r="AB113" s="5">
        <v>8.32</v>
      </c>
      <c r="AC113" s="5">
        <f t="shared" si="17"/>
        <v>13.65</v>
      </c>
      <c r="AD113" s="7">
        <v>54.91</v>
      </c>
      <c r="AE113" s="7">
        <v>27.59</v>
      </c>
      <c r="AF113" s="7">
        <v>0.97</v>
      </c>
    </row>
    <row r="114" spans="1:32" x14ac:dyDescent="0.2">
      <c r="A114" s="17">
        <v>2006</v>
      </c>
      <c r="B114" s="17" t="s">
        <v>29</v>
      </c>
      <c r="C114" s="4">
        <v>2</v>
      </c>
      <c r="D114" s="41" t="s">
        <v>76</v>
      </c>
      <c r="E114" s="41" t="s">
        <v>77</v>
      </c>
      <c r="F114" s="6">
        <v>208524</v>
      </c>
      <c r="G114" s="6">
        <v>594660</v>
      </c>
      <c r="H114" s="8">
        <v>2.0803000000000003</v>
      </c>
      <c r="I114" s="8">
        <v>3.8098000000000001</v>
      </c>
      <c r="J114" s="9">
        <v>12</v>
      </c>
      <c r="K114" s="10">
        <f t="shared" si="13"/>
        <v>22.07266854093799</v>
      </c>
      <c r="L114" s="10">
        <f t="shared" si="14"/>
        <v>40.423233479433513</v>
      </c>
      <c r="M114" s="12">
        <v>42</v>
      </c>
      <c r="N114" s="12" t="str">
        <f t="shared" si="12"/>
        <v>shallow</v>
      </c>
      <c r="O114" s="13">
        <v>-4.0269302329478718</v>
      </c>
      <c r="P114" s="13">
        <v>-0.87776688641855771</v>
      </c>
      <c r="Q114" s="13" t="str">
        <f t="shared" si="15"/>
        <v>clayey</v>
      </c>
      <c r="R114" s="12"/>
      <c r="S114" s="5">
        <v>4.84</v>
      </c>
      <c r="T114" s="5">
        <v>7.9499999999999993</v>
      </c>
      <c r="U114" s="5">
        <v>11.38</v>
      </c>
      <c r="V114" s="5">
        <f t="shared" si="16"/>
        <v>24.17</v>
      </c>
      <c r="W114" s="7">
        <v>54.23</v>
      </c>
      <c r="X114" s="7">
        <v>19.59</v>
      </c>
      <c r="Y114" s="7">
        <v>0.79</v>
      </c>
      <c r="Z114" s="5">
        <v>4.49</v>
      </c>
      <c r="AA114" s="5">
        <v>9.16</v>
      </c>
      <c r="AB114" s="5">
        <v>11.07</v>
      </c>
      <c r="AC114" s="5">
        <f t="shared" si="17"/>
        <v>24.72</v>
      </c>
      <c r="AD114" s="7">
        <v>50.14</v>
      </c>
      <c r="AE114" s="7">
        <v>21.92</v>
      </c>
      <c r="AF114" s="7">
        <v>1.4</v>
      </c>
    </row>
    <row r="115" spans="1:32" x14ac:dyDescent="0.2">
      <c r="A115" s="17">
        <v>2006</v>
      </c>
      <c r="B115" s="17" t="s">
        <v>29</v>
      </c>
      <c r="C115" s="4">
        <v>3</v>
      </c>
      <c r="D115" s="41" t="s">
        <v>78</v>
      </c>
      <c r="E115" s="41" t="s">
        <v>79</v>
      </c>
      <c r="F115" s="6">
        <v>208574</v>
      </c>
      <c r="G115" s="6">
        <v>594746</v>
      </c>
      <c r="H115" s="8">
        <v>0.40429999999999999</v>
      </c>
      <c r="I115" s="8">
        <v>0.25429999999999997</v>
      </c>
      <c r="J115" s="9">
        <v>12</v>
      </c>
      <c r="K115" s="10">
        <f t="shared" si="13"/>
        <v>4.2897562328035512</v>
      </c>
      <c r="L115" s="10">
        <f t="shared" si="14"/>
        <v>2.6982068018845982</v>
      </c>
      <c r="M115" s="12">
        <v>29</v>
      </c>
      <c r="N115" s="12" t="str">
        <f t="shared" si="12"/>
        <v>shallow</v>
      </c>
      <c r="O115" s="13">
        <v>-3.9876187572206976</v>
      </c>
      <c r="P115" s="13">
        <v>-2.4321629969959386</v>
      </c>
      <c r="Q115" s="13" t="str">
        <f t="shared" si="15"/>
        <v>clayey</v>
      </c>
      <c r="R115" s="12"/>
      <c r="S115" s="5">
        <v>9.67</v>
      </c>
      <c r="T115" s="5">
        <v>15.41</v>
      </c>
      <c r="U115" s="5">
        <v>11.08</v>
      </c>
      <c r="V115" s="5">
        <f t="shared" si="16"/>
        <v>36.159999999999997</v>
      </c>
      <c r="W115" s="7">
        <v>44.15</v>
      </c>
      <c r="X115" s="7">
        <v>18.27</v>
      </c>
      <c r="Y115" s="7">
        <v>0.78</v>
      </c>
      <c r="Z115" s="5">
        <v>8.99</v>
      </c>
      <c r="AA115" s="5">
        <v>11.06</v>
      </c>
      <c r="AB115" s="5">
        <v>7.96</v>
      </c>
      <c r="AC115" s="5">
        <f t="shared" si="17"/>
        <v>28.01</v>
      </c>
      <c r="AD115" s="7">
        <v>42.99</v>
      </c>
      <c r="AE115" s="7">
        <v>27.98</v>
      </c>
      <c r="AF115" s="7">
        <v>1.36</v>
      </c>
    </row>
    <row r="116" spans="1:32" x14ac:dyDescent="0.2">
      <c r="A116" s="17">
        <v>2006</v>
      </c>
      <c r="B116" s="17" t="s">
        <v>29</v>
      </c>
      <c r="C116" s="4">
        <v>4</v>
      </c>
      <c r="D116" s="41" t="s">
        <v>80</v>
      </c>
      <c r="E116" s="41" t="s">
        <v>81</v>
      </c>
      <c r="F116" s="6">
        <v>208670</v>
      </c>
      <c r="G116" s="6">
        <v>594713</v>
      </c>
      <c r="H116" s="8">
        <v>0.11899999999999998</v>
      </c>
      <c r="I116" s="8">
        <v>0.23020000000000002</v>
      </c>
      <c r="J116" s="9">
        <v>12</v>
      </c>
      <c r="K116" s="10">
        <f t="shared" si="13"/>
        <v>1.2626292151957026</v>
      </c>
      <c r="L116" s="10">
        <f t="shared" si="14"/>
        <v>2.4424978599836202</v>
      </c>
      <c r="M116" s="12">
        <v>38</v>
      </c>
      <c r="N116" s="12" t="str">
        <f t="shared" si="12"/>
        <v>shallow</v>
      </c>
      <c r="O116" s="13">
        <v>-3.2678137431148215</v>
      </c>
      <c r="P116" s="13">
        <v>0.92719417843872698</v>
      </c>
      <c r="Q116" s="13" t="str">
        <f t="shared" si="15"/>
        <v>clayey</v>
      </c>
      <c r="R116" s="12"/>
      <c r="S116" s="5">
        <v>1.97</v>
      </c>
      <c r="T116" s="5">
        <v>2.15</v>
      </c>
      <c r="U116" s="5">
        <v>6.74</v>
      </c>
      <c r="V116" s="5">
        <f t="shared" si="16"/>
        <v>10.86</v>
      </c>
      <c r="W116" s="7">
        <v>60.27</v>
      </c>
      <c r="X116" s="7">
        <v>29.11</v>
      </c>
      <c r="Y116" s="7">
        <v>0.11</v>
      </c>
      <c r="Z116" s="5">
        <v>2.3199999999999998</v>
      </c>
      <c r="AA116" s="5">
        <v>5.09</v>
      </c>
      <c r="AB116" s="5">
        <v>10</v>
      </c>
      <c r="AC116" s="5">
        <f t="shared" si="17"/>
        <v>17.41</v>
      </c>
      <c r="AD116" s="7">
        <v>58.71</v>
      </c>
      <c r="AE116" s="7">
        <v>24.28</v>
      </c>
      <c r="AF116" s="7">
        <v>0.06</v>
      </c>
    </row>
    <row r="117" spans="1:32" x14ac:dyDescent="0.2">
      <c r="A117" s="17">
        <v>2006</v>
      </c>
      <c r="B117" s="17" t="s">
        <v>29</v>
      </c>
      <c r="C117" s="4">
        <v>5</v>
      </c>
      <c r="D117" s="41" t="s">
        <v>82</v>
      </c>
      <c r="E117" s="41" t="s">
        <v>83</v>
      </c>
      <c r="F117" s="6">
        <v>208414</v>
      </c>
      <c r="G117" s="6">
        <v>594902</v>
      </c>
      <c r="H117" s="8">
        <v>0.29300000000000004</v>
      </c>
      <c r="I117" s="8">
        <v>0.46210000000000001</v>
      </c>
      <c r="J117" s="9">
        <v>12</v>
      </c>
      <c r="K117" s="10">
        <f t="shared" si="13"/>
        <v>3.1088265550616887</v>
      </c>
      <c r="L117" s="10">
        <f t="shared" si="14"/>
        <v>4.9030332801843217</v>
      </c>
      <c r="M117" s="12">
        <v>32</v>
      </c>
      <c r="N117" s="12" t="str">
        <f t="shared" si="12"/>
        <v>shallow</v>
      </c>
      <c r="O117" s="13">
        <v>-2.6365051947353755</v>
      </c>
      <c r="P117" s="13">
        <v>-1.5008050741455707</v>
      </c>
      <c r="Q117" s="13" t="str">
        <f t="shared" si="15"/>
        <v>clayey</v>
      </c>
      <c r="R117" s="12"/>
      <c r="S117" s="5">
        <v>7.84</v>
      </c>
      <c r="T117" s="5">
        <v>8.77</v>
      </c>
      <c r="U117" s="5">
        <v>7.73</v>
      </c>
      <c r="V117" s="5">
        <f t="shared" si="16"/>
        <v>24.34</v>
      </c>
      <c r="W117" s="7">
        <v>44.81</v>
      </c>
      <c r="X117" s="7">
        <v>29.6</v>
      </c>
      <c r="Y117" s="7">
        <v>1.58</v>
      </c>
      <c r="Z117" s="5">
        <v>7.43</v>
      </c>
      <c r="AA117" s="5">
        <v>8.41</v>
      </c>
      <c r="AB117" s="5">
        <v>6.29</v>
      </c>
      <c r="AC117" s="5">
        <f t="shared" si="17"/>
        <v>22.13</v>
      </c>
      <c r="AD117" s="7">
        <v>42.29</v>
      </c>
      <c r="AE117" s="7">
        <v>33.770000000000003</v>
      </c>
      <c r="AF117" s="7">
        <v>2.09</v>
      </c>
    </row>
    <row r="118" spans="1:32" x14ac:dyDescent="0.2">
      <c r="A118" s="17">
        <v>2006</v>
      </c>
      <c r="B118" s="17" t="s">
        <v>29</v>
      </c>
      <c r="C118" s="4">
        <v>6</v>
      </c>
      <c r="D118" s="41" t="s">
        <v>84</v>
      </c>
      <c r="E118" s="41" t="s">
        <v>54</v>
      </c>
      <c r="F118" s="6">
        <v>208394</v>
      </c>
      <c r="G118" s="6">
        <v>594817</v>
      </c>
      <c r="H118" s="8">
        <v>1.3647</v>
      </c>
      <c r="I118" s="8">
        <v>1.5105999999999999</v>
      </c>
      <c r="J118" s="9">
        <v>12</v>
      </c>
      <c r="K118" s="10">
        <f t="shared" si="13"/>
        <v>14.479916722500635</v>
      </c>
      <c r="L118" s="10">
        <f t="shared" si="14"/>
        <v>16.027963802307802</v>
      </c>
      <c r="M118" s="12">
        <v>46</v>
      </c>
      <c r="N118" s="12" t="str">
        <f t="shared" si="12"/>
        <v>shallow</v>
      </c>
      <c r="O118" s="13">
        <v>-1.3663520803686322</v>
      </c>
      <c r="P118" s="13">
        <v>-0.26183770159048414</v>
      </c>
      <c r="Q118" s="13" t="str">
        <f t="shared" si="15"/>
        <v>clayey</v>
      </c>
      <c r="R118" s="12"/>
      <c r="S118" s="5">
        <v>0</v>
      </c>
      <c r="T118" s="5">
        <v>0.44</v>
      </c>
      <c r="U118" s="5">
        <v>4.03</v>
      </c>
      <c r="V118" s="5">
        <f t="shared" si="16"/>
        <v>4.4700000000000006</v>
      </c>
      <c r="W118" s="7">
        <v>50.93</v>
      </c>
      <c r="X118" s="7">
        <v>43.03</v>
      </c>
      <c r="Y118" s="7">
        <v>1.79</v>
      </c>
      <c r="Z118" s="5">
        <v>7.93</v>
      </c>
      <c r="AA118" s="5">
        <v>7.8900000000000006</v>
      </c>
      <c r="AB118" s="5">
        <v>6.27</v>
      </c>
      <c r="AC118" s="5">
        <f t="shared" si="17"/>
        <v>22.09</v>
      </c>
      <c r="AD118" s="7">
        <v>42.12</v>
      </c>
      <c r="AE118" s="7">
        <v>33.81</v>
      </c>
      <c r="AF118" s="7">
        <v>2.27</v>
      </c>
    </row>
    <row r="119" spans="1:32" x14ac:dyDescent="0.2">
      <c r="A119" s="17">
        <v>2006</v>
      </c>
      <c r="B119" s="17" t="s">
        <v>29</v>
      </c>
      <c r="C119" s="4">
        <v>7</v>
      </c>
      <c r="D119" s="41" t="s">
        <v>85</v>
      </c>
      <c r="E119" s="41" t="s">
        <v>86</v>
      </c>
      <c r="F119" s="6">
        <v>208370</v>
      </c>
      <c r="G119" s="6">
        <v>594716</v>
      </c>
      <c r="H119" s="8">
        <v>3.4655999999999998</v>
      </c>
      <c r="I119" s="8">
        <v>1.5692999999999999</v>
      </c>
      <c r="J119" s="9">
        <v>12</v>
      </c>
      <c r="K119" s="10">
        <f t="shared" si="13"/>
        <v>36.771158051951488</v>
      </c>
      <c r="L119" s="10">
        <f t="shared" si="14"/>
        <v>16.650790146274087</v>
      </c>
      <c r="M119" s="12">
        <v>43</v>
      </c>
      <c r="N119" s="12" t="str">
        <f t="shared" si="12"/>
        <v>shallow</v>
      </c>
      <c r="O119" s="13">
        <v>-2.631486782806669</v>
      </c>
      <c r="P119" s="13">
        <v>-0.38607616103927822</v>
      </c>
      <c r="Q119" s="13" t="str">
        <f t="shared" si="15"/>
        <v>clayey</v>
      </c>
      <c r="R119" s="12"/>
      <c r="S119" s="5">
        <v>1.62</v>
      </c>
      <c r="T119" s="5">
        <v>3.95</v>
      </c>
      <c r="U119" s="5">
        <v>7.95</v>
      </c>
      <c r="V119" s="5">
        <f t="shared" si="16"/>
        <v>13.52</v>
      </c>
      <c r="W119" s="7">
        <v>50.07</v>
      </c>
      <c r="X119" s="7">
        <v>31.82</v>
      </c>
      <c r="Y119" s="7">
        <v>2.15</v>
      </c>
      <c r="Z119" s="5">
        <v>4.1399999999999997</v>
      </c>
      <c r="AA119" s="5">
        <v>7.8900000000000006</v>
      </c>
      <c r="AB119" s="5">
        <v>9.5399999999999991</v>
      </c>
      <c r="AC119" s="5">
        <f t="shared" si="17"/>
        <v>21.57</v>
      </c>
      <c r="AD119" s="7">
        <v>48.74</v>
      </c>
      <c r="AE119" s="7">
        <v>26.46</v>
      </c>
      <c r="AF119" s="7">
        <v>1.75</v>
      </c>
    </row>
    <row r="120" spans="1:32" x14ac:dyDescent="0.2">
      <c r="A120" s="17">
        <v>2006</v>
      </c>
      <c r="B120" s="17" t="s">
        <v>29</v>
      </c>
      <c r="C120" s="4">
        <v>8</v>
      </c>
      <c r="D120" s="41" t="s">
        <v>87</v>
      </c>
      <c r="E120" s="41" t="s">
        <v>88</v>
      </c>
      <c r="F120" s="6">
        <v>208196</v>
      </c>
      <c r="G120" s="6">
        <v>594739</v>
      </c>
      <c r="H120" s="8">
        <v>0.61429999999999996</v>
      </c>
      <c r="I120" s="8">
        <v>0.81130000000000002</v>
      </c>
      <c r="J120" s="9">
        <v>12</v>
      </c>
      <c r="K120" s="10">
        <f t="shared" si="13"/>
        <v>6.5179254360900849</v>
      </c>
      <c r="L120" s="10">
        <f t="shared" si="14"/>
        <v>8.6081603553636441</v>
      </c>
      <c r="M120" s="12">
        <v>31</v>
      </c>
      <c r="N120" s="12" t="str">
        <f t="shared" si="12"/>
        <v>shallow</v>
      </c>
      <c r="O120" s="13">
        <v>-3.2773052898580142</v>
      </c>
      <c r="P120" s="13">
        <v>-2.4490472082323973</v>
      </c>
      <c r="Q120" s="13" t="str">
        <f t="shared" si="15"/>
        <v>clayey</v>
      </c>
      <c r="R120" s="12"/>
      <c r="S120" s="5">
        <v>10.719999999999999</v>
      </c>
      <c r="T120" s="5">
        <v>15.190000000000001</v>
      </c>
      <c r="U120" s="5">
        <v>9.17</v>
      </c>
      <c r="V120" s="5">
        <f t="shared" si="16"/>
        <v>35.08</v>
      </c>
      <c r="W120" s="7">
        <v>41.88</v>
      </c>
      <c r="X120" s="7">
        <v>22.68</v>
      </c>
      <c r="Y120" s="7">
        <v>0.73</v>
      </c>
      <c r="Z120" s="5">
        <v>8.48</v>
      </c>
      <c r="AA120" s="5">
        <v>9.58</v>
      </c>
      <c r="AB120" s="5">
        <v>6.22</v>
      </c>
      <c r="AC120" s="5">
        <f t="shared" si="17"/>
        <v>24.28</v>
      </c>
      <c r="AD120" s="7">
        <v>39.31</v>
      </c>
      <c r="AE120" s="7">
        <v>33.619999999999997</v>
      </c>
      <c r="AF120" s="7">
        <v>3.06</v>
      </c>
    </row>
    <row r="121" spans="1:32" x14ac:dyDescent="0.2">
      <c r="A121" s="17">
        <v>2006</v>
      </c>
      <c r="B121" s="17" t="s">
        <v>29</v>
      </c>
      <c r="C121" s="4">
        <v>9</v>
      </c>
      <c r="D121" s="41" t="s">
        <v>89</v>
      </c>
      <c r="E121" s="41" t="s">
        <v>90</v>
      </c>
      <c r="F121" s="6">
        <v>208282</v>
      </c>
      <c r="G121" s="6">
        <v>594929</v>
      </c>
      <c r="H121" s="8">
        <v>1.1803999999999999</v>
      </c>
      <c r="I121" s="8">
        <v>0.99770000000000003</v>
      </c>
      <c r="J121" s="9">
        <v>12</v>
      </c>
      <c r="K121" s="10">
        <f t="shared" si="13"/>
        <v>12.524432988378214</v>
      </c>
      <c r="L121" s="10">
        <f t="shared" si="14"/>
        <v>10.585925781518929</v>
      </c>
      <c r="M121" s="12">
        <v>37</v>
      </c>
      <c r="N121" s="12" t="str">
        <f t="shared" si="12"/>
        <v>shallow</v>
      </c>
      <c r="O121" s="13">
        <v>-2.4672952574814451</v>
      </c>
      <c r="P121" s="13">
        <v>-1.7580846622744388</v>
      </c>
      <c r="Q121" s="13" t="str">
        <f t="shared" si="15"/>
        <v>clayey</v>
      </c>
      <c r="R121" s="12"/>
      <c r="S121" s="5">
        <v>5.75</v>
      </c>
      <c r="T121" s="5">
        <v>5.34</v>
      </c>
      <c r="U121" s="5">
        <v>6.46</v>
      </c>
      <c r="V121" s="5">
        <f t="shared" si="16"/>
        <v>17.55</v>
      </c>
      <c r="W121" s="7">
        <v>46.06</v>
      </c>
      <c r="X121" s="7">
        <v>34.869999999999997</v>
      </c>
      <c r="Y121" s="7">
        <v>1.81</v>
      </c>
      <c r="Z121" s="5">
        <v>10.14</v>
      </c>
      <c r="AA121" s="5">
        <v>12.92</v>
      </c>
      <c r="AB121" s="5">
        <v>7.44</v>
      </c>
      <c r="AC121" s="5">
        <f t="shared" si="17"/>
        <v>30.500000000000004</v>
      </c>
      <c r="AD121" s="7">
        <v>39.43</v>
      </c>
      <c r="AE121" s="7">
        <v>28.38</v>
      </c>
      <c r="AF121" s="7">
        <v>1.99</v>
      </c>
    </row>
    <row r="122" spans="1:32" x14ac:dyDescent="0.2">
      <c r="A122" s="17">
        <v>2006</v>
      </c>
      <c r="B122" s="17" t="s">
        <v>29</v>
      </c>
      <c r="C122" s="4">
        <v>10</v>
      </c>
      <c r="D122" s="41" t="s">
        <v>91</v>
      </c>
      <c r="E122" s="41" t="s">
        <v>92</v>
      </c>
      <c r="F122" s="6">
        <v>208337</v>
      </c>
      <c r="G122" s="6">
        <v>595052</v>
      </c>
      <c r="H122" s="8">
        <v>0.29220000000000002</v>
      </c>
      <c r="I122" s="8">
        <v>0.33089999999999997</v>
      </c>
      <c r="J122" s="9">
        <v>12</v>
      </c>
      <c r="K122" s="10">
        <f t="shared" si="13"/>
        <v>3.1003382914301207</v>
      </c>
      <c r="L122" s="10">
        <f t="shared" si="14"/>
        <v>3.5109580446072099</v>
      </c>
      <c r="M122" s="12">
        <v>33</v>
      </c>
      <c r="N122" s="12" t="str">
        <f t="shared" si="12"/>
        <v>shallow</v>
      </c>
      <c r="O122" s="13">
        <v>-3.7423150800911684</v>
      </c>
      <c r="P122" s="13">
        <v>-1.4738193446689485</v>
      </c>
      <c r="Q122" s="13" t="str">
        <f t="shared" si="15"/>
        <v>clayey</v>
      </c>
      <c r="R122" s="12"/>
      <c r="S122" s="5">
        <v>8.879999999999999</v>
      </c>
      <c r="T122" s="5">
        <v>13.6</v>
      </c>
      <c r="U122" s="5">
        <v>11.11</v>
      </c>
      <c r="V122" s="5">
        <f t="shared" si="16"/>
        <v>33.589999999999996</v>
      </c>
      <c r="W122" s="7">
        <v>47.46</v>
      </c>
      <c r="X122" s="7">
        <v>19.28</v>
      </c>
      <c r="Y122" s="7">
        <v>0.12</v>
      </c>
      <c r="Z122" s="5">
        <v>6.33</v>
      </c>
      <c r="AA122" s="5">
        <v>6.29</v>
      </c>
      <c r="AB122" s="5">
        <v>7.4</v>
      </c>
      <c r="AC122" s="5">
        <f t="shared" si="17"/>
        <v>20.020000000000003</v>
      </c>
      <c r="AD122" s="7">
        <v>47.32</v>
      </c>
      <c r="AE122" s="7">
        <v>31.73</v>
      </c>
      <c r="AF122" s="7">
        <v>1.26</v>
      </c>
    </row>
    <row r="123" spans="1:32" x14ac:dyDescent="0.2">
      <c r="A123" s="17">
        <v>2006</v>
      </c>
      <c r="B123" s="17" t="s">
        <v>30</v>
      </c>
      <c r="C123" s="4">
        <v>1</v>
      </c>
      <c r="D123" s="41" t="s">
        <v>93</v>
      </c>
      <c r="E123" s="41" t="s">
        <v>94</v>
      </c>
      <c r="F123" s="6">
        <v>211847</v>
      </c>
      <c r="G123" s="6">
        <v>596864</v>
      </c>
      <c r="H123" s="8">
        <v>2.3800000000000002E-2</v>
      </c>
      <c r="I123" s="8">
        <v>0.20549999999999999</v>
      </c>
      <c r="J123" s="9">
        <v>12</v>
      </c>
      <c r="K123" s="10">
        <f t="shared" si="13"/>
        <v>0.25252584303914055</v>
      </c>
      <c r="L123" s="10">
        <f t="shared" si="14"/>
        <v>2.1804227203589654</v>
      </c>
      <c r="M123" s="12">
        <v>34</v>
      </c>
      <c r="N123" s="12" t="str">
        <f t="shared" si="12"/>
        <v>shallow</v>
      </c>
      <c r="O123" s="13">
        <v>-0.9586348200167556</v>
      </c>
      <c r="P123" s="13">
        <v>1.6915486756272562</v>
      </c>
      <c r="Q123" s="13" t="str">
        <f t="shared" si="15"/>
        <v>clayey</v>
      </c>
      <c r="R123" s="12"/>
      <c r="S123" s="5">
        <v>0</v>
      </c>
      <c r="T123" s="5">
        <v>0</v>
      </c>
      <c r="U123" s="5">
        <v>1.02</v>
      </c>
      <c r="V123" s="5">
        <f t="shared" si="16"/>
        <v>1.02</v>
      </c>
      <c r="W123" s="7">
        <v>50</v>
      </c>
      <c r="X123" s="7">
        <v>48.32</v>
      </c>
      <c r="Y123" s="7">
        <v>0.74</v>
      </c>
      <c r="Z123" s="5">
        <v>0</v>
      </c>
      <c r="AA123" s="5">
        <v>0.56999999999999995</v>
      </c>
      <c r="AB123" s="5">
        <v>4.54</v>
      </c>
      <c r="AC123" s="5">
        <f t="shared" si="17"/>
        <v>5.1100000000000003</v>
      </c>
      <c r="AD123" s="7">
        <v>57.8</v>
      </c>
      <c r="AE123" s="7">
        <v>36.880000000000003</v>
      </c>
      <c r="AF123" s="7">
        <v>0.47</v>
      </c>
    </row>
    <row r="124" spans="1:32" x14ac:dyDescent="0.2">
      <c r="A124" s="17">
        <v>2006</v>
      </c>
      <c r="B124" s="17" t="s">
        <v>30</v>
      </c>
      <c r="C124" s="4">
        <v>2</v>
      </c>
      <c r="D124" s="41" t="s">
        <v>95</v>
      </c>
      <c r="E124" s="41" t="s">
        <v>96</v>
      </c>
      <c r="F124" s="6">
        <v>212204</v>
      </c>
      <c r="G124" s="6">
        <v>596829</v>
      </c>
      <c r="H124" s="8">
        <v>1.7671999999999999</v>
      </c>
      <c r="I124" s="8">
        <v>1.9383999999999997</v>
      </c>
      <c r="J124" s="9">
        <v>12</v>
      </c>
      <c r="K124" s="10">
        <f t="shared" si="13"/>
        <v>18.750574362133158</v>
      </c>
      <c r="L124" s="10">
        <f t="shared" si="14"/>
        <v>20.567062779288655</v>
      </c>
      <c r="M124" s="12">
        <v>9</v>
      </c>
      <c r="N124" s="12" t="str">
        <f t="shared" si="12"/>
        <v>shallow</v>
      </c>
      <c r="O124" s="13">
        <v>-1.5151425406147019</v>
      </c>
      <c r="P124" s="13">
        <v>-0.7566526510510686</v>
      </c>
      <c r="Q124" s="13" t="str">
        <f t="shared" si="15"/>
        <v>clayey</v>
      </c>
      <c r="R124" s="12"/>
      <c r="S124" s="5">
        <v>1.88</v>
      </c>
      <c r="T124" s="5">
        <v>1.3599999999999999</v>
      </c>
      <c r="U124" s="5">
        <v>4.9000000000000004</v>
      </c>
      <c r="V124" s="5">
        <f t="shared" si="16"/>
        <v>8.14</v>
      </c>
      <c r="W124" s="7">
        <v>56.79</v>
      </c>
      <c r="X124" s="7">
        <v>34.950000000000003</v>
      </c>
      <c r="Y124" s="7">
        <v>0.4</v>
      </c>
      <c r="Z124" s="5">
        <v>6.5200000000000005</v>
      </c>
      <c r="AA124" s="5">
        <v>5.46</v>
      </c>
      <c r="AB124" s="5">
        <v>3.72</v>
      </c>
      <c r="AC124" s="5">
        <f t="shared" si="17"/>
        <v>15.700000000000001</v>
      </c>
      <c r="AD124" s="7">
        <v>28.26</v>
      </c>
      <c r="AE124" s="7">
        <v>25.66</v>
      </c>
      <c r="AF124" s="7">
        <v>7.7</v>
      </c>
    </row>
    <row r="125" spans="1:32" x14ac:dyDescent="0.2">
      <c r="A125" s="17">
        <v>2006</v>
      </c>
      <c r="B125" s="17" t="s">
        <v>30</v>
      </c>
      <c r="C125" s="4">
        <v>3</v>
      </c>
      <c r="D125" s="41" t="s">
        <v>97</v>
      </c>
      <c r="E125" s="41" t="s">
        <v>98</v>
      </c>
      <c r="F125" s="6">
        <v>212206</v>
      </c>
      <c r="G125" s="6">
        <v>597008</v>
      </c>
      <c r="H125" s="8">
        <v>0.33099999999999996</v>
      </c>
      <c r="I125" s="8">
        <v>0.12709999999999999</v>
      </c>
      <c r="J125" s="9">
        <v>12</v>
      </c>
      <c r="K125" s="10">
        <f t="shared" si="13"/>
        <v>3.5120190775611562</v>
      </c>
      <c r="L125" s="10">
        <f t="shared" si="14"/>
        <v>1.3485728844653262</v>
      </c>
      <c r="M125" s="12">
        <v>19</v>
      </c>
      <c r="N125" s="12" t="str">
        <f t="shared" si="12"/>
        <v>shallow</v>
      </c>
      <c r="O125" s="13">
        <v>-2.1005479223390338</v>
      </c>
      <c r="P125" s="13">
        <v>-0.56952691894427532</v>
      </c>
      <c r="Q125" s="13" t="str">
        <f t="shared" si="15"/>
        <v>clayey</v>
      </c>
      <c r="R125" s="12"/>
      <c r="S125" s="5">
        <v>5.08</v>
      </c>
      <c r="T125" s="5">
        <v>4.43</v>
      </c>
      <c r="U125" s="5">
        <v>6.26</v>
      </c>
      <c r="V125" s="5">
        <f t="shared" si="16"/>
        <v>15.77</v>
      </c>
      <c r="W125" s="7">
        <v>47.14</v>
      </c>
      <c r="X125" s="7">
        <v>35.67</v>
      </c>
      <c r="Y125" s="7">
        <v>1.71</v>
      </c>
      <c r="Z125" s="5">
        <v>7.1400000000000006</v>
      </c>
      <c r="AA125" s="5">
        <v>5.35</v>
      </c>
      <c r="AB125" s="5">
        <v>6.15</v>
      </c>
      <c r="AC125" s="5">
        <f t="shared" si="17"/>
        <v>18.64</v>
      </c>
      <c r="AD125" s="7">
        <v>46.1</v>
      </c>
      <c r="AE125" s="7">
        <v>34.08</v>
      </c>
      <c r="AF125" s="7">
        <v>1.47</v>
      </c>
    </row>
    <row r="126" spans="1:32" x14ac:dyDescent="0.2">
      <c r="A126" s="17">
        <v>2006</v>
      </c>
      <c r="B126" s="17" t="s">
        <v>30</v>
      </c>
      <c r="C126" s="4">
        <v>4</v>
      </c>
      <c r="D126" s="41" t="s">
        <v>99</v>
      </c>
      <c r="E126" s="41" t="s">
        <v>100</v>
      </c>
      <c r="F126" s="6">
        <v>211597</v>
      </c>
      <c r="G126" s="6">
        <v>597058</v>
      </c>
      <c r="H126" s="8">
        <v>2.81E-2</v>
      </c>
      <c r="I126" s="8">
        <v>8.7999999999999988E-3</v>
      </c>
      <c r="J126" s="9">
        <v>12</v>
      </c>
      <c r="K126" s="10">
        <f t="shared" si="13"/>
        <v>0.29815026005881723</v>
      </c>
      <c r="L126" s="10">
        <f t="shared" si="14"/>
        <v>9.3370899947245234E-2</v>
      </c>
      <c r="M126" s="12">
        <v>33</v>
      </c>
      <c r="N126" s="12" t="str">
        <f t="shared" si="12"/>
        <v>shallow</v>
      </c>
      <c r="O126" s="13">
        <v>-1.0487348450917944</v>
      </c>
      <c r="P126" s="13">
        <v>1.3883852200786551</v>
      </c>
      <c r="Q126" s="13" t="str">
        <f t="shared" si="15"/>
        <v>clayey</v>
      </c>
      <c r="R126" s="12"/>
      <c r="S126" s="5">
        <v>0</v>
      </c>
      <c r="T126" s="5">
        <v>0</v>
      </c>
      <c r="U126" s="5">
        <v>0.91</v>
      </c>
      <c r="V126" s="5">
        <f t="shared" si="16"/>
        <v>0.91</v>
      </c>
      <c r="W126" s="7">
        <v>49.96</v>
      </c>
      <c r="X126" s="7">
        <v>48.52</v>
      </c>
      <c r="Y126" s="7">
        <v>0.69</v>
      </c>
      <c r="Z126" s="5">
        <v>2.98</v>
      </c>
      <c r="AA126" s="5">
        <v>1.3399999999999999</v>
      </c>
      <c r="AB126" s="5">
        <v>4.47</v>
      </c>
      <c r="AC126" s="5">
        <f t="shared" si="17"/>
        <v>8.7899999999999991</v>
      </c>
      <c r="AD126" s="7">
        <v>56.09</v>
      </c>
      <c r="AE126" s="7">
        <v>35.08</v>
      </c>
      <c r="AF126" s="7">
        <v>0.3</v>
      </c>
    </row>
    <row r="127" spans="1:32" x14ac:dyDescent="0.2">
      <c r="A127" s="17">
        <v>2006</v>
      </c>
      <c r="B127" s="17" t="s">
        <v>30</v>
      </c>
      <c r="C127" s="4">
        <v>5</v>
      </c>
      <c r="D127" s="41" t="s">
        <v>101</v>
      </c>
      <c r="E127" s="41" t="s">
        <v>102</v>
      </c>
      <c r="F127" s="6">
        <v>212041</v>
      </c>
      <c r="G127" s="6">
        <v>597254</v>
      </c>
      <c r="H127" s="8">
        <v>0.28260000000000002</v>
      </c>
      <c r="I127" s="8">
        <v>0.17280000000000001</v>
      </c>
      <c r="J127" s="9">
        <v>12</v>
      </c>
      <c r="K127" s="10">
        <f t="shared" si="13"/>
        <v>2.9984791278513079</v>
      </c>
      <c r="L127" s="10">
        <f t="shared" si="14"/>
        <v>1.8334649444186339</v>
      </c>
      <c r="M127" s="12">
        <v>9</v>
      </c>
      <c r="N127" s="12" t="str">
        <f t="shared" si="12"/>
        <v>shallow</v>
      </c>
      <c r="O127" s="13">
        <v>-1.3055510539006063</v>
      </c>
      <c r="P127" s="13">
        <v>2.07044394076014</v>
      </c>
      <c r="Q127" s="13" t="str">
        <f t="shared" si="15"/>
        <v>clayey</v>
      </c>
      <c r="R127" s="12"/>
      <c r="S127" s="5">
        <v>0</v>
      </c>
      <c r="T127" s="5">
        <v>0.06</v>
      </c>
      <c r="U127" s="5">
        <v>2.1</v>
      </c>
      <c r="V127" s="5">
        <f t="shared" si="16"/>
        <v>2.16</v>
      </c>
      <c r="W127" s="7">
        <v>57.44</v>
      </c>
      <c r="X127" s="7">
        <v>40.32</v>
      </c>
      <c r="Y127" s="7">
        <v>0.23</v>
      </c>
      <c r="Z127" s="5">
        <v>0</v>
      </c>
      <c r="AA127" s="5">
        <v>7.0000000000000007E-2</v>
      </c>
      <c r="AB127" s="5">
        <v>2.17</v>
      </c>
      <c r="AC127" s="5">
        <f t="shared" si="17"/>
        <v>2.2399999999999998</v>
      </c>
      <c r="AD127" s="7">
        <v>56.88</v>
      </c>
      <c r="AE127" s="7">
        <v>40.74</v>
      </c>
      <c r="AF127" s="7">
        <v>0.28999999999999998</v>
      </c>
    </row>
    <row r="128" spans="1:32" x14ac:dyDescent="0.2">
      <c r="A128" s="17">
        <v>2006</v>
      </c>
      <c r="B128" s="17" t="s">
        <v>31</v>
      </c>
      <c r="C128" s="4">
        <v>1</v>
      </c>
      <c r="D128" s="41" t="s">
        <v>103</v>
      </c>
      <c r="E128" s="41" t="s">
        <v>104</v>
      </c>
      <c r="F128" s="6">
        <v>209748</v>
      </c>
      <c r="G128" s="6">
        <v>601371</v>
      </c>
      <c r="H128" s="8">
        <v>2.2782000000000004</v>
      </c>
      <c r="I128" s="8">
        <v>1.7671999999999999</v>
      </c>
      <c r="J128" s="9">
        <v>12</v>
      </c>
      <c r="K128" s="10">
        <f t="shared" si="13"/>
        <v>24.172452756797064</v>
      </c>
      <c r="L128" s="10">
        <f t="shared" si="14"/>
        <v>18.750574362133158</v>
      </c>
      <c r="M128" s="12">
        <v>35</v>
      </c>
      <c r="N128" s="12" t="str">
        <f t="shared" si="12"/>
        <v>shallow</v>
      </c>
      <c r="O128" s="13">
        <v>2.5363128246943574</v>
      </c>
      <c r="P128" s="13">
        <v>-0.30621688528369662</v>
      </c>
      <c r="Q128" s="13" t="str">
        <f t="shared" si="15"/>
        <v>sandy</v>
      </c>
      <c r="R128" s="12"/>
      <c r="S128" s="5">
        <v>0</v>
      </c>
      <c r="T128" s="5">
        <v>0</v>
      </c>
      <c r="U128" s="5">
        <v>0.01</v>
      </c>
      <c r="V128" s="5">
        <f t="shared" si="16"/>
        <v>0.01</v>
      </c>
      <c r="W128" s="7">
        <v>27.08</v>
      </c>
      <c r="X128" s="7">
        <v>67</v>
      </c>
      <c r="Y128" s="7">
        <v>5.91</v>
      </c>
      <c r="Z128" s="5">
        <v>0</v>
      </c>
      <c r="AA128" s="5">
        <v>0</v>
      </c>
      <c r="AB128" s="5">
        <v>7.0000000000000007E-2</v>
      </c>
      <c r="AC128" s="5">
        <f t="shared" si="17"/>
        <v>7.0000000000000007E-2</v>
      </c>
      <c r="AD128" s="7">
        <v>30.18</v>
      </c>
      <c r="AE128" s="7">
        <v>63.16</v>
      </c>
      <c r="AF128" s="7">
        <v>6.6</v>
      </c>
    </row>
    <row r="129" spans="1:32" x14ac:dyDescent="0.2">
      <c r="A129" s="17">
        <v>2006</v>
      </c>
      <c r="B129" s="17" t="s">
        <v>31</v>
      </c>
      <c r="C129" s="4">
        <v>2</v>
      </c>
      <c r="D129" s="41" t="s">
        <v>105</v>
      </c>
      <c r="E129" s="41" t="s">
        <v>106</v>
      </c>
      <c r="F129" s="6">
        <v>209676</v>
      </c>
      <c r="G129" s="6">
        <v>601437</v>
      </c>
      <c r="H129" s="8">
        <v>3.7654000000000001</v>
      </c>
      <c r="I129" s="8">
        <v>0.89400000000000002</v>
      </c>
      <c r="J129" s="9">
        <v>12</v>
      </c>
      <c r="K129" s="10">
        <f t="shared" si="13"/>
        <v>39.952134847881503</v>
      </c>
      <c r="L129" s="10">
        <f t="shared" si="14"/>
        <v>9.4856346082769605</v>
      </c>
      <c r="M129" s="12">
        <v>27</v>
      </c>
      <c r="N129" s="12" t="str">
        <f t="shared" si="12"/>
        <v>shallow</v>
      </c>
      <c r="O129" s="13">
        <v>2.6977882655204515</v>
      </c>
      <c r="P129" s="13">
        <v>-0.41170856628827546</v>
      </c>
      <c r="Q129" s="13" t="str">
        <f t="shared" si="15"/>
        <v>sandy</v>
      </c>
      <c r="R129" s="12"/>
      <c r="S129" s="5">
        <v>0</v>
      </c>
      <c r="T129" s="5">
        <v>0</v>
      </c>
      <c r="U129" s="5">
        <v>0</v>
      </c>
      <c r="V129" s="5">
        <f t="shared" si="16"/>
        <v>0</v>
      </c>
      <c r="W129" s="7">
        <v>27.82</v>
      </c>
      <c r="X129" s="7">
        <v>68.739999999999995</v>
      </c>
      <c r="Y129" s="7">
        <v>3.43</v>
      </c>
      <c r="Z129" s="5">
        <v>0</v>
      </c>
      <c r="AA129" s="5">
        <v>0</v>
      </c>
      <c r="AB129" s="5">
        <v>0.02</v>
      </c>
      <c r="AC129" s="5">
        <f t="shared" si="17"/>
        <v>0.02</v>
      </c>
      <c r="AD129" s="7">
        <v>27.8</v>
      </c>
      <c r="AE129" s="7">
        <v>64.400000000000006</v>
      </c>
      <c r="AF129" s="7">
        <v>7.79</v>
      </c>
    </row>
    <row r="130" spans="1:32" x14ac:dyDescent="0.2">
      <c r="A130" s="17">
        <v>2006</v>
      </c>
      <c r="B130" s="17" t="s">
        <v>31</v>
      </c>
      <c r="C130" s="4">
        <v>3</v>
      </c>
      <c r="D130" s="41" t="s">
        <v>107</v>
      </c>
      <c r="E130" s="41" t="s">
        <v>108</v>
      </c>
      <c r="F130" s="6">
        <v>209604</v>
      </c>
      <c r="G130" s="6">
        <v>601507</v>
      </c>
      <c r="H130" s="8">
        <v>3.1532999999999998</v>
      </c>
      <c r="I130" s="8">
        <v>1.0834999999999999</v>
      </c>
      <c r="J130" s="9">
        <v>12</v>
      </c>
      <c r="K130" s="10">
        <f t="shared" si="13"/>
        <v>33.457552136778226</v>
      </c>
      <c r="L130" s="10">
        <f t="shared" si="14"/>
        <v>11.49629205600457</v>
      </c>
      <c r="M130" s="12">
        <v>37</v>
      </c>
      <c r="N130" s="12" t="str">
        <f t="shared" si="12"/>
        <v>shallow</v>
      </c>
      <c r="O130" s="13">
        <v>2.6742043207135335</v>
      </c>
      <c r="P130" s="13">
        <v>-0.43570066421868325</v>
      </c>
      <c r="Q130" s="13" t="str">
        <f t="shared" si="15"/>
        <v>sandy</v>
      </c>
      <c r="R130" s="12"/>
      <c r="S130" s="5">
        <v>0</v>
      </c>
      <c r="T130" s="5">
        <v>0</v>
      </c>
      <c r="U130" s="5">
        <v>0.08</v>
      </c>
      <c r="V130" s="5">
        <f t="shared" si="16"/>
        <v>0.08</v>
      </c>
      <c r="W130" s="7">
        <v>32.22</v>
      </c>
      <c r="X130" s="7">
        <v>63.6</v>
      </c>
      <c r="Y130" s="7">
        <v>4.1100000000000003</v>
      </c>
      <c r="Z130" s="5">
        <v>0</v>
      </c>
      <c r="AA130" s="5">
        <v>0</v>
      </c>
      <c r="AB130" s="5">
        <v>0</v>
      </c>
      <c r="AC130" s="5">
        <f t="shared" si="17"/>
        <v>0</v>
      </c>
      <c r="AD130" s="7">
        <v>23.54</v>
      </c>
      <c r="AE130" s="7">
        <v>69.16</v>
      </c>
      <c r="AF130" s="7">
        <v>7.3</v>
      </c>
    </row>
    <row r="131" spans="1:32" x14ac:dyDescent="0.2">
      <c r="A131" s="17">
        <v>2006</v>
      </c>
      <c r="B131" s="17" t="s">
        <v>31</v>
      </c>
      <c r="C131" s="4">
        <v>4</v>
      </c>
      <c r="D131" s="41" t="s">
        <v>109</v>
      </c>
      <c r="E131" s="41" t="s">
        <v>110</v>
      </c>
      <c r="F131" s="6">
        <v>209535</v>
      </c>
      <c r="G131" s="6">
        <v>601580</v>
      </c>
      <c r="H131" s="8">
        <v>3.1352000000000002</v>
      </c>
      <c r="I131" s="8">
        <v>2.1894999999999998</v>
      </c>
      <c r="J131" s="9">
        <v>12</v>
      </c>
      <c r="K131" s="10">
        <f t="shared" si="13"/>
        <v>33.265505172114011</v>
      </c>
      <c r="L131" s="10">
        <f t="shared" si="14"/>
        <v>23.231316526646982</v>
      </c>
      <c r="M131" s="12">
        <v>41</v>
      </c>
      <c r="N131" s="12" t="str">
        <f t="shared" si="12"/>
        <v>shallow</v>
      </c>
      <c r="O131" s="13">
        <v>3.3472476416254033</v>
      </c>
      <c r="P131" s="13">
        <v>-0.77809946912263617</v>
      </c>
      <c r="Q131" s="13" t="str">
        <f t="shared" si="15"/>
        <v>sandy</v>
      </c>
      <c r="R131" s="12"/>
      <c r="S131" s="5">
        <v>0</v>
      </c>
      <c r="T131" s="5">
        <v>0</v>
      </c>
      <c r="U131" s="5">
        <v>0.01</v>
      </c>
      <c r="V131" s="5">
        <f t="shared" si="16"/>
        <v>0.01</v>
      </c>
      <c r="W131" s="7">
        <v>23.35</v>
      </c>
      <c r="X131" s="7">
        <v>71.790000000000006</v>
      </c>
      <c r="Y131" s="7">
        <v>4.8499999999999996</v>
      </c>
      <c r="Z131" s="5">
        <v>0</v>
      </c>
      <c r="AA131" s="5">
        <v>0</v>
      </c>
      <c r="AB131" s="5">
        <v>0</v>
      </c>
      <c r="AC131" s="5">
        <f t="shared" si="17"/>
        <v>0</v>
      </c>
      <c r="AD131" s="7">
        <v>23.45</v>
      </c>
      <c r="AE131" s="7">
        <v>71.95</v>
      </c>
      <c r="AF131" s="7">
        <v>4.5999999999999996</v>
      </c>
    </row>
    <row r="132" spans="1:32" x14ac:dyDescent="0.2">
      <c r="A132" s="17">
        <v>2006</v>
      </c>
      <c r="B132" s="17" t="s">
        <v>31</v>
      </c>
      <c r="C132" s="4">
        <v>5</v>
      </c>
      <c r="D132" s="41" t="s">
        <v>111</v>
      </c>
      <c r="E132" s="41" t="s">
        <v>112</v>
      </c>
      <c r="F132" s="6">
        <v>209465</v>
      </c>
      <c r="G132" s="6">
        <v>601653</v>
      </c>
      <c r="H132" s="8">
        <v>2.9298999999999999</v>
      </c>
      <c r="I132" s="8">
        <v>1.1755</v>
      </c>
      <c r="J132" s="9">
        <v>12</v>
      </c>
      <c r="K132" s="10">
        <f t="shared" si="13"/>
        <v>31.087204517662936</v>
      </c>
      <c r="L132" s="10">
        <f t="shared" si="14"/>
        <v>12.472442373634863</v>
      </c>
      <c r="M132" s="12">
        <v>35</v>
      </c>
      <c r="N132" s="12" t="str">
        <f t="shared" ref="N132:N195" si="18">IF(M132&lt;=51,"shallow","deep")</f>
        <v>shallow</v>
      </c>
      <c r="O132" s="13">
        <v>3.8832505497914713</v>
      </c>
      <c r="P132" s="13">
        <v>-1.0622785363994023</v>
      </c>
      <c r="Q132" s="13" t="str">
        <f t="shared" si="15"/>
        <v>sandy</v>
      </c>
      <c r="R132" s="12"/>
      <c r="S132" s="5">
        <v>0</v>
      </c>
      <c r="T132" s="5">
        <v>0</v>
      </c>
      <c r="U132" s="5">
        <v>0</v>
      </c>
      <c r="V132" s="5">
        <f t="shared" si="16"/>
        <v>0</v>
      </c>
      <c r="W132" s="7">
        <v>18.940000000000001</v>
      </c>
      <c r="X132" s="7">
        <v>77.33</v>
      </c>
      <c r="Y132" s="7">
        <v>3.73</v>
      </c>
      <c r="Z132" s="5">
        <v>0</v>
      </c>
      <c r="AA132" s="5">
        <v>0</v>
      </c>
      <c r="AB132" s="5">
        <v>0</v>
      </c>
      <c r="AC132" s="5">
        <f t="shared" si="17"/>
        <v>0</v>
      </c>
      <c r="AD132" s="7">
        <v>21.23</v>
      </c>
      <c r="AE132" s="7">
        <v>75.739999999999995</v>
      </c>
      <c r="AF132" s="7">
        <v>3.03</v>
      </c>
    </row>
    <row r="133" spans="1:32" x14ac:dyDescent="0.2">
      <c r="A133" s="17">
        <v>2006</v>
      </c>
      <c r="B133" s="17" t="s">
        <v>31</v>
      </c>
      <c r="C133" s="4">
        <v>6</v>
      </c>
      <c r="D133" s="41" t="s">
        <v>113</v>
      </c>
      <c r="E133" s="41" t="s">
        <v>114</v>
      </c>
      <c r="F133" s="6">
        <v>210223</v>
      </c>
      <c r="G133" s="6">
        <v>600736</v>
      </c>
      <c r="H133" s="8">
        <v>1.4186000000000001</v>
      </c>
      <c r="I133" s="8">
        <v>0.76180000000000003</v>
      </c>
      <c r="J133" s="9">
        <v>12</v>
      </c>
      <c r="K133" s="10">
        <f t="shared" si="13"/>
        <v>15.051813484677513</v>
      </c>
      <c r="L133" s="10">
        <f t="shared" si="14"/>
        <v>8.0829490431603901</v>
      </c>
      <c r="M133" s="12">
        <v>57</v>
      </c>
      <c r="N133" s="12" t="str">
        <f t="shared" si="18"/>
        <v>deep</v>
      </c>
      <c r="O133" s="13">
        <v>1.8070810625224518</v>
      </c>
      <c r="P133" s="13">
        <v>0.32706445971757381</v>
      </c>
      <c r="Q133" s="13" t="str">
        <f t="shared" si="15"/>
        <v>sandy</v>
      </c>
      <c r="R133" s="12"/>
      <c r="S133" s="5">
        <v>0</v>
      </c>
      <c r="T133" s="5">
        <v>0</v>
      </c>
      <c r="U133" s="5">
        <v>0.18</v>
      </c>
      <c r="V133" s="5">
        <f t="shared" si="16"/>
        <v>0.18</v>
      </c>
      <c r="W133" s="7">
        <v>35.93</v>
      </c>
      <c r="X133" s="7">
        <v>60.74</v>
      </c>
      <c r="Y133" s="7">
        <v>3.17</v>
      </c>
      <c r="Z133" s="5">
        <v>0</v>
      </c>
      <c r="AA133" s="5">
        <v>0</v>
      </c>
      <c r="AB133" s="5">
        <v>0.05</v>
      </c>
      <c r="AC133" s="5">
        <f t="shared" si="17"/>
        <v>0.05</v>
      </c>
      <c r="AD133" s="7">
        <v>35.1</v>
      </c>
      <c r="AE133" s="7">
        <v>62.98</v>
      </c>
      <c r="AF133" s="7">
        <v>1.88</v>
      </c>
    </row>
    <row r="134" spans="1:32" x14ac:dyDescent="0.2">
      <c r="A134" s="17">
        <v>2006</v>
      </c>
      <c r="B134" s="17" t="s">
        <v>31</v>
      </c>
      <c r="C134" s="4">
        <v>7</v>
      </c>
      <c r="D134" s="41" t="s">
        <v>115</v>
      </c>
      <c r="E134" s="41" t="s">
        <v>116</v>
      </c>
      <c r="F134" s="6">
        <v>210311</v>
      </c>
      <c r="G134" s="6">
        <v>600687</v>
      </c>
      <c r="H134" s="8">
        <v>1.7317</v>
      </c>
      <c r="I134" s="8">
        <v>1.2050999999999998</v>
      </c>
      <c r="J134" s="9">
        <v>12</v>
      </c>
      <c r="K134" s="10">
        <f t="shared" si="13"/>
        <v>18.373907663482338</v>
      </c>
      <c r="L134" s="10">
        <f t="shared" si="14"/>
        <v>12.786508128002867</v>
      </c>
      <c r="M134" s="12">
        <v>51</v>
      </c>
      <c r="N134" s="12" t="str">
        <f t="shared" si="18"/>
        <v>shallow</v>
      </c>
      <c r="O134" s="13">
        <v>1.3609559607435011</v>
      </c>
      <c r="P134" s="13">
        <v>0.51204168782581649</v>
      </c>
      <c r="Q134" s="13" t="str">
        <f t="shared" si="15"/>
        <v>sandy</v>
      </c>
      <c r="R134" s="12"/>
      <c r="S134" s="5">
        <v>0</v>
      </c>
      <c r="T134" s="5">
        <v>0</v>
      </c>
      <c r="U134" s="5">
        <v>0.04</v>
      </c>
      <c r="V134" s="5">
        <f t="shared" si="16"/>
        <v>0.04</v>
      </c>
      <c r="W134" s="7">
        <v>30.88</v>
      </c>
      <c r="X134" s="7">
        <v>64.72</v>
      </c>
      <c r="Y134" s="7">
        <v>4.37</v>
      </c>
      <c r="Z134" s="5">
        <v>0</v>
      </c>
      <c r="AA134" s="5">
        <v>0.05</v>
      </c>
      <c r="AB134" s="5">
        <v>1.49</v>
      </c>
      <c r="AC134" s="5">
        <f t="shared" si="17"/>
        <v>1.54</v>
      </c>
      <c r="AD134" s="7">
        <v>44.73</v>
      </c>
      <c r="AE134" s="7">
        <v>51.31</v>
      </c>
      <c r="AF134" s="7">
        <v>2.5299999999999998</v>
      </c>
    </row>
    <row r="135" spans="1:32" x14ac:dyDescent="0.2">
      <c r="A135" s="17">
        <v>2006</v>
      </c>
      <c r="B135" s="17" t="s">
        <v>31</v>
      </c>
      <c r="C135" s="4">
        <v>8</v>
      </c>
      <c r="D135" s="41" t="s">
        <v>117</v>
      </c>
      <c r="E135" s="41" t="s">
        <v>118</v>
      </c>
      <c r="F135" s="6">
        <v>210400</v>
      </c>
      <c r="G135" s="6">
        <v>600641</v>
      </c>
      <c r="H135" s="8">
        <v>0.93340000000000001</v>
      </c>
      <c r="I135" s="8">
        <v>1.1013000000000002</v>
      </c>
      <c r="J135" s="9">
        <v>12</v>
      </c>
      <c r="K135" s="10">
        <f t="shared" si="13"/>
        <v>9.9036815921316723</v>
      </c>
      <c r="L135" s="10">
        <f t="shared" si="14"/>
        <v>11.685155921806954</v>
      </c>
      <c r="M135" s="12">
        <v>42</v>
      </c>
      <c r="N135" s="12" t="str">
        <f t="shared" si="18"/>
        <v>shallow</v>
      </c>
      <c r="O135" s="13">
        <v>2.4212278155370774</v>
      </c>
      <c r="P135" s="13">
        <v>-9.1571926106453178E-2</v>
      </c>
      <c r="Q135" s="13" t="str">
        <f t="shared" si="15"/>
        <v>sandy</v>
      </c>
      <c r="R135" s="12"/>
      <c r="S135" s="5">
        <v>0</v>
      </c>
      <c r="T135" s="5">
        <v>0</v>
      </c>
      <c r="U135" s="5">
        <v>0.02</v>
      </c>
      <c r="V135" s="5">
        <f t="shared" si="16"/>
        <v>0.02</v>
      </c>
      <c r="W135" s="7">
        <v>33.06</v>
      </c>
      <c r="X135" s="7">
        <v>64.77</v>
      </c>
      <c r="Y135" s="7">
        <v>2.15</v>
      </c>
      <c r="Z135" s="5">
        <v>0</v>
      </c>
      <c r="AA135" s="5">
        <v>0</v>
      </c>
      <c r="AB135" s="5">
        <v>0</v>
      </c>
      <c r="AC135" s="5">
        <f t="shared" si="17"/>
        <v>0</v>
      </c>
      <c r="AD135" s="7">
        <v>29.16</v>
      </c>
      <c r="AE135" s="7">
        <v>67.69</v>
      </c>
      <c r="AF135" s="7">
        <v>3.15</v>
      </c>
    </row>
    <row r="136" spans="1:32" x14ac:dyDescent="0.2">
      <c r="A136" s="17">
        <v>2006</v>
      </c>
      <c r="B136" s="17" t="s">
        <v>31</v>
      </c>
      <c r="C136" s="4">
        <v>9</v>
      </c>
      <c r="D136" s="41" t="s">
        <v>119</v>
      </c>
      <c r="E136" s="41" t="s">
        <v>120</v>
      </c>
      <c r="F136" s="6">
        <v>210491</v>
      </c>
      <c r="G136" s="6">
        <v>600600</v>
      </c>
      <c r="H136" s="8">
        <v>2.0190000000000001</v>
      </c>
      <c r="I136" s="8">
        <v>3.2763</v>
      </c>
      <c r="J136" s="9">
        <v>12</v>
      </c>
      <c r="K136" s="10">
        <f t="shared" si="13"/>
        <v>21.422255340169109</v>
      </c>
      <c r="L136" s="10">
        <f t="shared" si="14"/>
        <v>34.762622670131769</v>
      </c>
      <c r="M136" s="12">
        <v>34</v>
      </c>
      <c r="N136" s="12" t="str">
        <f t="shared" si="18"/>
        <v>shallow</v>
      </c>
      <c r="O136" s="13">
        <v>1.3513196537694732</v>
      </c>
      <c r="P136" s="13">
        <v>0.61262570665782323</v>
      </c>
      <c r="Q136" s="13" t="str">
        <f t="shared" si="15"/>
        <v>sandy</v>
      </c>
      <c r="R136" s="12"/>
      <c r="S136" s="5">
        <v>0</v>
      </c>
      <c r="T136" s="5">
        <v>0</v>
      </c>
      <c r="U136" s="5">
        <v>0.2</v>
      </c>
      <c r="V136" s="5">
        <f t="shared" si="16"/>
        <v>0.2</v>
      </c>
      <c r="W136" s="7">
        <v>38.39</v>
      </c>
      <c r="X136" s="7">
        <v>58.94</v>
      </c>
      <c r="Y136" s="7">
        <v>2.4900000000000002</v>
      </c>
      <c r="Z136" s="5">
        <v>0</v>
      </c>
      <c r="AA136" s="5">
        <v>0</v>
      </c>
      <c r="AB136" s="5">
        <v>0.26</v>
      </c>
      <c r="AC136" s="5">
        <f t="shared" si="17"/>
        <v>0.26</v>
      </c>
      <c r="AD136" s="7">
        <v>39.22</v>
      </c>
      <c r="AE136" s="7">
        <v>58.18</v>
      </c>
      <c r="AF136" s="7">
        <v>2.36</v>
      </c>
    </row>
    <row r="137" spans="1:32" x14ac:dyDescent="0.2">
      <c r="A137" s="17">
        <v>2006</v>
      </c>
      <c r="B137" s="17" t="s">
        <v>31</v>
      </c>
      <c r="C137" s="4">
        <v>10</v>
      </c>
      <c r="D137" s="41" t="s">
        <v>121</v>
      </c>
      <c r="E137" s="41" t="s">
        <v>122</v>
      </c>
      <c r="F137" s="6">
        <v>210583</v>
      </c>
      <c r="G137" s="6">
        <v>600559</v>
      </c>
      <c r="H137" s="8">
        <v>1.3427</v>
      </c>
      <c r="I137" s="8">
        <v>0.91820000000000002</v>
      </c>
      <c r="J137" s="9">
        <v>12</v>
      </c>
      <c r="K137" s="10">
        <f t="shared" si="13"/>
        <v>14.246489472632522</v>
      </c>
      <c r="L137" s="10">
        <f t="shared" si="14"/>
        <v>9.7424045831318846</v>
      </c>
      <c r="M137" s="12">
        <v>56</v>
      </c>
      <c r="N137" s="12" t="str">
        <f t="shared" si="18"/>
        <v>deep</v>
      </c>
      <c r="O137" s="13">
        <v>1.6958437624116023</v>
      </c>
      <c r="P137" s="13">
        <v>0.37806650042492218</v>
      </c>
      <c r="Q137" s="13" t="str">
        <f t="shared" si="15"/>
        <v>sandy</v>
      </c>
      <c r="R137" s="12"/>
      <c r="S137" s="5">
        <v>0</v>
      </c>
      <c r="T137" s="5">
        <v>0</v>
      </c>
      <c r="U137" s="5">
        <v>0.12</v>
      </c>
      <c r="V137" s="5">
        <f t="shared" si="16"/>
        <v>0.12</v>
      </c>
      <c r="W137" s="7">
        <v>36.049999999999997</v>
      </c>
      <c r="X137" s="7">
        <v>60.93</v>
      </c>
      <c r="Y137" s="7">
        <v>2.91</v>
      </c>
      <c r="Z137" s="5">
        <v>0</v>
      </c>
      <c r="AA137" s="5">
        <v>0</v>
      </c>
      <c r="AB137" s="5">
        <v>0.15</v>
      </c>
      <c r="AC137" s="5">
        <f t="shared" si="17"/>
        <v>0.15</v>
      </c>
      <c r="AD137" s="7">
        <v>36.29</v>
      </c>
      <c r="AE137" s="7">
        <v>60.69</v>
      </c>
      <c r="AF137" s="7">
        <v>2.89</v>
      </c>
    </row>
    <row r="138" spans="1:32" x14ac:dyDescent="0.2">
      <c r="A138" s="17">
        <v>2006</v>
      </c>
      <c r="B138" s="17" t="s">
        <v>32</v>
      </c>
      <c r="C138" s="4">
        <v>1</v>
      </c>
      <c r="D138" s="41" t="s">
        <v>123</v>
      </c>
      <c r="E138" s="41" t="s">
        <v>124</v>
      </c>
      <c r="F138" s="6">
        <v>210109</v>
      </c>
      <c r="G138" s="6">
        <v>598852</v>
      </c>
      <c r="H138" s="8">
        <v>3.9975000000000001</v>
      </c>
      <c r="I138" s="8">
        <v>1.6734</v>
      </c>
      <c r="J138" s="9">
        <v>12</v>
      </c>
      <c r="K138" s="10">
        <f t="shared" si="13"/>
        <v>42.4147923339901</v>
      </c>
      <c r="L138" s="10">
        <f t="shared" si="14"/>
        <v>17.755325451331839</v>
      </c>
      <c r="M138" s="12">
        <v>33</v>
      </c>
      <c r="N138" s="12" t="str">
        <f t="shared" si="18"/>
        <v>shallow</v>
      </c>
      <c r="O138" s="13">
        <v>2.897201419388602</v>
      </c>
      <c r="P138" s="13">
        <v>-0.46621622463196599</v>
      </c>
      <c r="Q138" s="13" t="str">
        <f t="shared" si="15"/>
        <v>sandy</v>
      </c>
      <c r="R138" s="12"/>
      <c r="S138" s="5">
        <v>0</v>
      </c>
      <c r="T138" s="5">
        <v>0</v>
      </c>
      <c r="U138" s="5">
        <v>0.01</v>
      </c>
      <c r="V138" s="5">
        <f t="shared" si="16"/>
        <v>0.01</v>
      </c>
      <c r="W138" s="7">
        <v>25.23</v>
      </c>
      <c r="X138" s="7">
        <v>70.75</v>
      </c>
      <c r="Y138" s="7">
        <v>4.0199999999999996</v>
      </c>
      <c r="Z138" s="5">
        <v>0</v>
      </c>
      <c r="AA138" s="5">
        <v>0</v>
      </c>
      <c r="AB138" s="5">
        <v>0.01</v>
      </c>
      <c r="AC138" s="5">
        <f t="shared" si="17"/>
        <v>0.01</v>
      </c>
      <c r="AD138" s="7">
        <v>28.34</v>
      </c>
      <c r="AE138" s="7">
        <v>66.56</v>
      </c>
      <c r="AF138" s="7">
        <v>5.09</v>
      </c>
    </row>
    <row r="139" spans="1:32" x14ac:dyDescent="0.2">
      <c r="A139" s="17">
        <v>2006</v>
      </c>
      <c r="B139" s="17" t="s">
        <v>32</v>
      </c>
      <c r="C139" s="4">
        <v>2</v>
      </c>
      <c r="D139" s="41" t="s">
        <v>125</v>
      </c>
      <c r="E139" s="41" t="s">
        <v>126</v>
      </c>
      <c r="F139" s="16">
        <v>209885</v>
      </c>
      <c r="G139" s="16">
        <v>598831</v>
      </c>
      <c r="H139" s="8">
        <v>2.6168</v>
      </c>
      <c r="I139" s="8">
        <v>2.1743000000000001</v>
      </c>
      <c r="J139" s="9">
        <v>12</v>
      </c>
      <c r="K139" s="10">
        <f t="shared" si="13"/>
        <v>27.765110338858108</v>
      </c>
      <c r="L139" s="10">
        <f t="shared" si="14"/>
        <v>23.070039517647199</v>
      </c>
      <c r="M139" s="12">
        <v>29</v>
      </c>
      <c r="N139" s="12" t="str">
        <f t="shared" si="18"/>
        <v>shallow</v>
      </c>
      <c r="O139" s="13">
        <v>0.23012234066398041</v>
      </c>
      <c r="P139" s="13">
        <v>1.2210310476281589</v>
      </c>
      <c r="Q139" s="13" t="str">
        <f t="shared" si="15"/>
        <v>sandy</v>
      </c>
      <c r="R139" s="12"/>
      <c r="S139" s="5">
        <v>0</v>
      </c>
      <c r="T139" s="5">
        <v>0</v>
      </c>
      <c r="U139" s="5">
        <v>0.7</v>
      </c>
      <c r="V139" s="5">
        <f t="shared" si="16"/>
        <v>0.7</v>
      </c>
      <c r="W139" s="7">
        <v>46.52</v>
      </c>
      <c r="X139" s="7">
        <v>51.69</v>
      </c>
      <c r="Y139" s="7">
        <v>1.1599999999999999</v>
      </c>
      <c r="Z139" s="5">
        <v>0</v>
      </c>
      <c r="AA139" s="5">
        <v>0.03</v>
      </c>
      <c r="AB139" s="5">
        <v>1.45</v>
      </c>
      <c r="AC139" s="5">
        <f t="shared" si="17"/>
        <v>1.48</v>
      </c>
      <c r="AD139" s="7">
        <v>46.69</v>
      </c>
      <c r="AE139" s="7">
        <v>50.11</v>
      </c>
      <c r="AF139" s="7">
        <v>1.84</v>
      </c>
    </row>
    <row r="140" spans="1:32" x14ac:dyDescent="0.2">
      <c r="A140" s="17">
        <v>2006</v>
      </c>
      <c r="B140" s="17" t="s">
        <v>32</v>
      </c>
      <c r="C140" s="4">
        <v>3</v>
      </c>
      <c r="D140" s="41" t="s">
        <v>127</v>
      </c>
      <c r="E140" s="41" t="s">
        <v>128</v>
      </c>
      <c r="F140" s="16">
        <v>209869</v>
      </c>
      <c r="G140" s="16">
        <v>598929</v>
      </c>
      <c r="H140" s="8">
        <v>3.2439999999999998</v>
      </c>
      <c r="I140" s="8">
        <v>1.0135000000000001</v>
      </c>
      <c r="J140" s="9">
        <v>12</v>
      </c>
      <c r="K140" s="10">
        <f t="shared" si="13"/>
        <v>34.419909026007225</v>
      </c>
      <c r="L140" s="10">
        <f t="shared" si="14"/>
        <v>10.753568988242394</v>
      </c>
      <c r="M140" s="12">
        <v>34</v>
      </c>
      <c r="N140" s="12" t="str">
        <f t="shared" si="18"/>
        <v>shallow</v>
      </c>
      <c r="O140" s="13">
        <v>0.19090553065742422</v>
      </c>
      <c r="P140" s="13">
        <v>1.3426386976918283</v>
      </c>
      <c r="Q140" s="13" t="str">
        <f t="shared" si="15"/>
        <v>sandy</v>
      </c>
      <c r="R140" s="12"/>
      <c r="S140" s="5">
        <v>0</v>
      </c>
      <c r="T140" s="5">
        <v>0.01</v>
      </c>
      <c r="U140" s="5">
        <v>1.0900000000000001</v>
      </c>
      <c r="V140" s="5">
        <f t="shared" si="16"/>
        <v>1.1000000000000001</v>
      </c>
      <c r="W140" s="7">
        <v>49.76</v>
      </c>
      <c r="X140" s="7">
        <v>48.4</v>
      </c>
      <c r="Y140" s="7">
        <v>0.83</v>
      </c>
      <c r="Z140" s="5">
        <v>0</v>
      </c>
      <c r="AA140" s="5">
        <v>0</v>
      </c>
      <c r="AB140" s="5">
        <v>0.27</v>
      </c>
      <c r="AC140" s="5">
        <f t="shared" si="17"/>
        <v>0.27</v>
      </c>
      <c r="AD140" s="7">
        <v>45.2</v>
      </c>
      <c r="AE140" s="7">
        <v>53.83</v>
      </c>
      <c r="AF140" s="7">
        <v>0.72</v>
      </c>
    </row>
    <row r="141" spans="1:32" x14ac:dyDescent="0.2">
      <c r="A141" s="17">
        <v>2006</v>
      </c>
      <c r="B141" s="17" t="s">
        <v>32</v>
      </c>
      <c r="C141" s="4">
        <v>4</v>
      </c>
      <c r="D141" s="41" t="s">
        <v>129</v>
      </c>
      <c r="E141" s="41" t="s">
        <v>130</v>
      </c>
      <c r="F141" s="16">
        <v>209869</v>
      </c>
      <c r="G141" s="16">
        <v>599032</v>
      </c>
      <c r="H141" s="8">
        <v>0.44870000000000004</v>
      </c>
      <c r="I141" s="8">
        <v>0.46320000000000006</v>
      </c>
      <c r="J141" s="9">
        <v>12</v>
      </c>
      <c r="K141" s="10">
        <f t="shared" si="13"/>
        <v>4.7608548643555624</v>
      </c>
      <c r="L141" s="10">
        <f t="shared" si="14"/>
        <v>4.9147046426777274</v>
      </c>
      <c r="M141" s="12">
        <v>14</v>
      </c>
      <c r="N141" s="12" t="str">
        <f t="shared" si="18"/>
        <v>shallow</v>
      </c>
      <c r="O141" s="13">
        <v>1.7012925281281621</v>
      </c>
      <c r="P141" s="13">
        <v>0.42443773048280159</v>
      </c>
      <c r="Q141" s="13" t="str">
        <f t="shared" si="15"/>
        <v>sandy</v>
      </c>
      <c r="R141" s="12"/>
      <c r="S141" s="5">
        <v>0</v>
      </c>
      <c r="T141" s="5">
        <v>0</v>
      </c>
      <c r="U141" s="5">
        <v>0.05</v>
      </c>
      <c r="V141" s="5">
        <f t="shared" si="16"/>
        <v>0.05</v>
      </c>
      <c r="W141" s="7">
        <v>36.409999999999997</v>
      </c>
      <c r="X141" s="7">
        <v>62.06</v>
      </c>
      <c r="Y141" s="7">
        <v>1.49</v>
      </c>
      <c r="Z141" s="5">
        <v>0</v>
      </c>
      <c r="AA141" s="5">
        <v>0</v>
      </c>
      <c r="AB141" s="5">
        <v>0.11</v>
      </c>
      <c r="AC141" s="5">
        <f t="shared" si="17"/>
        <v>0.11</v>
      </c>
      <c r="AD141" s="7">
        <v>36.85</v>
      </c>
      <c r="AE141" s="7">
        <v>60.65</v>
      </c>
      <c r="AF141" s="7">
        <v>2.41</v>
      </c>
    </row>
    <row r="142" spans="1:32" x14ac:dyDescent="0.2">
      <c r="A142" s="17">
        <v>2006</v>
      </c>
      <c r="B142" s="17" t="s">
        <v>32</v>
      </c>
      <c r="C142" s="4">
        <v>5</v>
      </c>
      <c r="D142" s="41" t="s">
        <v>131</v>
      </c>
      <c r="E142" s="41" t="s">
        <v>132</v>
      </c>
      <c r="F142" s="16">
        <v>209971</v>
      </c>
      <c r="G142" s="16">
        <v>599028</v>
      </c>
      <c r="H142" s="8">
        <v>0.45240000000000002</v>
      </c>
      <c r="I142" s="8">
        <v>0.41369999999999996</v>
      </c>
      <c r="J142" s="9">
        <v>12</v>
      </c>
      <c r="K142" s="10">
        <f t="shared" si="13"/>
        <v>4.8001130836515626</v>
      </c>
      <c r="L142" s="10">
        <f t="shared" si="14"/>
        <v>4.3894933304744717</v>
      </c>
      <c r="M142" s="12">
        <v>9</v>
      </c>
      <c r="N142" s="12" t="str">
        <f t="shared" si="18"/>
        <v>shallow</v>
      </c>
      <c r="O142" s="13">
        <v>-0.17325776294676953</v>
      </c>
      <c r="P142" s="13">
        <v>1.3445068292106108</v>
      </c>
      <c r="Q142" s="13" t="str">
        <f t="shared" si="15"/>
        <v>clayey</v>
      </c>
      <c r="R142" s="12"/>
      <c r="S142" s="5">
        <v>0</v>
      </c>
      <c r="T142" s="5">
        <v>0.06</v>
      </c>
      <c r="U142" s="5">
        <v>1.8</v>
      </c>
      <c r="V142" s="5">
        <f t="shared" si="16"/>
        <v>1.86</v>
      </c>
      <c r="W142" s="7">
        <v>49.59</v>
      </c>
      <c r="X142" s="7">
        <v>47.44</v>
      </c>
      <c r="Y142" s="7">
        <v>1.24</v>
      </c>
      <c r="Z142" s="5">
        <v>0</v>
      </c>
      <c r="AA142" s="5">
        <v>0.06</v>
      </c>
      <c r="AB142" s="5">
        <v>1.64</v>
      </c>
      <c r="AC142" s="5">
        <f t="shared" si="17"/>
        <v>1.7</v>
      </c>
      <c r="AD142" s="7">
        <v>47.99</v>
      </c>
      <c r="AE142" s="7">
        <v>48.88</v>
      </c>
      <c r="AF142" s="7">
        <v>1.56</v>
      </c>
    </row>
    <row r="143" spans="1:32" x14ac:dyDescent="0.2">
      <c r="A143" s="17">
        <v>2006</v>
      </c>
      <c r="B143" s="17" t="s">
        <v>32</v>
      </c>
      <c r="C143" s="4">
        <v>6</v>
      </c>
      <c r="D143" s="41" t="s">
        <v>133</v>
      </c>
      <c r="E143" s="41" t="s">
        <v>134</v>
      </c>
      <c r="F143" s="16">
        <v>209969</v>
      </c>
      <c r="G143" s="16">
        <v>598927</v>
      </c>
      <c r="H143" s="8">
        <v>0.30790000000000001</v>
      </c>
      <c r="I143" s="8">
        <v>0.21300000000000002</v>
      </c>
      <c r="J143" s="9">
        <v>12</v>
      </c>
      <c r="K143" s="10">
        <f t="shared" si="13"/>
        <v>3.2669204651996377</v>
      </c>
      <c r="L143" s="10">
        <f t="shared" si="14"/>
        <v>2.2600001919049135</v>
      </c>
      <c r="M143" s="12">
        <v>17</v>
      </c>
      <c r="N143" s="12" t="str">
        <f t="shared" si="18"/>
        <v>shallow</v>
      </c>
      <c r="O143" s="13">
        <v>-0.76637564956385107</v>
      </c>
      <c r="P143" s="13">
        <v>-2.4854041371373095</v>
      </c>
      <c r="Q143" s="13" t="str">
        <f t="shared" si="15"/>
        <v>clayey</v>
      </c>
      <c r="R143" s="12"/>
      <c r="S143" s="5">
        <v>0</v>
      </c>
      <c r="T143" s="5">
        <v>0</v>
      </c>
      <c r="U143" s="5">
        <v>0.1</v>
      </c>
      <c r="V143" s="5">
        <f t="shared" si="16"/>
        <v>0.1</v>
      </c>
      <c r="W143" s="7">
        <v>30.75</v>
      </c>
      <c r="X143" s="7">
        <v>59.86</v>
      </c>
      <c r="Y143" s="7">
        <v>9.31</v>
      </c>
      <c r="Z143" s="5">
        <v>19.97</v>
      </c>
      <c r="AA143" s="5">
        <v>16.52</v>
      </c>
      <c r="AB143" s="5">
        <v>7.87</v>
      </c>
      <c r="AC143" s="5">
        <f t="shared" si="17"/>
        <v>44.359999999999992</v>
      </c>
      <c r="AD143" s="7">
        <v>36.06</v>
      </c>
      <c r="AE143" s="7">
        <v>19.25</v>
      </c>
      <c r="AF143" s="7">
        <v>0.65</v>
      </c>
    </row>
    <row r="144" spans="1:32" x14ac:dyDescent="0.2">
      <c r="A144" s="17">
        <v>2006</v>
      </c>
      <c r="B144" s="17" t="s">
        <v>32</v>
      </c>
      <c r="C144" s="4">
        <v>7</v>
      </c>
      <c r="D144" s="41" t="s">
        <v>135</v>
      </c>
      <c r="E144" s="41" t="s">
        <v>136</v>
      </c>
      <c r="F144" s="16">
        <v>209994</v>
      </c>
      <c r="G144" s="16">
        <v>598807</v>
      </c>
      <c r="H144" s="8">
        <v>2.6816</v>
      </c>
      <c r="I144" s="8">
        <v>2.3971999999999998</v>
      </c>
      <c r="J144" s="9">
        <v>12</v>
      </c>
      <c r="K144" s="10">
        <f t="shared" si="13"/>
        <v>28.452659693015097</v>
      </c>
      <c r="L144" s="10">
        <f t="shared" si="14"/>
        <v>25.435081971992759</v>
      </c>
      <c r="M144" s="12">
        <v>59</v>
      </c>
      <c r="N144" s="12" t="str">
        <f t="shared" si="18"/>
        <v>deep</v>
      </c>
      <c r="O144" s="13">
        <v>-0.50461597883059506</v>
      </c>
      <c r="P144" s="13">
        <v>1.0892440509599213</v>
      </c>
      <c r="Q144" s="13" t="str">
        <f t="shared" si="15"/>
        <v>clayey</v>
      </c>
      <c r="R144" s="12"/>
      <c r="S144" s="5">
        <v>0</v>
      </c>
      <c r="T144" s="5">
        <v>0.39</v>
      </c>
      <c r="U144" s="5">
        <v>4.1900000000000004</v>
      </c>
      <c r="V144" s="5">
        <f t="shared" si="16"/>
        <v>4.58</v>
      </c>
      <c r="W144" s="7">
        <v>52.4</v>
      </c>
      <c r="X144" s="7">
        <v>41.79</v>
      </c>
      <c r="Y144" s="7">
        <v>1.47</v>
      </c>
      <c r="Z144" s="5">
        <v>0</v>
      </c>
      <c r="AA144" s="5">
        <v>0.12</v>
      </c>
      <c r="AB144" s="5">
        <v>2.44</v>
      </c>
      <c r="AC144" s="5">
        <f t="shared" si="17"/>
        <v>2.56</v>
      </c>
      <c r="AD144" s="7">
        <v>44.72</v>
      </c>
      <c r="AE144" s="7">
        <v>48.72</v>
      </c>
      <c r="AF144" s="7">
        <v>4.16</v>
      </c>
    </row>
    <row r="145" spans="1:32" x14ac:dyDescent="0.2">
      <c r="A145" s="17">
        <v>2006</v>
      </c>
      <c r="B145" s="17" t="s">
        <v>32</v>
      </c>
      <c r="C145" s="4">
        <v>8</v>
      </c>
      <c r="D145" s="41" t="s">
        <v>137</v>
      </c>
      <c r="E145" s="41" t="s">
        <v>138</v>
      </c>
      <c r="F145" s="16">
        <v>210095</v>
      </c>
      <c r="G145" s="16">
        <v>598785</v>
      </c>
      <c r="H145" s="8">
        <v>1.9520999999999997</v>
      </c>
      <c r="I145" s="8">
        <v>0.80210000000000004</v>
      </c>
      <c r="J145" s="9">
        <v>12</v>
      </c>
      <c r="K145" s="10">
        <f t="shared" si="13"/>
        <v>20.712424293979254</v>
      </c>
      <c r="L145" s="10">
        <f t="shared" si="14"/>
        <v>8.5105453236006152</v>
      </c>
      <c r="M145" s="12">
        <v>34</v>
      </c>
      <c r="N145" s="12" t="str">
        <f t="shared" si="18"/>
        <v>shallow</v>
      </c>
      <c r="O145" s="13">
        <v>2.6450040370362862</v>
      </c>
      <c r="P145" s="13">
        <v>-0.2387691435988441</v>
      </c>
      <c r="Q145" s="13" t="str">
        <f t="shared" si="15"/>
        <v>sandy</v>
      </c>
      <c r="R145" s="12"/>
      <c r="S145" s="5">
        <v>0</v>
      </c>
      <c r="T145" s="5">
        <v>0</v>
      </c>
      <c r="U145" s="5">
        <v>0.01</v>
      </c>
      <c r="V145" s="5">
        <f t="shared" si="16"/>
        <v>0.01</v>
      </c>
      <c r="W145" s="7">
        <v>29.58</v>
      </c>
      <c r="X145" s="7">
        <v>67.44</v>
      </c>
      <c r="Y145" s="7">
        <v>2.97</v>
      </c>
      <c r="Z145" s="5">
        <v>0</v>
      </c>
      <c r="AA145" s="5">
        <v>0</v>
      </c>
      <c r="AB145" s="5">
        <v>0.01</v>
      </c>
      <c r="AC145" s="5">
        <f t="shared" si="17"/>
        <v>0.01</v>
      </c>
      <c r="AD145" s="7">
        <v>29.02</v>
      </c>
      <c r="AE145" s="7">
        <v>67.900000000000006</v>
      </c>
      <c r="AF145" s="7">
        <v>3.07</v>
      </c>
    </row>
    <row r="146" spans="1:32" x14ac:dyDescent="0.2">
      <c r="A146" s="17">
        <v>2006</v>
      </c>
      <c r="B146" s="17" t="s">
        <v>32</v>
      </c>
      <c r="C146" s="4">
        <v>9</v>
      </c>
      <c r="D146" s="41" t="s">
        <v>139</v>
      </c>
      <c r="E146" s="41" t="s">
        <v>140</v>
      </c>
      <c r="F146" s="16">
        <v>210090</v>
      </c>
      <c r="G146" s="16">
        <v>598890</v>
      </c>
      <c r="H146" s="8">
        <v>1.952</v>
      </c>
      <c r="I146" s="8">
        <v>0.29720000000000002</v>
      </c>
      <c r="J146" s="9">
        <v>12</v>
      </c>
      <c r="K146" s="10">
        <f t="shared" si="13"/>
        <v>20.711363261025308</v>
      </c>
      <c r="L146" s="10">
        <f t="shared" si="14"/>
        <v>3.1533899391274192</v>
      </c>
      <c r="M146" s="12">
        <v>87</v>
      </c>
      <c r="N146" s="12" t="str">
        <f t="shared" si="18"/>
        <v>deep</v>
      </c>
      <c r="O146" s="13">
        <v>1.9630896759496839</v>
      </c>
      <c r="P146" s="13">
        <v>0.14903628568311436</v>
      </c>
      <c r="Q146" s="13" t="str">
        <f t="shared" si="15"/>
        <v>sandy</v>
      </c>
      <c r="R146" s="12"/>
      <c r="S146" s="5">
        <v>0</v>
      </c>
      <c r="T146" s="5">
        <v>0</v>
      </c>
      <c r="U146" s="5">
        <v>0.16</v>
      </c>
      <c r="V146" s="5">
        <f t="shared" si="16"/>
        <v>0.16</v>
      </c>
      <c r="W146" s="7">
        <v>34.950000000000003</v>
      </c>
      <c r="X146" s="7">
        <v>61.55</v>
      </c>
      <c r="Y146" s="7">
        <v>3.36</v>
      </c>
      <c r="Z146" s="5">
        <v>0</v>
      </c>
      <c r="AA146" s="5">
        <v>0</v>
      </c>
      <c r="AB146" s="5">
        <v>0.12</v>
      </c>
      <c r="AC146" s="5">
        <f t="shared" si="17"/>
        <v>0.12</v>
      </c>
      <c r="AD146" s="7">
        <v>32.76</v>
      </c>
      <c r="AE146" s="7">
        <v>63.1</v>
      </c>
      <c r="AF146" s="7">
        <v>4.03</v>
      </c>
    </row>
    <row r="147" spans="1:32" x14ac:dyDescent="0.2">
      <c r="A147" s="17">
        <v>2006</v>
      </c>
      <c r="B147" s="17" t="s">
        <v>32</v>
      </c>
      <c r="C147" s="4">
        <v>10</v>
      </c>
      <c r="D147" s="41" t="s">
        <v>141</v>
      </c>
      <c r="E147" s="41" t="s">
        <v>142</v>
      </c>
      <c r="F147" s="6">
        <v>209894</v>
      </c>
      <c r="G147" s="6">
        <v>598714</v>
      </c>
      <c r="H147" s="8">
        <v>2.0606999999999998</v>
      </c>
      <c r="I147" s="8">
        <v>1.0483</v>
      </c>
      <c r="J147" s="9">
        <v>12</v>
      </c>
      <c r="K147" s="10">
        <f t="shared" si="13"/>
        <v>21.864706081964574</v>
      </c>
      <c r="L147" s="10">
        <f t="shared" si="14"/>
        <v>11.122808456215591</v>
      </c>
      <c r="M147" s="12">
        <v>47</v>
      </c>
      <c r="N147" s="12" t="str">
        <f t="shared" si="18"/>
        <v>shallow</v>
      </c>
      <c r="O147" s="13">
        <v>2.8127149320592286</v>
      </c>
      <c r="P147" s="13">
        <v>-0.67797401201233742</v>
      </c>
      <c r="Q147" s="13" t="str">
        <f t="shared" si="15"/>
        <v>sandy</v>
      </c>
      <c r="R147" s="12"/>
      <c r="S147" s="5">
        <v>0</v>
      </c>
      <c r="T147" s="5">
        <v>0</v>
      </c>
      <c r="U147" s="5">
        <v>0</v>
      </c>
      <c r="V147" s="5">
        <f t="shared" si="16"/>
        <v>0</v>
      </c>
      <c r="W147" s="7">
        <v>21.52</v>
      </c>
      <c r="X147" s="7">
        <v>65.849999999999994</v>
      </c>
      <c r="Y147" s="7">
        <v>12.63</v>
      </c>
      <c r="Z147" s="5">
        <v>0</v>
      </c>
      <c r="AA147" s="5">
        <v>0</v>
      </c>
      <c r="AB147" s="5">
        <v>0.04</v>
      </c>
      <c r="AC147" s="5">
        <f t="shared" si="17"/>
        <v>0.04</v>
      </c>
      <c r="AD147" s="7">
        <v>27.23</v>
      </c>
      <c r="AE147" s="7">
        <v>63.01</v>
      </c>
      <c r="AF147" s="7">
        <v>9.73</v>
      </c>
    </row>
    <row r="148" spans="1:32" x14ac:dyDescent="0.2">
      <c r="A148" s="17">
        <v>2006</v>
      </c>
      <c r="B148" s="17" t="s">
        <v>32</v>
      </c>
      <c r="C148" s="4">
        <v>11</v>
      </c>
      <c r="D148" s="41" t="s">
        <v>143</v>
      </c>
      <c r="E148" s="41" t="s">
        <v>144</v>
      </c>
      <c r="F148" s="16">
        <v>210086</v>
      </c>
      <c r="G148" s="16">
        <v>599086</v>
      </c>
      <c r="H148" s="8">
        <v>3.0613999999999999</v>
      </c>
      <c r="I148" s="8">
        <v>1.5607000000000002</v>
      </c>
      <c r="J148" s="9">
        <v>12</v>
      </c>
      <c r="K148" s="10">
        <f t="shared" si="13"/>
        <v>32.482462852101882</v>
      </c>
      <c r="L148" s="10">
        <f t="shared" si="14"/>
        <v>16.559541312234735</v>
      </c>
      <c r="M148" s="12">
        <v>24</v>
      </c>
      <c r="N148" s="12" t="str">
        <f t="shared" si="18"/>
        <v>shallow</v>
      </c>
      <c r="O148" s="13">
        <v>1.9771130094462048</v>
      </c>
      <c r="P148" s="13">
        <v>0.22392665751283877</v>
      </c>
      <c r="Q148" s="13" t="str">
        <f t="shared" si="15"/>
        <v>sandy</v>
      </c>
      <c r="R148" s="12"/>
      <c r="S148" s="5">
        <v>0</v>
      </c>
      <c r="T148" s="5">
        <v>0</v>
      </c>
      <c r="U148" s="5">
        <v>7.0000000000000007E-2</v>
      </c>
      <c r="V148" s="5">
        <f t="shared" si="16"/>
        <v>7.0000000000000007E-2</v>
      </c>
      <c r="W148" s="7">
        <v>37.53</v>
      </c>
      <c r="X148" s="7">
        <v>60.96</v>
      </c>
      <c r="Y148" s="7">
        <v>1.45</v>
      </c>
      <c r="Z148" s="5">
        <v>0</v>
      </c>
      <c r="AA148" s="5">
        <v>0</v>
      </c>
      <c r="AB148" s="5">
        <v>0.01</v>
      </c>
      <c r="AC148" s="5">
        <f t="shared" si="17"/>
        <v>0.01</v>
      </c>
      <c r="AD148" s="7">
        <v>31.77</v>
      </c>
      <c r="AE148" s="7">
        <v>65.83</v>
      </c>
      <c r="AF148" s="7">
        <v>2.4</v>
      </c>
    </row>
    <row r="149" spans="1:32" x14ac:dyDescent="0.2">
      <c r="A149" s="17">
        <v>2006</v>
      </c>
      <c r="B149" s="17" t="s">
        <v>32</v>
      </c>
      <c r="C149" s="4">
        <v>12</v>
      </c>
      <c r="D149" s="41" t="s">
        <v>145</v>
      </c>
      <c r="E149" s="41" t="s">
        <v>146</v>
      </c>
      <c r="F149" s="16">
        <v>210293</v>
      </c>
      <c r="G149" s="16">
        <v>598961</v>
      </c>
      <c r="H149" s="8">
        <v>0.66449999999999998</v>
      </c>
      <c r="I149" s="8">
        <v>0.33440000000000003</v>
      </c>
      <c r="J149" s="9">
        <v>12</v>
      </c>
      <c r="K149" s="10">
        <f t="shared" si="13"/>
        <v>7.0505639789709615</v>
      </c>
      <c r="L149" s="10">
        <f t="shared" si="14"/>
        <v>3.5480941979953196</v>
      </c>
      <c r="M149" s="12">
        <v>19</v>
      </c>
      <c r="N149" s="12" t="str">
        <f t="shared" si="18"/>
        <v>shallow</v>
      </c>
      <c r="O149" s="13">
        <v>2.1667485366163062</v>
      </c>
      <c r="P149" s="13">
        <v>-0.19823116126521703</v>
      </c>
      <c r="Q149" s="13" t="str">
        <f t="shared" si="15"/>
        <v>sandy</v>
      </c>
      <c r="R149" s="12"/>
      <c r="S149" s="5">
        <v>0</v>
      </c>
      <c r="T149" s="5">
        <v>0</v>
      </c>
      <c r="U149" s="5">
        <v>0.04</v>
      </c>
      <c r="V149" s="5">
        <f t="shared" si="16"/>
        <v>0.04</v>
      </c>
      <c r="W149" s="7">
        <v>29.68</v>
      </c>
      <c r="X149" s="7">
        <v>65.2</v>
      </c>
      <c r="Y149" s="7">
        <v>5.09</v>
      </c>
      <c r="Z149" s="5">
        <v>0.92</v>
      </c>
      <c r="AA149" s="5">
        <v>1.2</v>
      </c>
      <c r="AB149" s="5">
        <v>0.16</v>
      </c>
      <c r="AC149" s="5">
        <f t="shared" si="17"/>
        <v>2.2800000000000002</v>
      </c>
      <c r="AD149" s="7">
        <v>32.51</v>
      </c>
      <c r="AE149" s="7">
        <v>61.34</v>
      </c>
      <c r="AF149" s="7">
        <v>3.89</v>
      </c>
    </row>
    <row r="150" spans="1:32" x14ac:dyDescent="0.2">
      <c r="A150" s="17">
        <v>2006</v>
      </c>
      <c r="B150" s="17" t="s">
        <v>32</v>
      </c>
      <c r="C150" s="4">
        <v>13</v>
      </c>
      <c r="D150" s="41" t="s">
        <v>147</v>
      </c>
      <c r="E150" s="41" t="s">
        <v>148</v>
      </c>
      <c r="F150" s="16">
        <v>210296</v>
      </c>
      <c r="G150" s="16">
        <v>598861</v>
      </c>
      <c r="H150" s="8">
        <v>0.7903</v>
      </c>
      <c r="I150" s="8">
        <v>0.9759000000000001</v>
      </c>
      <c r="J150" s="9">
        <v>12</v>
      </c>
      <c r="K150" s="10">
        <f t="shared" si="13"/>
        <v>8.38534343503499</v>
      </c>
      <c r="L150" s="10">
        <f t="shared" si="14"/>
        <v>10.354620597558709</v>
      </c>
      <c r="M150" s="12">
        <v>29</v>
      </c>
      <c r="N150" s="12" t="str">
        <f t="shared" si="18"/>
        <v>shallow</v>
      </c>
      <c r="O150" s="13">
        <v>-1.4162730301773752</v>
      </c>
      <c r="P150" s="13">
        <v>1.5896319518472968</v>
      </c>
      <c r="Q150" s="13" t="str">
        <f t="shared" si="15"/>
        <v>clayey</v>
      </c>
      <c r="R150" s="12"/>
      <c r="S150" s="5">
        <v>0</v>
      </c>
      <c r="T150" s="5">
        <v>0.23</v>
      </c>
      <c r="U150" s="5">
        <v>3.5</v>
      </c>
      <c r="V150" s="5">
        <f t="shared" si="16"/>
        <v>3.73</v>
      </c>
      <c r="W150" s="7">
        <v>56.12</v>
      </c>
      <c r="X150" s="7">
        <v>39.71</v>
      </c>
      <c r="Y150" s="7">
        <v>0.65</v>
      </c>
      <c r="Z150" s="5">
        <v>0</v>
      </c>
      <c r="AA150" s="5">
        <v>0.65</v>
      </c>
      <c r="AB150" s="5">
        <v>4.99</v>
      </c>
      <c r="AC150" s="5">
        <f t="shared" si="17"/>
        <v>5.6400000000000006</v>
      </c>
      <c r="AD150" s="7">
        <v>54.19</v>
      </c>
      <c r="AE150" s="7">
        <v>38.950000000000003</v>
      </c>
      <c r="AF150" s="7">
        <v>1.5</v>
      </c>
    </row>
    <row r="151" spans="1:32" x14ac:dyDescent="0.2">
      <c r="A151" s="17">
        <v>2006</v>
      </c>
      <c r="B151" s="17" t="s">
        <v>32</v>
      </c>
      <c r="C151" s="4">
        <v>14</v>
      </c>
      <c r="D151" s="41" t="s">
        <v>149</v>
      </c>
      <c r="E151" s="41" t="s">
        <v>150</v>
      </c>
      <c r="F151" s="16">
        <v>210297</v>
      </c>
      <c r="G151" s="16">
        <v>598761</v>
      </c>
      <c r="H151" s="8">
        <v>2.3588</v>
      </c>
      <c r="I151" s="8">
        <v>0.44699999999999995</v>
      </c>
      <c r="J151" s="9">
        <v>12</v>
      </c>
      <c r="K151" s="10">
        <f t="shared" ref="K151:K214" si="19">H151/(J151*PI()*0.05^2)</f>
        <v>25.027645317677511</v>
      </c>
      <c r="L151" s="10">
        <f t="shared" ref="L151:L214" si="20">I151/(J151*PI()*0.05^2)</f>
        <v>4.7428173041384794</v>
      </c>
      <c r="M151" s="12">
        <v>33</v>
      </c>
      <c r="N151" s="12" t="str">
        <f t="shared" si="18"/>
        <v>shallow</v>
      </c>
      <c r="O151" s="13">
        <v>2.1315076135824915</v>
      </c>
      <c r="P151" s="13">
        <v>0.1241676877880285</v>
      </c>
      <c r="Q151" s="13" t="str">
        <f t="shared" ref="Q151:Q214" si="21">IF(O151&gt;0,"sandy","clayey")</f>
        <v>sandy</v>
      </c>
      <c r="R151" s="12"/>
      <c r="S151" s="5">
        <v>0</v>
      </c>
      <c r="T151" s="5">
        <v>0</v>
      </c>
      <c r="U151" s="5">
        <v>0.01</v>
      </c>
      <c r="V151" s="5">
        <f t="shared" ref="V151:V214" si="22">SUM(S151:U151)</f>
        <v>0.01</v>
      </c>
      <c r="W151" s="7">
        <v>30.62</v>
      </c>
      <c r="X151" s="7">
        <v>66.760000000000005</v>
      </c>
      <c r="Y151" s="7">
        <v>2.62</v>
      </c>
      <c r="Z151" s="5">
        <v>0</v>
      </c>
      <c r="AA151" s="5">
        <v>0</v>
      </c>
      <c r="AB151" s="5">
        <v>0.11</v>
      </c>
      <c r="AC151" s="5">
        <f t="shared" ref="AC151:AC214" si="23">SUM(Z151:AB151)</f>
        <v>0.11</v>
      </c>
      <c r="AD151" s="7">
        <v>35.61</v>
      </c>
      <c r="AE151" s="7">
        <v>61.28</v>
      </c>
      <c r="AF151" s="7">
        <v>3.02</v>
      </c>
    </row>
    <row r="152" spans="1:32" x14ac:dyDescent="0.2">
      <c r="A152" s="17">
        <v>2006</v>
      </c>
      <c r="B152" s="17" t="s">
        <v>32</v>
      </c>
      <c r="C152" s="4">
        <v>15</v>
      </c>
      <c r="D152" s="41" t="s">
        <v>151</v>
      </c>
      <c r="E152" s="41" t="s">
        <v>152</v>
      </c>
      <c r="F152" s="16">
        <v>210493</v>
      </c>
      <c r="G152" s="16">
        <v>598764</v>
      </c>
      <c r="H152" s="8">
        <v>1.5948</v>
      </c>
      <c r="I152" s="8">
        <v>0.75719999999999998</v>
      </c>
      <c r="J152" s="9">
        <v>12</v>
      </c>
      <c r="K152" s="10">
        <f t="shared" si="19"/>
        <v>16.921353549530309</v>
      </c>
      <c r="L152" s="10">
        <f t="shared" si="20"/>
        <v>8.0341415272788748</v>
      </c>
      <c r="M152" s="12">
        <v>38</v>
      </c>
      <c r="N152" s="12" t="str">
        <f t="shared" si="18"/>
        <v>shallow</v>
      </c>
      <c r="O152" s="13">
        <v>1.3564887179167457</v>
      </c>
      <c r="P152" s="13">
        <v>0.22898957340214987</v>
      </c>
      <c r="Q152" s="13" t="str">
        <f t="shared" si="21"/>
        <v>sandy</v>
      </c>
      <c r="R152" s="12"/>
      <c r="S152" s="5">
        <v>0</v>
      </c>
      <c r="T152" s="5">
        <v>0</v>
      </c>
      <c r="U152" s="5">
        <v>0.18</v>
      </c>
      <c r="V152" s="5">
        <f t="shared" si="22"/>
        <v>0.18</v>
      </c>
      <c r="W152" s="7">
        <v>36.5</v>
      </c>
      <c r="X152" s="7">
        <v>60.27</v>
      </c>
      <c r="Y152" s="7">
        <v>3.07</v>
      </c>
      <c r="Z152" s="5">
        <v>2.31</v>
      </c>
      <c r="AA152" s="5">
        <v>1.1599999999999999</v>
      </c>
      <c r="AB152" s="5">
        <v>0.41</v>
      </c>
      <c r="AC152" s="5">
        <f t="shared" si="23"/>
        <v>3.88</v>
      </c>
      <c r="AD152" s="7">
        <v>37.46</v>
      </c>
      <c r="AE152" s="7">
        <v>56.13</v>
      </c>
      <c r="AF152" s="7">
        <v>2.57</v>
      </c>
    </row>
    <row r="153" spans="1:32" x14ac:dyDescent="0.2">
      <c r="A153" s="17">
        <v>2006</v>
      </c>
      <c r="B153" s="17" t="s">
        <v>32</v>
      </c>
      <c r="C153" s="4">
        <v>16</v>
      </c>
      <c r="D153" s="41" t="s">
        <v>153</v>
      </c>
      <c r="E153" s="41" t="s">
        <v>154</v>
      </c>
      <c r="F153" s="16">
        <v>210485</v>
      </c>
      <c r="G153" s="16">
        <v>598859</v>
      </c>
      <c r="H153" s="8">
        <v>0.35990000000000005</v>
      </c>
      <c r="I153" s="8">
        <v>0.4869</v>
      </c>
      <c r="J153" s="9">
        <v>12</v>
      </c>
      <c r="K153" s="10">
        <f t="shared" si="19"/>
        <v>3.8186576012515419</v>
      </c>
      <c r="L153" s="10">
        <f t="shared" si="20"/>
        <v>5.1661694527629214</v>
      </c>
      <c r="M153" s="12">
        <v>18</v>
      </c>
      <c r="N153" s="12" t="str">
        <f t="shared" si="18"/>
        <v>shallow</v>
      </c>
      <c r="O153" s="13">
        <v>0.5029763838118132</v>
      </c>
      <c r="P153" s="13">
        <v>2.186340260992297E-2</v>
      </c>
      <c r="Q153" s="13" t="str">
        <f t="shared" si="21"/>
        <v>sandy</v>
      </c>
      <c r="R153" s="12"/>
      <c r="S153" s="5">
        <v>0.76</v>
      </c>
      <c r="T153" s="5">
        <v>0.83</v>
      </c>
      <c r="U153" s="5">
        <v>0.83</v>
      </c>
      <c r="V153" s="5">
        <f t="shared" si="22"/>
        <v>2.42</v>
      </c>
      <c r="W153" s="7">
        <v>36.549999999999997</v>
      </c>
      <c r="X153" s="7">
        <v>56.17</v>
      </c>
      <c r="Y153" s="7">
        <v>4.92</v>
      </c>
      <c r="Z153" s="5">
        <v>4.8900000000000006</v>
      </c>
      <c r="AA153" s="5">
        <v>2.5399999999999996</v>
      </c>
      <c r="AB153" s="5">
        <v>1.66</v>
      </c>
      <c r="AC153" s="5">
        <f t="shared" si="23"/>
        <v>9.09</v>
      </c>
      <c r="AD153" s="7">
        <v>41.67</v>
      </c>
      <c r="AE153" s="7">
        <v>46.91</v>
      </c>
      <c r="AF153" s="7">
        <v>2.44</v>
      </c>
    </row>
    <row r="154" spans="1:32" x14ac:dyDescent="0.2">
      <c r="A154" s="17">
        <v>2006</v>
      </c>
      <c r="B154" s="17" t="s">
        <v>32</v>
      </c>
      <c r="C154" s="4">
        <v>17</v>
      </c>
      <c r="D154" s="41" t="s">
        <v>155</v>
      </c>
      <c r="E154" s="41" t="s">
        <v>156</v>
      </c>
      <c r="F154" s="16">
        <v>210682</v>
      </c>
      <c r="G154" s="16">
        <v>598879</v>
      </c>
      <c r="H154" s="8">
        <v>1.9367999999999999</v>
      </c>
      <c r="I154" s="8">
        <v>0.9698</v>
      </c>
      <c r="J154" s="9">
        <v>12</v>
      </c>
      <c r="K154" s="10">
        <f t="shared" si="19"/>
        <v>20.550086252025519</v>
      </c>
      <c r="L154" s="10">
        <f t="shared" si="20"/>
        <v>10.289897587368005</v>
      </c>
      <c r="M154" s="12">
        <v>42</v>
      </c>
      <c r="N154" s="12" t="str">
        <f t="shared" si="18"/>
        <v>shallow</v>
      </c>
      <c r="O154" s="13">
        <v>1.105865324351645</v>
      </c>
      <c r="P154" s="13">
        <v>0.11661427869551594</v>
      </c>
      <c r="Q154" s="13" t="str">
        <f t="shared" si="21"/>
        <v>sandy</v>
      </c>
      <c r="R154" s="12"/>
      <c r="S154" s="5">
        <v>0</v>
      </c>
      <c r="T154" s="5">
        <v>0</v>
      </c>
      <c r="U154" s="5">
        <v>0.21</v>
      </c>
      <c r="V154" s="5">
        <f t="shared" si="22"/>
        <v>0.21</v>
      </c>
      <c r="W154" s="7">
        <v>37.630000000000003</v>
      </c>
      <c r="X154" s="7">
        <v>59.5</v>
      </c>
      <c r="Y154" s="7">
        <v>2.67</v>
      </c>
      <c r="Z154" s="5">
        <v>3.72</v>
      </c>
      <c r="AA154" s="5">
        <v>1.83</v>
      </c>
      <c r="AB154" s="5">
        <v>0.83</v>
      </c>
      <c r="AC154" s="5">
        <f t="shared" si="23"/>
        <v>6.3800000000000008</v>
      </c>
      <c r="AD154" s="7">
        <v>37.53</v>
      </c>
      <c r="AE154" s="7">
        <v>52.68</v>
      </c>
      <c r="AF154" s="7">
        <v>3.47</v>
      </c>
    </row>
    <row r="155" spans="1:32" x14ac:dyDescent="0.2">
      <c r="A155" s="17">
        <v>2006</v>
      </c>
      <c r="B155" s="17" t="s">
        <v>32</v>
      </c>
      <c r="C155" s="4">
        <v>18</v>
      </c>
      <c r="D155" s="41" t="s">
        <v>157</v>
      </c>
      <c r="E155" s="41" t="s">
        <v>158</v>
      </c>
      <c r="F155" s="16">
        <v>210684</v>
      </c>
      <c r="G155" s="16">
        <v>598778</v>
      </c>
      <c r="H155" s="8">
        <v>2.0813999999999999</v>
      </c>
      <c r="I155" s="8">
        <v>1.2997000000000001</v>
      </c>
      <c r="J155" s="9">
        <v>12</v>
      </c>
      <c r="K155" s="10">
        <f t="shared" si="19"/>
        <v>22.084339903431392</v>
      </c>
      <c r="L155" s="10">
        <f t="shared" si="20"/>
        <v>13.790245302435755</v>
      </c>
      <c r="M155" s="12">
        <v>38</v>
      </c>
      <c r="N155" s="12" t="str">
        <f t="shared" si="18"/>
        <v>shallow</v>
      </c>
      <c r="O155" s="13">
        <v>2.6339057315601999</v>
      </c>
      <c r="P155" s="13">
        <v>-0.23367722687421222</v>
      </c>
      <c r="Q155" s="13" t="str">
        <f t="shared" si="21"/>
        <v>sandy</v>
      </c>
      <c r="R155" s="12"/>
      <c r="S155" s="5">
        <v>0</v>
      </c>
      <c r="T155" s="5">
        <v>0</v>
      </c>
      <c r="U155" s="5">
        <v>0</v>
      </c>
      <c r="V155" s="5">
        <f t="shared" si="22"/>
        <v>0</v>
      </c>
      <c r="W155" s="7">
        <v>31.6</v>
      </c>
      <c r="X155" s="7">
        <v>66.180000000000007</v>
      </c>
      <c r="Y155" s="7">
        <v>2.2200000000000002</v>
      </c>
      <c r="Z155" s="5">
        <v>0</v>
      </c>
      <c r="AA155" s="5">
        <v>0</v>
      </c>
      <c r="AB155" s="5">
        <v>0.01</v>
      </c>
      <c r="AC155" s="5">
        <f t="shared" si="23"/>
        <v>0.01</v>
      </c>
      <c r="AD155" s="7">
        <v>27.5</v>
      </c>
      <c r="AE155" s="7">
        <v>69.36</v>
      </c>
      <c r="AF155" s="7">
        <v>3.13</v>
      </c>
    </row>
    <row r="156" spans="1:32" x14ac:dyDescent="0.2">
      <c r="A156" s="17">
        <v>2006</v>
      </c>
      <c r="B156" s="17" t="s">
        <v>32</v>
      </c>
      <c r="C156" s="4">
        <v>19</v>
      </c>
      <c r="D156" s="41" t="s">
        <v>159</v>
      </c>
      <c r="E156" s="41" t="s">
        <v>160</v>
      </c>
      <c r="F156" s="16">
        <v>210870</v>
      </c>
      <c r="G156" s="16">
        <v>598842</v>
      </c>
      <c r="H156" s="8">
        <v>2.9171</v>
      </c>
      <c r="I156" s="8">
        <v>0.81289999999999996</v>
      </c>
      <c r="J156" s="9">
        <v>12</v>
      </c>
      <c r="K156" s="10">
        <f t="shared" si="19"/>
        <v>30.951392299557853</v>
      </c>
      <c r="L156" s="10">
        <f t="shared" si="20"/>
        <v>8.6251368826267782</v>
      </c>
      <c r="M156" s="12">
        <v>2</v>
      </c>
      <c r="N156" s="12" t="str">
        <f t="shared" si="18"/>
        <v>shallow</v>
      </c>
      <c r="O156" s="13">
        <v>2.7950884260163722</v>
      </c>
      <c r="P156" s="13">
        <v>-0.3478462961181582</v>
      </c>
      <c r="Q156" s="13" t="str">
        <f t="shared" si="21"/>
        <v>sandy</v>
      </c>
      <c r="R156" s="12"/>
      <c r="S156" s="5">
        <v>0</v>
      </c>
      <c r="T156" s="5">
        <v>0</v>
      </c>
      <c r="U156" s="5">
        <v>0</v>
      </c>
      <c r="V156" s="5">
        <f t="shared" si="22"/>
        <v>0</v>
      </c>
      <c r="W156" s="7">
        <v>29.46</v>
      </c>
      <c r="X156" s="7">
        <v>67.989999999999995</v>
      </c>
      <c r="Y156" s="7">
        <v>2.5499999999999998</v>
      </c>
      <c r="Z156" s="5">
        <v>0</v>
      </c>
      <c r="AA156" s="5">
        <v>0</v>
      </c>
      <c r="AB156" s="5">
        <v>0.01</v>
      </c>
      <c r="AC156" s="5">
        <f t="shared" si="23"/>
        <v>0.01</v>
      </c>
      <c r="AD156" s="7">
        <v>27.01</v>
      </c>
      <c r="AE156" s="7">
        <v>69.569999999999993</v>
      </c>
      <c r="AF156" s="7">
        <v>3.41</v>
      </c>
    </row>
    <row r="157" spans="1:32" x14ac:dyDescent="0.2">
      <c r="A157" s="17">
        <v>2006</v>
      </c>
      <c r="B157" s="17" t="s">
        <v>32</v>
      </c>
      <c r="C157" s="4">
        <v>20</v>
      </c>
      <c r="D157" s="41" t="s">
        <v>161</v>
      </c>
      <c r="E157" s="41" t="s">
        <v>162</v>
      </c>
      <c r="F157" s="16">
        <v>210884</v>
      </c>
      <c r="G157" s="16">
        <v>598940</v>
      </c>
      <c r="H157" s="8">
        <v>3.6609000000000003</v>
      </c>
      <c r="I157" s="8">
        <v>1.5461</v>
      </c>
      <c r="J157" s="9">
        <v>12</v>
      </c>
      <c r="K157" s="10">
        <f t="shared" si="19"/>
        <v>38.84335541100797</v>
      </c>
      <c r="L157" s="10">
        <f t="shared" si="20"/>
        <v>16.404630500958621</v>
      </c>
      <c r="M157" s="12">
        <v>40</v>
      </c>
      <c r="N157" s="12" t="str">
        <f t="shared" si="18"/>
        <v>shallow</v>
      </c>
      <c r="O157" s="13">
        <v>2.2123810418167604</v>
      </c>
      <c r="P157" s="13">
        <v>4.9439387616748265E-2</v>
      </c>
      <c r="Q157" s="13" t="str">
        <f t="shared" si="21"/>
        <v>sandy</v>
      </c>
      <c r="R157" s="12"/>
      <c r="S157" s="5">
        <v>0</v>
      </c>
      <c r="T157" s="5">
        <v>0</v>
      </c>
      <c r="U157" s="5">
        <v>0.05</v>
      </c>
      <c r="V157" s="5">
        <f t="shared" si="22"/>
        <v>0.05</v>
      </c>
      <c r="W157" s="7">
        <v>33.369999999999997</v>
      </c>
      <c r="X157" s="7">
        <v>63.19</v>
      </c>
      <c r="Y157" s="7">
        <v>3.4</v>
      </c>
      <c r="Z157" s="5">
        <v>0</v>
      </c>
      <c r="AA157" s="5">
        <v>0</v>
      </c>
      <c r="AB157" s="5">
        <v>0.02</v>
      </c>
      <c r="AC157" s="5">
        <f t="shared" si="23"/>
        <v>0.02</v>
      </c>
      <c r="AD157" s="7">
        <v>31.56</v>
      </c>
      <c r="AE157" s="7">
        <v>65.97</v>
      </c>
      <c r="AF157" s="7">
        <v>2.46</v>
      </c>
    </row>
    <row r="158" spans="1:32" x14ac:dyDescent="0.2">
      <c r="A158" s="17">
        <v>2006</v>
      </c>
      <c r="B158" s="17" t="s">
        <v>309</v>
      </c>
      <c r="C158" s="4">
        <v>1</v>
      </c>
      <c r="D158" s="41" t="s">
        <v>163</v>
      </c>
      <c r="E158" s="41" t="s">
        <v>164</v>
      </c>
      <c r="F158" s="6">
        <v>209277</v>
      </c>
      <c r="G158" s="6">
        <v>596412</v>
      </c>
      <c r="H158" s="8">
        <v>0.46550000000000002</v>
      </c>
      <c r="I158" s="8">
        <v>0.41009999999999996</v>
      </c>
      <c r="J158" s="9">
        <v>12</v>
      </c>
      <c r="K158" s="10">
        <f t="shared" si="19"/>
        <v>4.9391084006184842</v>
      </c>
      <c r="L158" s="10">
        <f t="shared" si="20"/>
        <v>4.3512961441324176</v>
      </c>
      <c r="M158" s="12">
        <v>37</v>
      </c>
      <c r="N158" s="12" t="str">
        <f t="shared" si="18"/>
        <v>shallow</v>
      </c>
      <c r="O158" s="13">
        <v>-0.60549920319080452</v>
      </c>
      <c r="P158" s="13">
        <v>-0.56774360961141845</v>
      </c>
      <c r="Q158" s="13" t="str">
        <f t="shared" si="21"/>
        <v>clayey</v>
      </c>
      <c r="R158" s="12"/>
      <c r="S158" s="5">
        <v>0</v>
      </c>
      <c r="T158" s="5">
        <v>0</v>
      </c>
      <c r="U158" s="5">
        <v>0.36</v>
      </c>
      <c r="V158" s="5">
        <f t="shared" si="22"/>
        <v>0.36</v>
      </c>
      <c r="W158" s="7">
        <v>34.049999999999997</v>
      </c>
      <c r="X158" s="7">
        <v>55.82</v>
      </c>
      <c r="Y158" s="7">
        <v>4.93</v>
      </c>
      <c r="Z158" s="5">
        <v>6.5500000000000007</v>
      </c>
      <c r="AA158" s="5">
        <v>9</v>
      </c>
      <c r="AB158" s="5">
        <v>8.89</v>
      </c>
      <c r="AC158" s="5">
        <f t="shared" si="23"/>
        <v>24.44</v>
      </c>
      <c r="AD158" s="7">
        <v>47.77</v>
      </c>
      <c r="AE158" s="7">
        <v>27.58</v>
      </c>
      <c r="AF158" s="7">
        <v>0.6</v>
      </c>
    </row>
    <row r="159" spans="1:32" x14ac:dyDescent="0.2">
      <c r="A159" s="17">
        <v>2006</v>
      </c>
      <c r="B159" s="17" t="s">
        <v>309</v>
      </c>
      <c r="C159" s="4">
        <v>2</v>
      </c>
      <c r="D159" s="41" t="s">
        <v>165</v>
      </c>
      <c r="E159" s="41" t="s">
        <v>166</v>
      </c>
      <c r="F159" s="6">
        <v>209177</v>
      </c>
      <c r="G159" s="6">
        <v>596415</v>
      </c>
      <c r="H159" s="8">
        <v>1.0585</v>
      </c>
      <c r="I159" s="8">
        <v>0.86409999999999998</v>
      </c>
      <c r="J159" s="9">
        <v>12</v>
      </c>
      <c r="K159" s="10">
        <f t="shared" si="19"/>
        <v>11.231033817518078</v>
      </c>
      <c r="L159" s="10">
        <f t="shared" si="20"/>
        <v>9.1683857550471153</v>
      </c>
      <c r="M159" s="12">
        <v>45</v>
      </c>
      <c r="N159" s="12" t="str">
        <f t="shared" si="18"/>
        <v>shallow</v>
      </c>
      <c r="O159" s="13">
        <v>0.28249971008068886</v>
      </c>
      <c r="P159" s="13">
        <v>-1.9507448801927063</v>
      </c>
      <c r="Q159" s="13" t="str">
        <f t="shared" si="21"/>
        <v>sandy</v>
      </c>
      <c r="R159" s="12"/>
      <c r="S159" s="5">
        <v>0</v>
      </c>
      <c r="T159" s="5">
        <v>0</v>
      </c>
      <c r="U159" s="5">
        <v>0.02</v>
      </c>
      <c r="V159" s="5">
        <f t="shared" si="22"/>
        <v>0.02</v>
      </c>
      <c r="W159" s="7">
        <v>28.68</v>
      </c>
      <c r="X159" s="7">
        <v>66.13</v>
      </c>
      <c r="Y159" s="7">
        <v>5.17</v>
      </c>
      <c r="Z159" s="5">
        <v>11.04</v>
      </c>
      <c r="AA159" s="5">
        <v>13.7</v>
      </c>
      <c r="AB159" s="5">
        <v>6.65</v>
      </c>
      <c r="AC159" s="5">
        <f t="shared" si="23"/>
        <v>31.39</v>
      </c>
      <c r="AD159" s="7">
        <v>34.020000000000003</v>
      </c>
      <c r="AE159" s="7">
        <v>28.47</v>
      </c>
      <c r="AF159" s="7">
        <v>4.72</v>
      </c>
    </row>
    <row r="160" spans="1:32" x14ac:dyDescent="0.2">
      <c r="A160" s="17">
        <v>2006</v>
      </c>
      <c r="B160" s="17" t="s">
        <v>309</v>
      </c>
      <c r="C160" s="4">
        <v>3</v>
      </c>
      <c r="D160" s="41" t="s">
        <v>167</v>
      </c>
      <c r="E160" s="41" t="s">
        <v>168</v>
      </c>
      <c r="F160" s="6">
        <v>208971</v>
      </c>
      <c r="G160" s="6">
        <v>596443</v>
      </c>
      <c r="H160" s="8">
        <v>0.85769999999999991</v>
      </c>
      <c r="I160" s="8">
        <v>0.68289999999999995</v>
      </c>
      <c r="J160" s="9">
        <v>12</v>
      </c>
      <c r="K160" s="10">
        <f t="shared" si="19"/>
        <v>9.1004796459945734</v>
      </c>
      <c r="L160" s="10">
        <f t="shared" si="20"/>
        <v>7.2457940424970193</v>
      </c>
      <c r="M160" s="12">
        <v>39</v>
      </c>
      <c r="N160" s="12" t="str">
        <f t="shared" si="18"/>
        <v>shallow</v>
      </c>
      <c r="O160" s="13">
        <v>0.26405434075413431</v>
      </c>
      <c r="P160" s="13">
        <v>-0.26750491035020862</v>
      </c>
      <c r="Q160" s="13" t="str">
        <f t="shared" si="21"/>
        <v>sandy</v>
      </c>
      <c r="R160" s="12"/>
      <c r="S160" s="5">
        <v>0</v>
      </c>
      <c r="T160" s="5">
        <v>0.03</v>
      </c>
      <c r="U160" s="5">
        <v>1.34</v>
      </c>
      <c r="V160" s="5">
        <f t="shared" si="22"/>
        <v>1.37</v>
      </c>
      <c r="W160" s="7">
        <v>38.799999999999997</v>
      </c>
      <c r="X160" s="7">
        <v>54.43</v>
      </c>
      <c r="Y160" s="7">
        <v>5.5</v>
      </c>
      <c r="Z160" s="5">
        <v>4.96</v>
      </c>
      <c r="AA160" s="5">
        <v>4.66</v>
      </c>
      <c r="AB160" s="5">
        <v>3.99</v>
      </c>
      <c r="AC160" s="5">
        <f t="shared" si="23"/>
        <v>13.610000000000001</v>
      </c>
      <c r="AD160" s="7">
        <v>38.83</v>
      </c>
      <c r="AE160" s="7">
        <v>42.68</v>
      </c>
      <c r="AF160" s="7">
        <v>5.07</v>
      </c>
    </row>
    <row r="161" spans="1:32" x14ac:dyDescent="0.2">
      <c r="A161" s="17">
        <v>2006</v>
      </c>
      <c r="B161" s="17" t="s">
        <v>309</v>
      </c>
      <c r="C161" s="4">
        <v>4</v>
      </c>
      <c r="D161" s="41" t="s">
        <v>169</v>
      </c>
      <c r="E161" s="41" t="s">
        <v>170</v>
      </c>
      <c r="F161" s="6">
        <v>209011</v>
      </c>
      <c r="G161" s="6">
        <v>596242</v>
      </c>
      <c r="H161" s="8">
        <v>2.0779000000000001</v>
      </c>
      <c r="I161" s="8">
        <v>2.0354999999999999</v>
      </c>
      <c r="J161" s="9">
        <v>12</v>
      </c>
      <c r="K161" s="10">
        <f t="shared" si="19"/>
        <v>22.047203750043284</v>
      </c>
      <c r="L161" s="10">
        <f t="shared" si="20"/>
        <v>21.597325777570191</v>
      </c>
      <c r="M161" s="12">
        <v>40</v>
      </c>
      <c r="N161" s="12" t="str">
        <f t="shared" si="18"/>
        <v>shallow</v>
      </c>
      <c r="O161" s="13">
        <v>-1.6569093667746699</v>
      </c>
      <c r="P161" s="13">
        <v>1.0237420574482332</v>
      </c>
      <c r="Q161" s="13" t="str">
        <f t="shared" si="21"/>
        <v>clayey</v>
      </c>
      <c r="R161" s="12"/>
      <c r="S161" s="5">
        <v>0</v>
      </c>
      <c r="T161" s="5">
        <v>1.08</v>
      </c>
      <c r="U161" s="5">
        <v>5.33</v>
      </c>
      <c r="V161" s="5">
        <f t="shared" si="22"/>
        <v>6.41</v>
      </c>
      <c r="W161" s="7">
        <v>53.15</v>
      </c>
      <c r="X161" s="7">
        <v>39.29</v>
      </c>
      <c r="Y161" s="7">
        <v>1.43</v>
      </c>
      <c r="Z161" s="5">
        <v>1.84</v>
      </c>
      <c r="AA161" s="5">
        <v>2.09</v>
      </c>
      <c r="AB161" s="5">
        <v>6.11</v>
      </c>
      <c r="AC161" s="5">
        <f t="shared" si="23"/>
        <v>10.039999999999999</v>
      </c>
      <c r="AD161" s="7">
        <v>53.22</v>
      </c>
      <c r="AE161" s="7">
        <v>35.880000000000003</v>
      </c>
      <c r="AF161" s="7">
        <v>1.17</v>
      </c>
    </row>
    <row r="162" spans="1:32" x14ac:dyDescent="0.2">
      <c r="A162" s="17">
        <v>2006</v>
      </c>
      <c r="B162" s="17" t="s">
        <v>309</v>
      </c>
      <c r="C162" s="4">
        <v>5</v>
      </c>
      <c r="D162" s="41" t="s">
        <v>171</v>
      </c>
      <c r="E162" s="41" t="s">
        <v>172</v>
      </c>
      <c r="F162" s="6">
        <v>209225</v>
      </c>
      <c r="G162" s="6">
        <v>596224</v>
      </c>
      <c r="H162" s="8">
        <v>0.88270000000000004</v>
      </c>
      <c r="I162" s="8">
        <v>1.7477</v>
      </c>
      <c r="J162" s="9">
        <v>12</v>
      </c>
      <c r="K162" s="10">
        <f t="shared" si="19"/>
        <v>9.3657378844810655</v>
      </c>
      <c r="L162" s="10">
        <f t="shared" si="20"/>
        <v>18.543672936113694</v>
      </c>
      <c r="M162" s="12">
        <v>28</v>
      </c>
      <c r="N162" s="12" t="str">
        <f t="shared" si="18"/>
        <v>shallow</v>
      </c>
      <c r="O162" s="13">
        <v>-0.49521892934554024</v>
      </c>
      <c r="P162" s="13">
        <v>3.3923150652387921E-2</v>
      </c>
      <c r="Q162" s="13" t="str">
        <f t="shared" si="21"/>
        <v>clayey</v>
      </c>
      <c r="R162" s="12"/>
      <c r="S162" s="5">
        <v>0.96</v>
      </c>
      <c r="T162" s="5">
        <v>0.83000000000000007</v>
      </c>
      <c r="U162" s="5">
        <v>1.34</v>
      </c>
      <c r="V162" s="5">
        <f t="shared" si="22"/>
        <v>3.13</v>
      </c>
      <c r="W162" s="7">
        <v>41.87</v>
      </c>
      <c r="X162" s="7">
        <v>52.24</v>
      </c>
      <c r="Y162" s="7">
        <v>2.86</v>
      </c>
      <c r="Z162" s="5">
        <v>4.09</v>
      </c>
      <c r="AA162" s="5">
        <v>4.49</v>
      </c>
      <c r="AB162" s="5">
        <v>6.49</v>
      </c>
      <c r="AC162" s="5">
        <f t="shared" si="23"/>
        <v>15.07</v>
      </c>
      <c r="AD162" s="7">
        <v>45.69</v>
      </c>
      <c r="AE162" s="7">
        <v>36.880000000000003</v>
      </c>
      <c r="AF162" s="7">
        <v>2.66</v>
      </c>
    </row>
    <row r="163" spans="1:32" x14ac:dyDescent="0.2">
      <c r="A163" s="17">
        <v>2006</v>
      </c>
      <c r="B163" s="17" t="s">
        <v>309</v>
      </c>
      <c r="C163" s="4">
        <v>6</v>
      </c>
      <c r="D163" s="41" t="s">
        <v>173</v>
      </c>
      <c r="E163" s="41" t="s">
        <v>174</v>
      </c>
      <c r="F163" s="6">
        <v>209210</v>
      </c>
      <c r="G163" s="6">
        <v>596114</v>
      </c>
      <c r="H163" s="8">
        <v>0.96649999999999991</v>
      </c>
      <c r="I163" s="8">
        <v>1.0729</v>
      </c>
      <c r="J163" s="9">
        <v>12</v>
      </c>
      <c r="K163" s="10">
        <f t="shared" si="19"/>
        <v>10.254883499887786</v>
      </c>
      <c r="L163" s="10">
        <f t="shared" si="20"/>
        <v>11.383822562886298</v>
      </c>
      <c r="M163" s="12">
        <v>14</v>
      </c>
      <c r="N163" s="12" t="str">
        <f t="shared" si="18"/>
        <v>shallow</v>
      </c>
      <c r="O163" s="13">
        <v>0.74990861773181439</v>
      </c>
      <c r="P163" s="13">
        <v>0.79928918267216176</v>
      </c>
      <c r="Q163" s="13" t="str">
        <f t="shared" si="21"/>
        <v>sandy</v>
      </c>
      <c r="R163" s="12"/>
      <c r="S163" s="5">
        <v>0</v>
      </c>
      <c r="T163" s="5">
        <v>7.0000000000000007E-2</v>
      </c>
      <c r="U163" s="5">
        <v>1.67</v>
      </c>
      <c r="V163" s="5">
        <f t="shared" si="22"/>
        <v>1.74</v>
      </c>
      <c r="W163" s="7">
        <v>46.27</v>
      </c>
      <c r="X163" s="7">
        <v>49.96</v>
      </c>
      <c r="Y163" s="7">
        <v>2.16</v>
      </c>
      <c r="Z163" s="5">
        <v>0</v>
      </c>
      <c r="AA163" s="5">
        <v>0</v>
      </c>
      <c r="AB163" s="5">
        <v>0.34</v>
      </c>
      <c r="AC163" s="5">
        <f t="shared" si="23"/>
        <v>0.34</v>
      </c>
      <c r="AD163" s="7">
        <v>38.15</v>
      </c>
      <c r="AE163" s="7">
        <v>58.71</v>
      </c>
      <c r="AF163" s="7">
        <v>2.84</v>
      </c>
    </row>
    <row r="164" spans="1:32" x14ac:dyDescent="0.2">
      <c r="A164" s="17">
        <v>2006</v>
      </c>
      <c r="B164" s="17" t="s">
        <v>309</v>
      </c>
      <c r="C164" s="4">
        <v>7</v>
      </c>
      <c r="D164" s="41" t="s">
        <v>175</v>
      </c>
      <c r="E164" s="41" t="s">
        <v>176</v>
      </c>
      <c r="F164" s="6">
        <v>209097</v>
      </c>
      <c r="G164" s="6">
        <v>596076</v>
      </c>
      <c r="H164" s="8">
        <v>1.0909000000000002</v>
      </c>
      <c r="I164" s="8">
        <v>1.0237000000000001</v>
      </c>
      <c r="J164" s="9">
        <v>12</v>
      </c>
      <c r="K164" s="10">
        <f t="shared" si="19"/>
        <v>11.574808494596574</v>
      </c>
      <c r="L164" s="10">
        <f t="shared" si="20"/>
        <v>10.861794349544882</v>
      </c>
      <c r="M164" s="12">
        <v>38</v>
      </c>
      <c r="N164" s="12" t="str">
        <f t="shared" si="18"/>
        <v>shallow</v>
      </c>
      <c r="O164" s="13">
        <v>-1.13449877030498</v>
      </c>
      <c r="P164" s="13">
        <v>1.3220451086271814</v>
      </c>
      <c r="Q164" s="13" t="str">
        <f t="shared" si="21"/>
        <v>clayey</v>
      </c>
      <c r="R164" s="12"/>
      <c r="S164" s="5">
        <v>0</v>
      </c>
      <c r="T164" s="5">
        <v>1.43</v>
      </c>
      <c r="U164" s="5">
        <v>6.34</v>
      </c>
      <c r="V164" s="5">
        <f t="shared" si="22"/>
        <v>7.77</v>
      </c>
      <c r="W164" s="7">
        <v>56.29</v>
      </c>
      <c r="X164" s="7">
        <v>35.479999999999997</v>
      </c>
      <c r="Y164" s="7">
        <v>0.79</v>
      </c>
      <c r="Z164" s="5">
        <v>0</v>
      </c>
      <c r="AA164" s="5">
        <v>0.08</v>
      </c>
      <c r="AB164" s="5">
        <v>1.78</v>
      </c>
      <c r="AC164" s="5">
        <f t="shared" si="23"/>
        <v>1.86</v>
      </c>
      <c r="AD164" s="7">
        <v>48.13</v>
      </c>
      <c r="AE164" s="7">
        <v>48.53</v>
      </c>
      <c r="AF164" s="7">
        <v>1.61</v>
      </c>
    </row>
    <row r="165" spans="1:32" x14ac:dyDescent="0.2">
      <c r="A165" s="17">
        <v>2006</v>
      </c>
      <c r="B165" s="17" t="s">
        <v>309</v>
      </c>
      <c r="C165" s="4">
        <v>8</v>
      </c>
      <c r="D165" s="41" t="s">
        <v>177</v>
      </c>
      <c r="E165" s="41" t="s">
        <v>178</v>
      </c>
      <c r="F165" s="6">
        <v>208972</v>
      </c>
      <c r="G165" s="6">
        <v>596012</v>
      </c>
      <c r="H165" s="8">
        <v>0.85589999999999988</v>
      </c>
      <c r="I165" s="8">
        <v>0.2596</v>
      </c>
      <c r="J165" s="9">
        <v>12</v>
      </c>
      <c r="K165" s="10">
        <f t="shared" si="19"/>
        <v>9.081381052823545</v>
      </c>
      <c r="L165" s="10">
        <f t="shared" si="20"/>
        <v>2.7544415484437348</v>
      </c>
      <c r="M165" s="12">
        <v>80</v>
      </c>
      <c r="N165" s="12" t="str">
        <f t="shared" si="18"/>
        <v>deep</v>
      </c>
      <c r="O165" s="13">
        <v>2.8514479928190042</v>
      </c>
      <c r="P165" s="13">
        <v>-0.3334452520203196</v>
      </c>
      <c r="Q165" s="13" t="str">
        <f t="shared" si="21"/>
        <v>sandy</v>
      </c>
      <c r="R165" s="12"/>
      <c r="S165" s="5">
        <v>0</v>
      </c>
      <c r="T165" s="5">
        <v>0</v>
      </c>
      <c r="U165" s="5">
        <v>0</v>
      </c>
      <c r="V165" s="5">
        <f t="shared" si="22"/>
        <v>0</v>
      </c>
      <c r="W165" s="7">
        <v>29.48</v>
      </c>
      <c r="X165" s="7">
        <v>68.08</v>
      </c>
      <c r="Y165" s="7">
        <v>2.44</v>
      </c>
      <c r="Z165" s="5">
        <v>0</v>
      </c>
      <c r="AA165" s="5">
        <v>0</v>
      </c>
      <c r="AB165" s="5">
        <v>0</v>
      </c>
      <c r="AC165" s="5">
        <f t="shared" si="23"/>
        <v>0</v>
      </c>
      <c r="AD165" s="7">
        <v>26.97</v>
      </c>
      <c r="AE165" s="7">
        <v>71.38</v>
      </c>
      <c r="AF165" s="7">
        <v>1.64</v>
      </c>
    </row>
    <row r="166" spans="1:32" x14ac:dyDescent="0.2">
      <c r="A166" s="17">
        <v>2006</v>
      </c>
      <c r="B166" s="17" t="s">
        <v>309</v>
      </c>
      <c r="C166" s="4">
        <v>9</v>
      </c>
      <c r="D166" s="41" t="s">
        <v>179</v>
      </c>
      <c r="E166" s="41" t="s">
        <v>180</v>
      </c>
      <c r="F166" s="6">
        <v>208957</v>
      </c>
      <c r="G166" s="6">
        <v>595898</v>
      </c>
      <c r="H166" s="8">
        <v>1.1705999999999999</v>
      </c>
      <c r="I166" s="8">
        <v>1.0059</v>
      </c>
      <c r="J166" s="9">
        <v>12</v>
      </c>
      <c r="K166" s="10">
        <f t="shared" si="19"/>
        <v>12.420451758891508</v>
      </c>
      <c r="L166" s="10">
        <f t="shared" si="20"/>
        <v>10.672930483742499</v>
      </c>
      <c r="M166" s="12">
        <v>72</v>
      </c>
      <c r="N166" s="12" t="str">
        <f t="shared" si="18"/>
        <v>deep</v>
      </c>
      <c r="O166" s="13">
        <v>1.4014481039294315</v>
      </c>
      <c r="P166" s="13">
        <v>0.15358949077513936</v>
      </c>
      <c r="Q166" s="13" t="str">
        <f t="shared" si="21"/>
        <v>sandy</v>
      </c>
      <c r="R166" s="12"/>
      <c r="S166" s="5">
        <v>0</v>
      </c>
      <c r="T166" s="5">
        <v>0</v>
      </c>
      <c r="U166" s="5">
        <v>0.12</v>
      </c>
      <c r="V166" s="5">
        <f t="shared" si="22"/>
        <v>0.12</v>
      </c>
      <c r="W166" s="7">
        <v>36.44</v>
      </c>
      <c r="X166" s="7">
        <v>60.86</v>
      </c>
      <c r="Y166" s="7">
        <v>2.59</v>
      </c>
      <c r="Z166" s="5">
        <v>2.56</v>
      </c>
      <c r="AA166" s="5">
        <v>1.61</v>
      </c>
      <c r="AB166" s="5">
        <v>0.34</v>
      </c>
      <c r="AC166" s="5">
        <f t="shared" si="23"/>
        <v>4.51</v>
      </c>
      <c r="AD166" s="7">
        <v>36.700000000000003</v>
      </c>
      <c r="AE166" s="7">
        <v>56.51</v>
      </c>
      <c r="AF166" s="7">
        <v>2.3199999999999998</v>
      </c>
    </row>
    <row r="167" spans="1:32" x14ac:dyDescent="0.2">
      <c r="A167" s="17">
        <v>2006</v>
      </c>
      <c r="B167" s="17" t="s">
        <v>309</v>
      </c>
      <c r="C167" s="4">
        <v>10</v>
      </c>
      <c r="D167" s="41" t="s">
        <v>181</v>
      </c>
      <c r="E167" s="41" t="s">
        <v>182</v>
      </c>
      <c r="F167" s="6">
        <v>209123</v>
      </c>
      <c r="G167" s="6">
        <v>595748</v>
      </c>
      <c r="H167" s="8">
        <v>1.4177</v>
      </c>
      <c r="I167" s="8">
        <v>2.1374</v>
      </c>
      <c r="J167" s="9">
        <v>12</v>
      </c>
      <c r="K167" s="10">
        <f t="shared" si="19"/>
        <v>15.042264188091998</v>
      </c>
      <c r="L167" s="10">
        <f t="shared" si="20"/>
        <v>22.678518357641135</v>
      </c>
      <c r="M167" s="12">
        <v>45</v>
      </c>
      <c r="N167" s="12" t="str">
        <f t="shared" si="18"/>
        <v>shallow</v>
      </c>
      <c r="O167" s="13">
        <v>-0.25572685084994767</v>
      </c>
      <c r="P167" s="13">
        <v>0.5202896667986312</v>
      </c>
      <c r="Q167" s="13" t="str">
        <f t="shared" si="21"/>
        <v>clayey</v>
      </c>
      <c r="R167" s="12"/>
      <c r="S167" s="5">
        <v>1.2</v>
      </c>
      <c r="T167" s="5">
        <v>1.24</v>
      </c>
      <c r="U167" s="5">
        <v>3.2</v>
      </c>
      <c r="V167" s="5">
        <f t="shared" si="22"/>
        <v>5.6400000000000006</v>
      </c>
      <c r="W167" s="7">
        <v>44.48</v>
      </c>
      <c r="X167" s="7">
        <v>46.72</v>
      </c>
      <c r="Y167" s="7">
        <v>3.34</v>
      </c>
      <c r="Z167" s="5">
        <v>2.4699999999999998</v>
      </c>
      <c r="AA167" s="5">
        <v>1.6099999999999999</v>
      </c>
      <c r="AB167" s="5">
        <v>1.9</v>
      </c>
      <c r="AC167" s="5">
        <f t="shared" si="23"/>
        <v>5.98</v>
      </c>
      <c r="AD167" s="7">
        <v>44.59</v>
      </c>
      <c r="AE167" s="7">
        <v>47.51</v>
      </c>
      <c r="AF167" s="7">
        <v>2.04</v>
      </c>
    </row>
    <row r="168" spans="1:32" x14ac:dyDescent="0.2">
      <c r="A168" s="17">
        <v>2006</v>
      </c>
      <c r="B168" s="17" t="s">
        <v>33</v>
      </c>
      <c r="C168" s="4">
        <v>1</v>
      </c>
      <c r="D168" s="41" t="s">
        <v>183</v>
      </c>
      <c r="E168" s="41" t="s">
        <v>184</v>
      </c>
      <c r="F168" s="6">
        <v>211800</v>
      </c>
      <c r="G168" s="6">
        <v>598791</v>
      </c>
      <c r="H168" s="8">
        <v>5.7748000000000008</v>
      </c>
      <c r="I168" s="8">
        <v>3.0907999999999998</v>
      </c>
      <c r="J168" s="9">
        <v>12</v>
      </c>
      <c r="K168" s="10">
        <f t="shared" si="19"/>
        <v>61.27253102447181</v>
      </c>
      <c r="L168" s="10">
        <f t="shared" si="20"/>
        <v>32.794406540562001</v>
      </c>
      <c r="M168" s="12">
        <v>30</v>
      </c>
      <c r="N168" s="12" t="str">
        <f t="shared" si="18"/>
        <v>shallow</v>
      </c>
      <c r="O168" s="13">
        <v>1.8467190080860696</v>
      </c>
      <c r="P168" s="13">
        <v>0.14267114942843373</v>
      </c>
      <c r="Q168" s="13" t="str">
        <f t="shared" si="21"/>
        <v>sandy</v>
      </c>
      <c r="R168" s="12"/>
      <c r="S168" s="5">
        <v>0</v>
      </c>
      <c r="T168" s="5">
        <v>0</v>
      </c>
      <c r="U168" s="5">
        <v>0.25</v>
      </c>
      <c r="V168" s="5">
        <f t="shared" si="22"/>
        <v>0.25</v>
      </c>
      <c r="W168" s="7">
        <v>34.630000000000003</v>
      </c>
      <c r="X168" s="7">
        <v>60.09</v>
      </c>
      <c r="Y168" s="7">
        <v>5.05</v>
      </c>
      <c r="Z168" s="5">
        <v>0</v>
      </c>
      <c r="AA168" s="5">
        <v>0</v>
      </c>
      <c r="AB168" s="5">
        <v>0.17</v>
      </c>
      <c r="AC168" s="5">
        <f t="shared" si="23"/>
        <v>0.17</v>
      </c>
      <c r="AD168" s="7">
        <v>33.17</v>
      </c>
      <c r="AE168" s="7">
        <v>61.09</v>
      </c>
      <c r="AF168" s="7">
        <v>5.58</v>
      </c>
    </row>
    <row r="169" spans="1:32" x14ac:dyDescent="0.2">
      <c r="A169" s="17">
        <v>2006</v>
      </c>
      <c r="B169" s="17" t="s">
        <v>33</v>
      </c>
      <c r="C169" s="4">
        <v>2</v>
      </c>
      <c r="D169" s="41" t="s">
        <v>185</v>
      </c>
      <c r="E169" s="41" t="s">
        <v>186</v>
      </c>
      <c r="F169" s="6">
        <v>211869</v>
      </c>
      <c r="G169" s="6">
        <v>598403</v>
      </c>
      <c r="H169" s="8">
        <v>0.4173</v>
      </c>
      <c r="I169" s="8">
        <v>0.66739999999999999</v>
      </c>
      <c r="J169" s="9">
        <v>12</v>
      </c>
      <c r="K169" s="10">
        <f t="shared" si="19"/>
        <v>4.4276905168165275</v>
      </c>
      <c r="L169" s="10">
        <f t="shared" si="20"/>
        <v>7.0813339346353947</v>
      </c>
      <c r="M169" s="12">
        <v>49</v>
      </c>
      <c r="N169" s="12" t="str">
        <f t="shared" si="18"/>
        <v>shallow</v>
      </c>
      <c r="O169" s="13">
        <v>-0.75523540979028447</v>
      </c>
      <c r="P169" s="13">
        <v>-0.71523059637489805</v>
      </c>
      <c r="Q169" s="13" t="str">
        <f t="shared" si="21"/>
        <v>clayey</v>
      </c>
      <c r="R169" s="12"/>
      <c r="S169" s="5">
        <v>2.27</v>
      </c>
      <c r="T169" s="5">
        <v>1.06</v>
      </c>
      <c r="U169" s="5">
        <v>1.47</v>
      </c>
      <c r="V169" s="5">
        <f t="shared" si="22"/>
        <v>4.8</v>
      </c>
      <c r="W169" s="7">
        <v>41.91</v>
      </c>
      <c r="X169" s="7">
        <v>50.33</v>
      </c>
      <c r="Y169" s="7">
        <v>3.07</v>
      </c>
      <c r="Z169" s="5">
        <v>8.7899999999999991</v>
      </c>
      <c r="AA169" s="5">
        <v>7.52</v>
      </c>
      <c r="AB169" s="5">
        <v>5.75</v>
      </c>
      <c r="AC169" s="5">
        <f t="shared" si="23"/>
        <v>22.06</v>
      </c>
      <c r="AD169" s="7">
        <v>40.840000000000003</v>
      </c>
      <c r="AE169" s="7">
        <v>34.340000000000003</v>
      </c>
      <c r="AF169" s="7">
        <v>3.02</v>
      </c>
    </row>
    <row r="170" spans="1:32" x14ac:dyDescent="0.2">
      <c r="A170" s="17">
        <v>2006</v>
      </c>
      <c r="B170" s="17" t="s">
        <v>33</v>
      </c>
      <c r="C170" s="4">
        <v>3</v>
      </c>
      <c r="D170" s="41" t="s">
        <v>187</v>
      </c>
      <c r="E170" s="41" t="s">
        <v>188</v>
      </c>
      <c r="F170" s="6">
        <v>211915</v>
      </c>
      <c r="G170" s="6">
        <v>598209</v>
      </c>
      <c r="H170" s="8">
        <v>0.53710000000000002</v>
      </c>
      <c r="I170" s="8">
        <v>0.315</v>
      </c>
      <c r="J170" s="9">
        <v>12</v>
      </c>
      <c r="K170" s="10">
        <f t="shared" si="19"/>
        <v>5.698807995643798</v>
      </c>
      <c r="L170" s="10">
        <f t="shared" si="20"/>
        <v>3.3422538049298014</v>
      </c>
      <c r="M170" s="12">
        <v>48</v>
      </c>
      <c r="N170" s="12" t="str">
        <f t="shared" si="18"/>
        <v>shallow</v>
      </c>
      <c r="O170" s="13">
        <v>-0.79361144374759041</v>
      </c>
      <c r="P170" s="13">
        <v>-0.46157773056727669</v>
      </c>
      <c r="Q170" s="13" t="str">
        <f t="shared" si="21"/>
        <v>clayey</v>
      </c>
      <c r="R170" s="12"/>
      <c r="S170" s="5">
        <v>3.43</v>
      </c>
      <c r="T170" s="5">
        <v>4.34</v>
      </c>
      <c r="U170" s="5">
        <v>4.5199999999999996</v>
      </c>
      <c r="V170" s="5">
        <f t="shared" si="22"/>
        <v>12.29</v>
      </c>
      <c r="W170" s="7">
        <v>41.61</v>
      </c>
      <c r="X170" s="7">
        <v>41.98</v>
      </c>
      <c r="Y170" s="7">
        <v>4.34</v>
      </c>
      <c r="Z170" s="5">
        <v>3.9299999999999997</v>
      </c>
      <c r="AA170" s="5">
        <v>3.62</v>
      </c>
      <c r="AB170" s="5">
        <v>3.84</v>
      </c>
      <c r="AC170" s="5">
        <f t="shared" si="23"/>
        <v>11.39</v>
      </c>
      <c r="AD170" s="7">
        <v>40.81</v>
      </c>
      <c r="AE170" s="7">
        <v>43.66</v>
      </c>
      <c r="AF170" s="7">
        <v>4.33</v>
      </c>
    </row>
    <row r="171" spans="1:32" x14ac:dyDescent="0.2">
      <c r="A171" s="17">
        <v>2006</v>
      </c>
      <c r="B171" s="17" t="s">
        <v>33</v>
      </c>
      <c r="C171" s="4">
        <v>4</v>
      </c>
      <c r="D171" s="41" t="s">
        <v>189</v>
      </c>
      <c r="E171" s="41" t="s">
        <v>190</v>
      </c>
      <c r="F171" s="6">
        <v>212091</v>
      </c>
      <c r="G171" s="6">
        <v>598309</v>
      </c>
      <c r="H171" s="8">
        <v>0.34459999999999996</v>
      </c>
      <c r="I171" s="8">
        <v>0.3337</v>
      </c>
      <c r="J171" s="9">
        <v>12</v>
      </c>
      <c r="K171" s="10">
        <f t="shared" si="19"/>
        <v>3.6563195592978079</v>
      </c>
      <c r="L171" s="10">
        <f t="shared" si="20"/>
        <v>3.5406669673176974</v>
      </c>
      <c r="M171" s="12">
        <v>38</v>
      </c>
      <c r="N171" s="12" t="str">
        <f t="shared" si="18"/>
        <v>shallow</v>
      </c>
      <c r="O171" s="13">
        <v>1.0040672537814221</v>
      </c>
      <c r="P171" s="13">
        <v>0.17354724765003116</v>
      </c>
      <c r="Q171" s="13" t="str">
        <f t="shared" si="21"/>
        <v>sandy</v>
      </c>
      <c r="R171" s="12"/>
      <c r="S171" s="5">
        <v>1.2</v>
      </c>
      <c r="T171" s="5">
        <v>1.52</v>
      </c>
      <c r="U171" s="5">
        <v>0.18</v>
      </c>
      <c r="V171" s="5">
        <f t="shared" si="22"/>
        <v>2.9</v>
      </c>
      <c r="W171" s="7">
        <v>34.64</v>
      </c>
      <c r="X171" s="7">
        <v>59.63</v>
      </c>
      <c r="Y171" s="7">
        <v>2.86</v>
      </c>
      <c r="Z171" s="5">
        <v>2.39</v>
      </c>
      <c r="AA171" s="5">
        <v>1.43</v>
      </c>
      <c r="AB171" s="5">
        <v>0.55000000000000004</v>
      </c>
      <c r="AC171" s="5">
        <f t="shared" si="23"/>
        <v>4.37</v>
      </c>
      <c r="AD171" s="7">
        <v>41.11</v>
      </c>
      <c r="AE171" s="7">
        <v>52.81</v>
      </c>
      <c r="AF171" s="7">
        <v>1.77</v>
      </c>
    </row>
    <row r="172" spans="1:32" x14ac:dyDescent="0.2">
      <c r="A172" s="17">
        <v>2006</v>
      </c>
      <c r="B172" s="17" t="s">
        <v>33</v>
      </c>
      <c r="C172" s="4">
        <v>5</v>
      </c>
      <c r="D172" s="41" t="s">
        <v>191</v>
      </c>
      <c r="E172" s="41" t="s">
        <v>192</v>
      </c>
      <c r="F172" s="6">
        <v>212292</v>
      </c>
      <c r="G172" s="6">
        <v>598304</v>
      </c>
      <c r="H172" s="8">
        <v>1.4548000000000001</v>
      </c>
      <c r="I172" s="8">
        <v>0.59440000000000004</v>
      </c>
      <c r="J172" s="9">
        <v>12</v>
      </c>
      <c r="K172" s="10">
        <f t="shared" si="19"/>
        <v>15.435907414005953</v>
      </c>
      <c r="L172" s="10">
        <f t="shared" si="20"/>
        <v>6.3067798782548383</v>
      </c>
      <c r="M172" s="12">
        <v>51</v>
      </c>
      <c r="N172" s="12" t="str">
        <f t="shared" si="18"/>
        <v>shallow</v>
      </c>
      <c r="O172" s="13">
        <v>-2.4931797933861382</v>
      </c>
      <c r="P172" s="13">
        <v>-2.0532142756471852</v>
      </c>
      <c r="Q172" s="13" t="str">
        <f t="shared" si="21"/>
        <v>clayey</v>
      </c>
      <c r="R172" s="12"/>
      <c r="S172" s="5">
        <v>6.89</v>
      </c>
      <c r="T172" s="5">
        <v>9.68</v>
      </c>
      <c r="U172" s="5">
        <v>6.55</v>
      </c>
      <c r="V172" s="5">
        <f t="shared" si="22"/>
        <v>23.12</v>
      </c>
      <c r="W172" s="7">
        <v>41.91</v>
      </c>
      <c r="X172" s="7">
        <v>32.97</v>
      </c>
      <c r="Y172" s="7">
        <v>2.29</v>
      </c>
      <c r="Z172" s="5">
        <v>8.76</v>
      </c>
      <c r="AA172" s="5">
        <v>12.129999999999999</v>
      </c>
      <c r="AB172" s="5">
        <v>6.69</v>
      </c>
      <c r="AC172" s="5">
        <f t="shared" si="23"/>
        <v>27.580000000000002</v>
      </c>
      <c r="AD172" s="7">
        <v>39.08</v>
      </c>
      <c r="AE172" s="7">
        <v>30.84</v>
      </c>
      <c r="AF172" s="7">
        <v>2.79</v>
      </c>
    </row>
    <row r="173" spans="1:32" x14ac:dyDescent="0.2">
      <c r="A173" s="17">
        <v>2006</v>
      </c>
      <c r="B173" s="17" t="s">
        <v>34</v>
      </c>
      <c r="C173" s="4">
        <v>1</v>
      </c>
      <c r="D173" s="41" t="s">
        <v>193</v>
      </c>
      <c r="E173" s="41" t="s">
        <v>194</v>
      </c>
      <c r="F173" s="6">
        <v>212081</v>
      </c>
      <c r="G173" s="6">
        <v>595652</v>
      </c>
      <c r="H173" s="8">
        <v>0.2253</v>
      </c>
      <c r="I173" s="8">
        <v>0.57640000000000002</v>
      </c>
      <c r="J173" s="9">
        <v>12</v>
      </c>
      <c r="K173" s="10">
        <f t="shared" si="19"/>
        <v>2.3905072452402676</v>
      </c>
      <c r="L173" s="10">
        <f t="shared" si="20"/>
        <v>6.1157939465445637</v>
      </c>
      <c r="M173" s="12">
        <v>64</v>
      </c>
      <c r="N173" s="12" t="str">
        <f t="shared" si="18"/>
        <v>deep</v>
      </c>
      <c r="O173" s="13">
        <v>-1.8766630018981554</v>
      </c>
      <c r="P173" s="13">
        <v>-0.57200600135226509</v>
      </c>
      <c r="Q173" s="13" t="str">
        <f t="shared" si="21"/>
        <v>clayey</v>
      </c>
      <c r="R173" s="12"/>
      <c r="S173" s="5">
        <v>3.23</v>
      </c>
      <c r="T173" s="5">
        <v>3.16</v>
      </c>
      <c r="U173" s="5">
        <v>6.19</v>
      </c>
      <c r="V173" s="5">
        <f t="shared" si="22"/>
        <v>12.580000000000002</v>
      </c>
      <c r="W173" s="7">
        <v>45.94</v>
      </c>
      <c r="X173" s="7">
        <v>35.590000000000003</v>
      </c>
      <c r="Y173" s="7">
        <v>3.25</v>
      </c>
      <c r="Z173" s="5">
        <v>6.74</v>
      </c>
      <c r="AA173" s="5">
        <v>6.66</v>
      </c>
      <c r="AB173" s="5">
        <v>6.35</v>
      </c>
      <c r="AC173" s="5">
        <f t="shared" si="23"/>
        <v>19.75</v>
      </c>
      <c r="AD173" s="7">
        <v>44.82</v>
      </c>
      <c r="AE173" s="7">
        <v>34.11</v>
      </c>
      <c r="AF173" s="7">
        <v>1.61</v>
      </c>
    </row>
    <row r="174" spans="1:32" x14ac:dyDescent="0.2">
      <c r="A174" s="17">
        <v>2006</v>
      </c>
      <c r="B174" s="17" t="s">
        <v>34</v>
      </c>
      <c r="C174" s="4">
        <v>2</v>
      </c>
      <c r="D174" s="41" t="s">
        <v>195</v>
      </c>
      <c r="E174" s="41" t="s">
        <v>100</v>
      </c>
      <c r="F174" s="6">
        <v>211617</v>
      </c>
      <c r="G174" s="6">
        <v>595404</v>
      </c>
      <c r="H174" s="8">
        <v>1.6779000000000002</v>
      </c>
      <c r="I174" s="8">
        <v>2.3622000000000001</v>
      </c>
      <c r="J174" s="9">
        <v>12</v>
      </c>
      <c r="K174" s="10">
        <f t="shared" si="19"/>
        <v>17.80307193425941</v>
      </c>
      <c r="L174" s="10">
        <f t="shared" si="20"/>
        <v>25.063720438111673</v>
      </c>
      <c r="M174" s="12">
        <v>70</v>
      </c>
      <c r="N174" s="12" t="str">
        <f t="shared" si="18"/>
        <v>deep</v>
      </c>
      <c r="O174" s="13">
        <v>-1.2805451377446748</v>
      </c>
      <c r="P174" s="13">
        <v>-0.52394961113861716</v>
      </c>
      <c r="Q174" s="13" t="str">
        <f t="shared" si="21"/>
        <v>clayey</v>
      </c>
      <c r="R174" s="12"/>
      <c r="S174" s="5">
        <v>3.58</v>
      </c>
      <c r="T174" s="5">
        <v>2.0999999999999992</v>
      </c>
      <c r="U174" s="5">
        <v>4.03</v>
      </c>
      <c r="V174" s="5">
        <f t="shared" si="22"/>
        <v>9.7100000000000009</v>
      </c>
      <c r="W174" s="7">
        <v>43.87</v>
      </c>
      <c r="X174" s="7">
        <v>38.770000000000003</v>
      </c>
      <c r="Y174" s="7">
        <v>2.61</v>
      </c>
      <c r="Z174" s="5">
        <v>5.42</v>
      </c>
      <c r="AA174" s="5">
        <v>5.91</v>
      </c>
      <c r="AB174" s="5">
        <v>6.01</v>
      </c>
      <c r="AC174" s="5">
        <f t="shared" si="23"/>
        <v>17.34</v>
      </c>
      <c r="AD174" s="7">
        <v>41.98</v>
      </c>
      <c r="AE174" s="7">
        <v>36.79</v>
      </c>
      <c r="AF174" s="7">
        <v>4.17</v>
      </c>
    </row>
    <row r="175" spans="1:32" x14ac:dyDescent="0.2">
      <c r="A175" s="17">
        <v>2006</v>
      </c>
      <c r="B175" s="17" t="s">
        <v>34</v>
      </c>
      <c r="C175" s="4">
        <v>3</v>
      </c>
      <c r="D175" s="41" t="s">
        <v>196</v>
      </c>
      <c r="E175" s="41" t="s">
        <v>197</v>
      </c>
      <c r="F175" s="6">
        <v>211451</v>
      </c>
      <c r="G175" s="6">
        <v>595440</v>
      </c>
      <c r="H175" s="8">
        <v>1.5737999999999999</v>
      </c>
      <c r="I175" s="8">
        <v>1.9398</v>
      </c>
      <c r="J175" s="9">
        <v>12</v>
      </c>
      <c r="K175" s="10">
        <f t="shared" si="19"/>
        <v>16.698536629201655</v>
      </c>
      <c r="L175" s="10">
        <f t="shared" si="20"/>
        <v>20.5819172406439</v>
      </c>
      <c r="M175" s="12">
        <v>64</v>
      </c>
      <c r="N175" s="12" t="str">
        <f t="shared" si="18"/>
        <v>deep</v>
      </c>
      <c r="O175" s="13">
        <v>-1.7048022101877673</v>
      </c>
      <c r="P175" s="13">
        <v>0.17926207840204894</v>
      </c>
      <c r="Q175" s="13" t="str">
        <f t="shared" si="21"/>
        <v>clayey</v>
      </c>
      <c r="R175" s="12"/>
      <c r="S175" s="5">
        <v>5.15</v>
      </c>
      <c r="T175" s="5">
        <v>4.99</v>
      </c>
      <c r="U175" s="5">
        <v>6</v>
      </c>
      <c r="V175" s="5">
        <f t="shared" si="22"/>
        <v>16.14</v>
      </c>
      <c r="W175" s="7">
        <v>43.92</v>
      </c>
      <c r="X175" s="7">
        <v>34.57</v>
      </c>
      <c r="Y175" s="7">
        <v>2.94</v>
      </c>
      <c r="Z175" s="5">
        <v>1.81</v>
      </c>
      <c r="AA175" s="5">
        <v>1.5499999999999998</v>
      </c>
      <c r="AB175" s="5">
        <v>4.5599999999999996</v>
      </c>
      <c r="AC175" s="5">
        <f t="shared" si="23"/>
        <v>7.92</v>
      </c>
      <c r="AD175" s="7">
        <v>50.79</v>
      </c>
      <c r="AE175" s="7">
        <v>40.049999999999997</v>
      </c>
      <c r="AF175" s="7">
        <v>1.48</v>
      </c>
    </row>
    <row r="176" spans="1:32" x14ac:dyDescent="0.2">
      <c r="A176" s="17">
        <v>2006</v>
      </c>
      <c r="B176" s="17" t="s">
        <v>34</v>
      </c>
      <c r="C176" s="4">
        <v>4</v>
      </c>
      <c r="D176" s="41" t="s">
        <v>198</v>
      </c>
      <c r="E176" s="41" t="s">
        <v>199</v>
      </c>
      <c r="F176" s="6">
        <v>211248</v>
      </c>
      <c r="G176" s="6">
        <v>595538</v>
      </c>
      <c r="H176" s="8">
        <v>3.0343999999999998</v>
      </c>
      <c r="I176" s="8">
        <v>1.4923999999999999</v>
      </c>
      <c r="J176" s="9">
        <v>12</v>
      </c>
      <c r="K176" s="10">
        <f t="shared" si="19"/>
        <v>32.195983954536473</v>
      </c>
      <c r="L176" s="10">
        <f t="shared" si="20"/>
        <v>15.834855804689637</v>
      </c>
      <c r="M176" s="12">
        <v>36</v>
      </c>
      <c r="N176" s="12" t="str">
        <f t="shared" si="18"/>
        <v>shallow</v>
      </c>
      <c r="O176" s="13">
        <v>-0.92349619923150539</v>
      </c>
      <c r="P176" s="13">
        <v>1.6868830038756797</v>
      </c>
      <c r="Q176" s="13" t="str">
        <f t="shared" si="21"/>
        <v>clayey</v>
      </c>
      <c r="R176" s="12"/>
      <c r="S176" s="5">
        <v>0</v>
      </c>
      <c r="T176" s="5">
        <v>0.31</v>
      </c>
      <c r="U176" s="5">
        <v>3.77</v>
      </c>
      <c r="V176" s="5">
        <f t="shared" si="22"/>
        <v>4.08</v>
      </c>
      <c r="W176" s="7">
        <v>56.66</v>
      </c>
      <c r="X176" s="7">
        <v>39.01</v>
      </c>
      <c r="Y176" s="7">
        <v>0.48</v>
      </c>
      <c r="Z176" s="5">
        <v>0</v>
      </c>
      <c r="AA176" s="5">
        <v>0.01</v>
      </c>
      <c r="AB176" s="5">
        <v>1.08</v>
      </c>
      <c r="AC176" s="5">
        <f t="shared" si="23"/>
        <v>1.0900000000000001</v>
      </c>
      <c r="AD176" s="7">
        <v>50.4</v>
      </c>
      <c r="AE176" s="7">
        <v>47.84</v>
      </c>
      <c r="AF176" s="7">
        <v>0.77</v>
      </c>
    </row>
    <row r="177" spans="1:32" x14ac:dyDescent="0.2">
      <c r="A177" s="17">
        <v>2006</v>
      </c>
      <c r="B177" s="17" t="s">
        <v>34</v>
      </c>
      <c r="C177" s="4">
        <v>5</v>
      </c>
      <c r="D177" s="41" t="s">
        <v>200</v>
      </c>
      <c r="E177" s="41" t="s">
        <v>201</v>
      </c>
      <c r="F177" s="6">
        <v>211153</v>
      </c>
      <c r="G177" s="6">
        <v>595637</v>
      </c>
      <c r="H177" s="8">
        <v>0.52570000000000006</v>
      </c>
      <c r="I177" s="8">
        <v>0.56950000000000001</v>
      </c>
      <c r="J177" s="9">
        <v>12</v>
      </c>
      <c r="K177" s="10">
        <f t="shared" si="19"/>
        <v>5.5778502388939577</v>
      </c>
      <c r="L177" s="10">
        <f t="shared" si="20"/>
        <v>6.0425826727222915</v>
      </c>
      <c r="M177" s="12">
        <v>48</v>
      </c>
      <c r="N177" s="12" t="str">
        <f t="shared" si="18"/>
        <v>shallow</v>
      </c>
      <c r="O177" s="13">
        <v>0.32388344109951461</v>
      </c>
      <c r="P177" s="13">
        <v>1.2700136985020702</v>
      </c>
      <c r="Q177" s="13" t="str">
        <f t="shared" si="21"/>
        <v>sandy</v>
      </c>
      <c r="R177" s="12"/>
      <c r="S177" s="5">
        <v>0</v>
      </c>
      <c r="T177" s="5">
        <v>0</v>
      </c>
      <c r="U177" s="5">
        <v>0.52</v>
      </c>
      <c r="V177" s="5">
        <f t="shared" si="22"/>
        <v>0.52</v>
      </c>
      <c r="W177" s="7">
        <v>44.81</v>
      </c>
      <c r="X177" s="7">
        <v>53.46</v>
      </c>
      <c r="Y177" s="7">
        <v>1.26</v>
      </c>
      <c r="Z177" s="5">
        <v>0</v>
      </c>
      <c r="AA177" s="5">
        <v>0</v>
      </c>
      <c r="AB177" s="5">
        <v>0.91</v>
      </c>
      <c r="AC177" s="5">
        <f t="shared" si="23"/>
        <v>0.91</v>
      </c>
      <c r="AD177" s="7">
        <v>48.07</v>
      </c>
      <c r="AE177" s="7">
        <v>50.15</v>
      </c>
      <c r="AF177" s="7">
        <v>0.96</v>
      </c>
    </row>
    <row r="178" spans="1:32" x14ac:dyDescent="0.2">
      <c r="A178" s="17">
        <v>2006</v>
      </c>
      <c r="B178" s="17" t="s">
        <v>34</v>
      </c>
      <c r="C178" s="4">
        <v>6</v>
      </c>
      <c r="D178" s="41" t="s">
        <v>202</v>
      </c>
      <c r="E178" s="41" t="s">
        <v>203</v>
      </c>
      <c r="F178" s="6">
        <v>211047</v>
      </c>
      <c r="G178" s="6">
        <v>595700</v>
      </c>
      <c r="H178" s="8">
        <v>1.8640999999999999</v>
      </c>
      <c r="I178" s="8">
        <v>2.7362000000000002</v>
      </c>
      <c r="J178" s="9">
        <v>12</v>
      </c>
      <c r="K178" s="10">
        <f t="shared" si="19"/>
        <v>19.778715294506799</v>
      </c>
      <c r="L178" s="10">
        <f t="shared" si="20"/>
        <v>29.031983685869598</v>
      </c>
      <c r="M178" s="12">
        <v>54</v>
      </c>
      <c r="N178" s="12" t="str">
        <f t="shared" si="18"/>
        <v>deep</v>
      </c>
      <c r="O178" s="13">
        <v>-1.2109881084283496</v>
      </c>
      <c r="P178" s="13">
        <v>1.113850444725238</v>
      </c>
      <c r="Q178" s="13" t="str">
        <f t="shared" si="21"/>
        <v>clayey</v>
      </c>
      <c r="R178" s="12"/>
      <c r="S178" s="5">
        <v>0</v>
      </c>
      <c r="T178" s="5">
        <v>0.82</v>
      </c>
      <c r="U178" s="5">
        <v>5.14</v>
      </c>
      <c r="V178" s="5">
        <f t="shared" si="22"/>
        <v>5.96</v>
      </c>
      <c r="W178" s="7">
        <v>54.19</v>
      </c>
      <c r="X178" s="7">
        <v>39.06</v>
      </c>
      <c r="Y178" s="7">
        <v>1.06</v>
      </c>
      <c r="Z178" s="5">
        <v>2.7199999999999998</v>
      </c>
      <c r="AA178" s="5">
        <v>1.04</v>
      </c>
      <c r="AB178" s="5">
        <v>2.75</v>
      </c>
      <c r="AC178" s="5">
        <f t="shared" si="23"/>
        <v>6.51</v>
      </c>
      <c r="AD178" s="7">
        <v>49.46</v>
      </c>
      <c r="AE178" s="7">
        <v>42.97</v>
      </c>
      <c r="AF178" s="7">
        <v>1.23</v>
      </c>
    </row>
    <row r="179" spans="1:32" x14ac:dyDescent="0.2">
      <c r="A179" s="17">
        <v>2006</v>
      </c>
      <c r="B179" s="17" t="s">
        <v>34</v>
      </c>
      <c r="C179" s="4">
        <v>7</v>
      </c>
      <c r="D179" s="41" t="s">
        <v>204</v>
      </c>
      <c r="E179" s="41" t="s">
        <v>205</v>
      </c>
      <c r="F179" s="6">
        <v>211000</v>
      </c>
      <c r="G179" s="6">
        <v>595838</v>
      </c>
      <c r="H179" s="8">
        <v>1.012</v>
      </c>
      <c r="I179" s="8">
        <v>1.8545</v>
      </c>
      <c r="J179" s="9">
        <v>12</v>
      </c>
      <c r="K179" s="10">
        <f t="shared" si="19"/>
        <v>10.737653493933204</v>
      </c>
      <c r="L179" s="10">
        <f t="shared" si="20"/>
        <v>19.676856130927991</v>
      </c>
      <c r="M179" s="12">
        <v>46</v>
      </c>
      <c r="N179" s="12" t="str">
        <f t="shared" si="18"/>
        <v>shallow</v>
      </c>
      <c r="O179" s="13">
        <v>-1.552307902989484</v>
      </c>
      <c r="P179" s="13">
        <v>1.3819493534420872</v>
      </c>
      <c r="Q179" s="13" t="str">
        <f t="shared" si="21"/>
        <v>clayey</v>
      </c>
      <c r="R179" s="12"/>
      <c r="S179" s="5">
        <v>0</v>
      </c>
      <c r="T179" s="5">
        <v>0.4</v>
      </c>
      <c r="U179" s="5">
        <v>3.95</v>
      </c>
      <c r="V179" s="5">
        <f t="shared" si="22"/>
        <v>4.3500000000000005</v>
      </c>
      <c r="W179" s="7">
        <v>56.51</v>
      </c>
      <c r="X179" s="7">
        <v>38.82</v>
      </c>
      <c r="Y179" s="7">
        <v>0.55000000000000004</v>
      </c>
      <c r="Z179" s="5">
        <v>2.57</v>
      </c>
      <c r="AA179" s="5">
        <v>1.26</v>
      </c>
      <c r="AB179" s="5">
        <v>4.24</v>
      </c>
      <c r="AC179" s="5">
        <f t="shared" si="23"/>
        <v>8.07</v>
      </c>
      <c r="AD179" s="7">
        <v>53.17</v>
      </c>
      <c r="AE179" s="7">
        <v>38.19</v>
      </c>
      <c r="AF179" s="7">
        <v>0.81</v>
      </c>
    </row>
    <row r="180" spans="1:32" x14ac:dyDescent="0.2">
      <c r="A180" s="17">
        <v>2006</v>
      </c>
      <c r="B180" s="17" t="s">
        <v>34</v>
      </c>
      <c r="C180" s="4">
        <v>8</v>
      </c>
      <c r="D180" s="41" t="s">
        <v>206</v>
      </c>
      <c r="E180" s="41" t="s">
        <v>207</v>
      </c>
      <c r="F180" s="6">
        <v>210951</v>
      </c>
      <c r="G180" s="6">
        <v>595937</v>
      </c>
      <c r="H180" s="8">
        <v>1.4798</v>
      </c>
      <c r="I180" s="8">
        <v>0.90579999999999994</v>
      </c>
      <c r="J180" s="9">
        <v>12</v>
      </c>
      <c r="K180" s="10">
        <f t="shared" si="19"/>
        <v>15.701165652492445</v>
      </c>
      <c r="L180" s="10">
        <f t="shared" si="20"/>
        <v>9.6108364968425839</v>
      </c>
      <c r="M180" s="12">
        <v>47</v>
      </c>
      <c r="N180" s="12" t="str">
        <f t="shared" si="18"/>
        <v>shallow</v>
      </c>
      <c r="O180" s="13">
        <v>-1.0291041687555316</v>
      </c>
      <c r="P180" s="13">
        <v>0.13877660391054081</v>
      </c>
      <c r="Q180" s="13" t="str">
        <f t="shared" si="21"/>
        <v>clayey</v>
      </c>
      <c r="R180" s="12"/>
      <c r="S180" s="5">
        <v>0</v>
      </c>
      <c r="T180" s="5">
        <v>0.33</v>
      </c>
      <c r="U180" s="5">
        <v>3.78</v>
      </c>
      <c r="V180" s="5">
        <f t="shared" si="22"/>
        <v>4.1099999999999994</v>
      </c>
      <c r="W180" s="7">
        <v>56.35</v>
      </c>
      <c r="X180" s="7">
        <v>39.26</v>
      </c>
      <c r="Y180" s="7">
        <v>0.5</v>
      </c>
      <c r="Z180" s="5">
        <v>5.62</v>
      </c>
      <c r="AA180" s="5">
        <v>4.33</v>
      </c>
      <c r="AB180" s="5">
        <v>3.76</v>
      </c>
      <c r="AC180" s="5">
        <f t="shared" si="23"/>
        <v>13.709999999999999</v>
      </c>
      <c r="AD180" s="7">
        <v>36.68</v>
      </c>
      <c r="AE180" s="7">
        <v>39.01</v>
      </c>
      <c r="AF180" s="7">
        <v>5.78</v>
      </c>
    </row>
    <row r="181" spans="1:32" x14ac:dyDescent="0.2">
      <c r="A181" s="17">
        <v>2006</v>
      </c>
      <c r="B181" s="17" t="s">
        <v>34</v>
      </c>
      <c r="C181" s="4">
        <v>9</v>
      </c>
      <c r="D181" s="41" t="s">
        <v>208</v>
      </c>
      <c r="E181" s="41" t="s">
        <v>209</v>
      </c>
      <c r="F181" s="6">
        <v>210897</v>
      </c>
      <c r="G181" s="6">
        <v>596073</v>
      </c>
      <c r="H181" s="8">
        <v>1.3658000000000001</v>
      </c>
      <c r="I181" s="8">
        <v>1.0706</v>
      </c>
      <c r="J181" s="9">
        <v>12</v>
      </c>
      <c r="K181" s="10">
        <f t="shared" si="19"/>
        <v>14.491588084994042</v>
      </c>
      <c r="L181" s="10">
        <f t="shared" si="20"/>
        <v>11.359418804945541</v>
      </c>
      <c r="M181" s="12">
        <v>48</v>
      </c>
      <c r="N181" s="12" t="str">
        <f t="shared" si="18"/>
        <v>shallow</v>
      </c>
      <c r="O181" s="13">
        <v>-1.9479704177098105</v>
      </c>
      <c r="P181" s="13">
        <v>-0.1294850981702062</v>
      </c>
      <c r="Q181" s="13" t="str">
        <f t="shared" si="21"/>
        <v>clayey</v>
      </c>
      <c r="R181" s="12"/>
      <c r="S181" s="5">
        <v>1.54</v>
      </c>
      <c r="T181" s="5">
        <v>1.89</v>
      </c>
      <c r="U181" s="5">
        <v>5.78</v>
      </c>
      <c r="V181" s="5">
        <f t="shared" si="22"/>
        <v>9.2100000000000009</v>
      </c>
      <c r="W181" s="7">
        <v>53.24</v>
      </c>
      <c r="X181" s="7">
        <v>36.869999999999997</v>
      </c>
      <c r="Y181" s="7">
        <v>0.97</v>
      </c>
      <c r="Z181" s="5">
        <v>5.86</v>
      </c>
      <c r="AA181" s="5">
        <v>7.2899999999999991</v>
      </c>
      <c r="AB181" s="5">
        <v>6.79</v>
      </c>
      <c r="AC181" s="5">
        <f t="shared" si="23"/>
        <v>19.939999999999998</v>
      </c>
      <c r="AD181" s="7">
        <v>44.98</v>
      </c>
      <c r="AE181" s="7">
        <v>33.6</v>
      </c>
      <c r="AF181" s="7">
        <v>1.79</v>
      </c>
    </row>
    <row r="182" spans="1:32" x14ac:dyDescent="0.2">
      <c r="A182" s="17">
        <v>2006</v>
      </c>
      <c r="B182" s="17" t="s">
        <v>34</v>
      </c>
      <c r="C182" s="4">
        <v>10</v>
      </c>
      <c r="D182" s="41" t="s">
        <v>210</v>
      </c>
      <c r="E182" s="41" t="s">
        <v>211</v>
      </c>
      <c r="F182" s="6">
        <v>210869</v>
      </c>
      <c r="G182" s="6">
        <v>596199</v>
      </c>
      <c r="H182" s="8">
        <v>3.8228</v>
      </c>
      <c r="I182" s="8">
        <v>2.5652000000000004</v>
      </c>
      <c r="J182" s="9">
        <v>12</v>
      </c>
      <c r="K182" s="10">
        <f t="shared" si="19"/>
        <v>40.561167763446491</v>
      </c>
      <c r="L182" s="10">
        <f t="shared" si="20"/>
        <v>27.217617334621991</v>
      </c>
      <c r="M182" s="12">
        <v>72</v>
      </c>
      <c r="N182" s="12" t="str">
        <f t="shared" si="18"/>
        <v>deep</v>
      </c>
      <c r="O182" s="13">
        <v>-2.3594181082469667</v>
      </c>
      <c r="P182" s="13">
        <v>-1.4824495418840045</v>
      </c>
      <c r="Q182" s="13" t="str">
        <f t="shared" si="21"/>
        <v>clayey</v>
      </c>
      <c r="R182" s="12"/>
      <c r="S182" s="5">
        <v>4.5600000000000005</v>
      </c>
      <c r="T182" s="5">
        <v>4.78</v>
      </c>
      <c r="U182" s="5">
        <v>5.52</v>
      </c>
      <c r="V182" s="5">
        <f t="shared" si="22"/>
        <v>14.86</v>
      </c>
      <c r="W182" s="7">
        <v>44.36</v>
      </c>
      <c r="X182" s="7">
        <v>38.07</v>
      </c>
      <c r="Y182" s="7">
        <v>2.97</v>
      </c>
      <c r="Z182" s="5">
        <v>8.1999999999999993</v>
      </c>
      <c r="AA182" s="5">
        <v>13.04</v>
      </c>
      <c r="AB182" s="5">
        <v>8.8800000000000008</v>
      </c>
      <c r="AC182" s="5">
        <f t="shared" si="23"/>
        <v>30.119999999999997</v>
      </c>
      <c r="AD182" s="7">
        <v>43</v>
      </c>
      <c r="AE182" s="7">
        <v>25.94</v>
      </c>
      <c r="AF182" s="7">
        <v>1.31</v>
      </c>
    </row>
    <row r="183" spans="1:32" x14ac:dyDescent="0.2">
      <c r="A183" s="17">
        <v>2007</v>
      </c>
      <c r="B183" s="18" t="s">
        <v>24</v>
      </c>
      <c r="C183" s="4">
        <v>1</v>
      </c>
      <c r="D183" s="42">
        <v>53.3917</v>
      </c>
      <c r="E183" s="42">
        <v>6.1828200000000004</v>
      </c>
      <c r="F183" s="19">
        <v>207935.552</v>
      </c>
      <c r="G183" s="19">
        <v>600895.29630000005</v>
      </c>
      <c r="H183" s="20">
        <v>1.1234</v>
      </c>
      <c r="I183" s="5">
        <v>1.2994000000000001</v>
      </c>
      <c r="J183" s="18">
        <v>16</v>
      </c>
      <c r="K183" s="10">
        <f t="shared" si="19"/>
        <v>8.9397331534717601</v>
      </c>
      <c r="L183" s="10">
        <f t="shared" si="20"/>
        <v>10.34029665268044</v>
      </c>
      <c r="M183" s="11">
        <v>69.423721999999998</v>
      </c>
      <c r="N183" s="12" t="str">
        <f t="shared" si="18"/>
        <v>deep</v>
      </c>
      <c r="O183" s="13">
        <v>3.0954157406567742</v>
      </c>
      <c r="P183" s="13">
        <v>-0.60270396722577635</v>
      </c>
      <c r="Q183" s="13" t="str">
        <f t="shared" si="21"/>
        <v>sandy</v>
      </c>
      <c r="R183" s="11"/>
      <c r="S183" s="7">
        <v>0</v>
      </c>
      <c r="T183" s="7">
        <v>0</v>
      </c>
      <c r="U183" s="5">
        <v>0</v>
      </c>
      <c r="V183" s="5">
        <f t="shared" si="22"/>
        <v>0</v>
      </c>
      <c r="W183" s="7">
        <v>19.02</v>
      </c>
      <c r="X183" s="7">
        <v>74.819999999999993</v>
      </c>
      <c r="Y183" s="7">
        <v>6.16</v>
      </c>
      <c r="Z183" s="7">
        <v>0</v>
      </c>
      <c r="AA183" s="7">
        <v>0</v>
      </c>
      <c r="AB183" s="5">
        <v>7.0000000000000007E-2</v>
      </c>
      <c r="AC183" s="5">
        <f t="shared" si="23"/>
        <v>7.0000000000000007E-2</v>
      </c>
      <c r="AD183" s="7">
        <v>30.64</v>
      </c>
      <c r="AE183" s="7">
        <v>64.290000000000006</v>
      </c>
      <c r="AF183" s="7">
        <v>5.01</v>
      </c>
    </row>
    <row r="184" spans="1:32" x14ac:dyDescent="0.2">
      <c r="A184" s="17">
        <v>2007</v>
      </c>
      <c r="B184" s="18" t="s">
        <v>24</v>
      </c>
      <c r="C184" s="4">
        <v>2</v>
      </c>
      <c r="D184" s="42">
        <v>53.393149999999999</v>
      </c>
      <c r="E184" s="42">
        <v>6.1831500000000004</v>
      </c>
      <c r="F184" s="19">
        <v>207957.815</v>
      </c>
      <c r="G184" s="19">
        <v>601056.86349999905</v>
      </c>
      <c r="H184" s="21">
        <v>0.55679999999999996</v>
      </c>
      <c r="I184" s="5">
        <v>0.48769999999999997</v>
      </c>
      <c r="J184" s="18">
        <v>16</v>
      </c>
      <c r="K184" s="10">
        <f t="shared" si="19"/>
        <v>4.4308736156783652</v>
      </c>
      <c r="L184" s="10">
        <f t="shared" si="20"/>
        <v>3.8809932872958672</v>
      </c>
      <c r="M184" s="11">
        <v>49.294352000000003</v>
      </c>
      <c r="N184" s="12" t="str">
        <f t="shared" si="18"/>
        <v>shallow</v>
      </c>
      <c r="O184" s="13">
        <v>4.0801390457500828</v>
      </c>
      <c r="P184" s="13">
        <v>-1.3777092876331869</v>
      </c>
      <c r="Q184" s="13" t="str">
        <f t="shared" si="21"/>
        <v>sandy</v>
      </c>
      <c r="R184" s="11"/>
      <c r="S184" s="7">
        <v>0</v>
      </c>
      <c r="T184" s="7">
        <v>0</v>
      </c>
      <c r="U184" s="5">
        <v>0</v>
      </c>
      <c r="V184" s="5">
        <f t="shared" si="22"/>
        <v>0</v>
      </c>
      <c r="W184" s="7">
        <v>9.1</v>
      </c>
      <c r="X184" s="7">
        <v>76.959999999999994</v>
      </c>
      <c r="Y184" s="7">
        <v>13.94</v>
      </c>
      <c r="Z184" s="7">
        <v>0</v>
      </c>
      <c r="AA184" s="7">
        <v>0</v>
      </c>
      <c r="AB184" s="5">
        <v>0.01</v>
      </c>
      <c r="AC184" s="5">
        <f t="shared" si="23"/>
        <v>0.01</v>
      </c>
      <c r="AD184" s="7">
        <v>22.53</v>
      </c>
      <c r="AE184" s="7">
        <v>72.48</v>
      </c>
      <c r="AF184" s="7">
        <v>4.99</v>
      </c>
    </row>
    <row r="185" spans="1:32" x14ac:dyDescent="0.2">
      <c r="A185" s="17">
        <v>2007</v>
      </c>
      <c r="B185" s="18" t="s">
        <v>24</v>
      </c>
      <c r="C185" s="4">
        <v>3</v>
      </c>
      <c r="D185" s="42">
        <v>53.391289999999998</v>
      </c>
      <c r="E185" s="42">
        <v>6.1892699999999996</v>
      </c>
      <c r="F185" s="19">
        <v>208366.31940000001</v>
      </c>
      <c r="G185" s="19">
        <v>600853.94620000001</v>
      </c>
      <c r="H185" s="21">
        <v>0.7268</v>
      </c>
      <c r="I185" s="5">
        <v>0.82980000000000009</v>
      </c>
      <c r="J185" s="18">
        <v>16</v>
      </c>
      <c r="K185" s="10">
        <f t="shared" si="19"/>
        <v>5.7836906319594759</v>
      </c>
      <c r="L185" s="10">
        <f t="shared" si="20"/>
        <v>6.6033385888827381</v>
      </c>
      <c r="M185" s="11">
        <v>24.065362</v>
      </c>
      <c r="N185" s="12" t="str">
        <f t="shared" si="18"/>
        <v>shallow</v>
      </c>
      <c r="O185" s="13">
        <v>3.6754145347875484</v>
      </c>
      <c r="P185" s="13">
        <v>-1.3767739522667468</v>
      </c>
      <c r="Q185" s="13" t="str">
        <f t="shared" si="21"/>
        <v>sandy</v>
      </c>
      <c r="R185" s="11"/>
      <c r="S185" s="7">
        <v>0</v>
      </c>
      <c r="T185" s="7">
        <v>0</v>
      </c>
      <c r="U185" s="5">
        <v>0</v>
      </c>
      <c r="V185" s="5">
        <f t="shared" si="22"/>
        <v>0</v>
      </c>
      <c r="W185" s="7">
        <v>17.739999999999998</v>
      </c>
      <c r="X185" s="7">
        <v>75.44</v>
      </c>
      <c r="Y185" s="7">
        <v>6.81</v>
      </c>
      <c r="Z185" s="7">
        <v>0.4</v>
      </c>
      <c r="AA185" s="7">
        <v>1.71</v>
      </c>
      <c r="AB185" s="5">
        <v>0</v>
      </c>
      <c r="AC185" s="5">
        <f t="shared" si="23"/>
        <v>2.11</v>
      </c>
      <c r="AD185" s="7">
        <v>19.350000000000001</v>
      </c>
      <c r="AE185" s="7">
        <v>68.97</v>
      </c>
      <c r="AF185" s="7">
        <v>9.56</v>
      </c>
    </row>
    <row r="186" spans="1:32" x14ac:dyDescent="0.2">
      <c r="A186" s="17">
        <v>2007</v>
      </c>
      <c r="B186" s="18" t="s">
        <v>24</v>
      </c>
      <c r="C186" s="4">
        <v>4</v>
      </c>
      <c r="D186" s="42">
        <v>53.390709999999999</v>
      </c>
      <c r="E186" s="42">
        <v>6.1904000000000003</v>
      </c>
      <c r="F186" s="19">
        <v>208443.9123</v>
      </c>
      <c r="G186" s="19">
        <v>600787.43859999895</v>
      </c>
      <c r="H186" s="21">
        <v>1.4081999999999999</v>
      </c>
      <c r="I186" s="5">
        <v>1.2191999999999998</v>
      </c>
      <c r="J186" s="18">
        <v>16</v>
      </c>
      <c r="K186" s="10">
        <f t="shared" si="19"/>
        <v>11.206099543100349</v>
      </c>
      <c r="L186" s="10">
        <f t="shared" si="20"/>
        <v>9.7020853308819373</v>
      </c>
      <c r="M186" s="11">
        <v>29.930911999999992</v>
      </c>
      <c r="N186" s="12" t="str">
        <f t="shared" si="18"/>
        <v>shallow</v>
      </c>
      <c r="O186" s="13">
        <v>0.93645146314740113</v>
      </c>
      <c r="P186" s="13">
        <v>0.13923971554567688</v>
      </c>
      <c r="Q186" s="13" t="str">
        <f t="shared" si="21"/>
        <v>sandy</v>
      </c>
      <c r="R186" s="11"/>
      <c r="S186" s="7">
        <v>2.4</v>
      </c>
      <c r="T186" s="7">
        <v>1.03</v>
      </c>
      <c r="U186" s="5">
        <v>2.1800000000000002</v>
      </c>
      <c r="V186" s="5">
        <f t="shared" si="22"/>
        <v>5.6099999999999994</v>
      </c>
      <c r="W186" s="7">
        <v>39.54</v>
      </c>
      <c r="X186" s="7">
        <v>49.41</v>
      </c>
      <c r="Y186" s="7">
        <v>5.58</v>
      </c>
      <c r="Z186" s="7">
        <v>0</v>
      </c>
      <c r="AA186" s="7">
        <v>0</v>
      </c>
      <c r="AB186" s="5">
        <v>0.36</v>
      </c>
      <c r="AC186" s="5">
        <f t="shared" si="23"/>
        <v>0.36</v>
      </c>
      <c r="AD186" s="7">
        <v>34.56</v>
      </c>
      <c r="AE186" s="7">
        <v>59.57</v>
      </c>
      <c r="AF186" s="7">
        <v>5.54</v>
      </c>
    </row>
    <row r="187" spans="1:32" x14ac:dyDescent="0.2">
      <c r="A187" s="17">
        <v>2007</v>
      </c>
      <c r="B187" s="18" t="s">
        <v>24</v>
      </c>
      <c r="C187" s="4">
        <v>5</v>
      </c>
      <c r="D187" s="42">
        <v>53.388919999999999</v>
      </c>
      <c r="E187" s="42">
        <v>6.1927099999999999</v>
      </c>
      <c r="F187" s="19">
        <v>208599.788299999</v>
      </c>
      <c r="G187" s="19">
        <v>600589.16090000002</v>
      </c>
      <c r="H187" s="21">
        <v>1.3587000000000002</v>
      </c>
      <c r="I187" s="5">
        <v>1.2787999999999999</v>
      </c>
      <c r="J187" s="18">
        <v>16</v>
      </c>
      <c r="K187" s="10">
        <f t="shared" si="19"/>
        <v>10.812191058947912</v>
      </c>
      <c r="L187" s="10">
        <f t="shared" si="20"/>
        <v>10.176367061295787</v>
      </c>
      <c r="M187" s="11">
        <v>27.994464999999998</v>
      </c>
      <c r="N187" s="12" t="str">
        <f t="shared" si="18"/>
        <v>shallow</v>
      </c>
      <c r="O187" s="13">
        <v>1.9391275567751025</v>
      </c>
      <c r="P187" s="13">
        <v>0.2085564493474025</v>
      </c>
      <c r="Q187" s="13" t="str">
        <f t="shared" si="21"/>
        <v>sandy</v>
      </c>
      <c r="R187" s="11"/>
      <c r="S187" s="7">
        <v>0</v>
      </c>
      <c r="T187" s="7">
        <v>0</v>
      </c>
      <c r="U187" s="5">
        <v>0.06</v>
      </c>
      <c r="V187" s="5">
        <f t="shared" si="22"/>
        <v>0.06</v>
      </c>
      <c r="W187" s="7">
        <v>33.33</v>
      </c>
      <c r="X187" s="7">
        <v>62.94</v>
      </c>
      <c r="Y187" s="7">
        <v>3.68</v>
      </c>
      <c r="Z187" s="7">
        <v>0</v>
      </c>
      <c r="AA187" s="7">
        <v>0</v>
      </c>
      <c r="AB187" s="5">
        <v>0.13</v>
      </c>
      <c r="AC187" s="5">
        <f t="shared" si="23"/>
        <v>0.13</v>
      </c>
      <c r="AD187" s="7">
        <v>35.049999999999997</v>
      </c>
      <c r="AE187" s="7">
        <v>61.64</v>
      </c>
      <c r="AF187" s="7">
        <v>3.2</v>
      </c>
    </row>
    <row r="188" spans="1:32" x14ac:dyDescent="0.2">
      <c r="A188" s="17">
        <v>2007</v>
      </c>
      <c r="B188" s="18" t="s">
        <v>24</v>
      </c>
      <c r="C188" s="4">
        <v>6</v>
      </c>
      <c r="D188" s="42">
        <v>53.385129999999997</v>
      </c>
      <c r="E188" s="42">
        <v>6.1919700000000004</v>
      </c>
      <c r="F188" s="19">
        <v>208555.11420000001</v>
      </c>
      <c r="G188" s="19">
        <v>600168.24269999901</v>
      </c>
      <c r="H188" s="21">
        <v>0.46110000000000007</v>
      </c>
      <c r="I188" s="5">
        <v>0.50309999999999999</v>
      </c>
      <c r="J188" s="18">
        <v>16</v>
      </c>
      <c r="K188" s="10">
        <f t="shared" si="19"/>
        <v>3.6693172129836471</v>
      </c>
      <c r="L188" s="10">
        <f t="shared" si="20"/>
        <v>4.0035425934766273</v>
      </c>
      <c r="M188" s="11">
        <v>20.087371999999988</v>
      </c>
      <c r="N188" s="12" t="str">
        <f t="shared" si="18"/>
        <v>shallow</v>
      </c>
      <c r="O188" s="13">
        <v>-0.65608729244603614</v>
      </c>
      <c r="P188" s="13">
        <v>-1.3847909835515955</v>
      </c>
      <c r="Q188" s="13" t="str">
        <f t="shared" si="21"/>
        <v>clayey</v>
      </c>
      <c r="R188" s="11"/>
      <c r="S188" s="7">
        <v>0</v>
      </c>
      <c r="T188" s="7">
        <v>0</v>
      </c>
      <c r="U188" s="5">
        <v>0.2</v>
      </c>
      <c r="V188" s="5">
        <f t="shared" si="22"/>
        <v>0.2</v>
      </c>
      <c r="W188" s="7">
        <v>38</v>
      </c>
      <c r="X188" s="7">
        <v>59.19</v>
      </c>
      <c r="Y188" s="7">
        <v>2.62</v>
      </c>
      <c r="Z188" s="7">
        <v>13.15</v>
      </c>
      <c r="AA188" s="7">
        <v>12.78</v>
      </c>
      <c r="AB188" s="5">
        <v>7.49</v>
      </c>
      <c r="AC188" s="5">
        <f t="shared" si="23"/>
        <v>33.42</v>
      </c>
      <c r="AD188" s="7">
        <v>39.659999999999997</v>
      </c>
      <c r="AE188" s="7">
        <v>25.69</v>
      </c>
      <c r="AF188" s="7">
        <v>1.55</v>
      </c>
    </row>
    <row r="189" spans="1:32" x14ac:dyDescent="0.2">
      <c r="A189" s="17">
        <v>2007</v>
      </c>
      <c r="B189" s="18" t="s">
        <v>24</v>
      </c>
      <c r="C189" s="4">
        <v>7</v>
      </c>
      <c r="D189" s="42">
        <v>53.38308</v>
      </c>
      <c r="E189" s="42">
        <v>6.1956100000000003</v>
      </c>
      <c r="F189" s="19">
        <v>208796.87640000001</v>
      </c>
      <c r="G189" s="19">
        <v>599945.7977</v>
      </c>
      <c r="H189" s="21">
        <v>1.2621000000000002</v>
      </c>
      <c r="I189" s="5">
        <v>1.1272</v>
      </c>
      <c r="J189" s="18">
        <v>16</v>
      </c>
      <c r="K189" s="10">
        <f t="shared" si="19"/>
        <v>10.043472683814056</v>
      </c>
      <c r="L189" s="10">
        <f t="shared" si="20"/>
        <v>8.9699725926592198</v>
      </c>
      <c r="M189" s="11">
        <v>24.380146999999994</v>
      </c>
      <c r="N189" s="12" t="str">
        <f t="shared" si="18"/>
        <v>shallow</v>
      </c>
      <c r="O189" s="13">
        <v>0.27407941750336551</v>
      </c>
      <c r="P189" s="13">
        <v>0.43869946812995581</v>
      </c>
      <c r="Q189" s="13" t="str">
        <f t="shared" si="21"/>
        <v>sandy</v>
      </c>
      <c r="R189" s="11"/>
      <c r="S189" s="7">
        <v>0.94</v>
      </c>
      <c r="T189" s="7">
        <v>0.97</v>
      </c>
      <c r="U189" s="5">
        <v>0.57999999999999996</v>
      </c>
      <c r="V189" s="5">
        <f t="shared" si="22"/>
        <v>2.4899999999999998</v>
      </c>
      <c r="W189" s="7">
        <v>35.6</v>
      </c>
      <c r="X189" s="7">
        <v>56.94</v>
      </c>
      <c r="Y189" s="7">
        <v>5.0199999999999996</v>
      </c>
      <c r="Z189" s="7">
        <v>1.52</v>
      </c>
      <c r="AA189" s="7">
        <v>1.29</v>
      </c>
      <c r="AB189" s="5">
        <v>3.91</v>
      </c>
      <c r="AC189" s="5">
        <f t="shared" si="23"/>
        <v>6.7200000000000006</v>
      </c>
      <c r="AD189" s="7">
        <v>48.01</v>
      </c>
      <c r="AE189" s="7">
        <v>43.05</v>
      </c>
      <c r="AF189" s="7">
        <v>2.44</v>
      </c>
    </row>
    <row r="190" spans="1:32" x14ac:dyDescent="0.2">
      <c r="A190" s="17">
        <v>2007</v>
      </c>
      <c r="B190" s="18" t="s">
        <v>24</v>
      </c>
      <c r="C190" s="4">
        <v>8</v>
      </c>
      <c r="D190" s="42">
        <v>53.383139999999997</v>
      </c>
      <c r="E190" s="42">
        <v>6.18764</v>
      </c>
      <c r="F190" s="19">
        <v>208267.65040000001</v>
      </c>
      <c r="G190" s="19">
        <v>599945.30319999903</v>
      </c>
      <c r="H190" s="21">
        <v>2.0158</v>
      </c>
      <c r="I190" s="5">
        <v>1.2297</v>
      </c>
      <c r="J190" s="18">
        <v>16</v>
      </c>
      <c r="K190" s="10">
        <f t="shared" si="19"/>
        <v>16.041226714232131</v>
      </c>
      <c r="L190" s="10">
        <f t="shared" si="20"/>
        <v>9.7856416760051843</v>
      </c>
      <c r="M190" s="11">
        <v>43.049465999999988</v>
      </c>
      <c r="N190" s="12" t="str">
        <f t="shared" si="18"/>
        <v>shallow</v>
      </c>
      <c r="O190" s="13">
        <v>1.8566881708770737</v>
      </c>
      <c r="P190" s="13">
        <v>0.20410114323470246</v>
      </c>
      <c r="Q190" s="13" t="str">
        <f t="shared" si="21"/>
        <v>sandy</v>
      </c>
      <c r="R190" s="11"/>
      <c r="S190" s="7">
        <v>0</v>
      </c>
      <c r="T190" s="7">
        <v>0</v>
      </c>
      <c r="U190" s="5">
        <v>0.26</v>
      </c>
      <c r="V190" s="5">
        <f t="shared" si="22"/>
        <v>0.26</v>
      </c>
      <c r="W190" s="7">
        <v>37.770000000000003</v>
      </c>
      <c r="X190" s="7">
        <v>59.26</v>
      </c>
      <c r="Y190" s="7">
        <v>2.74</v>
      </c>
      <c r="Z190" s="7">
        <v>0</v>
      </c>
      <c r="AA190" s="7">
        <v>0</v>
      </c>
      <c r="AB190" s="5">
        <v>0.06</v>
      </c>
      <c r="AC190" s="5">
        <f t="shared" si="23"/>
        <v>0.06</v>
      </c>
      <c r="AD190" s="7">
        <v>31.63</v>
      </c>
      <c r="AE190" s="7">
        <v>64.08</v>
      </c>
      <c r="AF190" s="7">
        <v>4.24</v>
      </c>
    </row>
    <row r="191" spans="1:32" x14ac:dyDescent="0.2">
      <c r="A191" s="17">
        <v>2007</v>
      </c>
      <c r="B191" s="18" t="s">
        <v>24</v>
      </c>
      <c r="C191" s="4">
        <v>9</v>
      </c>
      <c r="D191" s="42">
        <v>53.381970000000003</v>
      </c>
      <c r="E191" s="42">
        <v>6.1833999999999998</v>
      </c>
      <c r="F191" s="19">
        <v>207987.20550000001</v>
      </c>
      <c r="G191" s="19">
        <v>599813.00109999895</v>
      </c>
      <c r="H191" s="21">
        <v>0.83809999999999996</v>
      </c>
      <c r="I191" s="5">
        <v>0.82109999999999994</v>
      </c>
      <c r="J191" s="18">
        <v>16</v>
      </c>
      <c r="K191" s="10">
        <f t="shared" si="19"/>
        <v>6.669387890265873</v>
      </c>
      <c r="L191" s="10">
        <f t="shared" si="20"/>
        <v>6.5341061886377618</v>
      </c>
      <c r="M191" s="11">
        <v>59.214316999999994</v>
      </c>
      <c r="N191" s="12" t="str">
        <f t="shared" si="18"/>
        <v>deep</v>
      </c>
      <c r="O191" s="13">
        <v>3.1552486398845958</v>
      </c>
      <c r="P191" s="13">
        <v>-0.73195232288082934</v>
      </c>
      <c r="Q191" s="13" t="str">
        <f t="shared" si="21"/>
        <v>sandy</v>
      </c>
      <c r="R191" s="11"/>
      <c r="S191" s="7">
        <v>0</v>
      </c>
      <c r="T191" s="7">
        <v>0</v>
      </c>
      <c r="U191" s="5">
        <v>0</v>
      </c>
      <c r="V191" s="5">
        <f t="shared" si="22"/>
        <v>0</v>
      </c>
      <c r="W191" s="7">
        <v>19.22</v>
      </c>
      <c r="X191" s="7">
        <v>74.45</v>
      </c>
      <c r="Y191" s="7">
        <v>6.33</v>
      </c>
      <c r="Z191" s="7">
        <v>0</v>
      </c>
      <c r="AA191" s="7">
        <v>0</v>
      </c>
      <c r="AB191" s="5">
        <v>0.05</v>
      </c>
      <c r="AC191" s="5">
        <f t="shared" si="23"/>
        <v>0.05</v>
      </c>
      <c r="AD191" s="7">
        <v>28.32</v>
      </c>
      <c r="AE191" s="7">
        <v>63.84</v>
      </c>
      <c r="AF191" s="7">
        <v>7.79</v>
      </c>
    </row>
    <row r="192" spans="1:32" x14ac:dyDescent="0.2">
      <c r="A192" s="17">
        <v>2007</v>
      </c>
      <c r="B192" s="18" t="s">
        <v>24</v>
      </c>
      <c r="C192" s="4">
        <v>10</v>
      </c>
      <c r="D192" s="42">
        <v>53.384329999999999</v>
      </c>
      <c r="E192" s="42">
        <v>6.1838499999999996</v>
      </c>
      <c r="F192" s="19">
        <v>208014.664699999</v>
      </c>
      <c r="G192" s="19">
        <v>600074.49010000005</v>
      </c>
      <c r="H192" s="21">
        <v>1.4585000000000001</v>
      </c>
      <c r="I192" s="5">
        <v>0.64139999999999997</v>
      </c>
      <c r="J192" s="18">
        <v>16</v>
      </c>
      <c r="K192" s="10">
        <f t="shared" si="19"/>
        <v>11.606374224976468</v>
      </c>
      <c r="L192" s="10">
        <f t="shared" si="20"/>
        <v>5.1040990249570832</v>
      </c>
      <c r="M192" s="11">
        <v>47.515295999999992</v>
      </c>
      <c r="N192" s="12" t="str">
        <f t="shared" si="18"/>
        <v>shallow</v>
      </c>
      <c r="O192" s="13">
        <v>2.7362227365458853</v>
      </c>
      <c r="P192" s="13">
        <v>-0.39134317054477219</v>
      </c>
      <c r="Q192" s="13" t="str">
        <f t="shared" si="21"/>
        <v>sandy</v>
      </c>
      <c r="R192" s="11"/>
      <c r="S192" s="7">
        <v>0</v>
      </c>
      <c r="T192" s="7">
        <v>0</v>
      </c>
      <c r="U192" s="5">
        <v>0</v>
      </c>
      <c r="V192" s="5">
        <f t="shared" si="22"/>
        <v>0</v>
      </c>
      <c r="W192" s="7">
        <v>16.43</v>
      </c>
      <c r="X192" s="7">
        <v>75.86</v>
      </c>
      <c r="Y192" s="7">
        <v>7.71</v>
      </c>
      <c r="Z192" s="7">
        <v>0</v>
      </c>
      <c r="AA192" s="7">
        <v>0</v>
      </c>
      <c r="AB192" s="5">
        <v>0.63</v>
      </c>
      <c r="AC192" s="5">
        <f t="shared" si="23"/>
        <v>0.63</v>
      </c>
      <c r="AD192" s="7">
        <v>37.51</v>
      </c>
      <c r="AE192" s="7">
        <v>57.45</v>
      </c>
      <c r="AF192" s="7">
        <v>4.4800000000000004</v>
      </c>
    </row>
    <row r="193" spans="1:32" x14ac:dyDescent="0.2">
      <c r="A193" s="17">
        <v>2007</v>
      </c>
      <c r="B193" s="18" t="s">
        <v>25</v>
      </c>
      <c r="C193" s="4">
        <v>1</v>
      </c>
      <c r="D193" s="42">
        <v>53.337029999999999</v>
      </c>
      <c r="E193" s="42">
        <v>6.2324799999999998</v>
      </c>
      <c r="F193" s="19">
        <v>211308.149999999</v>
      </c>
      <c r="G193" s="19">
        <v>594847.52679999894</v>
      </c>
      <c r="H193" s="20">
        <v>1.1072</v>
      </c>
      <c r="I193" s="20">
        <v>1.4056</v>
      </c>
      <c r="J193" s="18">
        <v>16</v>
      </c>
      <c r="K193" s="10">
        <f t="shared" si="19"/>
        <v>8.8108176495673245</v>
      </c>
      <c r="L193" s="10">
        <f t="shared" si="20"/>
        <v>11.185409400498404</v>
      </c>
      <c r="M193" s="11">
        <v>67.178153000000009</v>
      </c>
      <c r="N193" s="12" t="str">
        <f t="shared" si="18"/>
        <v>deep</v>
      </c>
      <c r="O193" s="13">
        <v>-3.9758215412489815</v>
      </c>
      <c r="P193" s="13">
        <v>-2.6178926818569432</v>
      </c>
      <c r="Q193" s="13" t="str">
        <f t="shared" si="21"/>
        <v>clayey</v>
      </c>
      <c r="R193" s="11"/>
      <c r="S193" s="7">
        <v>3.81</v>
      </c>
      <c r="T193" s="7">
        <v>8.15</v>
      </c>
      <c r="U193" s="5">
        <v>10</v>
      </c>
      <c r="V193" s="5">
        <f t="shared" si="22"/>
        <v>21.96</v>
      </c>
      <c r="W193" s="7">
        <v>47.24</v>
      </c>
      <c r="X193" s="7">
        <v>23.51</v>
      </c>
      <c r="Y193" s="7">
        <v>4.0599999999999996</v>
      </c>
      <c r="Z193" s="7">
        <v>12.18</v>
      </c>
      <c r="AA193" s="7">
        <v>19.72</v>
      </c>
      <c r="AB193" s="5">
        <v>11.5</v>
      </c>
      <c r="AC193" s="5">
        <f t="shared" si="23"/>
        <v>43.4</v>
      </c>
      <c r="AD193" s="7">
        <v>40.72</v>
      </c>
      <c r="AE193" s="7">
        <v>14.64</v>
      </c>
      <c r="AF193" s="7">
        <v>0.84</v>
      </c>
    </row>
    <row r="194" spans="1:32" x14ac:dyDescent="0.2">
      <c r="A194" s="17">
        <v>2007</v>
      </c>
      <c r="B194" s="18" t="s">
        <v>25</v>
      </c>
      <c r="C194" s="4">
        <v>2</v>
      </c>
      <c r="D194" s="42">
        <v>53.335949999999997</v>
      </c>
      <c r="E194" s="42">
        <v>6.2312799999999999</v>
      </c>
      <c r="F194" s="19">
        <v>211236.33100000001</v>
      </c>
      <c r="G194" s="19">
        <v>594717.08970000001</v>
      </c>
      <c r="H194" s="21">
        <v>2.6640999999999999</v>
      </c>
      <c r="I194" s="21">
        <v>3.0226999999999999</v>
      </c>
      <c r="J194" s="18">
        <v>16</v>
      </c>
      <c r="K194" s="10">
        <f t="shared" si="19"/>
        <v>21.200234194555918</v>
      </c>
      <c r="L194" s="10">
        <f t="shared" si="20"/>
        <v>24.053882324193602</v>
      </c>
      <c r="M194" s="11">
        <v>47.550307999999994</v>
      </c>
      <c r="N194" s="12" t="str">
        <f t="shared" si="18"/>
        <v>shallow</v>
      </c>
      <c r="O194" s="13">
        <v>-3.9453909772712077</v>
      </c>
      <c r="P194" s="13">
        <v>-1.1170434797864677</v>
      </c>
      <c r="Q194" s="13" t="str">
        <f t="shared" si="21"/>
        <v>clayey</v>
      </c>
      <c r="R194" s="11"/>
      <c r="S194" s="7">
        <v>3.47</v>
      </c>
      <c r="T194" s="7">
        <v>4.97</v>
      </c>
      <c r="U194" s="5">
        <v>9.76</v>
      </c>
      <c r="V194" s="5">
        <f t="shared" si="22"/>
        <v>18.2</v>
      </c>
      <c r="W194" s="7">
        <v>57.03</v>
      </c>
      <c r="X194" s="7">
        <v>25.03</v>
      </c>
      <c r="Y194" s="7">
        <v>0.18</v>
      </c>
      <c r="Z194" s="7">
        <v>9.39</v>
      </c>
      <c r="AA194" s="7">
        <v>13.38</v>
      </c>
      <c r="AB194" s="5">
        <v>11.22</v>
      </c>
      <c r="AC194" s="5">
        <f t="shared" si="23"/>
        <v>33.99</v>
      </c>
      <c r="AD194" s="7">
        <v>47.88</v>
      </c>
      <c r="AE194" s="7">
        <v>18.559999999999999</v>
      </c>
      <c r="AF194" s="7">
        <v>0.03</v>
      </c>
    </row>
    <row r="195" spans="1:32" x14ac:dyDescent="0.2">
      <c r="A195" s="17">
        <v>2007</v>
      </c>
      <c r="B195" s="18" t="s">
        <v>25</v>
      </c>
      <c r="C195" s="4">
        <v>3</v>
      </c>
      <c r="D195" s="42">
        <v>53.33849</v>
      </c>
      <c r="E195" s="42">
        <v>6.2292899999999998</v>
      </c>
      <c r="F195" s="19">
        <v>211102.38500000001</v>
      </c>
      <c r="G195" s="19">
        <v>595010.54099999904</v>
      </c>
      <c r="H195" s="21">
        <v>1.5116000000000001</v>
      </c>
      <c r="I195" s="21">
        <v>1.8298999999999999</v>
      </c>
      <c r="J195" s="18">
        <v>16</v>
      </c>
      <c r="K195" s="10">
        <f t="shared" si="19"/>
        <v>12.028930598885449</v>
      </c>
      <c r="L195" s="10">
        <f t="shared" si="20"/>
        <v>14.561881518192962</v>
      </c>
      <c r="M195" s="11">
        <v>42.223320999999984</v>
      </c>
      <c r="N195" s="12" t="str">
        <f t="shared" si="18"/>
        <v>shallow</v>
      </c>
      <c r="O195" s="13">
        <v>-4.2234718754052905</v>
      </c>
      <c r="P195" s="13">
        <v>0.4218808557074385</v>
      </c>
      <c r="Q195" s="13" t="str">
        <f t="shared" si="21"/>
        <v>clayey</v>
      </c>
      <c r="R195" s="11"/>
      <c r="S195" s="7">
        <v>1.65</v>
      </c>
      <c r="T195" s="7">
        <v>7.06</v>
      </c>
      <c r="U195" s="5">
        <v>12.28</v>
      </c>
      <c r="V195" s="5">
        <f t="shared" si="22"/>
        <v>20.99</v>
      </c>
      <c r="W195" s="7">
        <v>59.86</v>
      </c>
      <c r="X195" s="7">
        <v>19.68</v>
      </c>
      <c r="Y195" s="7">
        <v>0</v>
      </c>
      <c r="Z195" s="7">
        <v>1.81</v>
      </c>
      <c r="AA195" s="7">
        <v>5.42</v>
      </c>
      <c r="AB195" s="5">
        <v>10.94</v>
      </c>
      <c r="AC195" s="5">
        <f t="shared" si="23"/>
        <v>18.170000000000002</v>
      </c>
      <c r="AD195" s="7">
        <v>59.99</v>
      </c>
      <c r="AE195" s="7">
        <v>22.33</v>
      </c>
      <c r="AF195" s="7">
        <v>0</v>
      </c>
    </row>
    <row r="196" spans="1:32" x14ac:dyDescent="0.2">
      <c r="A196" s="17">
        <v>2007</v>
      </c>
      <c r="B196" s="18" t="s">
        <v>25</v>
      </c>
      <c r="C196" s="4">
        <v>4</v>
      </c>
      <c r="D196" s="42">
        <v>53.342280000000002</v>
      </c>
      <c r="E196" s="42">
        <v>6.2220899999999997</v>
      </c>
      <c r="F196" s="19">
        <v>210615.885299999</v>
      </c>
      <c r="G196" s="19">
        <v>595424.89430000004</v>
      </c>
      <c r="H196" s="21">
        <v>2.8837000000000002</v>
      </c>
      <c r="I196" s="21">
        <v>1.5531999999999999</v>
      </c>
      <c r="J196" s="18">
        <v>16</v>
      </c>
      <c r="K196" s="10">
        <f t="shared" si="19"/>
        <v>22.94775546970493</v>
      </c>
      <c r="L196" s="10">
        <f t="shared" si="20"/>
        <v>12.35997288051659</v>
      </c>
      <c r="M196" s="11">
        <v>53.872488999999987</v>
      </c>
      <c r="N196" s="12" t="str">
        <f t="shared" ref="N196:N259" si="24">IF(M196&lt;=51,"shallow","deep")</f>
        <v>deep</v>
      </c>
      <c r="O196" s="13">
        <v>-1.9244341588647336</v>
      </c>
      <c r="P196" s="13">
        <v>-0.12305904611454538</v>
      </c>
      <c r="Q196" s="13" t="str">
        <f t="shared" si="21"/>
        <v>clayey</v>
      </c>
      <c r="R196" s="11"/>
      <c r="S196" s="7">
        <v>1.23</v>
      </c>
      <c r="T196" s="7">
        <v>0.94</v>
      </c>
      <c r="U196" s="5">
        <v>3.84</v>
      </c>
      <c r="V196" s="5">
        <f t="shared" si="22"/>
        <v>6.01</v>
      </c>
      <c r="W196" s="7">
        <v>53.53</v>
      </c>
      <c r="X196" s="7">
        <v>39.86</v>
      </c>
      <c r="Y196" s="7">
        <v>0.83</v>
      </c>
      <c r="Z196" s="7">
        <v>6.1</v>
      </c>
      <c r="AA196" s="7">
        <v>9.1300000000000008</v>
      </c>
      <c r="AB196" s="5">
        <v>7.99</v>
      </c>
      <c r="AC196" s="5">
        <f t="shared" si="23"/>
        <v>23.22</v>
      </c>
      <c r="AD196" s="7">
        <v>45.6</v>
      </c>
      <c r="AE196" s="7">
        <v>30.11</v>
      </c>
      <c r="AF196" s="7">
        <v>1.42</v>
      </c>
    </row>
    <row r="197" spans="1:32" x14ac:dyDescent="0.2">
      <c r="A197" s="17">
        <v>2007</v>
      </c>
      <c r="B197" s="18" t="s">
        <v>25</v>
      </c>
      <c r="C197" s="4">
        <v>5</v>
      </c>
      <c r="D197" s="42">
        <v>53.343539999999997</v>
      </c>
      <c r="E197" s="42">
        <v>6.2206400000000004</v>
      </c>
      <c r="F197" s="19">
        <v>210514.64449999901</v>
      </c>
      <c r="G197" s="19">
        <v>595562.21030000004</v>
      </c>
      <c r="H197" s="21">
        <v>0.92530000000000001</v>
      </c>
      <c r="I197" s="21">
        <v>0.46130000000000004</v>
      </c>
      <c r="J197" s="18">
        <v>16</v>
      </c>
      <c r="K197" s="10">
        <f t="shared" si="19"/>
        <v>7.3633034421465373</v>
      </c>
      <c r="L197" s="10">
        <f t="shared" si="20"/>
        <v>3.670908762414566</v>
      </c>
      <c r="M197" s="11">
        <v>62.344120999999987</v>
      </c>
      <c r="N197" s="12" t="str">
        <f t="shared" si="24"/>
        <v>deep</v>
      </c>
      <c r="O197" s="13">
        <v>-2.4354493258499996</v>
      </c>
      <c r="P197" s="13">
        <v>-0.56524366010794014</v>
      </c>
      <c r="Q197" s="13" t="str">
        <f t="shared" si="21"/>
        <v>clayey</v>
      </c>
      <c r="R197" s="11"/>
      <c r="S197" s="7">
        <v>3.79</v>
      </c>
      <c r="T197" s="7">
        <v>7.27</v>
      </c>
      <c r="U197" s="5">
        <v>8.64</v>
      </c>
      <c r="V197" s="5">
        <f t="shared" si="22"/>
        <v>19.7</v>
      </c>
      <c r="W197" s="7">
        <v>49.46</v>
      </c>
      <c r="X197" s="7">
        <v>30.32</v>
      </c>
      <c r="Y197" s="7">
        <v>0.91</v>
      </c>
      <c r="Z197" s="7">
        <v>5.19</v>
      </c>
      <c r="AA197" s="7">
        <v>5.22</v>
      </c>
      <c r="AB197" s="5">
        <v>6.18</v>
      </c>
      <c r="AC197" s="5">
        <f t="shared" si="23"/>
        <v>16.59</v>
      </c>
      <c r="AD197" s="7">
        <v>45.85</v>
      </c>
      <c r="AE197" s="7">
        <v>35.909999999999997</v>
      </c>
      <c r="AF197" s="7">
        <v>1.94</v>
      </c>
    </row>
    <row r="198" spans="1:32" x14ac:dyDescent="0.2">
      <c r="A198" s="17">
        <v>2007</v>
      </c>
      <c r="B198" s="18" t="s">
        <v>25</v>
      </c>
      <c r="C198" s="4">
        <v>6</v>
      </c>
      <c r="D198" s="42">
        <v>53.345289999999999</v>
      </c>
      <c r="E198" s="42">
        <v>6.2191700000000001</v>
      </c>
      <c r="F198" s="19">
        <v>210416.985699999</v>
      </c>
      <c r="G198" s="19">
        <v>595757.7807</v>
      </c>
      <c r="H198" s="21">
        <v>0.97150000000000003</v>
      </c>
      <c r="I198" s="21">
        <v>0.29199999999999998</v>
      </c>
      <c r="J198" s="18">
        <v>16</v>
      </c>
      <c r="K198" s="10">
        <f t="shared" si="19"/>
        <v>7.7309513606888158</v>
      </c>
      <c r="L198" s="10">
        <f t="shared" si="20"/>
        <v>2.3236621691416715</v>
      </c>
      <c r="M198" s="11">
        <v>60.639010999999996</v>
      </c>
      <c r="N198" s="12" t="str">
        <f t="shared" si="24"/>
        <v>deep</v>
      </c>
      <c r="O198" s="13">
        <v>-0.88975959062126497</v>
      </c>
      <c r="P198" s="13">
        <v>0.68721940225063527</v>
      </c>
      <c r="Q198" s="13" t="str">
        <f t="shared" si="21"/>
        <v>clayey</v>
      </c>
      <c r="R198" s="11"/>
      <c r="S198" s="7">
        <v>1.42</v>
      </c>
      <c r="T198" s="7">
        <v>0.92</v>
      </c>
      <c r="U198" s="5">
        <v>3.31</v>
      </c>
      <c r="V198" s="5">
        <f t="shared" si="22"/>
        <v>5.65</v>
      </c>
      <c r="W198" s="7">
        <v>51.64</v>
      </c>
      <c r="X198" s="7">
        <v>41.74</v>
      </c>
      <c r="Y198" s="7">
        <v>1.1599999999999999</v>
      </c>
      <c r="Z198" s="7">
        <v>3.01</v>
      </c>
      <c r="AA198" s="7">
        <v>1.96</v>
      </c>
      <c r="AB198" s="5">
        <v>3.47</v>
      </c>
      <c r="AC198" s="5">
        <f t="shared" si="23"/>
        <v>8.44</v>
      </c>
      <c r="AD198" s="7">
        <v>45.28</v>
      </c>
      <c r="AE198" s="7">
        <v>43.8</v>
      </c>
      <c r="AF198" s="7">
        <v>2.67</v>
      </c>
    </row>
    <row r="199" spans="1:32" x14ac:dyDescent="0.2">
      <c r="A199" s="17">
        <v>2007</v>
      </c>
      <c r="B199" s="18" t="s">
        <v>25</v>
      </c>
      <c r="C199" s="4">
        <v>7</v>
      </c>
      <c r="D199" s="42">
        <v>53.34657</v>
      </c>
      <c r="E199" s="42">
        <v>6.22166</v>
      </c>
      <c r="F199" s="19">
        <v>210577.12330000001</v>
      </c>
      <c r="G199" s="19">
        <v>595903.12479999894</v>
      </c>
      <c r="H199" s="21">
        <v>0.93679999999999997</v>
      </c>
      <c r="I199" s="21">
        <v>1.0021</v>
      </c>
      <c r="J199" s="18">
        <v>16</v>
      </c>
      <c r="K199" s="10">
        <f t="shared" si="19"/>
        <v>7.454817534424377</v>
      </c>
      <c r="L199" s="10">
        <f t="shared" si="20"/>
        <v>7.9744584236194154</v>
      </c>
      <c r="M199" s="11">
        <v>65.686737999999991</v>
      </c>
      <c r="N199" s="12" t="str">
        <f t="shared" si="24"/>
        <v>deep</v>
      </c>
      <c r="O199" s="13">
        <v>2.8905494956446738</v>
      </c>
      <c r="P199" s="13">
        <v>-0.54778180326303705</v>
      </c>
      <c r="Q199" s="13" t="str">
        <f t="shared" si="21"/>
        <v>sandy</v>
      </c>
      <c r="R199" s="11"/>
      <c r="S199" s="7">
        <v>0</v>
      </c>
      <c r="T199" s="7">
        <v>0</v>
      </c>
      <c r="U199" s="5">
        <v>0.01</v>
      </c>
      <c r="V199" s="5">
        <f t="shared" si="22"/>
        <v>0.01</v>
      </c>
      <c r="W199" s="7">
        <v>26.41</v>
      </c>
      <c r="X199" s="7">
        <v>67.41</v>
      </c>
      <c r="Y199" s="7">
        <v>6.18</v>
      </c>
      <c r="Z199" s="7">
        <v>0</v>
      </c>
      <c r="AA199" s="7">
        <v>0</v>
      </c>
      <c r="AB199" s="5">
        <v>0.01</v>
      </c>
      <c r="AC199" s="5">
        <f t="shared" si="23"/>
        <v>0.01</v>
      </c>
      <c r="AD199" s="7">
        <v>25.72</v>
      </c>
      <c r="AE199" s="7">
        <v>67.98</v>
      </c>
      <c r="AF199" s="7">
        <v>6.3</v>
      </c>
    </row>
    <row r="200" spans="1:32" x14ac:dyDescent="0.2">
      <c r="A200" s="17">
        <v>2007</v>
      </c>
      <c r="B200" s="18" t="s">
        <v>25</v>
      </c>
      <c r="C200" s="4">
        <v>8</v>
      </c>
      <c r="D200" s="42">
        <v>53.348840000000003</v>
      </c>
      <c r="E200" s="42">
        <v>6.21983</v>
      </c>
      <c r="F200" s="19">
        <v>210454.212999999</v>
      </c>
      <c r="G200" s="19">
        <v>596153.22250000003</v>
      </c>
      <c r="H200" s="21">
        <v>0.40349999999999997</v>
      </c>
      <c r="I200" s="21">
        <v>0.36299999999999999</v>
      </c>
      <c r="J200" s="18">
        <v>16</v>
      </c>
      <c r="K200" s="10">
        <f t="shared" si="19"/>
        <v>3.2109509768789879</v>
      </c>
      <c r="L200" s="10">
        <f t="shared" si="20"/>
        <v>2.8886622171179002</v>
      </c>
      <c r="M200" s="11">
        <v>62.365924000000007</v>
      </c>
      <c r="N200" s="12" t="str">
        <f t="shared" si="24"/>
        <v>deep</v>
      </c>
      <c r="O200" s="13">
        <v>-0.55647331202297745</v>
      </c>
      <c r="P200" s="13">
        <v>1.4971901609720664</v>
      </c>
      <c r="Q200" s="13" t="str">
        <f t="shared" si="21"/>
        <v>clayey</v>
      </c>
      <c r="R200" s="11"/>
      <c r="S200" s="7">
        <v>0</v>
      </c>
      <c r="T200" s="7">
        <v>0.06</v>
      </c>
      <c r="U200" s="5">
        <v>2.04</v>
      </c>
      <c r="V200" s="5">
        <f t="shared" si="22"/>
        <v>2.1</v>
      </c>
      <c r="W200" s="7">
        <v>49.35</v>
      </c>
      <c r="X200" s="7">
        <v>47.18</v>
      </c>
      <c r="Y200" s="7">
        <v>1.51</v>
      </c>
      <c r="Z200" s="7">
        <v>0</v>
      </c>
      <c r="AA200" s="7">
        <v>0.13</v>
      </c>
      <c r="AB200" s="5">
        <v>2.66</v>
      </c>
      <c r="AC200" s="5">
        <f t="shared" si="23"/>
        <v>2.79</v>
      </c>
      <c r="AD200" s="7">
        <v>52.71</v>
      </c>
      <c r="AE200" s="7">
        <v>43.7</v>
      </c>
      <c r="AF200" s="7">
        <v>0.97</v>
      </c>
    </row>
    <row r="201" spans="1:32" x14ac:dyDescent="0.2">
      <c r="A201" s="17">
        <v>2007</v>
      </c>
      <c r="B201" s="18" t="s">
        <v>25</v>
      </c>
      <c r="C201" s="4">
        <v>9</v>
      </c>
      <c r="D201" s="42">
        <v>53.350529999999999</v>
      </c>
      <c r="E201" s="42">
        <v>6.2221200000000003</v>
      </c>
      <c r="F201" s="19">
        <v>210603.54930000001</v>
      </c>
      <c r="G201" s="19">
        <v>596344.67200000002</v>
      </c>
      <c r="H201" s="21">
        <v>0.95509999999999995</v>
      </c>
      <c r="I201" s="21">
        <v>0.6926000000000001</v>
      </c>
      <c r="J201" s="18">
        <v>16</v>
      </c>
      <c r="K201" s="10">
        <f t="shared" si="19"/>
        <v>7.6004443073534613</v>
      </c>
      <c r="L201" s="10">
        <f t="shared" si="20"/>
        <v>5.5115356792723365</v>
      </c>
      <c r="M201" s="11">
        <v>60.122393999999986</v>
      </c>
      <c r="N201" s="12" t="str">
        <f t="shared" si="24"/>
        <v>deep</v>
      </c>
      <c r="O201" s="13">
        <v>0.95589945908073271</v>
      </c>
      <c r="P201" s="13">
        <v>-0.60837547943069392</v>
      </c>
      <c r="Q201" s="13" t="str">
        <f t="shared" si="21"/>
        <v>sandy</v>
      </c>
      <c r="R201" s="11"/>
      <c r="S201" s="7">
        <v>0</v>
      </c>
      <c r="T201" s="7">
        <v>0</v>
      </c>
      <c r="U201" s="5">
        <v>0.63</v>
      </c>
      <c r="V201" s="5">
        <f t="shared" si="22"/>
        <v>0.63</v>
      </c>
      <c r="W201" s="7">
        <v>36.270000000000003</v>
      </c>
      <c r="X201" s="7">
        <v>57.94</v>
      </c>
      <c r="Y201" s="7">
        <v>5.21</v>
      </c>
      <c r="Z201" s="7">
        <v>3.92</v>
      </c>
      <c r="AA201" s="7">
        <v>4.58</v>
      </c>
      <c r="AB201" s="5">
        <v>2.93</v>
      </c>
      <c r="AC201" s="5">
        <f t="shared" si="23"/>
        <v>11.43</v>
      </c>
      <c r="AD201" s="7">
        <v>31.73</v>
      </c>
      <c r="AE201" s="7">
        <v>46.06</v>
      </c>
      <c r="AF201" s="7">
        <v>10.92</v>
      </c>
    </row>
    <row r="202" spans="1:32" x14ac:dyDescent="0.2">
      <c r="A202" s="17">
        <v>2007</v>
      </c>
      <c r="B202" s="18" t="s">
        <v>25</v>
      </c>
      <c r="C202" s="4">
        <v>10</v>
      </c>
      <c r="D202" s="42">
        <v>53.340150000000001</v>
      </c>
      <c r="E202" s="42">
        <v>6.2261100000000003</v>
      </c>
      <c r="F202" s="19">
        <v>210882.84770000001</v>
      </c>
      <c r="G202" s="19">
        <v>595192.33200000005</v>
      </c>
      <c r="H202" s="21">
        <v>2.3224</v>
      </c>
      <c r="I202" s="21">
        <v>2.2336</v>
      </c>
      <c r="J202" s="18">
        <v>16</v>
      </c>
      <c r="K202" s="10">
        <f t="shared" si="19"/>
        <v>18.481071991830884</v>
      </c>
      <c r="L202" s="10">
        <f t="shared" si="20"/>
        <v>17.774424044502869</v>
      </c>
      <c r="M202" s="11">
        <v>55.368255999999988</v>
      </c>
      <c r="N202" s="12" t="str">
        <f t="shared" si="24"/>
        <v>deep</v>
      </c>
      <c r="O202" s="13">
        <v>-2.6273872287250875</v>
      </c>
      <c r="P202" s="13">
        <v>-1.0962369316090106</v>
      </c>
      <c r="Q202" s="13" t="str">
        <f t="shared" si="21"/>
        <v>clayey</v>
      </c>
      <c r="R202" s="11"/>
      <c r="S202" s="7">
        <v>5.99</v>
      </c>
      <c r="T202" s="7">
        <v>7.22</v>
      </c>
      <c r="U202" s="5">
        <v>7.67</v>
      </c>
      <c r="V202" s="5">
        <f t="shared" si="22"/>
        <v>20.880000000000003</v>
      </c>
      <c r="W202" s="7">
        <v>47.4</v>
      </c>
      <c r="X202" s="7">
        <v>30.92</v>
      </c>
      <c r="Y202" s="7">
        <v>1.1399999999999999</v>
      </c>
      <c r="Z202" s="7">
        <v>6.91</v>
      </c>
      <c r="AA202" s="7">
        <v>8.0500000000000007</v>
      </c>
      <c r="AB202" s="5">
        <v>6.89</v>
      </c>
      <c r="AC202" s="5">
        <f t="shared" si="23"/>
        <v>21.85</v>
      </c>
      <c r="AD202" s="7">
        <v>44.45</v>
      </c>
      <c r="AE202" s="7">
        <v>32.159999999999997</v>
      </c>
      <c r="AF202" s="7">
        <v>1.85</v>
      </c>
    </row>
    <row r="203" spans="1:32" x14ac:dyDescent="0.2">
      <c r="A203" s="17">
        <v>2007</v>
      </c>
      <c r="B203" s="18" t="s">
        <v>29</v>
      </c>
      <c r="C203" s="4">
        <v>1</v>
      </c>
      <c r="D203" s="42">
        <v>53.338209999999997</v>
      </c>
      <c r="E203" s="42">
        <v>6.1837799999999996</v>
      </c>
      <c r="F203" s="19">
        <v>208063.549999999</v>
      </c>
      <c r="G203" s="19">
        <v>594944.30000000005</v>
      </c>
      <c r="H203" s="20">
        <v>1.7983000000000002</v>
      </c>
      <c r="I203" s="20">
        <v>1.5409999999999999</v>
      </c>
      <c r="J203" s="18">
        <v>16</v>
      </c>
      <c r="K203" s="10">
        <f t="shared" si="19"/>
        <v>14.31041670810777</v>
      </c>
      <c r="L203" s="10">
        <f t="shared" si="20"/>
        <v>12.262888365230534</v>
      </c>
      <c r="M203" s="11">
        <v>62.717532000000006</v>
      </c>
      <c r="N203" s="12" t="str">
        <f t="shared" si="24"/>
        <v>deep</v>
      </c>
      <c r="O203" s="13">
        <v>-2.3480152465977588</v>
      </c>
      <c r="P203" s="13">
        <v>-0.76058354101606185</v>
      </c>
      <c r="Q203" s="13" t="str">
        <f t="shared" si="21"/>
        <v>clayey</v>
      </c>
      <c r="R203" s="11"/>
      <c r="S203" s="7">
        <v>2.94</v>
      </c>
      <c r="T203" s="7">
        <v>2.59</v>
      </c>
      <c r="U203" s="5">
        <v>6.2</v>
      </c>
      <c r="V203" s="5">
        <f t="shared" si="22"/>
        <v>11.73</v>
      </c>
      <c r="W203" s="7">
        <v>51.99</v>
      </c>
      <c r="X203" s="7">
        <v>35.35</v>
      </c>
      <c r="Y203" s="7">
        <v>1.24</v>
      </c>
      <c r="Z203" s="7">
        <v>7.94</v>
      </c>
      <c r="AA203" s="7">
        <v>10.220000000000001</v>
      </c>
      <c r="AB203" s="5">
        <v>7.94</v>
      </c>
      <c r="AC203" s="5">
        <f t="shared" si="23"/>
        <v>26.1</v>
      </c>
      <c r="AD203" s="7">
        <v>43.34</v>
      </c>
      <c r="AE203" s="7">
        <v>29.16</v>
      </c>
      <c r="AF203" s="7">
        <v>1.74</v>
      </c>
    </row>
    <row r="204" spans="1:32" x14ac:dyDescent="0.2">
      <c r="A204" s="17">
        <v>2007</v>
      </c>
      <c r="B204" s="18" t="s">
        <v>29</v>
      </c>
      <c r="C204" s="4">
        <v>2</v>
      </c>
      <c r="D204" s="42">
        <v>53.337560000000003</v>
      </c>
      <c r="E204" s="42">
        <v>6.1859099999999998</v>
      </c>
      <c r="F204" s="19">
        <v>208206.399999999</v>
      </c>
      <c r="G204" s="19">
        <v>594874.25</v>
      </c>
      <c r="H204" s="21">
        <v>3.7446000000000002</v>
      </c>
      <c r="I204" s="21">
        <v>2.4995000000000003</v>
      </c>
      <c r="J204" s="18">
        <v>16</v>
      </c>
      <c r="K204" s="10">
        <f t="shared" si="19"/>
        <v>29.798579995095565</v>
      </c>
      <c r="L204" s="10">
        <f t="shared" si="20"/>
        <v>19.890389012909623</v>
      </c>
      <c r="M204" s="11">
        <v>25.823126999999999</v>
      </c>
      <c r="N204" s="12" t="str">
        <f t="shared" si="24"/>
        <v>shallow</v>
      </c>
      <c r="O204" s="13">
        <v>-0.96615240722830087</v>
      </c>
      <c r="P204" s="13">
        <v>0.63075731919377098</v>
      </c>
      <c r="Q204" s="13" t="str">
        <f t="shared" si="21"/>
        <v>clayey</v>
      </c>
      <c r="R204" s="11"/>
      <c r="S204" s="7">
        <v>1.22</v>
      </c>
      <c r="T204" s="7">
        <v>1.58</v>
      </c>
      <c r="U204" s="5">
        <v>5.19</v>
      </c>
      <c r="V204" s="5">
        <f t="shared" si="22"/>
        <v>7.99</v>
      </c>
      <c r="W204" s="7">
        <v>51.86</v>
      </c>
      <c r="X204" s="7">
        <v>38.85</v>
      </c>
      <c r="Y204" s="7">
        <v>1.57</v>
      </c>
      <c r="Z204" s="7">
        <v>0</v>
      </c>
      <c r="AA204" s="7">
        <v>0.39</v>
      </c>
      <c r="AB204" s="5">
        <v>3.8</v>
      </c>
      <c r="AC204" s="5">
        <f t="shared" si="23"/>
        <v>4.1899999999999995</v>
      </c>
      <c r="AD204" s="7">
        <v>42.8</v>
      </c>
      <c r="AE204" s="7">
        <v>40.79</v>
      </c>
      <c r="AF204" s="7">
        <v>5.47</v>
      </c>
    </row>
    <row r="205" spans="1:32" x14ac:dyDescent="0.2">
      <c r="A205" s="17">
        <v>2007</v>
      </c>
      <c r="B205" s="18" t="s">
        <v>29</v>
      </c>
      <c r="C205" s="4">
        <v>3</v>
      </c>
      <c r="D205" s="42">
        <v>53.337069999999997</v>
      </c>
      <c r="E205" s="42">
        <v>6.18682</v>
      </c>
      <c r="F205" s="19">
        <v>208267.5</v>
      </c>
      <c r="G205" s="19">
        <v>594819.625</v>
      </c>
      <c r="H205" s="21">
        <v>3.3121999999999998</v>
      </c>
      <c r="I205" s="21">
        <v>1.381</v>
      </c>
      <c r="J205" s="18">
        <v>16</v>
      </c>
      <c r="K205" s="10">
        <f t="shared" si="19"/>
        <v>26.357650125448785</v>
      </c>
      <c r="L205" s="10">
        <f t="shared" si="20"/>
        <v>10.989648820495372</v>
      </c>
      <c r="M205" s="11">
        <v>24.805830999999998</v>
      </c>
      <c r="N205" s="12" t="str">
        <f t="shared" si="24"/>
        <v>shallow</v>
      </c>
      <c r="O205" s="13">
        <v>-1.230644826124855</v>
      </c>
      <c r="P205" s="13">
        <v>1.1010445534129449</v>
      </c>
      <c r="Q205" s="13" t="str">
        <f t="shared" si="21"/>
        <v>clayey</v>
      </c>
      <c r="R205" s="11"/>
      <c r="S205" s="7">
        <v>1.0900000000000001</v>
      </c>
      <c r="T205" s="7">
        <v>1.87</v>
      </c>
      <c r="U205" s="5">
        <v>5.51</v>
      </c>
      <c r="V205" s="5">
        <f t="shared" si="22"/>
        <v>8.4699999999999989</v>
      </c>
      <c r="W205" s="7">
        <v>51.99</v>
      </c>
      <c r="X205" s="7">
        <v>38.450000000000003</v>
      </c>
      <c r="Y205" s="7">
        <v>1.38</v>
      </c>
      <c r="Z205" s="7">
        <v>0</v>
      </c>
      <c r="AA205" s="7">
        <v>0.32</v>
      </c>
      <c r="AB205" s="5">
        <v>3.72</v>
      </c>
      <c r="AC205" s="5">
        <f t="shared" si="23"/>
        <v>4.04</v>
      </c>
      <c r="AD205" s="7">
        <v>50.63</v>
      </c>
      <c r="AE205" s="7">
        <v>43.63</v>
      </c>
      <c r="AF205" s="7">
        <v>1.92</v>
      </c>
    </row>
    <row r="206" spans="1:32" x14ac:dyDescent="0.2">
      <c r="A206" s="17">
        <v>2007</v>
      </c>
      <c r="B206" s="18" t="s">
        <v>29</v>
      </c>
      <c r="C206" s="4">
        <v>4</v>
      </c>
      <c r="D206" s="42">
        <v>53.33616</v>
      </c>
      <c r="E206" s="42">
        <v>6.18689</v>
      </c>
      <c r="F206" s="19">
        <v>208274.85</v>
      </c>
      <c r="G206" s="19">
        <v>594717.47499999905</v>
      </c>
      <c r="H206" s="21">
        <v>3.1231</v>
      </c>
      <c r="I206" s="21">
        <v>2.9870999999999999</v>
      </c>
      <c r="J206" s="18">
        <v>16</v>
      </c>
      <c r="K206" s="10">
        <f t="shared" si="19"/>
        <v>24.852840138514914</v>
      </c>
      <c r="L206" s="10">
        <f t="shared" si="20"/>
        <v>23.770586525490025</v>
      </c>
      <c r="M206" s="11">
        <v>24.674616999999998</v>
      </c>
      <c r="N206" s="12" t="str">
        <f t="shared" si="24"/>
        <v>shallow</v>
      </c>
      <c r="O206" s="13">
        <v>-0.5270332390659147</v>
      </c>
      <c r="P206" s="13">
        <v>0.87359340195807078</v>
      </c>
      <c r="Q206" s="13" t="str">
        <f t="shared" si="21"/>
        <v>clayey</v>
      </c>
      <c r="R206" s="11"/>
      <c r="S206" s="7">
        <v>0</v>
      </c>
      <c r="T206" s="7">
        <v>0.44</v>
      </c>
      <c r="U206" s="5">
        <v>3.92</v>
      </c>
      <c r="V206" s="5">
        <f t="shared" si="22"/>
        <v>4.3600000000000003</v>
      </c>
      <c r="W206" s="7">
        <v>49.83</v>
      </c>
      <c r="X206" s="7">
        <v>43.76</v>
      </c>
      <c r="Y206" s="7">
        <v>2.27</v>
      </c>
      <c r="Z206" s="7">
        <v>1.18</v>
      </c>
      <c r="AA206" s="7">
        <v>1.02</v>
      </c>
      <c r="AB206" s="5">
        <v>3.09</v>
      </c>
      <c r="AC206" s="5">
        <f t="shared" si="23"/>
        <v>5.29</v>
      </c>
      <c r="AD206" s="7">
        <v>45.42</v>
      </c>
      <c r="AE206" s="7">
        <v>46.14</v>
      </c>
      <c r="AF206" s="7">
        <v>3.34</v>
      </c>
    </row>
    <row r="207" spans="1:32" x14ac:dyDescent="0.2">
      <c r="A207" s="17">
        <v>2007</v>
      </c>
      <c r="B207" s="18" t="s">
        <v>29</v>
      </c>
      <c r="C207" s="4">
        <v>5</v>
      </c>
      <c r="D207" s="42">
        <v>53.335900000000002</v>
      </c>
      <c r="E207" s="42">
        <v>6.18825</v>
      </c>
      <c r="F207" s="19">
        <v>208366.022</v>
      </c>
      <c r="G207" s="19">
        <v>594688.06550000003</v>
      </c>
      <c r="H207" s="21">
        <v>4.4104000000000001</v>
      </c>
      <c r="I207" s="21">
        <v>3.3255999999999997</v>
      </c>
      <c r="J207" s="18">
        <v>16</v>
      </c>
      <c r="K207" s="10">
        <f t="shared" si="19"/>
        <v>35.096848050624757</v>
      </c>
      <c r="L207" s="10">
        <f t="shared" si="20"/>
        <v>26.464283937320353</v>
      </c>
      <c r="M207" s="11">
        <v>24.262259999999998</v>
      </c>
      <c r="N207" s="12" t="str">
        <f t="shared" si="24"/>
        <v>shallow</v>
      </c>
      <c r="O207" s="13">
        <v>-4.2003585259426828</v>
      </c>
      <c r="P207" s="13">
        <v>-1.9449024763637099</v>
      </c>
      <c r="Q207" s="13" t="str">
        <f t="shared" si="21"/>
        <v>clayey</v>
      </c>
      <c r="R207" s="11"/>
      <c r="S207" s="7">
        <v>3.13</v>
      </c>
      <c r="T207" s="7">
        <v>11.93</v>
      </c>
      <c r="U207" s="5">
        <v>12.82</v>
      </c>
      <c r="V207" s="5">
        <f t="shared" si="22"/>
        <v>27.88</v>
      </c>
      <c r="W207" s="7">
        <v>48.98</v>
      </c>
      <c r="X207" s="7">
        <v>18.03</v>
      </c>
      <c r="Y207" s="7">
        <v>2.7</v>
      </c>
      <c r="Z207" s="7">
        <v>5.97</v>
      </c>
      <c r="AA207" s="7">
        <v>14.41</v>
      </c>
      <c r="AB207" s="5">
        <v>11.52</v>
      </c>
      <c r="AC207" s="5">
        <f t="shared" si="23"/>
        <v>31.9</v>
      </c>
      <c r="AD207" s="7">
        <v>45.3</v>
      </c>
      <c r="AE207" s="7">
        <v>19.329999999999998</v>
      </c>
      <c r="AF207" s="7">
        <v>2.25</v>
      </c>
    </row>
    <row r="208" spans="1:32" x14ac:dyDescent="0.2">
      <c r="A208" s="17">
        <v>2007</v>
      </c>
      <c r="B208" s="18" t="s">
        <v>29</v>
      </c>
      <c r="C208" s="4">
        <v>6</v>
      </c>
      <c r="D208" s="42">
        <v>53.335050000000003</v>
      </c>
      <c r="E208" s="42">
        <v>6.1896199999999997</v>
      </c>
      <c r="F208" s="19">
        <v>208456.024999999</v>
      </c>
      <c r="G208" s="19">
        <v>594597.32499999902</v>
      </c>
      <c r="H208" s="21">
        <v>3.5274000000000001</v>
      </c>
      <c r="I208" s="21">
        <v>3.8505999999999996</v>
      </c>
      <c r="J208" s="18">
        <v>16</v>
      </c>
      <c r="K208" s="10">
        <f t="shared" si="19"/>
        <v>28.07015731311758</v>
      </c>
      <c r="L208" s="10">
        <f t="shared" si="20"/>
        <v>30.642101193482603</v>
      </c>
      <c r="M208" s="11">
        <v>31.170987000000004</v>
      </c>
      <c r="N208" s="12" t="str">
        <f t="shared" si="24"/>
        <v>shallow</v>
      </c>
      <c r="O208" s="13">
        <v>-3.8731696364966304</v>
      </c>
      <c r="P208" s="13">
        <v>-1.4416137206960962</v>
      </c>
      <c r="Q208" s="13" t="str">
        <f t="shared" si="21"/>
        <v>clayey</v>
      </c>
      <c r="R208" s="11"/>
      <c r="S208" s="7">
        <v>3.82</v>
      </c>
      <c r="T208" s="7">
        <v>10.89</v>
      </c>
      <c r="U208" s="5">
        <v>11.81</v>
      </c>
      <c r="V208" s="5">
        <f t="shared" si="22"/>
        <v>26.520000000000003</v>
      </c>
      <c r="W208" s="7">
        <v>47.97</v>
      </c>
      <c r="X208" s="7">
        <v>20.010000000000002</v>
      </c>
      <c r="Y208" s="7">
        <v>3.71</v>
      </c>
      <c r="Z208" s="7">
        <v>4.01</v>
      </c>
      <c r="AA208" s="7">
        <v>10.52</v>
      </c>
      <c r="AB208" s="5">
        <v>11.2</v>
      </c>
      <c r="AC208" s="5">
        <f t="shared" si="23"/>
        <v>25.729999999999997</v>
      </c>
      <c r="AD208" s="7">
        <v>47.7</v>
      </c>
      <c r="AE208" s="7">
        <v>21.05</v>
      </c>
      <c r="AF208" s="7">
        <v>2.82</v>
      </c>
    </row>
    <row r="209" spans="1:32" x14ac:dyDescent="0.2">
      <c r="A209" s="17">
        <v>2007</v>
      </c>
      <c r="B209" s="18" t="s">
        <v>29</v>
      </c>
      <c r="C209" s="4">
        <v>7</v>
      </c>
      <c r="D209" s="42">
        <v>53.33596</v>
      </c>
      <c r="E209" s="42">
        <v>6.1899899999999999</v>
      </c>
      <c r="F209" s="19">
        <v>208479.774999999</v>
      </c>
      <c r="G209" s="19">
        <v>594698.82499999902</v>
      </c>
      <c r="H209" s="21">
        <v>4.4874000000000001</v>
      </c>
      <c r="I209" s="21">
        <v>1.1236000000000002</v>
      </c>
      <c r="J209" s="18">
        <v>16</v>
      </c>
      <c r="K209" s="10">
        <f t="shared" si="19"/>
        <v>35.709594581528556</v>
      </c>
      <c r="L209" s="10">
        <f t="shared" si="20"/>
        <v>8.9413247029026799</v>
      </c>
      <c r="M209" s="11">
        <v>20.546006000000002</v>
      </c>
      <c r="N209" s="12" t="str">
        <f t="shared" si="24"/>
        <v>shallow</v>
      </c>
      <c r="O209" s="13">
        <v>-2.0366773263826641</v>
      </c>
      <c r="P209" s="13">
        <v>1.6380100065166656</v>
      </c>
      <c r="Q209" s="13" t="str">
        <f t="shared" si="21"/>
        <v>clayey</v>
      </c>
      <c r="R209" s="11"/>
      <c r="S209" s="7">
        <v>0</v>
      </c>
      <c r="T209" s="7">
        <v>1.47</v>
      </c>
      <c r="U209" s="5">
        <v>6.32</v>
      </c>
      <c r="V209" s="5">
        <f t="shared" si="22"/>
        <v>7.79</v>
      </c>
      <c r="W209" s="7">
        <v>56.83</v>
      </c>
      <c r="X209" s="7">
        <v>35.22</v>
      </c>
      <c r="Y209" s="7">
        <v>0.48</v>
      </c>
      <c r="Z209" s="7">
        <v>0</v>
      </c>
      <c r="AA209" s="7">
        <v>0.7</v>
      </c>
      <c r="AB209" s="5">
        <v>4.7699999999999996</v>
      </c>
      <c r="AC209" s="5">
        <f t="shared" si="23"/>
        <v>5.47</v>
      </c>
      <c r="AD209" s="7">
        <v>58.27</v>
      </c>
      <c r="AE209" s="7">
        <v>36.17</v>
      </c>
      <c r="AF209" s="7">
        <v>0.35</v>
      </c>
    </row>
    <row r="210" spans="1:32" x14ac:dyDescent="0.2">
      <c r="A210" s="17">
        <v>2007</v>
      </c>
      <c r="B210" s="18" t="s">
        <v>29</v>
      </c>
      <c r="C210" s="4">
        <v>8</v>
      </c>
      <c r="D210" s="42">
        <v>53.3367</v>
      </c>
      <c r="E210" s="42">
        <v>6.1907399999999999</v>
      </c>
      <c r="F210" s="19">
        <v>208529.424999999</v>
      </c>
      <c r="G210" s="19">
        <v>594781.47499999905</v>
      </c>
      <c r="H210" s="21">
        <v>1.5408999999999999</v>
      </c>
      <c r="I210" s="21">
        <v>1.1924000000000001</v>
      </c>
      <c r="J210" s="18">
        <v>16</v>
      </c>
      <c r="K210" s="10">
        <f t="shared" si="19"/>
        <v>12.262092590515074</v>
      </c>
      <c r="L210" s="10">
        <f t="shared" si="20"/>
        <v>9.4888177071388</v>
      </c>
      <c r="M210" s="11">
        <v>28.309761999999992</v>
      </c>
      <c r="N210" s="12" t="str">
        <f t="shared" si="24"/>
        <v>shallow</v>
      </c>
      <c r="O210" s="13">
        <v>-2.9957438644547039</v>
      </c>
      <c r="P210" s="13">
        <v>-1.3519973725941876</v>
      </c>
      <c r="Q210" s="13" t="str">
        <f t="shared" si="21"/>
        <v>clayey</v>
      </c>
      <c r="R210" s="11"/>
      <c r="S210" s="7">
        <v>3.88</v>
      </c>
      <c r="T210" s="7">
        <v>4.6500000000000004</v>
      </c>
      <c r="U210" s="5">
        <v>8.4600000000000009</v>
      </c>
      <c r="V210" s="5">
        <f t="shared" si="22"/>
        <v>16.990000000000002</v>
      </c>
      <c r="W210" s="7">
        <v>52.97</v>
      </c>
      <c r="X210" s="7">
        <v>27.39</v>
      </c>
      <c r="Y210" s="7">
        <v>0.51</v>
      </c>
      <c r="Z210" s="7">
        <v>10.199999999999999</v>
      </c>
      <c r="AA210" s="7">
        <v>12.25</v>
      </c>
      <c r="AB210" s="5">
        <v>7.72</v>
      </c>
      <c r="AC210" s="5">
        <f t="shared" si="23"/>
        <v>30.169999999999998</v>
      </c>
      <c r="AD210" s="7">
        <v>40.74</v>
      </c>
      <c r="AE210" s="7">
        <v>27.5</v>
      </c>
      <c r="AF210" s="7">
        <v>1.92</v>
      </c>
    </row>
    <row r="211" spans="1:32" x14ac:dyDescent="0.2">
      <c r="A211" s="17">
        <v>2007</v>
      </c>
      <c r="B211" s="18" t="s">
        <v>29</v>
      </c>
      <c r="C211" s="4">
        <v>9</v>
      </c>
      <c r="D211" s="42">
        <v>53.338099999999997</v>
      </c>
      <c r="E211" s="42">
        <v>6.1877000000000004</v>
      </c>
      <c r="F211" s="19">
        <v>208328.024999999</v>
      </c>
      <c r="G211" s="19">
        <v>594933.05000000005</v>
      </c>
      <c r="H211" s="21">
        <v>0.74790000000000001</v>
      </c>
      <c r="I211" s="21">
        <v>1.5544</v>
      </c>
      <c r="J211" s="18">
        <v>16</v>
      </c>
      <c r="K211" s="10">
        <f t="shared" si="19"/>
        <v>5.9515990969214263</v>
      </c>
      <c r="L211" s="10">
        <f t="shared" si="20"/>
        <v>12.369522177102105</v>
      </c>
      <c r="M211" s="11">
        <v>37.161123000000003</v>
      </c>
      <c r="N211" s="12" t="str">
        <f t="shared" si="24"/>
        <v>shallow</v>
      </c>
      <c r="O211" s="13">
        <v>-1.8753451421174316</v>
      </c>
      <c r="P211" s="13">
        <v>-0.49471235494574028</v>
      </c>
      <c r="Q211" s="13" t="str">
        <f t="shared" si="21"/>
        <v>clayey</v>
      </c>
      <c r="R211" s="11"/>
      <c r="S211" s="7">
        <v>1.29</v>
      </c>
      <c r="T211" s="7">
        <v>1.62</v>
      </c>
      <c r="U211" s="5">
        <v>5.15</v>
      </c>
      <c r="V211" s="5">
        <f t="shared" si="22"/>
        <v>8.06</v>
      </c>
      <c r="W211" s="7">
        <v>51.4</v>
      </c>
      <c r="X211" s="7">
        <v>39.380000000000003</v>
      </c>
      <c r="Y211" s="7">
        <v>1.43</v>
      </c>
      <c r="Z211" s="7">
        <v>7.6</v>
      </c>
      <c r="AA211" s="7">
        <v>9.19</v>
      </c>
      <c r="AB211" s="5">
        <v>7.32</v>
      </c>
      <c r="AC211" s="5">
        <f t="shared" si="23"/>
        <v>24.11</v>
      </c>
      <c r="AD211" s="7">
        <v>43.11</v>
      </c>
      <c r="AE211" s="7">
        <v>31.03</v>
      </c>
      <c r="AF211" s="7">
        <v>2.06</v>
      </c>
    </row>
    <row r="212" spans="1:32" x14ac:dyDescent="0.2">
      <c r="A212" s="17">
        <v>2007</v>
      </c>
      <c r="B212" s="18" t="s">
        <v>29</v>
      </c>
      <c r="C212" s="4">
        <v>10</v>
      </c>
      <c r="D212" s="42">
        <v>53.339970000000001</v>
      </c>
      <c r="E212" s="42">
        <v>6.1865399999999999</v>
      </c>
      <c r="F212" s="19">
        <v>208248.07500000001</v>
      </c>
      <c r="G212" s="19">
        <v>595140.92500000005</v>
      </c>
      <c r="H212" s="21">
        <v>0.62530000000000008</v>
      </c>
      <c r="I212" s="21">
        <v>0.63769999999999993</v>
      </c>
      <c r="J212" s="18">
        <v>16</v>
      </c>
      <c r="K212" s="10">
        <f t="shared" si="19"/>
        <v>4.9759792957681084</v>
      </c>
      <c r="L212" s="10">
        <f t="shared" si="20"/>
        <v>5.0746553604850817</v>
      </c>
      <c r="M212" s="11">
        <v>57.957136000000006</v>
      </c>
      <c r="N212" s="12" t="str">
        <f t="shared" si="24"/>
        <v>deep</v>
      </c>
      <c r="O212" s="13">
        <v>-0.62554032357828859</v>
      </c>
      <c r="P212" s="13">
        <v>0.49276065824147597</v>
      </c>
      <c r="Q212" s="13" t="str">
        <f t="shared" si="21"/>
        <v>clayey</v>
      </c>
      <c r="R212" s="11"/>
      <c r="S212" s="7">
        <v>3.22</v>
      </c>
      <c r="T212" s="7">
        <v>1.21</v>
      </c>
      <c r="U212" s="5">
        <v>1.99</v>
      </c>
      <c r="V212" s="5">
        <f t="shared" si="22"/>
        <v>6.42</v>
      </c>
      <c r="W212" s="7">
        <v>44.8</v>
      </c>
      <c r="X212" s="7">
        <v>46.84</v>
      </c>
      <c r="Y212" s="7">
        <v>2.08</v>
      </c>
      <c r="Z212" s="7">
        <v>2.42</v>
      </c>
      <c r="AA212" s="7">
        <v>1.54</v>
      </c>
      <c r="AB212" s="5">
        <v>4.16</v>
      </c>
      <c r="AC212" s="5">
        <f t="shared" si="23"/>
        <v>8.120000000000001</v>
      </c>
      <c r="AD212" s="7">
        <v>47.31</v>
      </c>
      <c r="AE212" s="7">
        <v>42.5</v>
      </c>
      <c r="AF212" s="7">
        <v>2.29</v>
      </c>
    </row>
    <row r="213" spans="1:32" x14ac:dyDescent="0.2">
      <c r="A213" s="17">
        <v>2007</v>
      </c>
      <c r="B213" s="18" t="s">
        <v>30</v>
      </c>
      <c r="C213" s="4">
        <v>1</v>
      </c>
      <c r="D213" s="42">
        <v>53.355339999999998</v>
      </c>
      <c r="E213" s="42">
        <v>6.2438099999999999</v>
      </c>
      <c r="F213" s="19">
        <v>212044.027</v>
      </c>
      <c r="G213" s="19">
        <v>596891.15130000003</v>
      </c>
      <c r="H213" s="20">
        <v>0.48199999999999998</v>
      </c>
      <c r="I213" s="20">
        <v>0.18099999999999999</v>
      </c>
      <c r="J213" s="18">
        <v>16</v>
      </c>
      <c r="K213" s="10">
        <f t="shared" si="19"/>
        <v>3.8356341285146773</v>
      </c>
      <c r="L213" s="10">
        <f t="shared" si="20"/>
        <v>1.4403522349816527</v>
      </c>
      <c r="M213" s="11">
        <v>31.116579999999992</v>
      </c>
      <c r="N213" s="12" t="str">
        <f t="shared" si="24"/>
        <v>shallow</v>
      </c>
      <c r="O213" s="13">
        <v>-3.1088095081830494</v>
      </c>
      <c r="P213" s="13">
        <v>-0.54366731156824621</v>
      </c>
      <c r="Q213" s="13" t="str">
        <f t="shared" si="21"/>
        <v>clayey</v>
      </c>
      <c r="R213" s="11"/>
      <c r="S213" s="7">
        <v>0</v>
      </c>
      <c r="T213" s="7">
        <v>0.76</v>
      </c>
      <c r="U213" s="5">
        <v>5.56</v>
      </c>
      <c r="V213" s="5">
        <f t="shared" si="22"/>
        <v>6.3199999999999994</v>
      </c>
      <c r="W213" s="7">
        <v>61.86</v>
      </c>
      <c r="X213" s="7">
        <v>31.98</v>
      </c>
      <c r="Y213" s="7">
        <v>0.15</v>
      </c>
      <c r="Z213" s="7">
        <v>9.2799999999999994</v>
      </c>
      <c r="AA213" s="7">
        <v>14.2</v>
      </c>
      <c r="AB213" s="5">
        <v>10.76</v>
      </c>
      <c r="AC213" s="5">
        <f t="shared" si="23"/>
        <v>34.239999999999995</v>
      </c>
      <c r="AD213" s="7">
        <v>44.21</v>
      </c>
      <c r="AE213" s="7">
        <v>19.37</v>
      </c>
      <c r="AF213" s="7">
        <v>0.87</v>
      </c>
    </row>
    <row r="214" spans="1:32" x14ac:dyDescent="0.2">
      <c r="A214" s="17">
        <v>2007</v>
      </c>
      <c r="B214" s="18" t="s">
        <v>30</v>
      </c>
      <c r="C214" s="4">
        <v>2</v>
      </c>
      <c r="D214" s="42">
        <v>53.355640000000001</v>
      </c>
      <c r="E214" s="42">
        <v>6.2450900000000003</v>
      </c>
      <c r="F214" s="19">
        <v>212127.75750000001</v>
      </c>
      <c r="G214" s="19">
        <v>596930.36699999904</v>
      </c>
      <c r="H214" s="21">
        <v>0.3962</v>
      </c>
      <c r="I214" s="21">
        <v>0.15739999999999998</v>
      </c>
      <c r="J214" s="18">
        <v>16</v>
      </c>
      <c r="K214" s="10">
        <f t="shared" si="19"/>
        <v>3.1528594226504465</v>
      </c>
      <c r="L214" s="10">
        <f t="shared" si="20"/>
        <v>1.2525494021332162</v>
      </c>
      <c r="M214" s="11">
        <v>19.719624</v>
      </c>
      <c r="N214" s="12" t="str">
        <f t="shared" si="24"/>
        <v>shallow</v>
      </c>
      <c r="O214" s="13">
        <v>-2.3052902403586448</v>
      </c>
      <c r="P214" s="13">
        <v>1.0121862952956873</v>
      </c>
      <c r="Q214" s="13" t="str">
        <f t="shared" si="21"/>
        <v>clayey</v>
      </c>
      <c r="R214" s="11"/>
      <c r="S214" s="7">
        <v>0</v>
      </c>
      <c r="T214" s="7">
        <v>0.94</v>
      </c>
      <c r="U214" s="5">
        <v>5.0599999999999996</v>
      </c>
      <c r="V214" s="5">
        <f t="shared" si="22"/>
        <v>6</v>
      </c>
      <c r="W214" s="7">
        <v>52.78</v>
      </c>
      <c r="X214" s="7">
        <v>39.85</v>
      </c>
      <c r="Y214" s="7">
        <v>1.64</v>
      </c>
      <c r="Z214" s="7">
        <v>5.43</v>
      </c>
      <c r="AA214" s="7">
        <v>2.85</v>
      </c>
      <c r="AB214" s="5">
        <v>7.09</v>
      </c>
      <c r="AC214" s="5">
        <f t="shared" si="23"/>
        <v>15.37</v>
      </c>
      <c r="AD214" s="7">
        <v>59.19</v>
      </c>
      <c r="AE214" s="7">
        <v>25.71</v>
      </c>
      <c r="AF214" s="7">
        <v>0.08</v>
      </c>
    </row>
    <row r="215" spans="1:32" x14ac:dyDescent="0.2">
      <c r="A215" s="17">
        <v>2007</v>
      </c>
      <c r="B215" s="18" t="s">
        <v>30</v>
      </c>
      <c r="C215" s="4">
        <v>3</v>
      </c>
      <c r="D215" s="42">
        <v>53.356909999999999</v>
      </c>
      <c r="E215" s="42">
        <v>6.2464500000000003</v>
      </c>
      <c r="F215" s="19">
        <v>212213.6067</v>
      </c>
      <c r="G215" s="19">
        <v>597072.90029999905</v>
      </c>
      <c r="H215" s="21">
        <v>1.1476000000000002</v>
      </c>
      <c r="I215" s="21">
        <v>0.57709999999999995</v>
      </c>
      <c r="J215" s="18">
        <v>16</v>
      </c>
      <c r="K215" s="10">
        <f t="shared" ref="K215:K278" si="25">H215/(J215*PI()*0.05^2)</f>
        <v>9.1323106346129546</v>
      </c>
      <c r="L215" s="10">
        <f t="shared" ref="L215:L278" si="26">I215/(J215*PI()*0.05^2)</f>
        <v>4.5924158829166393</v>
      </c>
      <c r="M215" s="11">
        <v>22.926293999999988</v>
      </c>
      <c r="N215" s="12" t="str">
        <f t="shared" si="24"/>
        <v>shallow</v>
      </c>
      <c r="O215" s="13">
        <v>-2.1441291343382423</v>
      </c>
      <c r="P215" s="13">
        <v>-1.2986028226078328</v>
      </c>
      <c r="Q215" s="13" t="str">
        <f t="shared" ref="Q215:Q278" si="27">IF(O215&gt;0,"sandy","clayey")</f>
        <v>clayey</v>
      </c>
      <c r="R215" s="11"/>
      <c r="S215" s="7">
        <v>1.45</v>
      </c>
      <c r="T215" s="7">
        <v>0.93</v>
      </c>
      <c r="U215" s="5">
        <v>1</v>
      </c>
      <c r="V215" s="5">
        <f t="shared" ref="V215:V272" si="28">SUM(S215:U215)</f>
        <v>3.38</v>
      </c>
      <c r="W215" s="7">
        <v>47.15</v>
      </c>
      <c r="X215" s="7">
        <v>48.48</v>
      </c>
      <c r="Y215" s="7">
        <v>1.06</v>
      </c>
      <c r="Z215" s="7">
        <v>10.54</v>
      </c>
      <c r="AA215" s="7">
        <v>16.54</v>
      </c>
      <c r="AB215" s="5">
        <v>11.87</v>
      </c>
      <c r="AC215" s="5">
        <f t="shared" ref="AC215:AC272" si="29">SUM(Z215:AB215)</f>
        <v>38.949999999999996</v>
      </c>
      <c r="AD215" s="7">
        <v>43.93</v>
      </c>
      <c r="AE215" s="7">
        <v>15.43</v>
      </c>
      <c r="AF215" s="7">
        <v>0.42</v>
      </c>
    </row>
    <row r="216" spans="1:32" x14ac:dyDescent="0.2">
      <c r="A216" s="17">
        <v>2007</v>
      </c>
      <c r="B216" s="18" t="s">
        <v>30</v>
      </c>
      <c r="C216" s="4">
        <v>4</v>
      </c>
      <c r="D216" s="42">
        <v>53.357379999999999</v>
      </c>
      <c r="E216" s="42">
        <v>6.2479800000000001</v>
      </c>
      <c r="F216" s="19">
        <v>212314.7213</v>
      </c>
      <c r="G216" s="19">
        <v>597128.84499999904</v>
      </c>
      <c r="H216" s="21">
        <v>3.0469999999999997</v>
      </c>
      <c r="I216" s="21">
        <v>1.2301000000000002</v>
      </c>
      <c r="J216" s="18">
        <v>16</v>
      </c>
      <c r="K216" s="10">
        <f t="shared" si="25"/>
        <v>24.247255580050251</v>
      </c>
      <c r="L216" s="10">
        <f t="shared" si="26"/>
        <v>9.7888247748670238</v>
      </c>
      <c r="M216" s="11">
        <v>11.398112000000001</v>
      </c>
      <c r="N216" s="12" t="str">
        <f t="shared" si="24"/>
        <v>shallow</v>
      </c>
      <c r="O216" s="13">
        <v>-1.483395387572654</v>
      </c>
      <c r="P216" s="13">
        <v>0.3261304920897462</v>
      </c>
      <c r="Q216" s="13" t="str">
        <f t="shared" si="27"/>
        <v>clayey</v>
      </c>
      <c r="R216" s="11"/>
      <c r="S216" s="7">
        <v>3.13</v>
      </c>
      <c r="T216" s="7">
        <v>1.1299999999999999</v>
      </c>
      <c r="U216" s="5">
        <v>2.68</v>
      </c>
      <c r="V216" s="5">
        <f t="shared" si="28"/>
        <v>6.9399999999999995</v>
      </c>
      <c r="W216" s="7">
        <v>49.72</v>
      </c>
      <c r="X216" s="7">
        <v>42.4</v>
      </c>
      <c r="Y216" s="7">
        <v>1.1100000000000001</v>
      </c>
      <c r="Z216" s="7">
        <v>5.49</v>
      </c>
      <c r="AA216" s="7">
        <v>3.1</v>
      </c>
      <c r="AB216" s="5">
        <v>5.23</v>
      </c>
      <c r="AC216" s="5">
        <f t="shared" si="29"/>
        <v>13.82</v>
      </c>
      <c r="AD216" s="7">
        <v>48.08</v>
      </c>
      <c r="AE216" s="7">
        <v>32.31</v>
      </c>
      <c r="AF216" s="7">
        <v>0.91</v>
      </c>
    </row>
    <row r="217" spans="1:32" x14ac:dyDescent="0.2">
      <c r="A217" s="17">
        <v>2007</v>
      </c>
      <c r="B217" s="18" t="s">
        <v>30</v>
      </c>
      <c r="C217" s="4">
        <v>5</v>
      </c>
      <c r="D217" s="42">
        <v>53.358490000000003</v>
      </c>
      <c r="E217" s="42">
        <v>6.2476399999999996</v>
      </c>
      <c r="F217" s="19">
        <v>212286.72750000001</v>
      </c>
      <c r="G217" s="19">
        <v>597248.87650000001</v>
      </c>
      <c r="H217" s="21">
        <v>0.74829999999999997</v>
      </c>
      <c r="I217" s="21">
        <v>0.25670000000000004</v>
      </c>
      <c r="J217" s="18">
        <v>16</v>
      </c>
      <c r="K217" s="10">
        <f t="shared" si="25"/>
        <v>5.9547821957832632</v>
      </c>
      <c r="L217" s="10">
        <f t="shared" si="26"/>
        <v>2.0427536945844769</v>
      </c>
      <c r="M217" s="11">
        <v>34.338925999999987</v>
      </c>
      <c r="N217" s="12" t="str">
        <f t="shared" si="24"/>
        <v>shallow</v>
      </c>
      <c r="O217" s="13">
        <v>-2.0395003742339624</v>
      </c>
      <c r="P217" s="13">
        <v>1.7661689095801181E-2</v>
      </c>
      <c r="Q217" s="13" t="str">
        <f t="shared" si="27"/>
        <v>clayey</v>
      </c>
      <c r="R217" s="11"/>
      <c r="S217" s="7">
        <v>0</v>
      </c>
      <c r="T217" s="7">
        <v>7.0000000000000007E-2</v>
      </c>
      <c r="U217" s="5">
        <v>1.9</v>
      </c>
      <c r="V217" s="5">
        <f t="shared" si="28"/>
        <v>1.97</v>
      </c>
      <c r="W217" s="7">
        <v>50.38</v>
      </c>
      <c r="X217" s="7">
        <v>46.46</v>
      </c>
      <c r="Y217" s="7">
        <v>1.33</v>
      </c>
      <c r="Z217" s="7">
        <v>6.49</v>
      </c>
      <c r="AA217" s="7">
        <v>9.7200000000000006</v>
      </c>
      <c r="AB217" s="5">
        <v>11.32</v>
      </c>
      <c r="AC217" s="5">
        <f t="shared" si="29"/>
        <v>27.53</v>
      </c>
      <c r="AD217" s="7">
        <v>51.97</v>
      </c>
      <c r="AE217" s="7">
        <v>20.94</v>
      </c>
      <c r="AF217" s="7">
        <v>0.04</v>
      </c>
    </row>
    <row r="218" spans="1:32" x14ac:dyDescent="0.2">
      <c r="A218" s="17">
        <v>2007</v>
      </c>
      <c r="B218" s="18" t="s">
        <v>30</v>
      </c>
      <c r="C218" s="4">
        <v>6</v>
      </c>
      <c r="D218" s="42">
        <v>53.359499999999997</v>
      </c>
      <c r="E218" s="42">
        <v>6.2478800000000003</v>
      </c>
      <c r="F218" s="19">
        <v>212302.38800000001</v>
      </c>
      <c r="G218" s="19">
        <v>597355.299</v>
      </c>
      <c r="H218" s="21">
        <v>1.2634000000000001</v>
      </c>
      <c r="I218" s="21">
        <v>0.56940000000000002</v>
      </c>
      <c r="J218" s="18">
        <v>16</v>
      </c>
      <c r="K218" s="10">
        <f t="shared" si="25"/>
        <v>10.053817755115029</v>
      </c>
      <c r="L218" s="10">
        <f t="shared" si="26"/>
        <v>4.5311412298262601</v>
      </c>
      <c r="M218" s="11">
        <v>10.680043000000001</v>
      </c>
      <c r="N218" s="12" t="str">
        <f t="shared" si="24"/>
        <v>shallow</v>
      </c>
      <c r="O218" s="13">
        <v>-2.9330682223343922</v>
      </c>
      <c r="P218" s="13">
        <v>1.5182013863709038</v>
      </c>
      <c r="Q218" s="13" t="str">
        <f t="shared" si="27"/>
        <v>clayey</v>
      </c>
      <c r="R218" s="11"/>
      <c r="S218" s="7">
        <v>2.19</v>
      </c>
      <c r="T218" s="7">
        <v>1.81</v>
      </c>
      <c r="U218" s="5">
        <v>6.92</v>
      </c>
      <c r="V218" s="5">
        <f t="shared" si="28"/>
        <v>10.92</v>
      </c>
      <c r="W218" s="7">
        <v>62.36</v>
      </c>
      <c r="X218" s="7">
        <v>27</v>
      </c>
      <c r="Y218" s="7">
        <v>0.09</v>
      </c>
      <c r="Z218" s="7">
        <v>2</v>
      </c>
      <c r="AA218" s="7">
        <v>1.56</v>
      </c>
      <c r="AB218" s="5">
        <v>5.61</v>
      </c>
      <c r="AC218" s="5">
        <f t="shared" si="29"/>
        <v>9.17</v>
      </c>
      <c r="AD218" s="7">
        <v>58.91</v>
      </c>
      <c r="AE218" s="7">
        <v>31.99</v>
      </c>
      <c r="AF218" s="7">
        <v>0.25</v>
      </c>
    </row>
    <row r="219" spans="1:32" x14ac:dyDescent="0.2">
      <c r="A219" s="17">
        <v>2007</v>
      </c>
      <c r="B219" s="18" t="s">
        <v>30</v>
      </c>
      <c r="C219" s="4">
        <v>7</v>
      </c>
      <c r="D219" s="42">
        <v>53.358730000000001</v>
      </c>
      <c r="E219" s="42">
        <v>6.2466200000000001</v>
      </c>
      <c r="F219" s="19">
        <v>211963.6</v>
      </c>
      <c r="G219" s="19">
        <v>597205.72499999905</v>
      </c>
      <c r="H219" s="21">
        <v>1.9058999999999999</v>
      </c>
      <c r="I219" s="21">
        <v>0.42629999999999996</v>
      </c>
      <c r="J219" s="18">
        <v>16</v>
      </c>
      <c r="K219" s="10">
        <f t="shared" si="25"/>
        <v>15.166670301942165</v>
      </c>
      <c r="L219" s="10">
        <f t="shared" si="26"/>
        <v>3.3923876120037484</v>
      </c>
      <c r="M219" s="11">
        <v>4.3575630000000043</v>
      </c>
      <c r="N219" s="12" t="str">
        <f t="shared" si="24"/>
        <v>shallow</v>
      </c>
      <c r="O219" s="13">
        <v>-2.4324357238917536</v>
      </c>
      <c r="P219" s="13">
        <v>2.4776634536050675</v>
      </c>
      <c r="Q219" s="13" t="str">
        <f t="shared" si="27"/>
        <v>clayey</v>
      </c>
      <c r="R219" s="11"/>
      <c r="S219" s="7">
        <v>0</v>
      </c>
      <c r="T219" s="7">
        <v>0.17</v>
      </c>
      <c r="U219" s="5">
        <v>3.36</v>
      </c>
      <c r="V219" s="5">
        <f t="shared" si="28"/>
        <v>3.53</v>
      </c>
      <c r="W219" s="7">
        <v>63.49</v>
      </c>
      <c r="X219" s="7">
        <v>33.119999999999997</v>
      </c>
      <c r="Y219" s="7">
        <v>0.09</v>
      </c>
      <c r="Z219" s="7">
        <v>0</v>
      </c>
      <c r="AA219" s="7">
        <v>0.32</v>
      </c>
      <c r="AB219" s="5">
        <v>4.03</v>
      </c>
      <c r="AC219" s="5">
        <f t="shared" si="29"/>
        <v>4.3500000000000005</v>
      </c>
      <c r="AD219" s="7">
        <v>63.95</v>
      </c>
      <c r="AE219" s="7">
        <v>31.86</v>
      </c>
      <c r="AF219" s="7">
        <v>0.1</v>
      </c>
    </row>
    <row r="220" spans="1:32" x14ac:dyDescent="0.2">
      <c r="A220" s="17">
        <v>2007</v>
      </c>
      <c r="B220" s="18" t="s">
        <v>30</v>
      </c>
      <c r="C220" s="4">
        <v>8</v>
      </c>
      <c r="D220" s="42">
        <v>53.358139999999999</v>
      </c>
      <c r="E220" s="42">
        <v>6.2426899999999996</v>
      </c>
      <c r="F220" s="19">
        <v>211877.82500000001</v>
      </c>
      <c r="G220" s="19">
        <v>597157.625</v>
      </c>
      <c r="H220" s="21">
        <v>1.7535999999999998</v>
      </c>
      <c r="I220" s="21">
        <v>0.76119999999999988</v>
      </c>
      <c r="J220" s="18">
        <v>16</v>
      </c>
      <c r="K220" s="10">
        <f t="shared" si="25"/>
        <v>13.954705410297381</v>
      </c>
      <c r="L220" s="10">
        <f t="shared" si="26"/>
        <v>6.057437134077535</v>
      </c>
      <c r="M220" s="11">
        <v>9.659360999999997</v>
      </c>
      <c r="N220" s="12" t="str">
        <f t="shared" si="24"/>
        <v>shallow</v>
      </c>
      <c r="O220" s="13">
        <v>-1.5814439961620887</v>
      </c>
      <c r="P220" s="13">
        <v>0.19955586048431062</v>
      </c>
      <c r="Q220" s="13" t="str">
        <f t="shared" si="27"/>
        <v>clayey</v>
      </c>
      <c r="R220" s="11"/>
      <c r="S220" s="7">
        <v>0</v>
      </c>
      <c r="T220" s="7">
        <v>0.05</v>
      </c>
      <c r="U220" s="5">
        <v>1.62</v>
      </c>
      <c r="V220" s="5">
        <f t="shared" si="28"/>
        <v>1.6700000000000002</v>
      </c>
      <c r="W220" s="7">
        <v>54.34</v>
      </c>
      <c r="X220" s="7">
        <v>43.67</v>
      </c>
      <c r="Y220" s="7">
        <v>0.45</v>
      </c>
      <c r="Z220" s="7">
        <v>7.1</v>
      </c>
      <c r="AA220" s="7">
        <v>7.87</v>
      </c>
      <c r="AB220" s="5">
        <v>7.46</v>
      </c>
      <c r="AC220" s="5">
        <f t="shared" si="29"/>
        <v>22.43</v>
      </c>
      <c r="AD220" s="7">
        <v>46.09</v>
      </c>
      <c r="AE220" s="7">
        <v>30.59</v>
      </c>
      <c r="AF220" s="7">
        <v>1.21</v>
      </c>
    </row>
    <row r="221" spans="1:32" x14ac:dyDescent="0.2">
      <c r="A221" s="17">
        <v>2007</v>
      </c>
      <c r="B221" s="18" t="s">
        <v>30</v>
      </c>
      <c r="C221" s="4">
        <v>9</v>
      </c>
      <c r="D221" s="42">
        <v>53.35772</v>
      </c>
      <c r="E221" s="42">
        <v>6.24139</v>
      </c>
      <c r="F221" s="19">
        <v>211788.375</v>
      </c>
      <c r="G221" s="19">
        <v>597079.4</v>
      </c>
      <c r="H221" s="21">
        <v>0.95760000000000001</v>
      </c>
      <c r="I221" s="21">
        <v>0.29169999999999996</v>
      </c>
      <c r="J221" s="18">
        <v>16</v>
      </c>
      <c r="K221" s="10">
        <f t="shared" si="25"/>
        <v>7.6203386752399487</v>
      </c>
      <c r="L221" s="10">
        <f t="shared" si="26"/>
        <v>2.3212748449952931</v>
      </c>
      <c r="M221" s="11">
        <v>44.837414000000003</v>
      </c>
      <c r="N221" s="12" t="str">
        <f t="shared" si="24"/>
        <v>shallow</v>
      </c>
      <c r="O221" s="13">
        <v>-1.5505337305272073</v>
      </c>
      <c r="P221" s="13">
        <v>0.95326336869873896</v>
      </c>
      <c r="Q221" s="13" t="str">
        <f t="shared" si="27"/>
        <v>clayey</v>
      </c>
      <c r="R221" s="11"/>
      <c r="S221" s="7">
        <v>0</v>
      </c>
      <c r="T221" s="7">
        <v>0.01</v>
      </c>
      <c r="U221" s="5">
        <v>1.19</v>
      </c>
      <c r="V221" s="5">
        <f t="shared" si="28"/>
        <v>1.2</v>
      </c>
      <c r="W221" s="7">
        <v>51.14</v>
      </c>
      <c r="X221" s="7">
        <v>47.03</v>
      </c>
      <c r="Y221" s="7">
        <v>0.73</v>
      </c>
      <c r="Z221" s="7">
        <v>3.81</v>
      </c>
      <c r="AA221" s="7">
        <v>4.08</v>
      </c>
      <c r="AB221" s="5">
        <v>8.15</v>
      </c>
      <c r="AC221" s="5">
        <f t="shared" si="29"/>
        <v>16.04</v>
      </c>
      <c r="AD221" s="7">
        <v>55.46</v>
      </c>
      <c r="AE221" s="7">
        <v>28.65</v>
      </c>
      <c r="AF221" s="7">
        <v>0.23</v>
      </c>
    </row>
    <row r="222" spans="1:32" x14ac:dyDescent="0.2">
      <c r="A222" s="17">
        <v>2007</v>
      </c>
      <c r="B222" s="18" t="s">
        <v>30</v>
      </c>
      <c r="C222" s="4">
        <v>10</v>
      </c>
      <c r="D222" s="42">
        <v>53.357030000000002</v>
      </c>
      <c r="E222" s="42">
        <v>6.2400099999999998</v>
      </c>
      <c r="H222" s="21">
        <v>0.47410000000000002</v>
      </c>
      <c r="I222" s="21">
        <v>2.6599999999999999E-2</v>
      </c>
      <c r="J222" s="18">
        <v>16</v>
      </c>
      <c r="K222" s="10">
        <f t="shared" si="25"/>
        <v>3.7727679259933788</v>
      </c>
      <c r="L222" s="10">
        <f t="shared" si="26"/>
        <v>0.21167607431222077</v>
      </c>
      <c r="M222" s="11"/>
      <c r="N222" s="12"/>
      <c r="O222" s="13">
        <v>-0.2189330832319015</v>
      </c>
      <c r="P222" s="13">
        <v>1.5463600931600658</v>
      </c>
      <c r="Q222" s="13" t="str">
        <f t="shared" si="27"/>
        <v>clayey</v>
      </c>
      <c r="R222" s="11"/>
      <c r="S222" s="7">
        <v>0</v>
      </c>
      <c r="T222" s="7">
        <v>0.01</v>
      </c>
      <c r="U222" s="5">
        <v>1.21</v>
      </c>
      <c r="V222" s="5">
        <f t="shared" si="28"/>
        <v>1.22</v>
      </c>
      <c r="W222" s="7">
        <v>51.68</v>
      </c>
      <c r="X222" s="7">
        <v>46.59</v>
      </c>
      <c r="Y222" s="7">
        <v>0.62</v>
      </c>
      <c r="Z222" s="7">
        <v>0</v>
      </c>
      <c r="AA222" s="7">
        <v>0</v>
      </c>
      <c r="AB222" s="5">
        <v>0.9</v>
      </c>
      <c r="AC222" s="5">
        <f t="shared" si="29"/>
        <v>0.9</v>
      </c>
      <c r="AD222" s="7">
        <v>48.63</v>
      </c>
      <c r="AE222" s="7">
        <v>49.67</v>
      </c>
      <c r="AF222" s="7">
        <v>0.88</v>
      </c>
    </row>
    <row r="223" spans="1:32" x14ac:dyDescent="0.2">
      <c r="A223" s="17">
        <v>2007</v>
      </c>
      <c r="B223" s="18" t="s">
        <v>31</v>
      </c>
      <c r="C223" s="4">
        <v>1</v>
      </c>
      <c r="D223" s="42">
        <v>53.398850000000003</v>
      </c>
      <c r="E223" s="42">
        <v>6.2046200000000002</v>
      </c>
      <c r="F223" s="19">
        <v>209369.24460000001</v>
      </c>
      <c r="G223" s="19">
        <v>601693.69750000001</v>
      </c>
      <c r="H223" s="20">
        <v>1.6264000000000001</v>
      </c>
      <c r="I223" s="20">
        <v>0.91990000000000005</v>
      </c>
      <c r="J223" s="18">
        <v>16</v>
      </c>
      <c r="K223" s="10">
        <f t="shared" si="25"/>
        <v>12.942479972232929</v>
      </c>
      <c r="L223" s="10">
        <f t="shared" si="26"/>
        <v>7.3203316075117257</v>
      </c>
      <c r="M223" s="11">
        <v>47.72907399999999</v>
      </c>
      <c r="N223" s="12" t="str">
        <f t="shared" si="24"/>
        <v>shallow</v>
      </c>
      <c r="O223" s="13">
        <v>2.1418408298047455</v>
      </c>
      <c r="P223" s="13">
        <v>-9.0408048527016172E-3</v>
      </c>
      <c r="Q223" s="13" t="str">
        <f t="shared" si="27"/>
        <v>sandy</v>
      </c>
      <c r="R223" s="11"/>
      <c r="S223" s="7">
        <v>0</v>
      </c>
      <c r="T223" s="7">
        <v>0</v>
      </c>
      <c r="U223" s="5">
        <v>0.04</v>
      </c>
      <c r="V223" s="5">
        <f t="shared" si="28"/>
        <v>0.04</v>
      </c>
      <c r="W223" s="7">
        <v>31.5</v>
      </c>
      <c r="X223" s="7">
        <v>64.349999999999994</v>
      </c>
      <c r="Y223" s="7">
        <v>4.1100000000000003</v>
      </c>
      <c r="Z223" s="7">
        <v>0</v>
      </c>
      <c r="AA223" s="7">
        <v>0</v>
      </c>
      <c r="AB223" s="5">
        <v>0.17</v>
      </c>
      <c r="AC223" s="5">
        <f t="shared" si="29"/>
        <v>0.17</v>
      </c>
      <c r="AD223" s="7">
        <v>32.630000000000003</v>
      </c>
      <c r="AE223" s="7">
        <v>61.5</v>
      </c>
      <c r="AF223" s="7">
        <v>5.71</v>
      </c>
    </row>
    <row r="224" spans="1:32" x14ac:dyDescent="0.2">
      <c r="A224" s="17">
        <v>2007</v>
      </c>
      <c r="B224" s="18" t="s">
        <v>31</v>
      </c>
      <c r="C224" s="4">
        <v>2</v>
      </c>
      <c r="D224" s="42">
        <v>53.398350000000001</v>
      </c>
      <c r="E224" s="42">
        <v>6.2058400000000002</v>
      </c>
      <c r="F224" s="19">
        <v>209459.66250000001</v>
      </c>
      <c r="G224" s="19">
        <v>601649.78700000001</v>
      </c>
      <c r="H224" s="21">
        <v>2.5312000000000001</v>
      </c>
      <c r="I224" s="21">
        <v>1.4074</v>
      </c>
      <c r="J224" s="18">
        <v>16</v>
      </c>
      <c r="K224" s="10">
        <f t="shared" si="25"/>
        <v>20.142649597710275</v>
      </c>
      <c r="L224" s="10">
        <f t="shared" si="26"/>
        <v>11.199733345376675</v>
      </c>
      <c r="M224" s="11">
        <v>35.523437999999992</v>
      </c>
      <c r="N224" s="12" t="str">
        <f t="shared" si="24"/>
        <v>shallow</v>
      </c>
      <c r="O224" s="13">
        <v>3.5578468848591545</v>
      </c>
      <c r="P224" s="13">
        <v>-0.86553826371422404</v>
      </c>
      <c r="Q224" s="13" t="str">
        <f t="shared" si="27"/>
        <v>sandy</v>
      </c>
      <c r="R224" s="11"/>
      <c r="S224" s="7">
        <v>0</v>
      </c>
      <c r="T224" s="7">
        <v>0</v>
      </c>
      <c r="U224" s="5">
        <v>0</v>
      </c>
      <c r="V224" s="5">
        <f t="shared" si="28"/>
        <v>0</v>
      </c>
      <c r="W224" s="7">
        <v>20.95</v>
      </c>
      <c r="X224" s="7">
        <v>75.900000000000006</v>
      </c>
      <c r="Y224" s="7">
        <v>3.14</v>
      </c>
      <c r="Z224" s="7">
        <v>0</v>
      </c>
      <c r="AA224" s="7">
        <v>0</v>
      </c>
      <c r="AB224" s="5">
        <v>0</v>
      </c>
      <c r="AC224" s="5">
        <f t="shared" si="29"/>
        <v>0</v>
      </c>
      <c r="AD224" s="7">
        <v>23.77</v>
      </c>
      <c r="AE224" s="7">
        <v>72.05</v>
      </c>
      <c r="AF224" s="7">
        <v>4.1900000000000004</v>
      </c>
    </row>
    <row r="225" spans="1:32" x14ac:dyDescent="0.2">
      <c r="A225" s="17">
        <v>2007</v>
      </c>
      <c r="B225" s="18" t="s">
        <v>31</v>
      </c>
      <c r="C225" s="4">
        <v>3</v>
      </c>
      <c r="D225" s="42">
        <v>53.397849999999998</v>
      </c>
      <c r="E225" s="42">
        <v>6.2070999999999996</v>
      </c>
      <c r="F225" s="19">
        <v>209533.0508</v>
      </c>
      <c r="G225" s="19">
        <v>601585.83629999903</v>
      </c>
      <c r="H225" s="21">
        <v>4.1769999999999996</v>
      </c>
      <c r="I225" s="21">
        <v>0.82699999999999996</v>
      </c>
      <c r="J225" s="18">
        <v>16</v>
      </c>
      <c r="K225" s="10">
        <f t="shared" si="25"/>
        <v>33.239509864742338</v>
      </c>
      <c r="L225" s="10">
        <f t="shared" si="26"/>
        <v>6.5810568968498711</v>
      </c>
      <c r="M225" s="11">
        <v>34.439086000000003</v>
      </c>
      <c r="N225" s="12" t="str">
        <f t="shared" si="24"/>
        <v>shallow</v>
      </c>
      <c r="O225" s="13">
        <v>3.1868135785236604</v>
      </c>
      <c r="P225" s="13">
        <v>-0.67144578815270728</v>
      </c>
      <c r="Q225" s="13" t="str">
        <f t="shared" si="27"/>
        <v>sandy</v>
      </c>
      <c r="R225" s="11"/>
      <c r="S225" s="7">
        <v>0</v>
      </c>
      <c r="T225" s="7">
        <v>0</v>
      </c>
      <c r="U225" s="5">
        <v>0.01</v>
      </c>
      <c r="V225" s="5">
        <f t="shared" si="28"/>
        <v>0.01</v>
      </c>
      <c r="W225" s="7">
        <v>26.27</v>
      </c>
      <c r="X225" s="7">
        <v>69.89</v>
      </c>
      <c r="Y225" s="7">
        <v>3.83</v>
      </c>
      <c r="Z225" s="7">
        <v>0</v>
      </c>
      <c r="AA225" s="7">
        <v>0</v>
      </c>
      <c r="AB225" s="5">
        <v>0</v>
      </c>
      <c r="AC225" s="5">
        <f t="shared" si="29"/>
        <v>0</v>
      </c>
      <c r="AD225" s="7">
        <v>23.28</v>
      </c>
      <c r="AE225" s="7">
        <v>71.94</v>
      </c>
      <c r="AF225" s="7">
        <v>4.78</v>
      </c>
    </row>
    <row r="226" spans="1:32" x14ac:dyDescent="0.2">
      <c r="A226" s="17">
        <v>2007</v>
      </c>
      <c r="B226" s="18" t="s">
        <v>31</v>
      </c>
      <c r="C226" s="4">
        <v>4</v>
      </c>
      <c r="D226" s="42">
        <v>53.396979999999999</v>
      </c>
      <c r="E226" s="42">
        <v>6.2089499999999997</v>
      </c>
      <c r="F226" s="19">
        <v>209667.41020000001</v>
      </c>
      <c r="G226" s="19">
        <v>601502.353</v>
      </c>
      <c r="H226" s="21">
        <v>3.0803999999999996</v>
      </c>
      <c r="I226" s="21">
        <v>1.6227</v>
      </c>
      <c r="J226" s="18">
        <v>16</v>
      </c>
      <c r="K226" s="10">
        <f t="shared" si="25"/>
        <v>24.513044335013713</v>
      </c>
      <c r="L226" s="10">
        <f t="shared" si="26"/>
        <v>12.913036307760928</v>
      </c>
      <c r="M226" s="11">
        <v>36.46190099999999</v>
      </c>
      <c r="N226" s="12" t="str">
        <f t="shared" si="24"/>
        <v>shallow</v>
      </c>
      <c r="O226" s="13">
        <v>3.1074822735861001</v>
      </c>
      <c r="P226" s="13">
        <v>-0.61314633713683964</v>
      </c>
      <c r="Q226" s="13" t="str">
        <f t="shared" si="27"/>
        <v>sandy</v>
      </c>
      <c r="R226" s="11"/>
      <c r="S226" s="7">
        <v>0</v>
      </c>
      <c r="T226" s="7">
        <v>0</v>
      </c>
      <c r="U226" s="5">
        <v>0</v>
      </c>
      <c r="V226" s="5">
        <f t="shared" si="28"/>
        <v>0</v>
      </c>
      <c r="W226" s="7">
        <v>27.52</v>
      </c>
      <c r="X226" s="7">
        <v>69.040000000000006</v>
      </c>
      <c r="Y226" s="7">
        <v>3.43</v>
      </c>
      <c r="Z226" s="7">
        <v>0</v>
      </c>
      <c r="AA226" s="7">
        <v>0</v>
      </c>
      <c r="AB226" s="5">
        <v>0</v>
      </c>
      <c r="AC226" s="5">
        <f t="shared" si="29"/>
        <v>0</v>
      </c>
      <c r="AD226" s="7">
        <v>23.42</v>
      </c>
      <c r="AE226" s="7">
        <v>71.88</v>
      </c>
      <c r="AF226" s="7">
        <v>4.7</v>
      </c>
    </row>
    <row r="227" spans="1:32" x14ac:dyDescent="0.2">
      <c r="A227" s="17">
        <v>2007</v>
      </c>
      <c r="B227" s="18" t="s">
        <v>31</v>
      </c>
      <c r="C227" s="4">
        <v>5</v>
      </c>
      <c r="D227" s="42">
        <v>53.394669999999998</v>
      </c>
      <c r="E227" s="42">
        <v>6.2263599999999997</v>
      </c>
      <c r="F227" s="19">
        <v>210830.4731</v>
      </c>
      <c r="G227" s="19">
        <v>601256.978</v>
      </c>
      <c r="H227" s="21">
        <v>2.6194000000000002</v>
      </c>
      <c r="I227" s="21">
        <v>2.4460999999999999</v>
      </c>
      <c r="J227" s="18">
        <v>16</v>
      </c>
      <c r="K227" s="10">
        <f t="shared" si="25"/>
        <v>20.844522896745531</v>
      </c>
      <c r="L227" s="10">
        <f t="shared" si="26"/>
        <v>19.465445314854257</v>
      </c>
      <c r="M227" s="11">
        <v>58.354758000000004</v>
      </c>
      <c r="N227" s="12" t="str">
        <f t="shared" si="24"/>
        <v>deep</v>
      </c>
      <c r="O227" s="13">
        <v>3.6435106753166377</v>
      </c>
      <c r="P227" s="13">
        <v>-0.9384703298244339</v>
      </c>
      <c r="Q227" s="13" t="str">
        <f t="shared" si="27"/>
        <v>sandy</v>
      </c>
      <c r="R227" s="11"/>
      <c r="S227" s="7">
        <v>0</v>
      </c>
      <c r="T227" s="7">
        <v>0</v>
      </c>
      <c r="U227" s="5">
        <v>0</v>
      </c>
      <c r="V227" s="5">
        <f t="shared" si="28"/>
        <v>0</v>
      </c>
      <c r="W227" s="7">
        <v>22.37</v>
      </c>
      <c r="X227" s="7">
        <v>72.900000000000006</v>
      </c>
      <c r="Y227" s="7">
        <v>4.7300000000000004</v>
      </c>
      <c r="Z227" s="7">
        <v>0</v>
      </c>
      <c r="AA227" s="7">
        <v>0</v>
      </c>
      <c r="AB227" s="5">
        <v>0</v>
      </c>
      <c r="AC227" s="5">
        <f t="shared" si="29"/>
        <v>0</v>
      </c>
      <c r="AD227" s="7">
        <v>20.78</v>
      </c>
      <c r="AE227" s="7">
        <v>76.08</v>
      </c>
      <c r="AF227" s="7">
        <v>3.15</v>
      </c>
    </row>
    <row r="228" spans="1:32" x14ac:dyDescent="0.2">
      <c r="A228" s="17">
        <v>2007</v>
      </c>
      <c r="B228" s="18" t="s">
        <v>31</v>
      </c>
      <c r="C228" s="4">
        <v>6</v>
      </c>
      <c r="D228" s="42">
        <v>53.393799999999999</v>
      </c>
      <c r="E228" s="42">
        <v>6.2285300000000001</v>
      </c>
      <c r="F228" s="19">
        <v>210974.099099999</v>
      </c>
      <c r="G228" s="19">
        <v>601163.99710000004</v>
      </c>
      <c r="H228" s="21">
        <v>1.3190999999999999</v>
      </c>
      <c r="I228" s="21">
        <v>1.2982</v>
      </c>
      <c r="J228" s="18">
        <v>16</v>
      </c>
      <c r="K228" s="10">
        <f t="shared" si="25"/>
        <v>10.497064271625955</v>
      </c>
      <c r="L228" s="10">
        <f t="shared" si="26"/>
        <v>10.330747356094927</v>
      </c>
      <c r="M228" s="11">
        <v>41.172991999999994</v>
      </c>
      <c r="N228" s="12" t="str">
        <f t="shared" si="24"/>
        <v>shallow</v>
      </c>
      <c r="O228" s="13">
        <v>3.4324950136339227</v>
      </c>
      <c r="P228" s="13">
        <v>-0.85980153554456051</v>
      </c>
      <c r="Q228" s="13" t="str">
        <f t="shared" si="27"/>
        <v>sandy</v>
      </c>
      <c r="R228" s="11"/>
      <c r="S228" s="7">
        <v>0</v>
      </c>
      <c r="T228" s="7">
        <v>0</v>
      </c>
      <c r="U228" s="5">
        <v>0</v>
      </c>
      <c r="V228" s="5">
        <f t="shared" si="28"/>
        <v>0</v>
      </c>
      <c r="W228" s="7">
        <v>23.01</v>
      </c>
      <c r="X228" s="7">
        <v>72.099999999999994</v>
      </c>
      <c r="Y228" s="7">
        <v>4.88</v>
      </c>
      <c r="Z228" s="7">
        <v>0</v>
      </c>
      <c r="AA228" s="7">
        <v>0</v>
      </c>
      <c r="AB228" s="5">
        <v>0</v>
      </c>
      <c r="AC228" s="5">
        <f t="shared" si="29"/>
        <v>0</v>
      </c>
      <c r="AD228" s="7">
        <v>22.21</v>
      </c>
      <c r="AE228" s="7">
        <v>72.42</v>
      </c>
      <c r="AF228" s="7">
        <v>5.37</v>
      </c>
    </row>
    <row r="229" spans="1:32" x14ac:dyDescent="0.2">
      <c r="A229" s="17">
        <v>2007</v>
      </c>
      <c r="B229" s="18" t="s">
        <v>31</v>
      </c>
      <c r="C229" s="4">
        <v>7</v>
      </c>
      <c r="D229" s="42">
        <v>53.392600000000002</v>
      </c>
      <c r="E229" s="42">
        <v>6.2305400000000004</v>
      </c>
      <c r="F229" s="19">
        <v>211111.5368</v>
      </c>
      <c r="G229" s="19">
        <v>601030.29110000003</v>
      </c>
      <c r="H229" s="21">
        <v>0.57899999999999996</v>
      </c>
      <c r="I229" s="21">
        <v>1.3067000000000002</v>
      </c>
      <c r="J229" s="18">
        <v>16</v>
      </c>
      <c r="K229" s="10">
        <f t="shared" si="25"/>
        <v>4.6075356025103691</v>
      </c>
      <c r="L229" s="10">
        <f t="shared" si="26"/>
        <v>10.398388206908983</v>
      </c>
      <c r="M229" s="11">
        <v>27.080975999999986</v>
      </c>
      <c r="N229" s="12" t="str">
        <f t="shared" si="24"/>
        <v>shallow</v>
      </c>
      <c r="O229" s="13">
        <v>2.2753664820079731</v>
      </c>
      <c r="P229" s="13">
        <v>1.5335988476098628E-2</v>
      </c>
      <c r="Q229" s="13" t="str">
        <f t="shared" si="27"/>
        <v>sandy</v>
      </c>
      <c r="R229" s="11"/>
      <c r="S229" s="7">
        <v>0</v>
      </c>
      <c r="T229" s="7">
        <v>0</v>
      </c>
      <c r="U229" s="5">
        <v>0.05</v>
      </c>
      <c r="V229" s="5">
        <f t="shared" si="28"/>
        <v>0.05</v>
      </c>
      <c r="W229" s="7">
        <v>33.99</v>
      </c>
      <c r="X229" s="7">
        <v>63.85</v>
      </c>
      <c r="Y229" s="7">
        <v>2.11</v>
      </c>
      <c r="Z229" s="7">
        <v>0</v>
      </c>
      <c r="AA229" s="7">
        <v>0</v>
      </c>
      <c r="AB229" s="5">
        <v>0.01</v>
      </c>
      <c r="AC229" s="5">
        <f t="shared" si="29"/>
        <v>0.01</v>
      </c>
      <c r="AD229" s="7">
        <v>30.51</v>
      </c>
      <c r="AE229" s="7">
        <v>66.739999999999995</v>
      </c>
      <c r="AF229" s="7">
        <v>2.73</v>
      </c>
    </row>
    <row r="230" spans="1:32" x14ac:dyDescent="0.2">
      <c r="A230" s="17">
        <v>2007</v>
      </c>
      <c r="B230" s="18" t="s">
        <v>31</v>
      </c>
      <c r="C230" s="4">
        <v>8</v>
      </c>
      <c r="D230" s="42">
        <v>53.390560000000001</v>
      </c>
      <c r="E230" s="42">
        <v>6.2294700000000001</v>
      </c>
      <c r="F230" s="19">
        <v>211043.58360000001</v>
      </c>
      <c r="G230" s="19">
        <v>600801.33279999904</v>
      </c>
      <c r="H230" s="21">
        <v>0.64369999999999994</v>
      </c>
      <c r="I230" s="21">
        <v>0.43559999999999999</v>
      </c>
      <c r="J230" s="18">
        <v>16</v>
      </c>
      <c r="K230" s="10">
        <f t="shared" si="25"/>
        <v>5.1224018434126508</v>
      </c>
      <c r="L230" s="10">
        <f t="shared" si="26"/>
        <v>3.4663946605414799</v>
      </c>
      <c r="M230" s="11">
        <v>50.716161</v>
      </c>
      <c r="N230" s="12" t="str">
        <f t="shared" si="24"/>
        <v>shallow</v>
      </c>
      <c r="O230" s="13">
        <v>0.47089053013902715</v>
      </c>
      <c r="P230" s="13">
        <v>-0.7568673905951685</v>
      </c>
      <c r="Q230" s="13" t="str">
        <f t="shared" si="27"/>
        <v>sandy</v>
      </c>
      <c r="R230" s="11"/>
      <c r="S230" s="7">
        <v>0</v>
      </c>
      <c r="T230" s="7">
        <v>0</v>
      </c>
      <c r="U230" s="5">
        <v>0.03</v>
      </c>
      <c r="V230" s="5">
        <f t="shared" si="28"/>
        <v>0.03</v>
      </c>
      <c r="W230" s="7">
        <v>28.86</v>
      </c>
      <c r="X230" s="7">
        <v>65.95</v>
      </c>
      <c r="Y230" s="7">
        <v>5.17</v>
      </c>
      <c r="Z230" s="7">
        <v>6</v>
      </c>
      <c r="AA230" s="7">
        <v>7.36</v>
      </c>
      <c r="AB230" s="5">
        <v>6.41</v>
      </c>
      <c r="AC230" s="5">
        <f t="shared" si="29"/>
        <v>19.77</v>
      </c>
      <c r="AD230" s="7">
        <v>43.07</v>
      </c>
      <c r="AE230" s="7">
        <v>34.75</v>
      </c>
      <c r="AF230" s="7">
        <v>2.7</v>
      </c>
    </row>
    <row r="231" spans="1:32" x14ac:dyDescent="0.2">
      <c r="A231" s="17">
        <v>2007</v>
      </c>
      <c r="B231" s="18" t="s">
        <v>31</v>
      </c>
      <c r="C231" s="4">
        <v>9</v>
      </c>
      <c r="D231" s="42">
        <v>53.389470000000003</v>
      </c>
      <c r="E231" s="42">
        <v>6.2298200000000001</v>
      </c>
      <c r="F231" s="19">
        <v>211065.889</v>
      </c>
      <c r="G231" s="19">
        <v>600669.69099999894</v>
      </c>
      <c r="H231" s="21">
        <v>0.24740000000000004</v>
      </c>
      <c r="I231" s="21">
        <v>0.17890000000000003</v>
      </c>
      <c r="J231" s="18">
        <v>16</v>
      </c>
      <c r="K231" s="10">
        <f t="shared" si="25"/>
        <v>1.9687466460467455</v>
      </c>
      <c r="L231" s="10">
        <f t="shared" si="26"/>
        <v>1.423640965957004</v>
      </c>
      <c r="M231" s="11">
        <v>52.305912000000006</v>
      </c>
      <c r="N231" s="12" t="str">
        <f t="shared" si="24"/>
        <v>deep</v>
      </c>
      <c r="O231" s="13">
        <v>3.6433777901513671</v>
      </c>
      <c r="P231" s="13">
        <v>-0.96689323777949787</v>
      </c>
      <c r="Q231" s="13" t="str">
        <f t="shared" si="27"/>
        <v>sandy</v>
      </c>
      <c r="R231" s="11"/>
      <c r="S231" s="7">
        <v>0</v>
      </c>
      <c r="T231" s="7">
        <v>0</v>
      </c>
      <c r="U231" s="5">
        <v>0</v>
      </c>
      <c r="V231" s="5">
        <f t="shared" si="28"/>
        <v>0</v>
      </c>
      <c r="W231" s="7">
        <v>13.78</v>
      </c>
      <c r="X231" s="7">
        <v>76.48</v>
      </c>
      <c r="Y231" s="7">
        <v>9.74</v>
      </c>
      <c r="Z231" s="7">
        <v>0</v>
      </c>
      <c r="AA231" s="7">
        <v>0</v>
      </c>
      <c r="AB231" s="5">
        <v>0.01</v>
      </c>
      <c r="AC231" s="5">
        <f t="shared" si="29"/>
        <v>0.01</v>
      </c>
      <c r="AD231" s="7">
        <v>26.97</v>
      </c>
      <c r="AE231" s="7">
        <v>69.790000000000006</v>
      </c>
      <c r="AF231" s="7">
        <v>3.23</v>
      </c>
    </row>
    <row r="232" spans="1:32" x14ac:dyDescent="0.2">
      <c r="A232" s="17">
        <v>2007</v>
      </c>
      <c r="B232" s="18" t="s">
        <v>31</v>
      </c>
      <c r="C232" s="4">
        <v>10</v>
      </c>
      <c r="D232" s="42">
        <v>53.389589999999998</v>
      </c>
      <c r="E232" s="42">
        <v>6.2185100000000002</v>
      </c>
      <c r="F232" s="19">
        <v>210314.246699999</v>
      </c>
      <c r="G232" s="19">
        <v>600686.87419999903</v>
      </c>
      <c r="H232" s="21">
        <v>2.5478999999999998</v>
      </c>
      <c r="I232" s="21">
        <v>1.7089999999999999</v>
      </c>
      <c r="J232" s="18">
        <v>16</v>
      </c>
      <c r="K232" s="10">
        <f t="shared" si="25"/>
        <v>20.275543975192004</v>
      </c>
      <c r="L232" s="10">
        <f t="shared" si="26"/>
        <v>13.599789887202455</v>
      </c>
      <c r="M232" s="11">
        <v>60.128628000000006</v>
      </c>
      <c r="N232" s="12" t="str">
        <f t="shared" si="24"/>
        <v>deep</v>
      </c>
      <c r="O232" s="13">
        <v>0.78318064124189735</v>
      </c>
      <c r="P232" s="13">
        <v>0.47839904674180977</v>
      </c>
      <c r="Q232" s="13" t="str">
        <f t="shared" si="27"/>
        <v>sandy</v>
      </c>
      <c r="R232" s="11"/>
      <c r="S232" s="7">
        <v>0</v>
      </c>
      <c r="T232" s="7">
        <v>0</v>
      </c>
      <c r="U232" s="5">
        <v>0.08</v>
      </c>
      <c r="V232" s="5">
        <f t="shared" si="28"/>
        <v>0.08</v>
      </c>
      <c r="W232" s="7">
        <v>31.85</v>
      </c>
      <c r="X232" s="7">
        <v>63.93</v>
      </c>
      <c r="Y232" s="7">
        <v>4.1500000000000004</v>
      </c>
      <c r="Z232" s="7">
        <v>2.52</v>
      </c>
      <c r="AA232" s="7">
        <v>0.97</v>
      </c>
      <c r="AB232" s="5">
        <v>2.6</v>
      </c>
      <c r="AC232" s="5">
        <f t="shared" si="29"/>
        <v>6.09</v>
      </c>
      <c r="AD232" s="7">
        <v>48.67</v>
      </c>
      <c r="AE232" s="7">
        <v>43.95</v>
      </c>
      <c r="AF232" s="7">
        <v>1.45</v>
      </c>
    </row>
    <row r="233" spans="1:32" x14ac:dyDescent="0.2">
      <c r="A233" s="17">
        <v>2007</v>
      </c>
      <c r="B233" s="18" t="s">
        <v>32</v>
      </c>
      <c r="C233" s="4">
        <v>1</v>
      </c>
      <c r="D233" s="42">
        <v>53.371450000000003</v>
      </c>
      <c r="E233" s="42">
        <v>6.2124199999999998</v>
      </c>
      <c r="F233" s="19">
        <v>209932.85</v>
      </c>
      <c r="G233" s="19">
        <v>598661.9</v>
      </c>
      <c r="H233" s="20">
        <v>1.4951000000000001</v>
      </c>
      <c r="I233" s="20">
        <v>0.8609</v>
      </c>
      <c r="J233" s="18">
        <v>16</v>
      </c>
      <c r="K233" s="10">
        <f t="shared" si="25"/>
        <v>11.897627770834635</v>
      </c>
      <c r="L233" s="10">
        <f t="shared" si="26"/>
        <v>6.8508245253906344</v>
      </c>
      <c r="M233" s="11"/>
      <c r="N233" s="12"/>
      <c r="O233" s="13">
        <v>2.7304693900382722</v>
      </c>
      <c r="P233" s="13">
        <v>-0.5494659884703661</v>
      </c>
      <c r="Q233" s="13" t="str">
        <f t="shared" si="27"/>
        <v>sandy</v>
      </c>
      <c r="R233" s="11"/>
      <c r="S233" s="7">
        <v>0</v>
      </c>
      <c r="T233" s="7">
        <v>0</v>
      </c>
      <c r="U233" s="5">
        <v>0</v>
      </c>
      <c r="V233" s="5">
        <f t="shared" si="28"/>
        <v>0</v>
      </c>
      <c r="W233" s="7">
        <v>22.28</v>
      </c>
      <c r="X233" s="7">
        <v>66.19</v>
      </c>
      <c r="Y233" s="7">
        <v>11.53</v>
      </c>
      <c r="Z233" s="7">
        <v>0</v>
      </c>
      <c r="AA233" s="7">
        <v>0</v>
      </c>
      <c r="AB233" s="5">
        <v>0.1</v>
      </c>
      <c r="AC233" s="5">
        <f t="shared" si="29"/>
        <v>0.1</v>
      </c>
      <c r="AD233" s="7">
        <v>29</v>
      </c>
      <c r="AE233" s="7">
        <v>63.21</v>
      </c>
      <c r="AF233" s="7">
        <v>7.71</v>
      </c>
    </row>
    <row r="234" spans="1:32" x14ac:dyDescent="0.2">
      <c r="A234" s="17">
        <v>2007</v>
      </c>
      <c r="B234" s="18" t="s">
        <v>32</v>
      </c>
      <c r="C234" s="4">
        <v>2</v>
      </c>
      <c r="D234" s="42">
        <v>53.372489999999999</v>
      </c>
      <c r="E234" s="42">
        <v>6.2147399999999999</v>
      </c>
      <c r="F234" s="19">
        <v>210084.95</v>
      </c>
      <c r="G234" s="19">
        <v>598780.77500000002</v>
      </c>
      <c r="H234" s="21">
        <v>0.85880000000000001</v>
      </c>
      <c r="I234" s="21">
        <v>0.33019999999999999</v>
      </c>
      <c r="J234" s="18">
        <v>16</v>
      </c>
      <c r="K234" s="10">
        <f t="shared" si="25"/>
        <v>6.8341132563659857</v>
      </c>
      <c r="L234" s="10">
        <f t="shared" si="26"/>
        <v>2.6276481104471916</v>
      </c>
      <c r="M234" s="11">
        <v>54.289446999999996</v>
      </c>
      <c r="N234" s="12" t="str">
        <f t="shared" si="24"/>
        <v>deep</v>
      </c>
      <c r="O234" s="13">
        <v>2.8459848918608928</v>
      </c>
      <c r="P234" s="13">
        <v>-0.46592543652876539</v>
      </c>
      <c r="Q234" s="13" t="str">
        <f t="shared" si="27"/>
        <v>sandy</v>
      </c>
      <c r="R234" s="11"/>
      <c r="S234" s="7">
        <v>0</v>
      </c>
      <c r="T234" s="7">
        <v>0</v>
      </c>
      <c r="U234" s="5">
        <v>0</v>
      </c>
      <c r="V234" s="5">
        <f t="shared" si="28"/>
        <v>0</v>
      </c>
      <c r="W234" s="7">
        <v>19.62</v>
      </c>
      <c r="X234" s="7">
        <v>74.19</v>
      </c>
      <c r="Y234" s="7">
        <v>6.18</v>
      </c>
      <c r="Z234" s="7">
        <v>0</v>
      </c>
      <c r="AA234" s="7">
        <v>0</v>
      </c>
      <c r="AB234" s="5">
        <v>0.18</v>
      </c>
      <c r="AC234" s="5">
        <f t="shared" si="29"/>
        <v>0.18</v>
      </c>
      <c r="AD234" s="7">
        <v>33.19</v>
      </c>
      <c r="AE234" s="7">
        <v>60.71</v>
      </c>
      <c r="AF234" s="7">
        <v>5.95</v>
      </c>
    </row>
    <row r="235" spans="1:32" x14ac:dyDescent="0.2">
      <c r="A235" s="17">
        <v>2007</v>
      </c>
      <c r="B235" s="18" t="s">
        <v>32</v>
      </c>
      <c r="C235" s="4">
        <v>3</v>
      </c>
      <c r="D235" s="42">
        <v>53.372309999999999</v>
      </c>
      <c r="E235" s="42">
        <v>6.2209899999999996</v>
      </c>
      <c r="F235" s="19">
        <v>210499.274999999</v>
      </c>
      <c r="G235" s="19">
        <v>598767.42500000005</v>
      </c>
      <c r="H235" s="21">
        <v>1.7238000000000002</v>
      </c>
      <c r="I235" s="21">
        <v>2.1600999999999999</v>
      </c>
      <c r="J235" s="18">
        <v>16</v>
      </c>
      <c r="K235" s="10">
        <f t="shared" si="25"/>
        <v>13.717564545090459</v>
      </c>
      <c r="L235" s="10">
        <f t="shared" si="26"/>
        <v>17.189529628640155</v>
      </c>
      <c r="M235" s="11">
        <v>42.486129999999982</v>
      </c>
      <c r="N235" s="12" t="str">
        <f t="shared" si="24"/>
        <v>shallow</v>
      </c>
      <c r="O235" s="13">
        <v>0.36788653272724781</v>
      </c>
      <c r="P235" s="13">
        <v>1.2366260270597895</v>
      </c>
      <c r="Q235" s="13" t="str">
        <f t="shared" si="27"/>
        <v>sandy</v>
      </c>
      <c r="R235" s="11"/>
      <c r="S235" s="7">
        <v>0</v>
      </c>
      <c r="T235" s="7">
        <v>0</v>
      </c>
      <c r="U235" s="5">
        <v>0.59</v>
      </c>
      <c r="V235" s="5">
        <f t="shared" si="28"/>
        <v>0.59</v>
      </c>
      <c r="W235" s="7">
        <v>45.45</v>
      </c>
      <c r="X235" s="7">
        <v>52.75</v>
      </c>
      <c r="Y235" s="7">
        <v>1.27</v>
      </c>
      <c r="Z235" s="7">
        <v>0</v>
      </c>
      <c r="AA235" s="7">
        <v>0</v>
      </c>
      <c r="AB235" s="5">
        <v>0.74</v>
      </c>
      <c r="AC235" s="5">
        <f t="shared" si="29"/>
        <v>0.74</v>
      </c>
      <c r="AD235" s="7">
        <v>46.76</v>
      </c>
      <c r="AE235" s="7">
        <v>51.42</v>
      </c>
      <c r="AF235" s="7">
        <v>1.1499999999999999</v>
      </c>
    </row>
    <row r="236" spans="1:32" x14ac:dyDescent="0.2">
      <c r="A236" s="17">
        <v>2007</v>
      </c>
      <c r="B236" s="18" t="s">
        <v>32</v>
      </c>
      <c r="C236" s="4">
        <v>4</v>
      </c>
      <c r="D236" s="42">
        <v>53.372399999999999</v>
      </c>
      <c r="E236" s="42">
        <v>6.2238699999999998</v>
      </c>
      <c r="F236" s="19">
        <v>210692.524999999</v>
      </c>
      <c r="G236" s="19">
        <v>598778.4</v>
      </c>
      <c r="H236" s="21">
        <v>0.34620000000000001</v>
      </c>
      <c r="I236" s="21">
        <v>0.63759999999999994</v>
      </c>
      <c r="J236" s="18">
        <v>16</v>
      </c>
      <c r="K236" s="10">
        <f t="shared" si="25"/>
        <v>2.7549720649207083</v>
      </c>
      <c r="L236" s="10">
        <f t="shared" si="26"/>
        <v>5.0738595857696227</v>
      </c>
      <c r="M236" s="11">
        <v>21.856545000000001</v>
      </c>
      <c r="N236" s="12" t="str">
        <f t="shared" si="24"/>
        <v>shallow</v>
      </c>
      <c r="O236" s="13">
        <v>1.1191866894427243</v>
      </c>
      <c r="P236" s="13">
        <v>0.66433286207463971</v>
      </c>
      <c r="Q236" s="13" t="str">
        <f t="shared" si="27"/>
        <v>sandy</v>
      </c>
      <c r="R236" s="11"/>
      <c r="S236" s="7">
        <v>0</v>
      </c>
      <c r="T236" s="7">
        <v>0</v>
      </c>
      <c r="U236" s="5">
        <v>0.14000000000000001</v>
      </c>
      <c r="V236" s="5">
        <f t="shared" si="28"/>
        <v>0.14000000000000001</v>
      </c>
      <c r="W236" s="7">
        <v>41.3</v>
      </c>
      <c r="X236" s="7">
        <v>57.6</v>
      </c>
      <c r="Y236" s="7">
        <v>0.98</v>
      </c>
      <c r="Z236" s="7">
        <v>0.87</v>
      </c>
      <c r="AA236" s="7">
        <v>0</v>
      </c>
      <c r="AB236" s="5">
        <v>0.43</v>
      </c>
      <c r="AC236" s="5">
        <f t="shared" si="29"/>
        <v>1.3</v>
      </c>
      <c r="AD236" s="7">
        <v>39.29</v>
      </c>
      <c r="AE236" s="7">
        <v>56.43</v>
      </c>
      <c r="AF236" s="7">
        <v>3.04</v>
      </c>
    </row>
    <row r="237" spans="1:32" x14ac:dyDescent="0.2">
      <c r="A237" s="17">
        <v>2007</v>
      </c>
      <c r="B237" s="18" t="s">
        <v>32</v>
      </c>
      <c r="C237" s="4">
        <v>5</v>
      </c>
      <c r="D237" s="42">
        <v>53.372950000000003</v>
      </c>
      <c r="E237" s="42">
        <v>6.2266300000000001</v>
      </c>
      <c r="F237" s="19">
        <v>210875.1</v>
      </c>
      <c r="G237" s="19">
        <v>598843.17500000005</v>
      </c>
      <c r="H237" s="21">
        <v>0.42749999999999999</v>
      </c>
      <c r="I237" s="21">
        <v>0.23699999999999999</v>
      </c>
      <c r="J237" s="18">
        <v>16</v>
      </c>
      <c r="K237" s="10">
        <f t="shared" si="25"/>
        <v>3.4019369085892626</v>
      </c>
      <c r="L237" s="10">
        <f t="shared" si="26"/>
        <v>1.8859860756389595</v>
      </c>
      <c r="M237" s="11">
        <v>12.562047000000007</v>
      </c>
      <c r="N237" s="12" t="str">
        <f t="shared" si="24"/>
        <v>shallow</v>
      </c>
      <c r="O237" s="13">
        <v>9.3702344667242143E-2</v>
      </c>
      <c r="P237" s="13">
        <v>1.2822124477697436</v>
      </c>
      <c r="Q237" s="13" t="str">
        <f t="shared" si="27"/>
        <v>sandy</v>
      </c>
      <c r="R237" s="11"/>
      <c r="S237" s="7">
        <v>0</v>
      </c>
      <c r="T237" s="7">
        <v>0</v>
      </c>
      <c r="U237" s="5">
        <v>1.03</v>
      </c>
      <c r="V237" s="5">
        <f t="shared" si="28"/>
        <v>1.03</v>
      </c>
      <c r="W237" s="7">
        <v>50.04</v>
      </c>
      <c r="X237" s="7">
        <v>48.29</v>
      </c>
      <c r="Y237" s="7">
        <v>0.73</v>
      </c>
      <c r="Z237" s="7">
        <v>0</v>
      </c>
      <c r="AA237" s="7">
        <v>0</v>
      </c>
      <c r="AB237" s="5">
        <v>1.19</v>
      </c>
      <c r="AC237" s="5">
        <f t="shared" si="29"/>
        <v>1.19</v>
      </c>
      <c r="AD237" s="7">
        <v>45.06</v>
      </c>
      <c r="AE237" s="7">
        <v>51.65</v>
      </c>
      <c r="AF237" s="7">
        <v>2.2000000000000002</v>
      </c>
    </row>
    <row r="238" spans="1:32" x14ac:dyDescent="0.2">
      <c r="A238" s="17">
        <v>2007</v>
      </c>
      <c r="B238" s="18" t="s">
        <v>32</v>
      </c>
      <c r="C238" s="4">
        <v>6</v>
      </c>
      <c r="D238" s="42">
        <v>53.3733</v>
      </c>
      <c r="E238" s="42">
        <v>6.2285599999999999</v>
      </c>
      <c r="F238" s="19">
        <v>211001.97500000001</v>
      </c>
      <c r="G238" s="19">
        <v>598883</v>
      </c>
      <c r="H238" s="21">
        <v>0.3337</v>
      </c>
      <c r="I238" s="21">
        <v>0.2762</v>
      </c>
      <c r="J238" s="18">
        <v>16</v>
      </c>
      <c r="K238" s="10">
        <f t="shared" si="25"/>
        <v>2.6555002254882734</v>
      </c>
      <c r="L238" s="10">
        <f t="shared" si="26"/>
        <v>2.1979297640990745</v>
      </c>
      <c r="M238" s="11">
        <v>14.088940000000001</v>
      </c>
      <c r="N238" s="12" t="str">
        <f t="shared" si="24"/>
        <v>shallow</v>
      </c>
      <c r="O238" s="13">
        <v>0.90580234502185386</v>
      </c>
      <c r="P238" s="13">
        <v>-0.97038729139927715</v>
      </c>
      <c r="Q238" s="13" t="str">
        <f t="shared" si="27"/>
        <v>sandy</v>
      </c>
      <c r="R238" s="11"/>
      <c r="S238" s="7">
        <v>0</v>
      </c>
      <c r="T238" s="7">
        <v>0</v>
      </c>
      <c r="U238" s="5">
        <v>0.01</v>
      </c>
      <c r="V238" s="5">
        <f t="shared" si="28"/>
        <v>0.01</v>
      </c>
      <c r="W238" s="7">
        <v>27.04</v>
      </c>
      <c r="X238" s="7">
        <v>67.42</v>
      </c>
      <c r="Y238" s="7">
        <v>5.54</v>
      </c>
      <c r="Z238" s="7">
        <v>8.69</v>
      </c>
      <c r="AA238" s="7">
        <v>5.83</v>
      </c>
      <c r="AB238" s="5">
        <v>4.07</v>
      </c>
      <c r="AC238" s="5">
        <f t="shared" si="29"/>
        <v>18.59</v>
      </c>
      <c r="AD238" s="7">
        <v>38.979999999999997</v>
      </c>
      <c r="AE238" s="7">
        <v>38.950000000000003</v>
      </c>
      <c r="AF238" s="7">
        <v>3.68</v>
      </c>
    </row>
    <row r="239" spans="1:32" x14ac:dyDescent="0.2">
      <c r="A239" s="17">
        <v>2007</v>
      </c>
      <c r="B239" s="18" t="s">
        <v>32</v>
      </c>
      <c r="C239" s="4">
        <v>7</v>
      </c>
      <c r="D239" s="42">
        <v>53.373249999999999</v>
      </c>
      <c r="E239" s="42">
        <v>6.2208399999999999</v>
      </c>
      <c r="F239" s="19">
        <v>210490.125</v>
      </c>
      <c r="G239" s="19">
        <v>598869.34999999905</v>
      </c>
      <c r="H239" s="21">
        <v>0.69879999999999998</v>
      </c>
      <c r="I239" s="21">
        <v>0.84760000000000002</v>
      </c>
      <c r="J239" s="18">
        <v>16</v>
      </c>
      <c r="K239" s="10">
        <f t="shared" si="25"/>
        <v>5.5608737116308227</v>
      </c>
      <c r="L239" s="10">
        <f t="shared" si="26"/>
        <v>6.7449864882345238</v>
      </c>
      <c r="M239" s="11">
        <v>46.452270999999996</v>
      </c>
      <c r="N239" s="12" t="str">
        <f t="shared" si="24"/>
        <v>shallow</v>
      </c>
      <c r="O239" s="13">
        <v>3.0304315347944883</v>
      </c>
      <c r="P239" s="13">
        <v>-0.60804405205252687</v>
      </c>
      <c r="Q239" s="13" t="str">
        <f t="shared" si="27"/>
        <v>sandy</v>
      </c>
      <c r="R239" s="11"/>
      <c r="S239" s="7">
        <v>0</v>
      </c>
      <c r="T239" s="7">
        <v>0</v>
      </c>
      <c r="U239" s="5">
        <v>0.01</v>
      </c>
      <c r="V239" s="5">
        <f t="shared" si="28"/>
        <v>0.01</v>
      </c>
      <c r="W239" s="7">
        <v>28.59</v>
      </c>
      <c r="X239" s="7">
        <v>66.349999999999994</v>
      </c>
      <c r="Y239" s="7">
        <v>5.05</v>
      </c>
      <c r="Z239" s="7">
        <v>0</v>
      </c>
      <c r="AA239" s="7">
        <v>0</v>
      </c>
      <c r="AB239" s="5">
        <v>0</v>
      </c>
      <c r="AC239" s="5">
        <f t="shared" si="29"/>
        <v>0</v>
      </c>
      <c r="AD239" s="7">
        <v>22.55</v>
      </c>
      <c r="AE239" s="7">
        <v>72.400000000000006</v>
      </c>
      <c r="AF239" s="7">
        <v>5.04</v>
      </c>
    </row>
    <row r="240" spans="1:32" x14ac:dyDescent="0.2">
      <c r="A240" s="17">
        <v>2007</v>
      </c>
      <c r="B240" s="18" t="s">
        <v>32</v>
      </c>
      <c r="C240" s="4">
        <v>8</v>
      </c>
      <c r="D240" s="42">
        <v>53.373289999999997</v>
      </c>
      <c r="E240" s="42">
        <v>6.21807</v>
      </c>
      <c r="F240" s="19">
        <v>210306.75</v>
      </c>
      <c r="G240" s="19">
        <v>598871.75</v>
      </c>
      <c r="H240" s="21">
        <v>0.89839999999999998</v>
      </c>
      <c r="I240" s="21">
        <v>1.7572000000000001</v>
      </c>
      <c r="J240" s="18">
        <v>16</v>
      </c>
      <c r="K240" s="10">
        <f t="shared" si="25"/>
        <v>7.1492400436879375</v>
      </c>
      <c r="L240" s="10">
        <f t="shared" si="26"/>
        <v>13.983353300053924</v>
      </c>
      <c r="M240" s="11">
        <v>38.804590000000005</v>
      </c>
      <c r="N240" s="12" t="str">
        <f t="shared" si="24"/>
        <v>shallow</v>
      </c>
      <c r="O240" s="13">
        <v>1.08544107678311</v>
      </c>
      <c r="P240" s="13">
        <v>0.72047467511652141</v>
      </c>
      <c r="Q240" s="13" t="str">
        <f t="shared" si="27"/>
        <v>sandy</v>
      </c>
      <c r="R240" s="11"/>
      <c r="S240" s="7">
        <v>0</v>
      </c>
      <c r="T240" s="7">
        <v>0</v>
      </c>
      <c r="U240" s="5">
        <v>0.61</v>
      </c>
      <c r="V240" s="5">
        <f t="shared" si="28"/>
        <v>0.61</v>
      </c>
      <c r="W240" s="7">
        <v>42.86</v>
      </c>
      <c r="X240" s="7">
        <v>54.62</v>
      </c>
      <c r="Y240" s="7">
        <v>1.97</v>
      </c>
      <c r="Z240" s="7">
        <v>0</v>
      </c>
      <c r="AA240" s="7">
        <v>0</v>
      </c>
      <c r="AB240" s="5">
        <v>0.27</v>
      </c>
      <c r="AC240" s="5">
        <f t="shared" si="29"/>
        <v>0.27</v>
      </c>
      <c r="AD240" s="7">
        <v>38.200000000000003</v>
      </c>
      <c r="AE240" s="7">
        <v>58.77</v>
      </c>
      <c r="AF240" s="7">
        <v>2.79</v>
      </c>
    </row>
    <row r="241" spans="1:32" x14ac:dyDescent="0.2">
      <c r="A241" s="17">
        <v>2007</v>
      </c>
      <c r="B241" s="18" t="s">
        <v>32</v>
      </c>
      <c r="C241" s="4">
        <v>9</v>
      </c>
      <c r="D241" s="42">
        <v>53.374890000000001</v>
      </c>
      <c r="E241" s="42">
        <v>6.2090500000000004</v>
      </c>
      <c r="F241" s="19">
        <v>209703.424999999</v>
      </c>
      <c r="G241" s="19">
        <v>599044.05000000005</v>
      </c>
      <c r="H241" s="21">
        <v>1.083</v>
      </c>
      <c r="I241" s="21">
        <v>1.0362</v>
      </c>
      <c r="J241" s="18">
        <v>16</v>
      </c>
      <c r="K241" s="10">
        <f t="shared" si="25"/>
        <v>8.6182401684261318</v>
      </c>
      <c r="L241" s="10">
        <f t="shared" si="26"/>
        <v>8.2458176015910976</v>
      </c>
      <c r="M241" s="11">
        <v>43.196856000000004</v>
      </c>
      <c r="N241" s="12" t="str">
        <f t="shared" si="24"/>
        <v>shallow</v>
      </c>
      <c r="O241" s="13">
        <v>1.4176831696340864</v>
      </c>
      <c r="P241" s="13">
        <v>0.33667396620460865</v>
      </c>
      <c r="Q241" s="13" t="str">
        <f t="shared" si="27"/>
        <v>sandy</v>
      </c>
      <c r="R241" s="11"/>
      <c r="S241" s="7">
        <v>0</v>
      </c>
      <c r="T241" s="7">
        <v>0</v>
      </c>
      <c r="U241" s="5">
        <v>0.03</v>
      </c>
      <c r="V241" s="5">
        <f t="shared" si="28"/>
        <v>0.03</v>
      </c>
      <c r="W241" s="7">
        <v>31.25</v>
      </c>
      <c r="X241" s="7">
        <v>64.48</v>
      </c>
      <c r="Y241" s="7">
        <v>4.25</v>
      </c>
      <c r="Z241" s="7">
        <v>0</v>
      </c>
      <c r="AA241" s="7">
        <v>0.11</v>
      </c>
      <c r="AB241" s="5">
        <v>2.14</v>
      </c>
      <c r="AC241" s="5">
        <f t="shared" si="29"/>
        <v>2.25</v>
      </c>
      <c r="AD241" s="7">
        <v>42.11</v>
      </c>
      <c r="AE241" s="7">
        <v>51.21</v>
      </c>
      <c r="AF241" s="7">
        <v>4.57</v>
      </c>
    </row>
    <row r="242" spans="1:32" x14ac:dyDescent="0.2">
      <c r="A242" s="17">
        <v>2007</v>
      </c>
      <c r="B242" s="18" t="s">
        <v>32</v>
      </c>
      <c r="C242" s="4">
        <v>10</v>
      </c>
      <c r="D242" s="42">
        <v>53.372819999999997</v>
      </c>
      <c r="E242" s="42">
        <v>6.2065000000000001</v>
      </c>
      <c r="F242" s="19">
        <v>209536.82500000001</v>
      </c>
      <c r="G242" s="19">
        <v>598812.17500000005</v>
      </c>
      <c r="H242" s="21">
        <v>3.0190999999999999</v>
      </c>
      <c r="I242" s="21">
        <v>2.0300000000000002</v>
      </c>
      <c r="J242" s="18">
        <v>16</v>
      </c>
      <c r="K242" s="10">
        <f t="shared" si="25"/>
        <v>24.02523443443706</v>
      </c>
      <c r="L242" s="10">
        <f t="shared" si="26"/>
        <v>16.154226723827378</v>
      </c>
      <c r="M242" s="11">
        <v>48.445783999999989</v>
      </c>
      <c r="N242" s="12" t="str">
        <f t="shared" si="24"/>
        <v>shallow</v>
      </c>
      <c r="O242" s="13">
        <v>0.69177479543330134</v>
      </c>
      <c r="P242" s="13">
        <v>0.76380118259334662</v>
      </c>
      <c r="Q242" s="13" t="str">
        <f t="shared" si="27"/>
        <v>sandy</v>
      </c>
      <c r="R242" s="11"/>
      <c r="S242" s="7">
        <v>0</v>
      </c>
      <c r="T242" s="7">
        <v>0</v>
      </c>
      <c r="U242" s="5">
        <v>0.75</v>
      </c>
      <c r="V242" s="5">
        <f t="shared" si="28"/>
        <v>0.75</v>
      </c>
      <c r="W242" s="7">
        <v>35.4</v>
      </c>
      <c r="X242" s="7">
        <v>56.29</v>
      </c>
      <c r="Y242" s="7">
        <v>7.63</v>
      </c>
      <c r="Z242" s="7">
        <v>0</v>
      </c>
      <c r="AA242" s="7">
        <v>0.12</v>
      </c>
      <c r="AB242" s="5">
        <v>2.14</v>
      </c>
      <c r="AC242" s="5">
        <f t="shared" si="29"/>
        <v>2.2600000000000002</v>
      </c>
      <c r="AD242" s="7">
        <v>47.21</v>
      </c>
      <c r="AE242" s="7">
        <v>48.73</v>
      </c>
      <c r="AF242" s="7">
        <v>1.94</v>
      </c>
    </row>
    <row r="243" spans="1:32" x14ac:dyDescent="0.2">
      <c r="A243" s="17">
        <v>2007</v>
      </c>
      <c r="B243" s="18" t="s">
        <v>309</v>
      </c>
      <c r="C243" s="4">
        <v>1</v>
      </c>
      <c r="D243" s="42">
        <v>53.35286</v>
      </c>
      <c r="E243" s="42">
        <v>6.2033100000000001</v>
      </c>
      <c r="F243" s="19">
        <v>209265.549999999</v>
      </c>
      <c r="G243" s="19">
        <v>596342.09999999905</v>
      </c>
      <c r="H243" s="20">
        <v>0.67030000000000001</v>
      </c>
      <c r="I243" s="20">
        <v>0.48430000000000006</v>
      </c>
      <c r="J243" s="18">
        <v>16</v>
      </c>
      <c r="K243" s="10">
        <f t="shared" si="25"/>
        <v>5.3340779177248718</v>
      </c>
      <c r="L243" s="10">
        <f t="shared" si="26"/>
        <v>3.8539369469702458</v>
      </c>
      <c r="M243" s="11">
        <v>39.270709999999994</v>
      </c>
      <c r="N243" s="12" t="str">
        <f t="shared" si="24"/>
        <v>shallow</v>
      </c>
      <c r="O243" s="13">
        <v>-1.789643810881195</v>
      </c>
      <c r="P243" s="13">
        <v>-0.99620556656653925</v>
      </c>
      <c r="Q243" s="13" t="str">
        <f t="shared" si="27"/>
        <v>clayey</v>
      </c>
      <c r="R243" s="11"/>
      <c r="S243" s="7">
        <v>2.0299999999999998</v>
      </c>
      <c r="T243" s="7">
        <v>2.12</v>
      </c>
      <c r="U243" s="5">
        <v>3.94</v>
      </c>
      <c r="V243" s="5">
        <f t="shared" si="28"/>
        <v>8.09</v>
      </c>
      <c r="W243" s="7">
        <v>42.87</v>
      </c>
      <c r="X243" s="7">
        <v>44.85</v>
      </c>
      <c r="Y243" s="7">
        <v>4.38</v>
      </c>
      <c r="Z243" s="7">
        <v>8.2100000000000009</v>
      </c>
      <c r="AA243" s="7">
        <v>11.37</v>
      </c>
      <c r="AB243" s="5">
        <v>9.14</v>
      </c>
      <c r="AC243" s="5">
        <f t="shared" si="29"/>
        <v>28.72</v>
      </c>
      <c r="AD243" s="7">
        <v>45.32</v>
      </c>
      <c r="AE243" s="7">
        <v>25.45</v>
      </c>
      <c r="AF243" s="7">
        <v>0.89</v>
      </c>
    </row>
    <row r="244" spans="1:32" x14ac:dyDescent="0.2">
      <c r="A244" s="17">
        <v>2007</v>
      </c>
      <c r="B244" s="18" t="s">
        <v>309</v>
      </c>
      <c r="C244" s="4">
        <v>2</v>
      </c>
      <c r="D244" s="42">
        <v>53.350670000000001</v>
      </c>
      <c r="E244" s="42">
        <v>6.2020099999999996</v>
      </c>
      <c r="F244" s="19">
        <v>209242.149999999</v>
      </c>
      <c r="G244" s="19">
        <v>596170.875</v>
      </c>
      <c r="H244" s="21">
        <v>0.42979999999999996</v>
      </c>
      <c r="I244" s="21">
        <v>0.66490000000000005</v>
      </c>
      <c r="J244" s="18">
        <v>16</v>
      </c>
      <c r="K244" s="10">
        <f t="shared" si="25"/>
        <v>3.4202397270448301</v>
      </c>
      <c r="L244" s="10">
        <f t="shared" si="26"/>
        <v>5.2911060830900603</v>
      </c>
      <c r="M244" s="11">
        <v>23.739682999999996</v>
      </c>
      <c r="N244" s="12" t="str">
        <f t="shared" si="24"/>
        <v>shallow</v>
      </c>
      <c r="O244" s="13">
        <v>-1.5696717243880616</v>
      </c>
      <c r="P244" s="13">
        <v>-2.3700373074249965</v>
      </c>
      <c r="Q244" s="13" t="str">
        <f t="shared" si="27"/>
        <v>clayey</v>
      </c>
      <c r="R244" s="11"/>
      <c r="S244" s="7">
        <v>3.6</v>
      </c>
      <c r="T244" s="7">
        <v>2.12</v>
      </c>
      <c r="U244" s="5">
        <v>0.9300000000000006</v>
      </c>
      <c r="V244" s="5">
        <f t="shared" si="28"/>
        <v>6.6500000000000012</v>
      </c>
      <c r="W244" s="7">
        <v>32.79</v>
      </c>
      <c r="X244" s="7">
        <v>53.29</v>
      </c>
      <c r="Y244" s="7">
        <v>7.34</v>
      </c>
      <c r="Z244" s="7">
        <v>11.39</v>
      </c>
      <c r="AA244" s="7">
        <v>18.989999999999998</v>
      </c>
      <c r="AB244" s="5">
        <v>11.32</v>
      </c>
      <c r="AC244" s="5">
        <f t="shared" si="29"/>
        <v>41.7</v>
      </c>
      <c r="AD244" s="7">
        <v>40.42</v>
      </c>
      <c r="AE244" s="7">
        <v>16.260000000000002</v>
      </c>
      <c r="AF244" s="7">
        <v>1.24</v>
      </c>
    </row>
    <row r="245" spans="1:32" x14ac:dyDescent="0.2">
      <c r="A245" s="17">
        <v>2007</v>
      </c>
      <c r="B245" s="18" t="s">
        <v>309</v>
      </c>
      <c r="C245" s="4">
        <v>3</v>
      </c>
      <c r="D245" s="42">
        <v>53.349130000000002</v>
      </c>
      <c r="E245" s="42">
        <v>6.2016200000000001</v>
      </c>
      <c r="F245" s="19">
        <v>209165.399999999</v>
      </c>
      <c r="G245" s="19">
        <v>596221.02500000002</v>
      </c>
      <c r="H245" s="21">
        <v>0.9174000000000001</v>
      </c>
      <c r="I245" s="21">
        <v>0.47010000000000002</v>
      </c>
      <c r="J245" s="18">
        <v>16</v>
      </c>
      <c r="K245" s="10">
        <f t="shared" si="25"/>
        <v>7.3004372396252393</v>
      </c>
      <c r="L245" s="10">
        <f t="shared" si="26"/>
        <v>3.7409369373749999</v>
      </c>
      <c r="M245" s="11">
        <v>18.419968000000004</v>
      </c>
      <c r="N245" s="12" t="str">
        <f t="shared" si="24"/>
        <v>shallow</v>
      </c>
      <c r="O245" s="13">
        <v>-1.0911796476917051</v>
      </c>
      <c r="P245" s="13">
        <v>0.85661151877496411</v>
      </c>
      <c r="Q245" s="13" t="str">
        <f t="shared" si="27"/>
        <v>clayey</v>
      </c>
      <c r="R245" s="11"/>
      <c r="S245" s="7">
        <v>1.1200000000000001</v>
      </c>
      <c r="T245" s="7">
        <v>1.07</v>
      </c>
      <c r="U245" s="5">
        <v>2.5299999999999998</v>
      </c>
      <c r="V245" s="5">
        <f t="shared" si="28"/>
        <v>4.7200000000000006</v>
      </c>
      <c r="W245" s="7">
        <v>42.07</v>
      </c>
      <c r="X245" s="7">
        <v>49.02</v>
      </c>
      <c r="Y245" s="7">
        <v>4.34</v>
      </c>
      <c r="Z245" s="7">
        <v>2.75</v>
      </c>
      <c r="AA245" s="7">
        <v>1.72</v>
      </c>
      <c r="AB245" s="5">
        <v>5.6</v>
      </c>
      <c r="AC245" s="5">
        <f t="shared" si="29"/>
        <v>10.07</v>
      </c>
      <c r="AD245" s="7">
        <v>57.04</v>
      </c>
      <c r="AE245" s="7">
        <v>32.880000000000003</v>
      </c>
      <c r="AF245" s="7">
        <v>0.3</v>
      </c>
    </row>
    <row r="246" spans="1:32" x14ac:dyDescent="0.2">
      <c r="A246" s="17">
        <v>2007</v>
      </c>
      <c r="B246" s="18" t="s">
        <v>309</v>
      </c>
      <c r="C246" s="4">
        <v>4</v>
      </c>
      <c r="D246" s="42">
        <v>53.349580000000003</v>
      </c>
      <c r="E246" s="42">
        <v>6.2004999999999999</v>
      </c>
      <c r="F246" s="19">
        <v>209224.82500000001</v>
      </c>
      <c r="G246" s="19">
        <v>596072.05000000005</v>
      </c>
      <c r="H246" s="21">
        <v>0.51619999999999999</v>
      </c>
      <c r="I246" s="21">
        <v>0.68740000000000001</v>
      </c>
      <c r="J246" s="18">
        <v>16</v>
      </c>
      <c r="K246" s="10">
        <f t="shared" si="25"/>
        <v>4.1077890812018181</v>
      </c>
      <c r="L246" s="10">
        <f t="shared" si="26"/>
        <v>5.4701553940684429</v>
      </c>
      <c r="M246" s="11">
        <v>17.821967000000001</v>
      </c>
      <c r="N246" s="12" t="str">
        <f t="shared" si="24"/>
        <v>shallow</v>
      </c>
      <c r="O246" s="13">
        <v>1.6182091594957959</v>
      </c>
      <c r="P246" s="13">
        <v>0.4328248358333196</v>
      </c>
      <c r="Q246" s="13" t="str">
        <f t="shared" si="27"/>
        <v>sandy</v>
      </c>
      <c r="R246" s="11"/>
      <c r="S246" s="7">
        <v>0</v>
      </c>
      <c r="T246" s="7">
        <v>0</v>
      </c>
      <c r="U246" s="5">
        <v>0.09</v>
      </c>
      <c r="V246" s="5">
        <f t="shared" si="28"/>
        <v>0.09</v>
      </c>
      <c r="W246" s="7">
        <v>34.42</v>
      </c>
      <c r="X246" s="7">
        <v>62.12</v>
      </c>
      <c r="Y246" s="7">
        <v>3.39</v>
      </c>
      <c r="Z246" s="7">
        <v>0</v>
      </c>
      <c r="AA246" s="7">
        <v>0</v>
      </c>
      <c r="AB246" s="5">
        <v>0.33</v>
      </c>
      <c r="AC246" s="5">
        <f t="shared" si="29"/>
        <v>0.33</v>
      </c>
      <c r="AD246" s="7">
        <v>38.85</v>
      </c>
      <c r="AE246" s="7">
        <v>58.27</v>
      </c>
      <c r="AF246" s="7">
        <v>2.58</v>
      </c>
    </row>
    <row r="247" spans="1:32" x14ac:dyDescent="0.2">
      <c r="A247" s="17">
        <v>2007</v>
      </c>
      <c r="B247" s="18" t="s">
        <v>309</v>
      </c>
      <c r="C247" s="4">
        <v>5</v>
      </c>
      <c r="D247" s="42">
        <v>53.34825</v>
      </c>
      <c r="E247" s="42">
        <v>6.2013499999999997</v>
      </c>
      <c r="F247" s="19">
        <v>209142.72500000001</v>
      </c>
      <c r="G247" s="19">
        <v>595932.42500000005</v>
      </c>
      <c r="H247" s="21">
        <v>0.84460000000000002</v>
      </c>
      <c r="I247" s="21">
        <v>0.91859999999999997</v>
      </c>
      <c r="J247" s="18">
        <v>16</v>
      </c>
      <c r="K247" s="10">
        <f t="shared" si="25"/>
        <v>6.7211132467707397</v>
      </c>
      <c r="L247" s="10">
        <f t="shared" si="26"/>
        <v>7.3099865362107526</v>
      </c>
      <c r="M247" s="11">
        <v>19.445704000000003</v>
      </c>
      <c r="N247" s="12" t="str">
        <f t="shared" si="24"/>
        <v>shallow</v>
      </c>
      <c r="O247" s="13">
        <v>0.11315469898226058</v>
      </c>
      <c r="P247" s="13">
        <v>0.99083180728338793</v>
      </c>
      <c r="Q247" s="13" t="str">
        <f t="shared" si="27"/>
        <v>sandy</v>
      </c>
      <c r="R247" s="11"/>
      <c r="S247" s="7">
        <v>0</v>
      </c>
      <c r="T247" s="7">
        <v>0.25</v>
      </c>
      <c r="U247" s="5">
        <v>3.02</v>
      </c>
      <c r="V247" s="5">
        <f t="shared" si="28"/>
        <v>3.27</v>
      </c>
      <c r="W247" s="7">
        <v>51.38</v>
      </c>
      <c r="X247" s="7">
        <v>44.2</v>
      </c>
      <c r="Y247" s="7">
        <v>1.34</v>
      </c>
      <c r="Z247" s="7">
        <v>0</v>
      </c>
      <c r="AA247" s="7">
        <v>0</v>
      </c>
      <c r="AB247" s="5">
        <v>0.83</v>
      </c>
      <c r="AC247" s="5">
        <f t="shared" si="29"/>
        <v>0.83</v>
      </c>
      <c r="AD247" s="7">
        <v>40.090000000000003</v>
      </c>
      <c r="AE247" s="7">
        <v>55.49</v>
      </c>
      <c r="AF247" s="7">
        <v>3.67</v>
      </c>
    </row>
    <row r="248" spans="1:32" x14ac:dyDescent="0.2">
      <c r="A248" s="17">
        <v>2007</v>
      </c>
      <c r="B248" s="18" t="s">
        <v>309</v>
      </c>
      <c r="C248" s="4">
        <v>6</v>
      </c>
      <c r="D248" s="42">
        <v>53.347000000000001</v>
      </c>
      <c r="E248" s="42">
        <v>6.2000900000000003</v>
      </c>
      <c r="F248" s="19">
        <v>209015.7</v>
      </c>
      <c r="G248" s="19">
        <v>595682.17500000005</v>
      </c>
      <c r="H248" s="21">
        <v>0.82209999999999994</v>
      </c>
      <c r="I248" s="21">
        <v>0.57189999999999996</v>
      </c>
      <c r="J248" s="18">
        <v>16</v>
      </c>
      <c r="K248" s="10">
        <f t="shared" si="25"/>
        <v>6.5420639357923571</v>
      </c>
      <c r="L248" s="10">
        <f t="shared" si="26"/>
        <v>4.5510355977127466</v>
      </c>
      <c r="M248" s="11">
        <v>34.134028999999998</v>
      </c>
      <c r="N248" s="12" t="str">
        <f t="shared" si="24"/>
        <v>shallow</v>
      </c>
      <c r="O248" s="13">
        <v>1.0419055763959719</v>
      </c>
      <c r="P248" s="13">
        <v>0.29700200970097201</v>
      </c>
      <c r="Q248" s="13" t="str">
        <f t="shared" si="27"/>
        <v>sandy</v>
      </c>
      <c r="R248" s="11"/>
      <c r="S248" s="7">
        <v>0</v>
      </c>
      <c r="T248" s="7">
        <v>0.43</v>
      </c>
      <c r="U248" s="5">
        <v>3.56</v>
      </c>
      <c r="V248" s="5">
        <f t="shared" si="28"/>
        <v>3.99</v>
      </c>
      <c r="W248" s="7">
        <v>47.03</v>
      </c>
      <c r="X248" s="7">
        <v>46.12</v>
      </c>
      <c r="Y248" s="7">
        <v>3.06</v>
      </c>
      <c r="Z248" s="7">
        <v>0</v>
      </c>
      <c r="AA248" s="7">
        <v>0</v>
      </c>
      <c r="AB248" s="5">
        <v>0.02</v>
      </c>
      <c r="AC248" s="5">
        <f t="shared" si="29"/>
        <v>0.02</v>
      </c>
      <c r="AD248" s="7">
        <v>29.48</v>
      </c>
      <c r="AE248" s="7">
        <v>66</v>
      </c>
      <c r="AF248" s="7">
        <v>4.5</v>
      </c>
    </row>
    <row r="249" spans="1:32" x14ac:dyDescent="0.2">
      <c r="A249" s="17">
        <v>2007</v>
      </c>
      <c r="B249" s="18" t="s">
        <v>309</v>
      </c>
      <c r="C249" s="4">
        <v>7</v>
      </c>
      <c r="D249" s="42">
        <v>53.344799999999999</v>
      </c>
      <c r="E249" s="42">
        <v>6.1981099999999998</v>
      </c>
      <c r="F249" s="19">
        <v>208922.174999999</v>
      </c>
      <c r="G249" s="19">
        <v>595771.67500000005</v>
      </c>
      <c r="H249" s="21">
        <v>1.6431</v>
      </c>
      <c r="I249" s="21">
        <v>1.8322000000000001</v>
      </c>
      <c r="J249" s="18">
        <v>16</v>
      </c>
      <c r="K249" s="10">
        <f t="shared" si="25"/>
        <v>13.075374349714661</v>
      </c>
      <c r="L249" s="10">
        <f t="shared" si="26"/>
        <v>14.580184336648532</v>
      </c>
      <c r="M249" s="11"/>
      <c r="N249" s="12"/>
      <c r="O249" s="13">
        <v>-0.70295274076828074</v>
      </c>
      <c r="P249" s="13">
        <v>0.55134536613933838</v>
      </c>
      <c r="Q249" s="13" t="str">
        <f t="shared" si="27"/>
        <v>clayey</v>
      </c>
      <c r="R249" s="11"/>
      <c r="S249" s="7">
        <v>1.1200000000000001</v>
      </c>
      <c r="T249" s="7">
        <v>1.24</v>
      </c>
      <c r="U249" s="5">
        <v>4.05</v>
      </c>
      <c r="V249" s="5">
        <f t="shared" si="28"/>
        <v>6.41</v>
      </c>
      <c r="W249" s="7">
        <v>48.13</v>
      </c>
      <c r="X249" s="7">
        <v>43.41</v>
      </c>
      <c r="Y249" s="7">
        <v>2.2799999999999998</v>
      </c>
      <c r="Z249" s="7">
        <v>2.37</v>
      </c>
      <c r="AA249" s="7">
        <v>1.59</v>
      </c>
      <c r="AB249" s="5">
        <v>3.66</v>
      </c>
      <c r="AC249" s="5">
        <f t="shared" si="29"/>
        <v>7.62</v>
      </c>
      <c r="AD249" s="7">
        <v>45.2</v>
      </c>
      <c r="AE249" s="7">
        <v>44.37</v>
      </c>
      <c r="AF249" s="7">
        <v>3.01</v>
      </c>
    </row>
    <row r="250" spans="1:32" x14ac:dyDescent="0.2">
      <c r="A250" s="17">
        <v>2007</v>
      </c>
      <c r="B250" s="18" t="s">
        <v>309</v>
      </c>
      <c r="C250" s="4">
        <v>8</v>
      </c>
      <c r="D250" s="42">
        <v>53.345579999999998</v>
      </c>
      <c r="E250" s="42">
        <v>6.1967499999999998</v>
      </c>
      <c r="F250" s="19">
        <v>209000.149999999</v>
      </c>
      <c r="G250" s="19">
        <v>596226.19999999902</v>
      </c>
      <c r="H250" s="21">
        <v>0.5444</v>
      </c>
      <c r="I250" s="21">
        <v>0.46609999999999996</v>
      </c>
      <c r="J250" s="18">
        <v>16</v>
      </c>
      <c r="K250" s="10">
        <f t="shared" si="25"/>
        <v>4.332197550961391</v>
      </c>
      <c r="L250" s="10">
        <f t="shared" si="26"/>
        <v>3.7091059487566205</v>
      </c>
      <c r="M250" s="11">
        <v>63.534151999999978</v>
      </c>
      <c r="N250" s="12" t="str">
        <f t="shared" si="24"/>
        <v>deep</v>
      </c>
      <c r="O250" s="13">
        <v>1.0958749767148164</v>
      </c>
      <c r="P250" s="13">
        <v>0.47570777614432458</v>
      </c>
      <c r="Q250" s="13" t="str">
        <f t="shared" si="27"/>
        <v>sandy</v>
      </c>
      <c r="R250" s="11"/>
      <c r="S250" s="7">
        <v>1.08</v>
      </c>
      <c r="T250" s="7">
        <v>1.24</v>
      </c>
      <c r="U250" s="5">
        <v>0.99</v>
      </c>
      <c r="V250" s="5">
        <f t="shared" si="28"/>
        <v>3.3100000000000005</v>
      </c>
      <c r="W250" s="7">
        <v>40.549999999999997</v>
      </c>
      <c r="X250" s="7">
        <v>53.31</v>
      </c>
      <c r="Y250" s="7">
        <v>2.91</v>
      </c>
      <c r="Z250" s="7">
        <v>0</v>
      </c>
      <c r="AA250" s="7">
        <v>0</v>
      </c>
      <c r="AB250" s="5">
        <v>0.06</v>
      </c>
      <c r="AC250" s="5">
        <f t="shared" si="29"/>
        <v>0.06</v>
      </c>
      <c r="AD250" s="7">
        <v>37.33</v>
      </c>
      <c r="AE250" s="7">
        <v>61.22</v>
      </c>
      <c r="AF250" s="7">
        <v>1.4</v>
      </c>
    </row>
    <row r="251" spans="1:32" x14ac:dyDescent="0.2">
      <c r="A251" s="17">
        <v>2007</v>
      </c>
      <c r="B251" s="18" t="s">
        <v>309</v>
      </c>
      <c r="C251" s="4">
        <v>9</v>
      </c>
      <c r="D251" s="42">
        <v>53.349640000000001</v>
      </c>
      <c r="E251" s="42">
        <v>6.1980199999999996</v>
      </c>
      <c r="F251" s="19">
        <v>208979.649999999</v>
      </c>
      <c r="G251" s="19">
        <v>596384.42500000005</v>
      </c>
      <c r="H251" s="21">
        <v>0.57750000000000001</v>
      </c>
      <c r="I251" s="21">
        <v>0.84959999999999991</v>
      </c>
      <c r="J251" s="18">
        <v>16</v>
      </c>
      <c r="K251" s="10">
        <f t="shared" si="25"/>
        <v>4.5955989817784779</v>
      </c>
      <c r="L251" s="10">
        <f t="shared" si="26"/>
        <v>6.7609019825437127</v>
      </c>
      <c r="M251" s="11">
        <v>85.709761999999998</v>
      </c>
      <c r="N251" s="12" t="str">
        <f t="shared" si="24"/>
        <v>deep</v>
      </c>
      <c r="O251" s="13">
        <v>0.50616855228203683</v>
      </c>
      <c r="P251" s="13">
        <v>0.60855758891331646</v>
      </c>
      <c r="Q251" s="13" t="str">
        <f t="shared" si="27"/>
        <v>sandy</v>
      </c>
      <c r="R251" s="11"/>
      <c r="S251" s="7">
        <v>0</v>
      </c>
      <c r="T251" s="7">
        <v>0</v>
      </c>
      <c r="U251" s="5">
        <v>0.38</v>
      </c>
      <c r="V251" s="5">
        <f t="shared" si="28"/>
        <v>0.38</v>
      </c>
      <c r="W251" s="7">
        <v>40.51</v>
      </c>
      <c r="X251" s="7">
        <v>57.09</v>
      </c>
      <c r="Y251" s="7">
        <v>2.06</v>
      </c>
      <c r="Z251" s="7">
        <v>1.08</v>
      </c>
      <c r="AA251" s="7">
        <v>1.31</v>
      </c>
      <c r="AB251" s="5">
        <v>3.22</v>
      </c>
      <c r="AC251" s="5">
        <f t="shared" si="29"/>
        <v>5.61</v>
      </c>
      <c r="AD251" s="7">
        <v>44.29</v>
      </c>
      <c r="AE251" s="7">
        <v>46.88</v>
      </c>
      <c r="AF251" s="7">
        <v>3.4</v>
      </c>
    </row>
    <row r="252" spans="1:32" x14ac:dyDescent="0.2">
      <c r="A252" s="17">
        <v>2007</v>
      </c>
      <c r="B252" s="18" t="s">
        <v>309</v>
      </c>
      <c r="C252" s="4">
        <v>10</v>
      </c>
      <c r="D252" s="42">
        <v>53.351059999999997</v>
      </c>
      <c r="E252" s="42">
        <v>6.1977500000000001</v>
      </c>
      <c r="H252" s="21">
        <v>0.55069999999999997</v>
      </c>
      <c r="I252" s="21">
        <v>0.42699999999999999</v>
      </c>
      <c r="J252" s="18">
        <v>16</v>
      </c>
      <c r="K252" s="10">
        <f t="shared" si="25"/>
        <v>4.382331358035338</v>
      </c>
      <c r="L252" s="10">
        <f t="shared" si="26"/>
        <v>3.3979580350119654</v>
      </c>
      <c r="M252" s="11"/>
      <c r="N252" s="12"/>
      <c r="O252" s="13">
        <v>-1.901110901036027</v>
      </c>
      <c r="P252" s="13">
        <v>-2.7006840779022903</v>
      </c>
      <c r="Q252" s="13" t="str">
        <f t="shared" si="27"/>
        <v>clayey</v>
      </c>
      <c r="R252" s="11"/>
      <c r="S252" s="7">
        <v>0</v>
      </c>
      <c r="T252" s="7">
        <v>0.08</v>
      </c>
      <c r="U252" s="5">
        <v>1.85</v>
      </c>
      <c r="V252" s="5">
        <f t="shared" si="28"/>
        <v>1.9300000000000002</v>
      </c>
      <c r="W252" s="7">
        <v>40.24</v>
      </c>
      <c r="X252" s="7">
        <v>52.76</v>
      </c>
      <c r="Y252" s="7">
        <v>5.19</v>
      </c>
      <c r="Z252" s="7">
        <v>10.39</v>
      </c>
      <c r="AA252" s="7">
        <v>28.13</v>
      </c>
      <c r="AB252" s="5">
        <v>13.36</v>
      </c>
      <c r="AC252" s="5">
        <f t="shared" si="29"/>
        <v>51.879999999999995</v>
      </c>
      <c r="AD252" s="7">
        <v>35.479999999999997</v>
      </c>
      <c r="AE252" s="7">
        <v>10.75</v>
      </c>
      <c r="AF252" s="7">
        <v>1.92</v>
      </c>
    </row>
    <row r="253" spans="1:32" x14ac:dyDescent="0.2">
      <c r="A253" s="17">
        <v>2007</v>
      </c>
      <c r="B253" s="18" t="s">
        <v>33</v>
      </c>
      <c r="C253" s="4">
        <v>1</v>
      </c>
      <c r="D253" s="42">
        <v>53.364440000000002</v>
      </c>
      <c r="E253" s="42">
        <v>6.2357399999999998</v>
      </c>
      <c r="F253" s="19">
        <v>211492.35</v>
      </c>
      <c r="G253" s="19">
        <v>597902.27500000002</v>
      </c>
      <c r="H253" s="20">
        <v>0</v>
      </c>
      <c r="I253" s="20">
        <v>5.230799999999999E-3</v>
      </c>
      <c r="J253" s="18">
        <v>16</v>
      </c>
      <c r="K253" s="10">
        <f t="shared" si="25"/>
        <v>0</v>
      </c>
      <c r="L253" s="10">
        <f t="shared" si="26"/>
        <v>4.1625383816254295E-2</v>
      </c>
      <c r="M253" s="11">
        <v>53.360162999999993</v>
      </c>
      <c r="N253" s="12" t="str">
        <f t="shared" si="24"/>
        <v>deep</v>
      </c>
      <c r="O253" s="13">
        <v>1.4192732855604273</v>
      </c>
      <c r="P253" s="13">
        <v>0.63840833605375358</v>
      </c>
      <c r="Q253" s="13" t="str">
        <f t="shared" si="27"/>
        <v>sandy</v>
      </c>
      <c r="R253" s="11"/>
      <c r="S253" s="7">
        <v>0</v>
      </c>
      <c r="T253" s="7">
        <v>0</v>
      </c>
      <c r="U253" s="5">
        <v>0.12</v>
      </c>
      <c r="V253" s="5">
        <f t="shared" si="28"/>
        <v>0.12</v>
      </c>
      <c r="W253" s="7">
        <v>37.090000000000003</v>
      </c>
      <c r="X253" s="7">
        <v>60.26</v>
      </c>
      <c r="Y253" s="7">
        <v>2.5499999999999998</v>
      </c>
      <c r="Z253" s="7">
        <v>0</v>
      </c>
      <c r="AA253" s="7">
        <v>0</v>
      </c>
      <c r="AB253" s="5">
        <v>0.1</v>
      </c>
      <c r="AC253" s="5">
        <f t="shared" si="29"/>
        <v>0.1</v>
      </c>
      <c r="AD253" s="7">
        <v>40.31</v>
      </c>
      <c r="AE253" s="7">
        <v>58.59</v>
      </c>
      <c r="AF253" s="7">
        <v>1.02</v>
      </c>
    </row>
    <row r="254" spans="1:32" x14ac:dyDescent="0.2">
      <c r="A254" s="17">
        <v>2007</v>
      </c>
      <c r="B254" s="18" t="s">
        <v>33</v>
      </c>
      <c r="C254" s="4">
        <v>2</v>
      </c>
      <c r="D254" s="42">
        <v>53.3645</v>
      </c>
      <c r="E254" s="42">
        <v>6.2384599999999999</v>
      </c>
      <c r="F254" s="19">
        <v>211673.399999999</v>
      </c>
      <c r="G254" s="19">
        <v>597911.17500000005</v>
      </c>
      <c r="H254" s="21">
        <v>8.7900000000000006E-2</v>
      </c>
      <c r="I254" s="21">
        <v>4.2500000000000003E-2</v>
      </c>
      <c r="J254" s="18">
        <v>16</v>
      </c>
      <c r="K254" s="10">
        <f t="shared" si="25"/>
        <v>0.69948597488887998</v>
      </c>
      <c r="L254" s="10">
        <f t="shared" si="26"/>
        <v>0.3382042540702776</v>
      </c>
      <c r="M254" s="11">
        <v>44.619773999999985</v>
      </c>
      <c r="N254" s="12" t="str">
        <f t="shared" si="24"/>
        <v>shallow</v>
      </c>
      <c r="O254" s="13">
        <v>-1.4772116170921978</v>
      </c>
      <c r="P254" s="13">
        <v>0.68318163055279457</v>
      </c>
      <c r="Q254" s="13" t="str">
        <f t="shared" si="27"/>
        <v>clayey</v>
      </c>
      <c r="R254" s="11"/>
      <c r="S254" s="7">
        <v>1.5</v>
      </c>
      <c r="T254" s="7">
        <v>0.84</v>
      </c>
      <c r="U254" s="5">
        <v>2.15</v>
      </c>
      <c r="V254" s="5">
        <f t="shared" si="28"/>
        <v>4.49</v>
      </c>
      <c r="W254" s="7">
        <v>48.98</v>
      </c>
      <c r="X254" s="7">
        <v>45.23</v>
      </c>
      <c r="Y254" s="7">
        <v>1.44</v>
      </c>
      <c r="Z254" s="7">
        <v>4.49</v>
      </c>
      <c r="AA254" s="7">
        <v>3.29</v>
      </c>
      <c r="AB254" s="5">
        <v>6.8</v>
      </c>
      <c r="AC254" s="5">
        <f t="shared" si="29"/>
        <v>14.58</v>
      </c>
      <c r="AD254" s="7">
        <v>53.33</v>
      </c>
      <c r="AE254" s="7">
        <v>31.97</v>
      </c>
      <c r="AF254" s="7">
        <v>0.46</v>
      </c>
    </row>
    <row r="255" spans="1:32" x14ac:dyDescent="0.2">
      <c r="A255" s="17">
        <v>2007</v>
      </c>
      <c r="B255" s="18" t="s">
        <v>33</v>
      </c>
      <c r="C255" s="4">
        <v>3</v>
      </c>
      <c r="D255" s="42">
        <v>53.364719999999998</v>
      </c>
      <c r="E255" s="42">
        <v>6.2402499999999996</v>
      </c>
      <c r="F255" s="19">
        <v>211792.22500000001</v>
      </c>
      <c r="G255" s="19">
        <v>597937.375</v>
      </c>
      <c r="H255" s="21">
        <v>0.5696</v>
      </c>
      <c r="I255" s="21">
        <v>0.51280000000000003</v>
      </c>
      <c r="J255" s="18">
        <v>16</v>
      </c>
      <c r="K255" s="10">
        <f t="shared" si="25"/>
        <v>4.532732779257179</v>
      </c>
      <c r="L255" s="10">
        <f t="shared" si="26"/>
        <v>4.0807327408761962</v>
      </c>
      <c r="M255" s="11">
        <v>26.390277000000005</v>
      </c>
      <c r="N255" s="12" t="str">
        <f t="shared" si="24"/>
        <v>shallow</v>
      </c>
      <c r="O255" s="13">
        <v>-1.5795721978562831</v>
      </c>
      <c r="P255" s="13">
        <v>-0.54163645518128534</v>
      </c>
      <c r="Q255" s="13" t="str">
        <f t="shared" si="27"/>
        <v>clayey</v>
      </c>
      <c r="R255" s="11"/>
      <c r="S255" s="7">
        <v>0</v>
      </c>
      <c r="T255" s="7">
        <v>0.2</v>
      </c>
      <c r="U255" s="5">
        <v>3.11</v>
      </c>
      <c r="V255" s="5">
        <f t="shared" si="28"/>
        <v>3.31</v>
      </c>
      <c r="W255" s="7">
        <v>53.47</v>
      </c>
      <c r="X255" s="7">
        <v>42.4</v>
      </c>
      <c r="Y255" s="7">
        <v>1.02</v>
      </c>
      <c r="Z255" s="7">
        <v>9.36</v>
      </c>
      <c r="AA255" s="7">
        <v>11</v>
      </c>
      <c r="AB255" s="5">
        <v>6.86</v>
      </c>
      <c r="AC255" s="5">
        <f t="shared" si="29"/>
        <v>27.22</v>
      </c>
      <c r="AD255" s="7">
        <v>39.64</v>
      </c>
      <c r="AE255" s="7">
        <v>30.56</v>
      </c>
      <c r="AF255" s="7">
        <v>2.87</v>
      </c>
    </row>
    <row r="256" spans="1:32" x14ac:dyDescent="0.2">
      <c r="A256" s="17">
        <v>2007</v>
      </c>
      <c r="B256" s="18" t="s">
        <v>33</v>
      </c>
      <c r="C256" s="4">
        <v>4</v>
      </c>
      <c r="D256" s="42">
        <v>53.365090000000002</v>
      </c>
      <c r="E256" s="42">
        <v>6.2417800000000003</v>
      </c>
      <c r="F256" s="19">
        <v>211891.97500000001</v>
      </c>
      <c r="G256" s="19">
        <v>597977.4</v>
      </c>
      <c r="H256" s="21">
        <v>0.38480000000000003</v>
      </c>
      <c r="I256" s="21">
        <v>0.23080000000000001</v>
      </c>
      <c r="J256" s="18">
        <v>16</v>
      </c>
      <c r="K256" s="10">
        <f t="shared" si="25"/>
        <v>3.0621411050880663</v>
      </c>
      <c r="L256" s="10">
        <f t="shared" si="26"/>
        <v>1.8366480432804722</v>
      </c>
      <c r="M256" s="11">
        <v>17.517613000000004</v>
      </c>
      <c r="N256" s="12" t="str">
        <f t="shared" si="24"/>
        <v>shallow</v>
      </c>
      <c r="O256" s="13">
        <v>-1.6188691946218929</v>
      </c>
      <c r="P256" s="13">
        <v>0.39854782170944192</v>
      </c>
      <c r="Q256" s="13" t="str">
        <f t="shared" si="27"/>
        <v>clayey</v>
      </c>
      <c r="R256" s="11"/>
      <c r="S256" s="7">
        <v>0</v>
      </c>
      <c r="T256" s="7">
        <v>1.21</v>
      </c>
      <c r="U256" s="5">
        <v>5.74</v>
      </c>
      <c r="V256" s="5">
        <f t="shared" si="28"/>
        <v>6.95</v>
      </c>
      <c r="W256" s="7">
        <v>54.54</v>
      </c>
      <c r="X256" s="7">
        <v>37.619999999999997</v>
      </c>
      <c r="Y256" s="7">
        <v>1.18</v>
      </c>
      <c r="Z256" s="7">
        <v>3.12</v>
      </c>
      <c r="AA256" s="7">
        <v>4.9800000000000004</v>
      </c>
      <c r="AB256" s="5">
        <v>6.58</v>
      </c>
      <c r="AC256" s="5">
        <f t="shared" si="29"/>
        <v>14.680000000000001</v>
      </c>
      <c r="AD256" s="7">
        <v>45.95</v>
      </c>
      <c r="AE256" s="7">
        <v>37.08</v>
      </c>
      <c r="AF256" s="7">
        <v>2.59</v>
      </c>
    </row>
    <row r="257" spans="1:32" x14ac:dyDescent="0.2">
      <c r="A257" s="17">
        <v>2007</v>
      </c>
      <c r="B257" s="18" t="s">
        <v>33</v>
      </c>
      <c r="C257" s="4">
        <v>5</v>
      </c>
      <c r="D257" s="42">
        <v>53.366810000000001</v>
      </c>
      <c r="E257" s="42">
        <v>6.2427999999999999</v>
      </c>
      <c r="F257" s="19">
        <v>211957.601</v>
      </c>
      <c r="G257" s="19">
        <v>598173.11399999901</v>
      </c>
      <c r="H257" s="21">
        <v>3.7342999999999997</v>
      </c>
      <c r="I257" s="21">
        <v>1.6903999999999999</v>
      </c>
      <c r="J257" s="18">
        <v>16</v>
      </c>
      <c r="K257" s="10">
        <f t="shared" si="25"/>
        <v>29.716615199403233</v>
      </c>
      <c r="L257" s="10">
        <f t="shared" si="26"/>
        <v>13.451775790126993</v>
      </c>
      <c r="M257" s="11">
        <v>24.329649000000003</v>
      </c>
      <c r="N257" s="12" t="str">
        <f t="shared" si="24"/>
        <v>shallow</v>
      </c>
      <c r="O257" s="13">
        <v>0.20826231309200946</v>
      </c>
      <c r="P257" s="13">
        <v>6.0065322142660964E-2</v>
      </c>
      <c r="Q257" s="13" t="str">
        <f t="shared" si="27"/>
        <v>sandy</v>
      </c>
      <c r="R257" s="11"/>
      <c r="S257" s="7">
        <v>1.43</v>
      </c>
      <c r="T257" s="7">
        <v>1.01</v>
      </c>
      <c r="U257" s="5">
        <v>1.78</v>
      </c>
      <c r="V257" s="5">
        <f t="shared" si="28"/>
        <v>4.22</v>
      </c>
      <c r="W257" s="7">
        <v>44.62</v>
      </c>
      <c r="X257" s="7">
        <v>48.91</v>
      </c>
      <c r="Y257" s="7">
        <v>2.36</v>
      </c>
      <c r="Z257" s="7">
        <v>3.66</v>
      </c>
      <c r="AA257" s="7">
        <v>2.2400000000000002</v>
      </c>
      <c r="AB257" s="5">
        <v>1.85</v>
      </c>
      <c r="AC257" s="5">
        <f t="shared" si="29"/>
        <v>7.75</v>
      </c>
      <c r="AD257" s="7">
        <v>36.68</v>
      </c>
      <c r="AE257" s="7">
        <v>49.9</v>
      </c>
      <c r="AF257" s="7">
        <v>5.78</v>
      </c>
    </row>
    <row r="258" spans="1:32" x14ac:dyDescent="0.2">
      <c r="A258" s="17">
        <v>2007</v>
      </c>
      <c r="B258" s="18" t="s">
        <v>33</v>
      </c>
      <c r="C258" s="4">
        <v>6</v>
      </c>
      <c r="D258" s="42">
        <v>53.367400000000004</v>
      </c>
      <c r="E258" s="42">
        <v>6.2417299999999996</v>
      </c>
      <c r="F258" s="19">
        <v>211888.568999999</v>
      </c>
      <c r="G258" s="19">
        <v>598237.19449999905</v>
      </c>
      <c r="H258" s="21">
        <v>4.4898999999999996</v>
      </c>
      <c r="I258" s="21">
        <v>1.1811</v>
      </c>
      <c r="J258" s="18">
        <v>16</v>
      </c>
      <c r="K258" s="10">
        <f t="shared" si="25"/>
        <v>35.729488949415035</v>
      </c>
      <c r="L258" s="10">
        <f t="shared" si="26"/>
        <v>9.3988951642918792</v>
      </c>
      <c r="M258" s="11">
        <v>36.594913999999989</v>
      </c>
      <c r="N258" s="12" t="str">
        <f t="shared" si="24"/>
        <v>shallow</v>
      </c>
      <c r="O258" s="13">
        <v>0.91257836144987647</v>
      </c>
      <c r="P258" s="13">
        <v>-9.6879133874071932E-2</v>
      </c>
      <c r="Q258" s="13" t="str">
        <f t="shared" si="27"/>
        <v>sandy</v>
      </c>
      <c r="R258" s="11"/>
      <c r="S258" s="7">
        <v>1.17</v>
      </c>
      <c r="T258" s="7">
        <v>1.32</v>
      </c>
      <c r="U258" s="5">
        <v>0.91</v>
      </c>
      <c r="V258" s="5">
        <f t="shared" si="28"/>
        <v>3.4000000000000004</v>
      </c>
      <c r="W258" s="7">
        <v>38.44</v>
      </c>
      <c r="X258" s="7">
        <v>54.45</v>
      </c>
      <c r="Y258" s="7">
        <v>3.78</v>
      </c>
      <c r="Z258" s="7">
        <v>3</v>
      </c>
      <c r="AA258" s="7">
        <v>2.06</v>
      </c>
      <c r="AB258" s="5">
        <v>0.76000000000000068</v>
      </c>
      <c r="AC258" s="5">
        <f t="shared" si="29"/>
        <v>5.8200000000000012</v>
      </c>
      <c r="AD258" s="7">
        <v>35.15</v>
      </c>
      <c r="AE258" s="7">
        <v>54.61</v>
      </c>
      <c r="AF258" s="7">
        <v>4.4800000000000004</v>
      </c>
    </row>
    <row r="259" spans="1:32" x14ac:dyDescent="0.2">
      <c r="A259" s="17">
        <v>2007</v>
      </c>
      <c r="B259" s="18" t="s">
        <v>33</v>
      </c>
      <c r="C259" s="4">
        <v>7</v>
      </c>
      <c r="D259" s="42">
        <v>53.368659999999998</v>
      </c>
      <c r="E259" s="42">
        <v>6.24376</v>
      </c>
      <c r="F259" s="19">
        <v>212020.17329999901</v>
      </c>
      <c r="G259" s="19">
        <v>598376.50580000004</v>
      </c>
      <c r="H259" s="21">
        <v>5.0749000000000004</v>
      </c>
      <c r="I259" s="21">
        <v>1.1560999999999999</v>
      </c>
      <c r="J259" s="18">
        <v>16</v>
      </c>
      <c r="K259" s="10">
        <f t="shared" si="25"/>
        <v>40.384771034852982</v>
      </c>
      <c r="L259" s="10">
        <f t="shared" si="26"/>
        <v>9.1999514854270092</v>
      </c>
      <c r="M259" s="11">
        <v>35.388420999999987</v>
      </c>
      <c r="N259" s="12" t="str">
        <f t="shared" si="24"/>
        <v>shallow</v>
      </c>
      <c r="O259" s="13">
        <v>1.9396073313239783</v>
      </c>
      <c r="P259" s="13">
        <v>0.12713919430070508</v>
      </c>
      <c r="Q259" s="13" t="str">
        <f t="shared" si="27"/>
        <v>sandy</v>
      </c>
      <c r="R259" s="11"/>
      <c r="S259" s="7">
        <v>0</v>
      </c>
      <c r="T259" s="7">
        <v>0</v>
      </c>
      <c r="U259" s="5">
        <v>0.27</v>
      </c>
      <c r="V259" s="5">
        <f t="shared" si="28"/>
        <v>0.27</v>
      </c>
      <c r="W259" s="7">
        <v>35.54</v>
      </c>
      <c r="X259" s="7">
        <v>59.54</v>
      </c>
      <c r="Y259" s="7">
        <v>4.68</v>
      </c>
      <c r="Z259" s="7">
        <v>0</v>
      </c>
      <c r="AA259" s="7">
        <v>0</v>
      </c>
      <c r="AB259" s="5">
        <v>0.06</v>
      </c>
      <c r="AC259" s="5">
        <f t="shared" si="29"/>
        <v>0.06</v>
      </c>
      <c r="AD259" s="7">
        <v>31.76</v>
      </c>
      <c r="AE259" s="7">
        <v>64.05</v>
      </c>
      <c r="AF259" s="7">
        <v>4.1399999999999997</v>
      </c>
    </row>
    <row r="260" spans="1:32" x14ac:dyDescent="0.2">
      <c r="A260" s="17">
        <v>2007</v>
      </c>
      <c r="B260" s="18" t="s">
        <v>33</v>
      </c>
      <c r="C260" s="4">
        <v>8</v>
      </c>
      <c r="D260" s="42">
        <v>53.368699999999997</v>
      </c>
      <c r="E260" s="42">
        <v>6.2460399999999998</v>
      </c>
      <c r="F260" s="19">
        <v>212173.6888</v>
      </c>
      <c r="G260" s="19">
        <v>598383.98950000003</v>
      </c>
      <c r="H260" s="21">
        <v>3.3399000000000001</v>
      </c>
      <c r="I260" s="21">
        <v>1.9752999999999998</v>
      </c>
      <c r="J260" s="18">
        <v>16</v>
      </c>
      <c r="K260" s="10">
        <f t="shared" si="25"/>
        <v>26.57807972163106</v>
      </c>
      <c r="L260" s="10">
        <f t="shared" si="26"/>
        <v>15.718937954471041</v>
      </c>
      <c r="M260" s="11">
        <v>28.493498999999993</v>
      </c>
      <c r="N260" s="12" t="str">
        <f t="shared" ref="N260:N323" si="30">IF(M260&lt;=51,"shallow","deep")</f>
        <v>shallow</v>
      </c>
      <c r="O260" s="13">
        <v>-0.51622079881973648</v>
      </c>
      <c r="P260" s="13">
        <v>-0.5719559585027385</v>
      </c>
      <c r="Q260" s="13" t="str">
        <f t="shared" si="27"/>
        <v>clayey</v>
      </c>
      <c r="R260" s="11"/>
      <c r="S260" s="7">
        <v>3.78</v>
      </c>
      <c r="T260" s="7">
        <v>4.37</v>
      </c>
      <c r="U260" s="5">
        <v>3.14</v>
      </c>
      <c r="V260" s="5">
        <f t="shared" si="28"/>
        <v>11.290000000000001</v>
      </c>
      <c r="W260" s="7">
        <v>36.86</v>
      </c>
      <c r="X260" s="7">
        <v>45.05</v>
      </c>
      <c r="Y260" s="7">
        <v>6.97</v>
      </c>
      <c r="Z260" s="7">
        <v>3.9</v>
      </c>
      <c r="AA260" s="7">
        <v>3.74</v>
      </c>
      <c r="AB260" s="5">
        <v>3.93</v>
      </c>
      <c r="AC260" s="5">
        <f t="shared" si="29"/>
        <v>11.57</v>
      </c>
      <c r="AD260" s="7">
        <v>41.47</v>
      </c>
      <c r="AE260" s="7">
        <v>43.17</v>
      </c>
      <c r="AF260" s="7">
        <v>3.99</v>
      </c>
    </row>
    <row r="261" spans="1:32" x14ac:dyDescent="0.2">
      <c r="A261" s="17">
        <v>2007</v>
      </c>
      <c r="B261" s="18" t="s">
        <v>33</v>
      </c>
      <c r="C261" s="4">
        <v>9</v>
      </c>
      <c r="D261" s="42">
        <v>53.368070000000003</v>
      </c>
      <c r="E261" s="42">
        <v>6.2505600000000001</v>
      </c>
      <c r="F261" s="19">
        <v>212474.152299999</v>
      </c>
      <c r="G261" s="19">
        <v>598318.55900000001</v>
      </c>
      <c r="H261" s="21">
        <v>3.6222999999999996</v>
      </c>
      <c r="I261" s="21">
        <v>1.5489999999999999</v>
      </c>
      <c r="J261" s="18">
        <v>16</v>
      </c>
      <c r="K261" s="10">
        <f t="shared" si="25"/>
        <v>28.82534751808862</v>
      </c>
      <c r="L261" s="10">
        <f t="shared" si="26"/>
        <v>12.326550342467293</v>
      </c>
      <c r="M261" s="11"/>
      <c r="N261" s="12"/>
      <c r="O261" s="13">
        <v>-0.41826016706478947</v>
      </c>
      <c r="P261" s="13">
        <v>-1.9556054942196495</v>
      </c>
      <c r="Q261" s="13" t="str">
        <f t="shared" si="27"/>
        <v>clayey</v>
      </c>
      <c r="R261" s="11"/>
      <c r="S261" s="7">
        <v>4.38</v>
      </c>
      <c r="T261" s="7">
        <v>3.65</v>
      </c>
      <c r="U261" s="5">
        <v>1.42</v>
      </c>
      <c r="V261" s="5">
        <f t="shared" si="28"/>
        <v>9.4499999999999993</v>
      </c>
      <c r="W261" s="7">
        <v>29.52</v>
      </c>
      <c r="X261" s="7">
        <v>50.78</v>
      </c>
      <c r="Y261" s="7">
        <v>10.33</v>
      </c>
      <c r="Z261" s="7">
        <v>10.15</v>
      </c>
      <c r="AA261" s="7">
        <v>10.61</v>
      </c>
      <c r="AB261" s="5">
        <v>5.15</v>
      </c>
      <c r="AC261" s="5">
        <f t="shared" si="29"/>
        <v>25.909999999999997</v>
      </c>
      <c r="AD261" s="7">
        <v>35.130000000000003</v>
      </c>
      <c r="AE261" s="7">
        <v>35.049999999999997</v>
      </c>
      <c r="AF261" s="7">
        <v>4.1399999999999997</v>
      </c>
    </row>
    <row r="262" spans="1:32" x14ac:dyDescent="0.2">
      <c r="A262" s="17">
        <v>2007</v>
      </c>
      <c r="B262" s="18" t="s">
        <v>33</v>
      </c>
      <c r="C262" s="4">
        <v>10</v>
      </c>
      <c r="D262" s="42">
        <v>53.372669999999999</v>
      </c>
      <c r="E262" s="42">
        <v>6.2404700000000002</v>
      </c>
      <c r="F262" s="19">
        <v>211796.0895</v>
      </c>
      <c r="G262" s="19">
        <v>598820.92879999895</v>
      </c>
      <c r="H262" s="21">
        <v>3.1181000000000001</v>
      </c>
      <c r="I262" s="21">
        <v>1.6303000000000001</v>
      </c>
      <c r="J262" s="18">
        <v>16</v>
      </c>
      <c r="K262" s="10">
        <f t="shared" si="25"/>
        <v>24.813051402741941</v>
      </c>
      <c r="L262" s="10">
        <f t="shared" si="26"/>
        <v>12.973515186135849</v>
      </c>
      <c r="M262" s="11">
        <v>14.940248999999991</v>
      </c>
      <c r="N262" s="12" t="str">
        <f t="shared" si="30"/>
        <v>shallow</v>
      </c>
      <c r="O262" s="13">
        <v>-0.62546716887252929</v>
      </c>
      <c r="P262" s="13">
        <v>0.5666751191028162</v>
      </c>
      <c r="Q262" s="13" t="str">
        <f t="shared" si="27"/>
        <v>clayey</v>
      </c>
      <c r="R262" s="11"/>
      <c r="S262" s="7">
        <v>1.54</v>
      </c>
      <c r="T262" s="7">
        <v>1.36</v>
      </c>
      <c r="U262" s="5">
        <v>3.51</v>
      </c>
      <c r="V262" s="5">
        <f t="shared" si="28"/>
        <v>6.41</v>
      </c>
      <c r="W262" s="7">
        <v>45.52</v>
      </c>
      <c r="X262" s="7">
        <v>44.87</v>
      </c>
      <c r="Y262" s="7">
        <v>3.4</v>
      </c>
      <c r="Z262" s="7">
        <v>1.7</v>
      </c>
      <c r="AA262" s="7">
        <v>1.49</v>
      </c>
      <c r="AB262" s="5">
        <v>3.81</v>
      </c>
      <c r="AC262" s="5">
        <f t="shared" si="29"/>
        <v>7</v>
      </c>
      <c r="AD262" s="7">
        <v>46.79</v>
      </c>
      <c r="AE262" s="7">
        <v>43.63</v>
      </c>
      <c r="AF262" s="7">
        <v>2.79</v>
      </c>
    </row>
    <row r="263" spans="1:32" x14ac:dyDescent="0.2">
      <c r="A263" s="17">
        <v>2007</v>
      </c>
      <c r="B263" s="18" t="s">
        <v>34</v>
      </c>
      <c r="C263" s="4">
        <v>1</v>
      </c>
      <c r="D263" s="42">
        <v>53.343440000000001</v>
      </c>
      <c r="E263" s="42">
        <v>6.2350700000000003</v>
      </c>
      <c r="F263" s="19">
        <v>211471.5667</v>
      </c>
      <c r="G263" s="19">
        <v>595569.06669999904</v>
      </c>
      <c r="H263" s="20">
        <v>2.1062000000000003</v>
      </c>
      <c r="I263" s="20">
        <v>2.1905000000000001</v>
      </c>
      <c r="J263" s="18">
        <v>16</v>
      </c>
      <c r="K263" s="10">
        <f t="shared" si="25"/>
        <v>16.760607057007498</v>
      </c>
      <c r="L263" s="10">
        <f t="shared" si="26"/>
        <v>17.431445142139836</v>
      </c>
      <c r="M263" s="11">
        <v>83.186315999999991</v>
      </c>
      <c r="N263" s="12" t="str">
        <f t="shared" si="30"/>
        <v>deep</v>
      </c>
      <c r="O263" s="13">
        <v>-2.3956487629552026</v>
      </c>
      <c r="P263" s="13">
        <v>-0.84455065143554331</v>
      </c>
      <c r="Q263" s="13" t="str">
        <f t="shared" si="27"/>
        <v>clayey</v>
      </c>
      <c r="R263" s="11"/>
      <c r="S263" s="7">
        <v>4.5199999999999996</v>
      </c>
      <c r="T263" s="7">
        <v>3.22</v>
      </c>
      <c r="U263" s="5">
        <v>5.34</v>
      </c>
      <c r="V263" s="5">
        <f t="shared" si="28"/>
        <v>13.08</v>
      </c>
      <c r="W263" s="7">
        <v>48.79</v>
      </c>
      <c r="X263" s="7">
        <v>36.880000000000003</v>
      </c>
      <c r="Y263" s="7">
        <v>1.52</v>
      </c>
      <c r="Z263" s="7">
        <v>6.9</v>
      </c>
      <c r="AA263" s="7">
        <v>10.4</v>
      </c>
      <c r="AB263" s="5">
        <v>8.81</v>
      </c>
      <c r="AC263" s="5">
        <f t="shared" si="29"/>
        <v>26.11</v>
      </c>
      <c r="AD263" s="7">
        <v>45.59</v>
      </c>
      <c r="AE263" s="7">
        <v>27.34</v>
      </c>
      <c r="AF263" s="7">
        <v>1.34</v>
      </c>
    </row>
    <row r="264" spans="1:32" x14ac:dyDescent="0.2">
      <c r="A264" s="17">
        <v>2007</v>
      </c>
      <c r="B264" s="18" t="s">
        <v>34</v>
      </c>
      <c r="C264" s="4">
        <v>2</v>
      </c>
      <c r="D264" s="42">
        <v>53.341990000000003</v>
      </c>
      <c r="E264" s="42">
        <v>6.2355700000000001</v>
      </c>
      <c r="F264" s="19">
        <v>211509.125</v>
      </c>
      <c r="G264" s="19">
        <v>595404.52500000002</v>
      </c>
      <c r="H264" s="21">
        <v>4.0656999999999996</v>
      </c>
      <c r="I264" s="21">
        <v>3.2065999999999999</v>
      </c>
      <c r="J264" s="18">
        <v>16</v>
      </c>
      <c r="K264" s="10">
        <f t="shared" si="25"/>
        <v>32.353812606435937</v>
      </c>
      <c r="L264" s="10">
        <f t="shared" si="26"/>
        <v>25.517312025923577</v>
      </c>
      <c r="M264" s="11">
        <v>49.661098999999993</v>
      </c>
      <c r="N264" s="12" t="str">
        <f t="shared" si="30"/>
        <v>shallow</v>
      </c>
      <c r="O264" s="13">
        <v>-1.70740652204101</v>
      </c>
      <c r="P264" s="13">
        <v>-0.15827530470994486</v>
      </c>
      <c r="Q264" s="13" t="str">
        <f t="shared" si="27"/>
        <v>clayey</v>
      </c>
      <c r="R264" s="11"/>
      <c r="S264" s="7">
        <v>3.28</v>
      </c>
      <c r="T264" s="7">
        <v>2.65</v>
      </c>
      <c r="U264" s="5">
        <v>5.31</v>
      </c>
      <c r="V264" s="5">
        <f t="shared" si="28"/>
        <v>11.239999999999998</v>
      </c>
      <c r="W264" s="7">
        <v>47.41</v>
      </c>
      <c r="X264" s="7">
        <v>35.409999999999997</v>
      </c>
      <c r="Y264" s="7">
        <v>1.77</v>
      </c>
      <c r="Z264" s="7">
        <v>5</v>
      </c>
      <c r="AA264" s="7">
        <v>4.4400000000000004</v>
      </c>
      <c r="AB264" s="5">
        <v>6.2</v>
      </c>
      <c r="AC264" s="5">
        <f t="shared" si="29"/>
        <v>15.64</v>
      </c>
      <c r="AD264" s="7">
        <v>45.74</v>
      </c>
      <c r="AE264" s="7">
        <v>36.21</v>
      </c>
      <c r="AF264" s="7">
        <v>2.7</v>
      </c>
    </row>
    <row r="265" spans="1:32" x14ac:dyDescent="0.2">
      <c r="A265" s="17">
        <v>2007</v>
      </c>
      <c r="B265" s="18" t="s">
        <v>34</v>
      </c>
      <c r="C265" s="4">
        <v>3</v>
      </c>
      <c r="D265" s="42">
        <v>53.342759999999998</v>
      </c>
      <c r="E265" s="42">
        <v>6.2323399999999998</v>
      </c>
      <c r="F265" s="19">
        <v>211293.72500000001</v>
      </c>
      <c r="G265" s="19">
        <v>595487.17500000005</v>
      </c>
      <c r="H265" s="21">
        <v>1.5145</v>
      </c>
      <c r="I265" s="21">
        <v>0.86819999999999986</v>
      </c>
      <c r="J265" s="18">
        <v>16</v>
      </c>
      <c r="K265" s="10">
        <f t="shared" si="25"/>
        <v>12.052008065633773</v>
      </c>
      <c r="L265" s="10">
        <f t="shared" si="26"/>
        <v>6.9089160796191749</v>
      </c>
      <c r="M265" s="11">
        <v>49.268125999999988</v>
      </c>
      <c r="N265" s="12" t="str">
        <f t="shared" si="30"/>
        <v>shallow</v>
      </c>
      <c r="O265" s="13">
        <v>-1.4585235225919964</v>
      </c>
      <c r="P265" s="13">
        <v>1.9117701787593222</v>
      </c>
      <c r="Q265" s="13" t="str">
        <f t="shared" si="27"/>
        <v>clayey</v>
      </c>
      <c r="R265" s="11"/>
      <c r="S265" s="7">
        <v>0</v>
      </c>
      <c r="T265" s="7">
        <v>0.41</v>
      </c>
      <c r="U265" s="5">
        <v>4.16</v>
      </c>
      <c r="V265" s="5">
        <f t="shared" si="28"/>
        <v>4.57</v>
      </c>
      <c r="W265" s="7">
        <v>57.78</v>
      </c>
      <c r="X265" s="7">
        <v>37.520000000000003</v>
      </c>
      <c r="Y265" s="7">
        <v>0.37</v>
      </c>
      <c r="Z265" s="7">
        <v>0</v>
      </c>
      <c r="AA265" s="7">
        <v>7.0000000000000007E-2</v>
      </c>
      <c r="AB265" s="5">
        <v>2.11</v>
      </c>
      <c r="AC265" s="5">
        <f t="shared" si="29"/>
        <v>2.1799999999999997</v>
      </c>
      <c r="AD265" s="7">
        <v>55.76</v>
      </c>
      <c r="AE265" s="7">
        <v>41.81</v>
      </c>
      <c r="AF265" s="7">
        <v>0.4</v>
      </c>
    </row>
    <row r="266" spans="1:32" x14ac:dyDescent="0.2">
      <c r="A266" s="17">
        <v>2007</v>
      </c>
      <c r="B266" s="18" t="s">
        <v>34</v>
      </c>
      <c r="C266" s="4">
        <v>4</v>
      </c>
      <c r="D266" s="42">
        <v>53.344749999999998</v>
      </c>
      <c r="E266" s="42">
        <v>6.2316000000000003</v>
      </c>
      <c r="F266" s="19">
        <v>211242.73730000001</v>
      </c>
      <c r="G266" s="19">
        <v>595707.43019999901</v>
      </c>
      <c r="H266" s="21">
        <v>1.5211000000000001</v>
      </c>
      <c r="I266" s="21">
        <v>1.9678</v>
      </c>
      <c r="J266" s="18">
        <v>16</v>
      </c>
      <c r="K266" s="10">
        <f t="shared" si="25"/>
        <v>12.1045291968541</v>
      </c>
      <c r="L266" s="10">
        <f t="shared" si="26"/>
        <v>15.659254850811582</v>
      </c>
      <c r="M266" s="11">
        <v>80.035565999999989</v>
      </c>
      <c r="N266" s="12" t="str">
        <f t="shared" si="30"/>
        <v>deep</v>
      </c>
      <c r="O266" s="13">
        <v>-0.46194690434877117</v>
      </c>
      <c r="P266" s="13">
        <v>0.40351909695782251</v>
      </c>
      <c r="Q266" s="13" t="str">
        <f t="shared" si="27"/>
        <v>clayey</v>
      </c>
      <c r="R266" s="11"/>
      <c r="S266" s="7">
        <v>0</v>
      </c>
      <c r="T266" s="7">
        <v>0.62</v>
      </c>
      <c r="U266" s="5">
        <v>4.37</v>
      </c>
      <c r="V266" s="5">
        <f t="shared" si="28"/>
        <v>4.99</v>
      </c>
      <c r="W266" s="7">
        <v>50.83</v>
      </c>
      <c r="X266" s="7">
        <v>42.56</v>
      </c>
      <c r="Y266" s="7">
        <v>1.86</v>
      </c>
      <c r="Z266" s="7">
        <v>3.59</v>
      </c>
      <c r="AA266" s="7">
        <v>2.56</v>
      </c>
      <c r="AB266" s="5">
        <v>2.2599999999999998</v>
      </c>
      <c r="AC266" s="5">
        <f t="shared" si="29"/>
        <v>8.41</v>
      </c>
      <c r="AD266" s="7">
        <v>39.74</v>
      </c>
      <c r="AE266" s="7">
        <v>47.89</v>
      </c>
      <c r="AF266" s="7">
        <v>4.09</v>
      </c>
    </row>
    <row r="267" spans="1:32" x14ac:dyDescent="0.2">
      <c r="A267" s="17">
        <v>2007</v>
      </c>
      <c r="B267" s="18" t="s">
        <v>34</v>
      </c>
      <c r="C267" s="4">
        <v>5</v>
      </c>
      <c r="D267" s="42">
        <v>53.345010000000002</v>
      </c>
      <c r="E267" s="42">
        <v>6.2290200000000002</v>
      </c>
      <c r="F267" s="19">
        <v>211069.81700000001</v>
      </c>
      <c r="G267" s="19">
        <v>595734.52679999894</v>
      </c>
      <c r="H267" s="21">
        <v>1.7672999999999999</v>
      </c>
      <c r="I267" s="21">
        <v>1.8958999999999999</v>
      </c>
      <c r="J267" s="18">
        <v>16</v>
      </c>
      <c r="K267" s="10">
        <f t="shared" si="25"/>
        <v>14.06372654631533</v>
      </c>
      <c r="L267" s="10">
        <f t="shared" si="26"/>
        <v>15.087092830396218</v>
      </c>
      <c r="M267" s="11">
        <v>59.691785999999993</v>
      </c>
      <c r="N267" s="12" t="str">
        <f t="shared" si="30"/>
        <v>deep</v>
      </c>
      <c r="O267" s="13">
        <v>-1.1693676021855024</v>
      </c>
      <c r="P267" s="13">
        <v>0.5956791116840191</v>
      </c>
      <c r="Q267" s="13" t="str">
        <f t="shared" si="27"/>
        <v>clayey</v>
      </c>
      <c r="R267" s="11"/>
      <c r="S267" s="7">
        <v>1.22</v>
      </c>
      <c r="T267" s="7">
        <v>0.95</v>
      </c>
      <c r="U267" s="5">
        <v>0.85</v>
      </c>
      <c r="V267" s="5">
        <f t="shared" si="28"/>
        <v>3.02</v>
      </c>
      <c r="W267" s="7">
        <v>44.46</v>
      </c>
      <c r="X267" s="7">
        <v>51.13</v>
      </c>
      <c r="Y267" s="7">
        <v>1.46</v>
      </c>
      <c r="Z267" s="7">
        <v>4.4400000000000004</v>
      </c>
      <c r="AA267" s="7">
        <v>3.34</v>
      </c>
      <c r="AB267" s="5">
        <v>7.43</v>
      </c>
      <c r="AC267" s="5">
        <f t="shared" si="29"/>
        <v>15.21</v>
      </c>
      <c r="AD267" s="7">
        <v>54.62</v>
      </c>
      <c r="AE267" s="7">
        <v>30.15</v>
      </c>
      <c r="AF267" s="7">
        <v>0.38</v>
      </c>
    </row>
    <row r="268" spans="1:32" x14ac:dyDescent="0.2">
      <c r="A268" s="17">
        <v>2007</v>
      </c>
      <c r="B268" s="18" t="s">
        <v>34</v>
      </c>
      <c r="C268" s="4">
        <v>6</v>
      </c>
      <c r="D268" s="42">
        <v>53.346629999999998</v>
      </c>
      <c r="E268" s="42">
        <v>6.2280600000000002</v>
      </c>
      <c r="F268" s="19">
        <v>211004.247899999</v>
      </c>
      <c r="G268" s="19">
        <v>595913.99569999904</v>
      </c>
      <c r="H268" s="21">
        <v>1.6512000000000002</v>
      </c>
      <c r="I268" s="21">
        <v>1.4231</v>
      </c>
      <c r="J268" s="18">
        <v>16</v>
      </c>
      <c r="K268" s="10">
        <f t="shared" si="25"/>
        <v>13.13983210166688</v>
      </c>
      <c r="L268" s="10">
        <f t="shared" si="26"/>
        <v>11.324669975703813</v>
      </c>
      <c r="M268" s="11">
        <v>54.301165999999988</v>
      </c>
      <c r="N268" s="12" t="str">
        <f t="shared" si="30"/>
        <v>deep</v>
      </c>
      <c r="O268" s="13">
        <v>-1.7001016930718311</v>
      </c>
      <c r="P268" s="13">
        <v>1.884049102447519</v>
      </c>
      <c r="Q268" s="13" t="str">
        <f t="shared" si="27"/>
        <v>clayey</v>
      </c>
      <c r="R268" s="11"/>
      <c r="S268" s="7">
        <v>0</v>
      </c>
      <c r="T268" s="7">
        <v>0.48</v>
      </c>
      <c r="U268" s="5">
        <v>4.3899999999999997</v>
      </c>
      <c r="V268" s="5">
        <f t="shared" si="28"/>
        <v>4.8699999999999992</v>
      </c>
      <c r="W268" s="7">
        <v>58.59</v>
      </c>
      <c r="X268" s="7">
        <v>36.49</v>
      </c>
      <c r="Y268" s="7">
        <v>0.32</v>
      </c>
      <c r="Z268" s="7">
        <v>0</v>
      </c>
      <c r="AA268" s="7">
        <v>0.24</v>
      </c>
      <c r="AB268" s="5">
        <v>3.51</v>
      </c>
      <c r="AC268" s="5">
        <f t="shared" si="29"/>
        <v>3.75</v>
      </c>
      <c r="AD268" s="7">
        <v>56.75</v>
      </c>
      <c r="AE268" s="7">
        <v>39.270000000000003</v>
      </c>
      <c r="AF268" s="7">
        <v>0.44</v>
      </c>
    </row>
    <row r="269" spans="1:32" x14ac:dyDescent="0.2">
      <c r="A269" s="17">
        <v>2007</v>
      </c>
      <c r="B269" s="18" t="s">
        <v>34</v>
      </c>
      <c r="C269" s="4">
        <v>7</v>
      </c>
      <c r="D269" s="42">
        <v>53.347799999999999</v>
      </c>
      <c r="E269" s="42">
        <v>6.2268600000000003</v>
      </c>
      <c r="F269" s="19">
        <v>210924.1845</v>
      </c>
      <c r="G269" s="19">
        <v>596042.66729999904</v>
      </c>
      <c r="H269" s="21">
        <v>2.1663000000000001</v>
      </c>
      <c r="I269" s="21">
        <v>2.3961999999999999</v>
      </c>
      <c r="J269" s="18">
        <v>16</v>
      </c>
      <c r="K269" s="10">
        <f t="shared" si="25"/>
        <v>17.238867660998643</v>
      </c>
      <c r="L269" s="10">
        <f t="shared" si="26"/>
        <v>19.068353731839977</v>
      </c>
      <c r="M269" s="11">
        <v>56.999801999999988</v>
      </c>
      <c r="N269" s="12" t="str">
        <f t="shared" si="30"/>
        <v>deep</v>
      </c>
      <c r="O269" s="13">
        <v>-2.4984293746615234</v>
      </c>
      <c r="P269" s="13">
        <v>-0.7207521607031544</v>
      </c>
      <c r="Q269" s="13" t="str">
        <f t="shared" si="27"/>
        <v>clayey</v>
      </c>
      <c r="R269" s="11"/>
      <c r="S269" s="7">
        <v>1.56</v>
      </c>
      <c r="T269" s="7">
        <v>1.1599999999999999</v>
      </c>
      <c r="U269" s="5">
        <v>4.3600000000000003</v>
      </c>
      <c r="V269" s="5">
        <f t="shared" si="28"/>
        <v>7.08</v>
      </c>
      <c r="W269" s="7">
        <v>55.63</v>
      </c>
      <c r="X269" s="7">
        <v>36.99</v>
      </c>
      <c r="Y269" s="7">
        <v>0.55000000000000004</v>
      </c>
      <c r="Z269" s="7">
        <v>8.32</v>
      </c>
      <c r="AA269" s="7">
        <v>13.54</v>
      </c>
      <c r="AB269" s="5">
        <v>9.3000000000000007</v>
      </c>
      <c r="AC269" s="5">
        <f t="shared" si="29"/>
        <v>31.16</v>
      </c>
      <c r="AD269" s="7">
        <v>42.9</v>
      </c>
      <c r="AE269" s="7">
        <v>23.25</v>
      </c>
      <c r="AF269" s="7">
        <v>1.19</v>
      </c>
    </row>
    <row r="270" spans="1:32" x14ac:dyDescent="0.2">
      <c r="A270" s="17">
        <v>2007</v>
      </c>
      <c r="B270" s="18" t="s">
        <v>34</v>
      </c>
      <c r="C270" s="4">
        <v>8</v>
      </c>
      <c r="D270" s="42">
        <v>53.348799999999997</v>
      </c>
      <c r="E270" s="42">
        <v>6.2264999999999997</v>
      </c>
      <c r="F270" s="19">
        <v>210898.9037</v>
      </c>
      <c r="G270" s="19">
        <v>596153.32389999903</v>
      </c>
      <c r="H270" s="21">
        <v>1.7860999999999998</v>
      </c>
      <c r="I270" s="21">
        <v>2.8867000000000003</v>
      </c>
      <c r="J270" s="18">
        <v>16</v>
      </c>
      <c r="K270" s="10">
        <f t="shared" si="25"/>
        <v>14.21333219282171</v>
      </c>
      <c r="L270" s="10">
        <f t="shared" si="26"/>
        <v>22.971628711168716</v>
      </c>
      <c r="M270" s="11">
        <v>68.576394999999991</v>
      </c>
      <c r="N270" s="12" t="str">
        <f t="shared" si="30"/>
        <v>deep</v>
      </c>
      <c r="O270" s="13">
        <v>-1.9603623616560106</v>
      </c>
      <c r="P270" s="13">
        <v>-0.55938699728439067</v>
      </c>
      <c r="Q270" s="13" t="str">
        <f t="shared" si="27"/>
        <v>clayey</v>
      </c>
      <c r="R270" s="11"/>
      <c r="S270" s="7">
        <v>1.2</v>
      </c>
      <c r="T270" s="7">
        <v>1</v>
      </c>
      <c r="U270" s="5">
        <v>3.19</v>
      </c>
      <c r="V270" s="5">
        <f t="shared" si="28"/>
        <v>5.3900000000000006</v>
      </c>
      <c r="W270" s="7">
        <v>51.49</v>
      </c>
      <c r="X270" s="7">
        <v>42.26</v>
      </c>
      <c r="Y270" s="7">
        <v>1.05</v>
      </c>
      <c r="Z270" s="7">
        <v>7.09</v>
      </c>
      <c r="AA270" s="7">
        <v>12.29</v>
      </c>
      <c r="AB270" s="5">
        <v>9.01</v>
      </c>
      <c r="AC270" s="5">
        <f t="shared" si="29"/>
        <v>28.39</v>
      </c>
      <c r="AD270" s="7">
        <v>44.19</v>
      </c>
      <c r="AE270" s="7">
        <v>26.37</v>
      </c>
      <c r="AF270" s="7">
        <v>1.42</v>
      </c>
    </row>
    <row r="271" spans="1:32" x14ac:dyDescent="0.2">
      <c r="A271" s="17">
        <v>2007</v>
      </c>
      <c r="B271" s="18" t="s">
        <v>34</v>
      </c>
      <c r="C271" s="4">
        <v>9</v>
      </c>
      <c r="D271" s="42">
        <v>53.349930000000001</v>
      </c>
      <c r="E271" s="42">
        <v>6.2252700000000001</v>
      </c>
      <c r="F271" s="19">
        <v>210815.442799999</v>
      </c>
      <c r="G271" s="19">
        <v>596278.00309999904</v>
      </c>
      <c r="H271" s="21">
        <v>1.3088</v>
      </c>
      <c r="I271" s="21">
        <v>2.2706999999999997</v>
      </c>
      <c r="J271" s="18">
        <v>16</v>
      </c>
      <c r="K271" s="10">
        <f t="shared" si="25"/>
        <v>10.41509947593363</v>
      </c>
      <c r="L271" s="10">
        <f t="shared" si="26"/>
        <v>18.069656463938333</v>
      </c>
      <c r="M271" s="11">
        <v>69.773314999999982</v>
      </c>
      <c r="N271" s="12" t="str">
        <f t="shared" si="30"/>
        <v>deep</v>
      </c>
      <c r="O271" s="13">
        <v>-0.61332508917278772</v>
      </c>
      <c r="P271" s="13">
        <v>0.85462311054148954</v>
      </c>
      <c r="Q271" s="13" t="str">
        <f t="shared" si="27"/>
        <v>clayey</v>
      </c>
      <c r="R271" s="11"/>
      <c r="S271" s="7">
        <v>3.26</v>
      </c>
      <c r="T271" s="7">
        <v>2.71</v>
      </c>
      <c r="U271" s="5">
        <v>4.09</v>
      </c>
      <c r="V271" s="5">
        <f t="shared" si="28"/>
        <v>10.059999999999999</v>
      </c>
      <c r="W271" s="7">
        <v>47.34</v>
      </c>
      <c r="X271" s="7">
        <v>40.880000000000003</v>
      </c>
      <c r="Y271" s="7">
        <v>1.94</v>
      </c>
      <c r="Z271" s="7">
        <v>0</v>
      </c>
      <c r="AA271" s="7">
        <v>0</v>
      </c>
      <c r="AB271" s="5">
        <v>0.89</v>
      </c>
      <c r="AC271" s="5">
        <f t="shared" si="29"/>
        <v>0.89</v>
      </c>
      <c r="AD271" s="7">
        <v>47.11</v>
      </c>
      <c r="AE271" s="7">
        <v>51.04</v>
      </c>
      <c r="AF271" s="7">
        <v>1.04</v>
      </c>
    </row>
    <row r="272" spans="1:32" x14ac:dyDescent="0.2">
      <c r="A272" s="17">
        <v>2007</v>
      </c>
      <c r="B272" s="18" t="s">
        <v>34</v>
      </c>
      <c r="C272" s="4">
        <v>10</v>
      </c>
      <c r="D272" s="42">
        <v>53.34948</v>
      </c>
      <c r="E272" s="42">
        <v>6.2305999999999999</v>
      </c>
      <c r="F272" s="19">
        <v>211170.7556</v>
      </c>
      <c r="G272" s="19">
        <v>596232.25930000003</v>
      </c>
      <c r="H272" s="21">
        <v>0.68149999999999999</v>
      </c>
      <c r="I272" s="21">
        <v>0.78949999999999998</v>
      </c>
      <c r="J272" s="18">
        <v>16</v>
      </c>
      <c r="K272" s="10">
        <f t="shared" si="25"/>
        <v>5.4232046858563336</v>
      </c>
      <c r="L272" s="10">
        <f t="shared" si="26"/>
        <v>6.2826413785525679</v>
      </c>
      <c r="M272" s="11">
        <v>53.520272999999989</v>
      </c>
      <c r="N272" s="12" t="str">
        <f t="shared" si="30"/>
        <v>deep</v>
      </c>
      <c r="O272" s="13">
        <v>1.7370188890411973</v>
      </c>
      <c r="P272" s="13">
        <v>7.372477427929057E-2</v>
      </c>
      <c r="Q272" s="13" t="str">
        <f t="shared" si="27"/>
        <v>sandy</v>
      </c>
      <c r="R272" s="11"/>
      <c r="S272" s="7">
        <v>0</v>
      </c>
      <c r="T272" s="7">
        <v>0</v>
      </c>
      <c r="U272" s="5">
        <v>0.05</v>
      </c>
      <c r="V272" s="5">
        <f t="shared" si="28"/>
        <v>0.05</v>
      </c>
      <c r="W272" s="7">
        <v>36.39</v>
      </c>
      <c r="X272" s="7">
        <v>61.95</v>
      </c>
      <c r="Y272" s="7">
        <v>1.62</v>
      </c>
      <c r="Z272" s="7">
        <v>0.57999999999999996</v>
      </c>
      <c r="AA272" s="7">
        <v>0.94</v>
      </c>
      <c r="AB272" s="5">
        <v>0.56000000000000005</v>
      </c>
      <c r="AC272" s="5">
        <f t="shared" si="29"/>
        <v>2.08</v>
      </c>
      <c r="AD272" s="7">
        <v>32.880000000000003</v>
      </c>
      <c r="AE272" s="7">
        <v>58.78</v>
      </c>
      <c r="AF272" s="7">
        <v>6.32</v>
      </c>
    </row>
    <row r="273" spans="1:18" x14ac:dyDescent="0.2">
      <c r="A273" s="4">
        <v>2008</v>
      </c>
      <c r="B273" s="4" t="s">
        <v>24</v>
      </c>
      <c r="C273" s="22">
        <v>1</v>
      </c>
      <c r="D273" s="43"/>
      <c r="E273" s="43"/>
      <c r="F273" s="6">
        <v>207931.2156</v>
      </c>
      <c r="G273" s="6">
        <v>600889.07279999997</v>
      </c>
      <c r="H273" s="23">
        <v>0.95179999999999998</v>
      </c>
      <c r="I273" s="20">
        <v>1.1315</v>
      </c>
      <c r="J273" s="24">
        <v>12</v>
      </c>
      <c r="K273" s="10">
        <f t="shared" si="25"/>
        <v>10.09891165565773</v>
      </c>
      <c r="L273" s="10">
        <f t="shared" si="26"/>
        <v>12.005587873898635</v>
      </c>
      <c r="M273" s="11">
        <v>68.423721999999998</v>
      </c>
      <c r="N273" s="12" t="str">
        <f t="shared" si="30"/>
        <v>deep</v>
      </c>
      <c r="O273" s="13">
        <v>3.0954157406567742</v>
      </c>
      <c r="P273" s="13">
        <v>-0.60270396722577635</v>
      </c>
      <c r="Q273" s="13" t="str">
        <f t="shared" si="27"/>
        <v>sandy</v>
      </c>
      <c r="R273" s="18" t="s">
        <v>212</v>
      </c>
    </row>
    <row r="274" spans="1:18" x14ac:dyDescent="0.2">
      <c r="A274" s="4">
        <v>2008</v>
      </c>
      <c r="B274" s="4" t="s">
        <v>24</v>
      </c>
      <c r="C274" s="22">
        <v>2</v>
      </c>
      <c r="D274" s="43"/>
      <c r="E274" s="43"/>
      <c r="F274" s="6">
        <v>207951.49729999999</v>
      </c>
      <c r="G274" s="6">
        <v>601050.33559999999</v>
      </c>
      <c r="H274" s="23">
        <v>2.0293000000000001</v>
      </c>
      <c r="I274" s="20">
        <v>1.4698</v>
      </c>
      <c r="J274" s="24">
        <v>12</v>
      </c>
      <c r="K274" s="10">
        <f t="shared" si="25"/>
        <v>21.531541734425545</v>
      </c>
      <c r="L274" s="10">
        <f t="shared" si="26"/>
        <v>15.595062357097849</v>
      </c>
      <c r="M274" s="11">
        <v>48.294352000000003</v>
      </c>
      <c r="N274" s="12" t="str">
        <f t="shared" si="30"/>
        <v>shallow</v>
      </c>
      <c r="O274" s="13">
        <v>4.0801390457500828</v>
      </c>
      <c r="P274" s="13">
        <v>-1.3777092876331869</v>
      </c>
      <c r="Q274" s="13" t="str">
        <f t="shared" si="27"/>
        <v>sandy</v>
      </c>
      <c r="R274" s="18" t="s">
        <v>213</v>
      </c>
    </row>
    <row r="275" spans="1:18" x14ac:dyDescent="0.2">
      <c r="A275" s="4">
        <v>2008</v>
      </c>
      <c r="B275" s="4" t="s">
        <v>24</v>
      </c>
      <c r="C275" s="22">
        <v>3</v>
      </c>
      <c r="D275" s="43"/>
      <c r="E275" s="43"/>
      <c r="F275" s="6">
        <v>208360.84450000001</v>
      </c>
      <c r="G275" s="6">
        <v>600847.76610000001</v>
      </c>
      <c r="H275" s="23">
        <v>0.79049999999999998</v>
      </c>
      <c r="I275" s="21">
        <v>0.77680000000000005</v>
      </c>
      <c r="J275" s="24">
        <v>12</v>
      </c>
      <c r="K275" s="10">
        <f t="shared" si="25"/>
        <v>8.3874655009428825</v>
      </c>
      <c r="L275" s="10">
        <f t="shared" si="26"/>
        <v>8.2421039862522854</v>
      </c>
      <c r="M275" s="11">
        <v>23.065362</v>
      </c>
      <c r="N275" s="12" t="str">
        <f t="shared" si="30"/>
        <v>shallow</v>
      </c>
      <c r="O275" s="13">
        <v>3.6754145347875484</v>
      </c>
      <c r="P275" s="13">
        <v>-1.3767739522667468</v>
      </c>
      <c r="Q275" s="13" t="str">
        <f t="shared" si="27"/>
        <v>sandy</v>
      </c>
      <c r="R275" s="18" t="s">
        <v>214</v>
      </c>
    </row>
    <row r="276" spans="1:18" x14ac:dyDescent="0.2">
      <c r="A276" s="4">
        <v>2008</v>
      </c>
      <c r="B276" s="4" t="s">
        <v>24</v>
      </c>
      <c r="C276" s="22">
        <v>4</v>
      </c>
      <c r="D276" s="43"/>
      <c r="E276" s="43"/>
      <c r="F276" s="6">
        <v>208436.39319999999</v>
      </c>
      <c r="G276" s="6">
        <v>600784.07949999999</v>
      </c>
      <c r="H276" s="23">
        <v>1.1757</v>
      </c>
      <c r="I276" s="21">
        <v>0.84109999999999996</v>
      </c>
      <c r="J276" s="24">
        <v>12</v>
      </c>
      <c r="K276" s="10">
        <f t="shared" si="25"/>
        <v>12.474564439542753</v>
      </c>
      <c r="L276" s="10">
        <f t="shared" si="26"/>
        <v>8.9243481756395422</v>
      </c>
      <c r="M276" s="11">
        <v>28.930911999999999</v>
      </c>
      <c r="N276" s="12" t="str">
        <f t="shared" si="30"/>
        <v>shallow</v>
      </c>
      <c r="O276" s="13">
        <v>0.93645146314740113</v>
      </c>
      <c r="P276" s="13">
        <v>0.13923971554567688</v>
      </c>
      <c r="Q276" s="13" t="str">
        <f t="shared" si="27"/>
        <v>sandy</v>
      </c>
      <c r="R276" s="18" t="s">
        <v>215</v>
      </c>
    </row>
    <row r="277" spans="1:18" x14ac:dyDescent="0.2">
      <c r="A277" s="4">
        <v>2008</v>
      </c>
      <c r="B277" s="4" t="s">
        <v>24</v>
      </c>
      <c r="C277" s="22">
        <v>5</v>
      </c>
      <c r="D277" s="43"/>
      <c r="E277" s="43"/>
      <c r="F277" s="6">
        <v>208592.19570000001</v>
      </c>
      <c r="G277" s="6">
        <v>600587.36739999999</v>
      </c>
      <c r="H277" s="23">
        <v>1.5863</v>
      </c>
      <c r="I277" s="21">
        <v>1.7529000000000001</v>
      </c>
      <c r="J277" s="24">
        <v>12</v>
      </c>
      <c r="K277" s="10">
        <f t="shared" si="25"/>
        <v>16.831165748444903</v>
      </c>
      <c r="L277" s="10">
        <f t="shared" si="26"/>
        <v>18.598846649718887</v>
      </c>
      <c r="M277" s="11">
        <v>26.994464999999998</v>
      </c>
      <c r="N277" s="12" t="str">
        <f t="shared" si="30"/>
        <v>shallow</v>
      </c>
      <c r="O277" s="13">
        <v>1.9391275567751025</v>
      </c>
      <c r="P277" s="13">
        <v>0.2085564493474025</v>
      </c>
      <c r="Q277" s="13" t="str">
        <f t="shared" si="27"/>
        <v>sandy</v>
      </c>
      <c r="R277" s="18" t="s">
        <v>216</v>
      </c>
    </row>
    <row r="278" spans="1:18" x14ac:dyDescent="0.2">
      <c r="A278" s="4">
        <v>2008</v>
      </c>
      <c r="B278" s="4" t="s">
        <v>24</v>
      </c>
      <c r="C278" s="22">
        <v>6</v>
      </c>
      <c r="D278" s="43"/>
      <c r="E278" s="43"/>
      <c r="F278" s="6">
        <v>208547.7047</v>
      </c>
      <c r="G278" s="6">
        <v>600164.98899999994</v>
      </c>
      <c r="H278" s="23">
        <v>0.31540000000000001</v>
      </c>
      <c r="I278" s="21">
        <v>0.64070000000000005</v>
      </c>
      <c r="J278" s="24">
        <v>12</v>
      </c>
      <c r="K278" s="10">
        <f t="shared" si="25"/>
        <v>3.3464979367455854</v>
      </c>
      <c r="L278" s="10">
        <f t="shared" si="26"/>
        <v>6.7980381359318223</v>
      </c>
      <c r="M278" s="11">
        <v>19.087371999999991</v>
      </c>
      <c r="N278" s="12" t="str">
        <f t="shared" si="30"/>
        <v>shallow</v>
      </c>
      <c r="O278" s="13">
        <v>-0.65608729244603614</v>
      </c>
      <c r="P278" s="13">
        <v>-1.3847909835515955</v>
      </c>
      <c r="Q278" s="13" t="str">
        <f t="shared" si="27"/>
        <v>clayey</v>
      </c>
      <c r="R278" s="18" t="s">
        <v>217</v>
      </c>
    </row>
    <row r="279" spans="1:18" x14ac:dyDescent="0.2">
      <c r="A279" s="4">
        <v>2008</v>
      </c>
      <c r="B279" s="4" t="s">
        <v>24</v>
      </c>
      <c r="C279" s="22">
        <v>7</v>
      </c>
      <c r="D279" s="43"/>
      <c r="E279" s="43"/>
      <c r="F279" s="6">
        <v>208792.96669999999</v>
      </c>
      <c r="G279" s="6">
        <v>599938.69059999997</v>
      </c>
      <c r="H279" s="23">
        <v>0.51500000000000001</v>
      </c>
      <c r="I279" s="21">
        <v>0.40820000000000001</v>
      </c>
      <c r="J279" s="24">
        <v>12</v>
      </c>
      <c r="K279" s="10">
        <f t="shared" ref="K279:K322" si="31">H279/(J279*PI()*0.05^2)</f>
        <v>5.4643197128217391</v>
      </c>
      <c r="L279" s="10">
        <f t="shared" ref="L279:L342" si="32">I279/(J279*PI()*0.05^2)</f>
        <v>4.3311365180074439</v>
      </c>
      <c r="M279" s="11">
        <v>23.380146999999994</v>
      </c>
      <c r="N279" s="12" t="str">
        <f t="shared" si="30"/>
        <v>shallow</v>
      </c>
      <c r="O279" s="13">
        <v>0.27407941750336551</v>
      </c>
      <c r="P279" s="13">
        <v>0.43869946812995581</v>
      </c>
      <c r="Q279" s="13" t="str">
        <f t="shared" ref="Q279:Q342" si="33">IF(O279&gt;0,"sandy","clayey")</f>
        <v>sandy</v>
      </c>
      <c r="R279" s="18" t="s">
        <v>218</v>
      </c>
    </row>
    <row r="280" spans="1:18" x14ac:dyDescent="0.2">
      <c r="A280" s="4">
        <v>2008</v>
      </c>
      <c r="B280" s="4" t="s">
        <v>24</v>
      </c>
      <c r="C280" s="22">
        <v>8</v>
      </c>
      <c r="D280" s="43"/>
      <c r="E280" s="43"/>
      <c r="F280" s="6">
        <v>208262.10070000001</v>
      </c>
      <c r="G280" s="6">
        <v>599939.53619999997</v>
      </c>
      <c r="H280" s="23">
        <v>1.1554</v>
      </c>
      <c r="I280" s="21">
        <v>0.50229999999999997</v>
      </c>
      <c r="J280" s="24">
        <v>12</v>
      </c>
      <c r="K280" s="10">
        <f t="shared" si="31"/>
        <v>12.259174749891722</v>
      </c>
      <c r="L280" s="10">
        <f t="shared" si="32"/>
        <v>5.3295685276706006</v>
      </c>
      <c r="M280" s="11">
        <v>42.049465999999988</v>
      </c>
      <c r="N280" s="12" t="str">
        <f t="shared" si="30"/>
        <v>shallow</v>
      </c>
      <c r="O280" s="13">
        <v>1.8566881708770737</v>
      </c>
      <c r="P280" s="13">
        <v>0.20410114323470246</v>
      </c>
      <c r="Q280" s="13" t="str">
        <f t="shared" si="33"/>
        <v>sandy</v>
      </c>
      <c r="R280" s="18" t="s">
        <v>219</v>
      </c>
    </row>
    <row r="281" spans="1:18" x14ac:dyDescent="0.2">
      <c r="A281" s="4">
        <v>2008</v>
      </c>
      <c r="B281" s="4" t="s">
        <v>24</v>
      </c>
      <c r="C281" s="22">
        <v>9</v>
      </c>
      <c r="D281" s="43"/>
      <c r="E281" s="43"/>
      <c r="F281" s="6">
        <v>207981.3806</v>
      </c>
      <c r="G281" s="6">
        <v>599806.04460000002</v>
      </c>
      <c r="H281" s="23">
        <v>0.85850000000000004</v>
      </c>
      <c r="I281" s="21">
        <v>0.89710000000000001</v>
      </c>
      <c r="J281" s="24">
        <v>12</v>
      </c>
      <c r="K281" s="10">
        <f t="shared" si="31"/>
        <v>9.1089679096261413</v>
      </c>
      <c r="L281" s="10">
        <f t="shared" si="32"/>
        <v>9.5185266298492852</v>
      </c>
      <c r="M281" s="11">
        <v>58.214316999999994</v>
      </c>
      <c r="N281" s="12" t="str">
        <f t="shared" si="30"/>
        <v>deep</v>
      </c>
      <c r="O281" s="13">
        <v>3.1552486398845958</v>
      </c>
      <c r="P281" s="13">
        <v>-0.73195232288082934</v>
      </c>
      <c r="Q281" s="13" t="str">
        <f t="shared" si="33"/>
        <v>sandy</v>
      </c>
      <c r="R281" s="18" t="s">
        <v>220</v>
      </c>
    </row>
    <row r="282" spans="1:18" x14ac:dyDescent="0.2">
      <c r="A282" s="4">
        <v>2008</v>
      </c>
      <c r="B282" s="4" t="s">
        <v>24</v>
      </c>
      <c r="C282" s="22">
        <v>10</v>
      </c>
      <c r="D282" s="43"/>
      <c r="E282" s="43"/>
      <c r="F282" s="6">
        <v>208009.02350000001</v>
      </c>
      <c r="G282" s="6">
        <v>600069.20660000003</v>
      </c>
      <c r="H282" s="23">
        <v>4.1500000000000002E-2</v>
      </c>
      <c r="I282" s="21">
        <v>0.56030000000000002</v>
      </c>
      <c r="J282" s="24">
        <v>12</v>
      </c>
      <c r="K282" s="10">
        <f t="shared" si="31"/>
        <v>0.44032867588757701</v>
      </c>
      <c r="L282" s="10">
        <f t="shared" si="32"/>
        <v>5.9449676409592627</v>
      </c>
      <c r="M282" s="11">
        <v>46.515295999999992</v>
      </c>
      <c r="N282" s="12" t="str">
        <f t="shared" si="30"/>
        <v>shallow</v>
      </c>
      <c r="O282" s="13">
        <v>2.7362227365458853</v>
      </c>
      <c r="P282" s="13">
        <v>-0.39134317054477219</v>
      </c>
      <c r="Q282" s="13" t="str">
        <f t="shared" si="33"/>
        <v>sandy</v>
      </c>
      <c r="R282" s="18" t="s">
        <v>221</v>
      </c>
    </row>
    <row r="283" spans="1:18" x14ac:dyDescent="0.2">
      <c r="A283" s="4">
        <v>2008</v>
      </c>
      <c r="B283" s="4" t="s">
        <v>25</v>
      </c>
      <c r="C283" s="4">
        <v>1</v>
      </c>
      <c r="D283" s="44"/>
      <c r="E283" s="44"/>
      <c r="F283" s="6">
        <v>211306.524</v>
      </c>
      <c r="G283" s="6">
        <v>594842.53300000005</v>
      </c>
      <c r="H283" s="8">
        <v>5.5350000000000001</v>
      </c>
      <c r="I283" s="21">
        <v>4.6209999999999996</v>
      </c>
      <c r="J283" s="24">
        <v>12</v>
      </c>
      <c r="K283" s="10">
        <f t="shared" si="31"/>
        <v>58.72817400090937</v>
      </c>
      <c r="L283" s="10">
        <f t="shared" si="32"/>
        <v>49.030332801843208</v>
      </c>
      <c r="M283" s="11">
        <v>66.178153000000009</v>
      </c>
      <c r="N283" s="12" t="str">
        <f t="shared" si="30"/>
        <v>deep</v>
      </c>
      <c r="O283" s="13">
        <v>-3.9758215412489815</v>
      </c>
      <c r="P283" s="13">
        <v>-2.6178926818569432</v>
      </c>
      <c r="Q283" s="13" t="str">
        <f t="shared" si="33"/>
        <v>clayey</v>
      </c>
      <c r="R283" s="18" t="s">
        <v>222</v>
      </c>
    </row>
    <row r="284" spans="1:18" x14ac:dyDescent="0.2">
      <c r="A284" s="4">
        <v>2008</v>
      </c>
      <c r="B284" s="4" t="s">
        <v>25</v>
      </c>
      <c r="C284" s="4">
        <v>2</v>
      </c>
      <c r="D284" s="44"/>
      <c r="E284" s="44"/>
      <c r="F284" s="6">
        <v>211228.03</v>
      </c>
      <c r="G284" s="6">
        <v>594720.98199999996</v>
      </c>
      <c r="H284" s="8">
        <v>8.5477999999999987</v>
      </c>
      <c r="I284" s="25">
        <v>3.2317000000000005</v>
      </c>
      <c r="J284" s="24">
        <v>12</v>
      </c>
      <c r="K284" s="10">
        <f t="shared" si="31"/>
        <v>90.694974837393502</v>
      </c>
      <c r="L284" s="10">
        <f t="shared" si="32"/>
        <v>34.289401972671875</v>
      </c>
      <c r="M284" s="11">
        <v>46.550307999999994</v>
      </c>
      <c r="N284" s="12" t="str">
        <f t="shared" si="30"/>
        <v>shallow</v>
      </c>
      <c r="O284" s="13">
        <v>-3.9453909772712077</v>
      </c>
      <c r="P284" s="13">
        <v>-1.1170434797864677</v>
      </c>
      <c r="Q284" s="13" t="str">
        <f t="shared" si="33"/>
        <v>clayey</v>
      </c>
      <c r="R284" s="18" t="s">
        <v>223</v>
      </c>
    </row>
    <row r="285" spans="1:18" x14ac:dyDescent="0.2">
      <c r="A285" s="4">
        <v>2008</v>
      </c>
      <c r="B285" s="4" t="s">
        <v>25</v>
      </c>
      <c r="C285" s="4">
        <v>3</v>
      </c>
      <c r="D285" s="44"/>
      <c r="E285" s="44"/>
      <c r="F285" s="6">
        <v>211091.79399999999</v>
      </c>
      <c r="G285" s="6">
        <v>595002.41299999994</v>
      </c>
      <c r="H285" s="8">
        <v>4.2269999999999994</v>
      </c>
      <c r="I285" s="25">
        <v>3.4973999999999998</v>
      </c>
      <c r="J285" s="24">
        <v>12</v>
      </c>
      <c r="K285" s="10">
        <f t="shared" si="31"/>
        <v>44.84986296329609</v>
      </c>
      <c r="L285" s="10">
        <f t="shared" si="32"/>
        <v>37.108566531306309</v>
      </c>
      <c r="M285" s="11">
        <v>41.223320999999991</v>
      </c>
      <c r="N285" s="12" t="str">
        <f t="shared" si="30"/>
        <v>shallow</v>
      </c>
      <c r="O285" s="13">
        <v>-4.2234718754052905</v>
      </c>
      <c r="P285" s="13">
        <v>0.4218808557074385</v>
      </c>
      <c r="Q285" s="13" t="str">
        <f t="shared" si="33"/>
        <v>clayey</v>
      </c>
      <c r="R285" s="18" t="s">
        <v>224</v>
      </c>
    </row>
    <row r="286" spans="1:18" x14ac:dyDescent="0.2">
      <c r="A286" s="4">
        <v>2008</v>
      </c>
      <c r="B286" s="4" t="s">
        <v>25</v>
      </c>
      <c r="C286" s="4">
        <v>4</v>
      </c>
      <c r="D286" s="44"/>
      <c r="E286" s="44"/>
      <c r="F286" s="6">
        <v>210607.72899999999</v>
      </c>
      <c r="G286" s="6">
        <v>595418.43400000001</v>
      </c>
      <c r="H286" s="8">
        <v>6.3283000000000005</v>
      </c>
      <c r="I286" s="25">
        <v>3.5612999999999997</v>
      </c>
      <c r="J286" s="24">
        <v>12</v>
      </c>
      <c r="K286" s="10">
        <f t="shared" si="31"/>
        <v>67.145348424562741</v>
      </c>
      <c r="L286" s="10">
        <f t="shared" si="32"/>
        <v>37.786566588877783</v>
      </c>
      <c r="M286" s="11">
        <v>52.872488999999987</v>
      </c>
      <c r="N286" s="12" t="str">
        <f t="shared" si="30"/>
        <v>deep</v>
      </c>
      <c r="O286" s="13">
        <v>-1.9244341588647336</v>
      </c>
      <c r="P286" s="13">
        <v>-0.12305904611454538</v>
      </c>
      <c r="Q286" s="13" t="str">
        <f t="shared" si="33"/>
        <v>clayey</v>
      </c>
      <c r="R286" s="18" t="s">
        <v>225</v>
      </c>
    </row>
    <row r="287" spans="1:18" x14ac:dyDescent="0.2">
      <c r="A287" s="4">
        <v>2008</v>
      </c>
      <c r="B287" s="4" t="s">
        <v>25</v>
      </c>
      <c r="C287" s="4">
        <v>5</v>
      </c>
      <c r="D287" s="44"/>
      <c r="E287" s="44"/>
      <c r="F287" s="6">
        <v>210508.929</v>
      </c>
      <c r="G287" s="6">
        <v>595557.96699999995</v>
      </c>
      <c r="H287" s="8">
        <v>2.7215000000000003</v>
      </c>
      <c r="I287" s="25">
        <v>3.7981000000000003</v>
      </c>
      <c r="J287" s="24">
        <v>12</v>
      </c>
      <c r="K287" s="10">
        <f t="shared" si="31"/>
        <v>28.876011841639542</v>
      </c>
      <c r="L287" s="10">
        <f t="shared" si="32"/>
        <v>40.299092623821842</v>
      </c>
      <c r="M287" s="11">
        <v>61.344121000000001</v>
      </c>
      <c r="N287" s="12" t="str">
        <f t="shared" si="30"/>
        <v>deep</v>
      </c>
      <c r="O287" s="13">
        <v>-2.4354493258499996</v>
      </c>
      <c r="P287" s="13">
        <v>-0.56524366010794014</v>
      </c>
      <c r="Q287" s="13" t="str">
        <f t="shared" si="33"/>
        <v>clayey</v>
      </c>
      <c r="R287" s="18" t="s">
        <v>226</v>
      </c>
    </row>
    <row r="288" spans="1:18" x14ac:dyDescent="0.2">
      <c r="A288" s="4">
        <v>2008</v>
      </c>
      <c r="B288" s="4" t="s">
        <v>25</v>
      </c>
      <c r="C288" s="4">
        <v>6</v>
      </c>
      <c r="D288" s="44"/>
      <c r="E288" s="44"/>
      <c r="F288" s="6">
        <v>210409.35699999999</v>
      </c>
      <c r="G288" s="6">
        <v>595751.67799999996</v>
      </c>
      <c r="H288" s="8">
        <v>6.1583000000000006</v>
      </c>
      <c r="I288" s="25">
        <v>1.6612</v>
      </c>
      <c r="J288" s="24">
        <v>12</v>
      </c>
      <c r="K288" s="10">
        <f t="shared" si="31"/>
        <v>65.341592402854602</v>
      </c>
      <c r="L288" s="10">
        <f t="shared" si="32"/>
        <v>17.625879430950434</v>
      </c>
      <c r="M288" s="11">
        <v>59.639010999999996</v>
      </c>
      <c r="N288" s="12" t="str">
        <f t="shared" si="30"/>
        <v>deep</v>
      </c>
      <c r="O288" s="13">
        <v>-0.88975959062126497</v>
      </c>
      <c r="P288" s="13">
        <v>0.68721940225063527</v>
      </c>
      <c r="Q288" s="13" t="str">
        <f t="shared" si="33"/>
        <v>clayey</v>
      </c>
      <c r="R288" s="18" t="s">
        <v>227</v>
      </c>
    </row>
    <row r="289" spans="1:18" x14ac:dyDescent="0.2">
      <c r="A289" s="4">
        <v>2008</v>
      </c>
      <c r="B289" s="4" t="s">
        <v>25</v>
      </c>
      <c r="C289" s="4">
        <v>7</v>
      </c>
      <c r="D289" s="44"/>
      <c r="E289" s="44"/>
      <c r="F289" s="6">
        <v>210573.22</v>
      </c>
      <c r="G289" s="6">
        <v>595895.41099999996</v>
      </c>
      <c r="H289" s="8">
        <v>3.177</v>
      </c>
      <c r="I289" s="25">
        <v>2.4483000000000001</v>
      </c>
      <c r="J289" s="24">
        <v>12</v>
      </c>
      <c r="K289" s="10">
        <f t="shared" si="31"/>
        <v>33.709016946863429</v>
      </c>
      <c r="L289" s="10">
        <f t="shared" si="32"/>
        <v>25.977269811459152</v>
      </c>
      <c r="M289" s="11">
        <v>64.686737999999991</v>
      </c>
      <c r="N289" s="12" t="str">
        <f t="shared" si="30"/>
        <v>deep</v>
      </c>
      <c r="O289" s="13">
        <v>2.8905494956446738</v>
      </c>
      <c r="P289" s="13">
        <v>-0.54778180326303705</v>
      </c>
      <c r="Q289" s="13" t="str">
        <f t="shared" si="33"/>
        <v>sandy</v>
      </c>
      <c r="R289" s="18" t="s">
        <v>228</v>
      </c>
    </row>
    <row r="290" spans="1:18" x14ac:dyDescent="0.2">
      <c r="A290" s="4">
        <v>2008</v>
      </c>
      <c r="B290" s="4" t="s">
        <v>25</v>
      </c>
      <c r="C290" s="4">
        <v>8</v>
      </c>
      <c r="D290" s="44"/>
      <c r="E290" s="44"/>
      <c r="F290" s="6">
        <v>210873</v>
      </c>
      <c r="G290" s="6">
        <v>595430</v>
      </c>
      <c r="H290" s="8">
        <v>9.0312000000000001</v>
      </c>
      <c r="I290" s="25">
        <v>4.3121</v>
      </c>
      <c r="J290" s="24">
        <v>12</v>
      </c>
      <c r="K290" s="10">
        <f t="shared" si="31"/>
        <v>95.824008136768327</v>
      </c>
      <c r="L290" s="10">
        <f t="shared" si="32"/>
        <v>45.752802007104115</v>
      </c>
      <c r="M290" s="11">
        <v>51</v>
      </c>
      <c r="N290" s="12" t="str">
        <f t="shared" si="30"/>
        <v>shallow</v>
      </c>
      <c r="O290" s="13"/>
      <c r="P290" s="13"/>
      <c r="Q290" s="13"/>
      <c r="R290" s="18"/>
    </row>
    <row r="291" spans="1:18" x14ac:dyDescent="0.2">
      <c r="A291" s="4">
        <v>2008</v>
      </c>
      <c r="B291" s="4" t="s">
        <v>25</v>
      </c>
      <c r="C291" s="4">
        <v>9</v>
      </c>
      <c r="D291" s="44"/>
      <c r="E291" s="44"/>
      <c r="F291" s="6">
        <v>211044</v>
      </c>
      <c r="G291" s="6">
        <v>595255</v>
      </c>
      <c r="H291" s="8">
        <v>1.9623000000000002</v>
      </c>
      <c r="I291" s="25">
        <v>1.1507000000000001</v>
      </c>
      <c r="J291" s="24">
        <v>12</v>
      </c>
      <c r="K291" s="10">
        <f t="shared" si="31"/>
        <v>20.820649655281745</v>
      </c>
      <c r="L291" s="10">
        <f t="shared" si="32"/>
        <v>12.209306201056263</v>
      </c>
      <c r="M291" s="11">
        <v>54</v>
      </c>
      <c r="N291" s="12" t="str">
        <f t="shared" si="30"/>
        <v>deep</v>
      </c>
      <c r="O291" s="13"/>
      <c r="P291" s="13"/>
      <c r="Q291" s="13"/>
      <c r="R291" s="18"/>
    </row>
    <row r="292" spans="1:18" x14ac:dyDescent="0.2">
      <c r="A292" s="4">
        <v>2008</v>
      </c>
      <c r="B292" s="4" t="s">
        <v>25</v>
      </c>
      <c r="C292" s="4">
        <v>10</v>
      </c>
      <c r="D292" s="44"/>
      <c r="E292" s="44"/>
      <c r="F292" s="6">
        <v>210877.79500000001</v>
      </c>
      <c r="G292" s="6">
        <v>595184.31799999997</v>
      </c>
      <c r="H292" s="8">
        <v>4.6556999999999995</v>
      </c>
      <c r="I292" s="25">
        <v>4.0672999999999995</v>
      </c>
      <c r="J292" s="24">
        <v>12</v>
      </c>
      <c r="K292" s="10">
        <f t="shared" si="31"/>
        <v>49.398511236862461</v>
      </c>
      <c r="L292" s="10">
        <f t="shared" si="32"/>
        <v>43.15539333584438</v>
      </c>
      <c r="M292" s="11">
        <v>54.368255999999988</v>
      </c>
      <c r="N292" s="12" t="str">
        <f t="shared" si="30"/>
        <v>deep</v>
      </c>
      <c r="O292" s="13">
        <v>-2.6273872287250875</v>
      </c>
      <c r="P292" s="13">
        <v>-1.0962369316090106</v>
      </c>
      <c r="Q292" s="13" t="str">
        <f t="shared" si="33"/>
        <v>clayey</v>
      </c>
      <c r="R292" s="18" t="s">
        <v>229</v>
      </c>
    </row>
    <row r="293" spans="1:18" x14ac:dyDescent="0.2">
      <c r="A293" s="4">
        <v>2008</v>
      </c>
      <c r="B293" s="4" t="s">
        <v>29</v>
      </c>
      <c r="C293" s="22">
        <v>1</v>
      </c>
      <c r="D293" s="43"/>
      <c r="E293" s="43"/>
      <c r="F293" s="6">
        <v>208061.02540000001</v>
      </c>
      <c r="G293" s="6">
        <v>594936.34909999999</v>
      </c>
      <c r="H293" s="23">
        <v>2.0255000000000001</v>
      </c>
      <c r="I293" s="25">
        <v>1.286</v>
      </c>
      <c r="J293" s="24">
        <v>12</v>
      </c>
      <c r="K293" s="10">
        <f t="shared" si="31"/>
        <v>21.491222482175598</v>
      </c>
      <c r="L293" s="10">
        <f t="shared" si="32"/>
        <v>13.644883787745158</v>
      </c>
      <c r="M293" s="11">
        <v>61.717532000000006</v>
      </c>
      <c r="N293" s="12" t="str">
        <f t="shared" si="30"/>
        <v>deep</v>
      </c>
      <c r="O293" s="13">
        <v>-2.3480152465977588</v>
      </c>
      <c r="P293" s="13">
        <v>-0.76058354101606185</v>
      </c>
      <c r="Q293" s="13" t="str">
        <f t="shared" si="33"/>
        <v>clayey</v>
      </c>
      <c r="R293" s="18" t="s">
        <v>230</v>
      </c>
    </row>
    <row r="294" spans="1:18" x14ac:dyDescent="0.2">
      <c r="A294" s="4">
        <v>2008</v>
      </c>
      <c r="B294" s="4" t="s">
        <v>29</v>
      </c>
      <c r="C294" s="22">
        <v>2</v>
      </c>
      <c r="D294" s="43"/>
      <c r="E294" s="43"/>
      <c r="F294" s="6">
        <v>208203.58609999999</v>
      </c>
      <c r="G294" s="6">
        <v>594866.47990000003</v>
      </c>
      <c r="H294" s="23">
        <v>2.7254999999999998</v>
      </c>
      <c r="I294" s="20">
        <v>2.2593000000000001</v>
      </c>
      <c r="J294" s="24">
        <v>12</v>
      </c>
      <c r="K294" s="10">
        <f t="shared" si="31"/>
        <v>28.918453159797373</v>
      </c>
      <c r="L294" s="10">
        <f t="shared" si="32"/>
        <v>23.971917528501272</v>
      </c>
      <c r="M294" s="11">
        <v>24.823126999999999</v>
      </c>
      <c r="N294" s="12" t="str">
        <f t="shared" si="30"/>
        <v>shallow</v>
      </c>
      <c r="O294" s="13">
        <v>-0.96615240722830087</v>
      </c>
      <c r="P294" s="13">
        <v>0.63075731919377098</v>
      </c>
      <c r="Q294" s="13" t="str">
        <f t="shared" si="33"/>
        <v>clayey</v>
      </c>
      <c r="R294" s="18" t="s">
        <v>231</v>
      </c>
    </row>
    <row r="295" spans="1:18" x14ac:dyDescent="0.2">
      <c r="A295" s="4">
        <v>2008</v>
      </c>
      <c r="B295" s="4" t="s">
        <v>29</v>
      </c>
      <c r="C295" s="22">
        <v>3</v>
      </c>
      <c r="D295" s="43"/>
      <c r="E295" s="43"/>
      <c r="F295" s="6">
        <v>208264.8346</v>
      </c>
      <c r="G295" s="6">
        <v>594811.81259999995</v>
      </c>
      <c r="H295" s="23">
        <v>1.7332000000000001</v>
      </c>
      <c r="I295" s="21">
        <v>2.7527999999999997</v>
      </c>
      <c r="J295" s="24">
        <v>12</v>
      </c>
      <c r="K295" s="10">
        <f t="shared" si="31"/>
        <v>18.389823157791529</v>
      </c>
      <c r="L295" s="10">
        <f t="shared" si="32"/>
        <v>29.208115156224622</v>
      </c>
      <c r="M295" s="11">
        <v>23.805830999999998</v>
      </c>
      <c r="N295" s="12" t="str">
        <f t="shared" si="30"/>
        <v>shallow</v>
      </c>
      <c r="O295" s="13">
        <v>-1.230644826124855</v>
      </c>
      <c r="P295" s="13">
        <v>1.1010445534129449</v>
      </c>
      <c r="Q295" s="13" t="str">
        <f t="shared" si="33"/>
        <v>clayey</v>
      </c>
      <c r="R295" s="18" t="s">
        <v>232</v>
      </c>
    </row>
    <row r="296" spans="1:18" x14ac:dyDescent="0.2">
      <c r="A296" s="4">
        <v>2008</v>
      </c>
      <c r="B296" s="4" t="s">
        <v>29</v>
      </c>
      <c r="C296" s="22">
        <v>4</v>
      </c>
      <c r="D296" s="43"/>
      <c r="E296" s="43"/>
      <c r="F296" s="6">
        <v>208270.68150000001</v>
      </c>
      <c r="G296" s="6">
        <v>594710.60649999999</v>
      </c>
      <c r="H296" s="23">
        <v>1.6224000000000001</v>
      </c>
      <c r="I296" s="21">
        <v>0.79369999999999996</v>
      </c>
      <c r="J296" s="24">
        <v>12</v>
      </c>
      <c r="K296" s="10">
        <f t="shared" si="31"/>
        <v>17.214198644819398</v>
      </c>
      <c r="L296" s="10">
        <f t="shared" si="32"/>
        <v>8.4214185554691525</v>
      </c>
      <c r="M296" s="11">
        <v>23.674616999999998</v>
      </c>
      <c r="N296" s="12" t="str">
        <f t="shared" si="30"/>
        <v>shallow</v>
      </c>
      <c r="O296" s="13">
        <v>-0.5270332390659147</v>
      </c>
      <c r="P296" s="13">
        <v>0.87359340195807078</v>
      </c>
      <c r="Q296" s="13" t="str">
        <f t="shared" si="33"/>
        <v>clayey</v>
      </c>
      <c r="R296" s="18" t="s">
        <v>233</v>
      </c>
    </row>
    <row r="297" spans="1:18" x14ac:dyDescent="0.2">
      <c r="A297" s="4">
        <v>2008</v>
      </c>
      <c r="B297" s="4" t="s">
        <v>29</v>
      </c>
      <c r="C297" s="22">
        <v>5</v>
      </c>
      <c r="D297" s="43"/>
      <c r="E297" s="43"/>
      <c r="F297" s="6">
        <v>208361.28700000001</v>
      </c>
      <c r="G297" s="6">
        <v>594682.55000000005</v>
      </c>
      <c r="H297" s="23">
        <v>2.9003999999999999</v>
      </c>
      <c r="I297" s="21">
        <v>4.2624000000000004</v>
      </c>
      <c r="J297" s="24">
        <v>12</v>
      </c>
      <c r="K297" s="10">
        <f t="shared" si="31"/>
        <v>30.774199796248876</v>
      </c>
      <c r="L297" s="10">
        <f t="shared" si="32"/>
        <v>45.225468628992971</v>
      </c>
      <c r="M297" s="11">
        <v>23.262259999999998</v>
      </c>
      <c r="N297" s="12" t="str">
        <f t="shared" si="30"/>
        <v>shallow</v>
      </c>
      <c r="O297" s="13">
        <v>-4.2003585259426828</v>
      </c>
      <c r="P297" s="13">
        <v>-1.9449024763637099</v>
      </c>
      <c r="Q297" s="13" t="str">
        <f t="shared" si="33"/>
        <v>clayey</v>
      </c>
      <c r="R297" s="18" t="s">
        <v>234</v>
      </c>
    </row>
    <row r="298" spans="1:18" x14ac:dyDescent="0.2">
      <c r="A298" s="4">
        <v>2008</v>
      </c>
      <c r="B298" s="4" t="s">
        <v>29</v>
      </c>
      <c r="C298" s="22">
        <v>6</v>
      </c>
      <c r="D298" s="43"/>
      <c r="E298" s="43"/>
      <c r="F298" s="6">
        <v>208454.08300000001</v>
      </c>
      <c r="G298" s="6">
        <v>594589.31469999999</v>
      </c>
      <c r="H298" s="23">
        <v>4.7962999999999996</v>
      </c>
      <c r="I298" s="21">
        <v>2.9147999999999996</v>
      </c>
      <c r="J298" s="24">
        <v>12</v>
      </c>
      <c r="K298" s="10">
        <f t="shared" si="31"/>
        <v>50.890323570110489</v>
      </c>
      <c r="L298" s="10">
        <f t="shared" si="32"/>
        <v>30.926988541617092</v>
      </c>
      <c r="M298" s="11">
        <v>30.170987000000004</v>
      </c>
      <c r="N298" s="12" t="str">
        <f t="shared" si="30"/>
        <v>shallow</v>
      </c>
      <c r="O298" s="13">
        <v>-3.8731696364966304</v>
      </c>
      <c r="P298" s="13">
        <v>-1.4416137206960962</v>
      </c>
      <c r="Q298" s="13" t="str">
        <f t="shared" si="33"/>
        <v>clayey</v>
      </c>
      <c r="R298" s="18" t="s">
        <v>235</v>
      </c>
    </row>
    <row r="299" spans="1:18" x14ac:dyDescent="0.2">
      <c r="A299" s="4">
        <v>2008</v>
      </c>
      <c r="B299" s="4" t="s">
        <v>29</v>
      </c>
      <c r="C299" s="22">
        <v>7</v>
      </c>
      <c r="D299" s="43"/>
      <c r="E299" s="43"/>
      <c r="F299" s="6">
        <v>208477.1862</v>
      </c>
      <c r="G299" s="6">
        <v>594690.8898</v>
      </c>
      <c r="H299" s="23">
        <v>4.5058000000000007</v>
      </c>
      <c r="I299" s="21">
        <v>4.3707000000000003</v>
      </c>
      <c r="J299" s="24">
        <v>12</v>
      </c>
      <c r="K299" s="10">
        <f t="shared" si="31"/>
        <v>47.808022838897465</v>
      </c>
      <c r="L299" s="10">
        <f t="shared" si="32"/>
        <v>46.374567318116455</v>
      </c>
      <c r="M299" s="11">
        <v>19.546006000000002</v>
      </c>
      <c r="N299" s="12" t="str">
        <f t="shared" si="30"/>
        <v>shallow</v>
      </c>
      <c r="O299" s="13">
        <v>-2.0366773263826641</v>
      </c>
      <c r="P299" s="13">
        <v>1.6380100065166656</v>
      </c>
      <c r="Q299" s="13" t="str">
        <f t="shared" si="33"/>
        <v>clayey</v>
      </c>
      <c r="R299" s="18" t="s">
        <v>236</v>
      </c>
    </row>
    <row r="300" spans="1:18" x14ac:dyDescent="0.2">
      <c r="A300" s="4">
        <v>2008</v>
      </c>
      <c r="B300" s="4" t="s">
        <v>29</v>
      </c>
      <c r="C300" s="22">
        <v>8</v>
      </c>
      <c r="D300" s="43"/>
      <c r="E300" s="43"/>
      <c r="F300" s="6">
        <v>208526.0355</v>
      </c>
      <c r="G300" s="6">
        <v>594773.701</v>
      </c>
      <c r="H300" s="23">
        <v>4.7190999999999992</v>
      </c>
      <c r="I300" s="21">
        <v>2.8472</v>
      </c>
      <c r="J300" s="24">
        <v>12</v>
      </c>
      <c r="K300" s="10">
        <f t="shared" si="31"/>
        <v>50.071206129664198</v>
      </c>
      <c r="L300" s="10">
        <f t="shared" si="32"/>
        <v>30.20973026474962</v>
      </c>
      <c r="M300" s="11">
        <v>27.309761999999992</v>
      </c>
      <c r="N300" s="12" t="str">
        <f t="shared" si="30"/>
        <v>shallow</v>
      </c>
      <c r="O300" s="13">
        <v>-2.9957438644547039</v>
      </c>
      <c r="P300" s="13">
        <v>-1.3519973725941876</v>
      </c>
      <c r="Q300" s="13" t="str">
        <f t="shared" si="33"/>
        <v>clayey</v>
      </c>
      <c r="R300" s="18" t="s">
        <v>237</v>
      </c>
    </row>
    <row r="301" spans="1:18" x14ac:dyDescent="0.2">
      <c r="A301" s="4">
        <v>2008</v>
      </c>
      <c r="B301" s="4" t="s">
        <v>29</v>
      </c>
      <c r="C301" s="22">
        <v>9</v>
      </c>
      <c r="D301" s="43"/>
      <c r="E301" s="43"/>
      <c r="F301" s="6">
        <v>208322.00520000001</v>
      </c>
      <c r="G301" s="6">
        <v>594927.11829999997</v>
      </c>
      <c r="H301" s="23">
        <v>1.0611999999999999</v>
      </c>
      <c r="I301" s="21">
        <v>0.72160000000000002</v>
      </c>
      <c r="J301" s="24">
        <v>12</v>
      </c>
      <c r="K301" s="10">
        <f t="shared" si="31"/>
        <v>11.25968170727462</v>
      </c>
      <c r="L301" s="10">
        <f t="shared" si="32"/>
        <v>7.6564137956741103</v>
      </c>
      <c r="M301" s="11">
        <v>36.161123000000003</v>
      </c>
      <c r="N301" s="12" t="str">
        <f t="shared" si="30"/>
        <v>shallow</v>
      </c>
      <c r="O301" s="13">
        <v>-1.8753451421174316</v>
      </c>
      <c r="P301" s="13">
        <v>-0.49471235494574028</v>
      </c>
      <c r="Q301" s="13" t="str">
        <f t="shared" si="33"/>
        <v>clayey</v>
      </c>
      <c r="R301" s="18" t="s">
        <v>238</v>
      </c>
    </row>
    <row r="302" spans="1:18" x14ac:dyDescent="0.2">
      <c r="A302" s="4">
        <v>2008</v>
      </c>
      <c r="B302" s="4" t="s">
        <v>29</v>
      </c>
      <c r="C302" s="22">
        <v>10</v>
      </c>
      <c r="D302" s="43"/>
      <c r="E302" s="43"/>
      <c r="F302" s="6">
        <v>208242.57920000001</v>
      </c>
      <c r="G302" s="6">
        <v>595134.66570000001</v>
      </c>
      <c r="H302" s="23">
        <v>1.8918999999999999</v>
      </c>
      <c r="I302" s="21">
        <v>0.88860000000000006</v>
      </c>
      <c r="J302" s="24">
        <v>12</v>
      </c>
      <c r="K302" s="10">
        <f t="shared" si="31"/>
        <v>20.073682455703782</v>
      </c>
      <c r="L302" s="10">
        <f t="shared" si="32"/>
        <v>9.428338828763879</v>
      </c>
      <c r="M302" s="11">
        <v>56.957136000000006</v>
      </c>
      <c r="N302" s="12" t="str">
        <f t="shared" si="30"/>
        <v>deep</v>
      </c>
      <c r="O302" s="13">
        <v>-0.62554032357828859</v>
      </c>
      <c r="P302" s="13">
        <v>0.49276065824147597</v>
      </c>
      <c r="Q302" s="13" t="str">
        <f t="shared" si="33"/>
        <v>clayey</v>
      </c>
      <c r="R302" s="18" t="s">
        <v>239</v>
      </c>
    </row>
    <row r="303" spans="1:18" x14ac:dyDescent="0.2">
      <c r="A303" s="4">
        <v>2008</v>
      </c>
      <c r="B303" s="4" t="s">
        <v>30</v>
      </c>
      <c r="C303" s="4">
        <v>1</v>
      </c>
      <c r="D303" s="44"/>
      <c r="E303" s="44"/>
      <c r="F303" s="6">
        <v>212037.005</v>
      </c>
      <c r="G303" s="6">
        <v>596889.31400000001</v>
      </c>
      <c r="H303" s="8">
        <v>7.2999999999999995E-2</v>
      </c>
      <c r="I303" s="21">
        <v>6.7799999999999999E-2</v>
      </c>
      <c r="J303" s="24">
        <v>12</v>
      </c>
      <c r="K303" s="10">
        <f t="shared" si="31"/>
        <v>0.77455405638055708</v>
      </c>
      <c r="L303" s="10">
        <f t="shared" si="32"/>
        <v>0.71938034277536678</v>
      </c>
      <c r="M303" s="11">
        <v>30.116579999999992</v>
      </c>
      <c r="N303" s="12" t="str">
        <f t="shared" si="30"/>
        <v>shallow</v>
      </c>
      <c r="O303" s="13">
        <v>-3.1088095081830494</v>
      </c>
      <c r="P303" s="13">
        <v>-0.54366731156824621</v>
      </c>
      <c r="Q303" s="13" t="str">
        <f t="shared" si="33"/>
        <v>clayey</v>
      </c>
      <c r="R303" s="18" t="s">
        <v>240</v>
      </c>
    </row>
    <row r="304" spans="1:18" x14ac:dyDescent="0.2">
      <c r="A304" s="4">
        <v>2008</v>
      </c>
      <c r="B304" s="4" t="s">
        <v>30</v>
      </c>
      <c r="C304" s="4">
        <v>2</v>
      </c>
      <c r="D304" s="44"/>
      <c r="E304" s="44"/>
      <c r="F304" s="6">
        <v>212121.34299999999</v>
      </c>
      <c r="G304" s="6">
        <v>596923.07400000002</v>
      </c>
      <c r="H304" s="8">
        <v>2.9399999999999999E-2</v>
      </c>
      <c r="I304" s="10">
        <v>0</v>
      </c>
      <c r="J304" s="24">
        <v>12</v>
      </c>
      <c r="K304" s="10">
        <f t="shared" si="31"/>
        <v>0.31194368846011478</v>
      </c>
      <c r="L304" s="10">
        <f t="shared" si="32"/>
        <v>0</v>
      </c>
      <c r="M304" s="11">
        <v>18.719624</v>
      </c>
      <c r="N304" s="12" t="str">
        <f t="shared" si="30"/>
        <v>shallow</v>
      </c>
      <c r="O304" s="13">
        <v>-2.3052902403586448</v>
      </c>
      <c r="P304" s="13">
        <v>1.0121862952956873</v>
      </c>
      <c r="Q304" s="13" t="str">
        <f t="shared" si="33"/>
        <v>clayey</v>
      </c>
      <c r="R304" s="18" t="s">
        <v>241</v>
      </c>
    </row>
    <row r="305" spans="1:18" x14ac:dyDescent="0.2">
      <c r="A305" s="4">
        <v>2008</v>
      </c>
      <c r="B305" s="4" t="s">
        <v>30</v>
      </c>
      <c r="C305" s="4">
        <v>3</v>
      </c>
      <c r="D305" s="44"/>
      <c r="E305" s="44"/>
      <c r="F305" s="6">
        <v>212210.59700000001</v>
      </c>
      <c r="G305" s="6">
        <v>597066.30299999996</v>
      </c>
      <c r="H305" s="8">
        <v>0.86939999999999995</v>
      </c>
      <c r="I305" s="8">
        <v>0.59139999999999993</v>
      </c>
      <c r="J305" s="24">
        <v>12</v>
      </c>
      <c r="K305" s="10">
        <f t="shared" si="31"/>
        <v>9.2246205016062515</v>
      </c>
      <c r="L305" s="10">
        <f t="shared" si="32"/>
        <v>6.274948889636458</v>
      </c>
      <c r="M305" s="11">
        <v>21.926293999999992</v>
      </c>
      <c r="N305" s="12" t="str">
        <f t="shared" si="30"/>
        <v>shallow</v>
      </c>
      <c r="O305" s="13">
        <v>-2.1441291343382423</v>
      </c>
      <c r="P305" s="13">
        <v>-1.2986028226078328</v>
      </c>
      <c r="Q305" s="13" t="str">
        <f t="shared" si="33"/>
        <v>clayey</v>
      </c>
      <c r="R305" s="18" t="s">
        <v>242</v>
      </c>
    </row>
    <row r="306" spans="1:18" x14ac:dyDescent="0.2">
      <c r="A306" s="4">
        <v>2008</v>
      </c>
      <c r="B306" s="4" t="s">
        <v>30</v>
      </c>
      <c r="C306" s="4">
        <v>4</v>
      </c>
      <c r="D306" s="44"/>
      <c r="E306" s="44"/>
      <c r="F306" s="6">
        <v>212311.75099999999</v>
      </c>
      <c r="G306" s="6">
        <v>597119.91500000004</v>
      </c>
      <c r="H306" s="8">
        <v>0.6331</v>
      </c>
      <c r="I306" s="8">
        <v>0.248</v>
      </c>
      <c r="J306" s="24">
        <v>12</v>
      </c>
      <c r="K306" s="10">
        <f t="shared" si="31"/>
        <v>6.7173996314319275</v>
      </c>
      <c r="L306" s="10">
        <f t="shared" si="32"/>
        <v>2.6313617257860025</v>
      </c>
      <c r="M306" s="11">
        <v>10.398112000000001</v>
      </c>
      <c r="N306" s="12" t="str">
        <f t="shared" si="30"/>
        <v>shallow</v>
      </c>
      <c r="O306" s="13">
        <v>-1.483395387572654</v>
      </c>
      <c r="P306" s="13">
        <v>0.3261304920897462</v>
      </c>
      <c r="Q306" s="13" t="str">
        <f t="shared" si="33"/>
        <v>clayey</v>
      </c>
      <c r="R306" s="18" t="s">
        <v>243</v>
      </c>
    </row>
    <row r="307" spans="1:18" x14ac:dyDescent="0.2">
      <c r="A307" s="4">
        <v>2008</v>
      </c>
      <c r="B307" s="4" t="s">
        <v>30</v>
      </c>
      <c r="C307" s="4">
        <v>5</v>
      </c>
      <c r="D307" s="44"/>
      <c r="E307" s="44"/>
      <c r="F307" s="6">
        <v>212287.25899999999</v>
      </c>
      <c r="G307" s="6">
        <v>597242.68799999997</v>
      </c>
      <c r="H307" s="8">
        <v>0.62230000000000008</v>
      </c>
      <c r="I307" s="8">
        <v>0.1784</v>
      </c>
      <c r="J307" s="24">
        <v>12</v>
      </c>
      <c r="K307" s="10">
        <f t="shared" si="31"/>
        <v>6.6028080724057636</v>
      </c>
      <c r="L307" s="10">
        <f t="shared" si="32"/>
        <v>1.8928827898396081</v>
      </c>
      <c r="M307" s="11">
        <v>33.338925999999987</v>
      </c>
      <c r="N307" s="12" t="str">
        <f t="shared" si="30"/>
        <v>shallow</v>
      </c>
      <c r="O307" s="13">
        <v>-2.0395003742339624</v>
      </c>
      <c r="P307" s="13">
        <v>1.7661689095801181E-2</v>
      </c>
      <c r="Q307" s="13" t="str">
        <f t="shared" si="33"/>
        <v>clayey</v>
      </c>
      <c r="R307" s="18" t="s">
        <v>244</v>
      </c>
    </row>
    <row r="308" spans="1:18" x14ac:dyDescent="0.2">
      <c r="A308" s="4">
        <v>2008</v>
      </c>
      <c r="B308" s="4" t="s">
        <v>30</v>
      </c>
      <c r="C308" s="4">
        <v>6</v>
      </c>
      <c r="D308" s="44"/>
      <c r="E308" s="44"/>
      <c r="F308" s="6">
        <v>212302.38800000001</v>
      </c>
      <c r="G308" s="6">
        <v>597355.299</v>
      </c>
      <c r="H308" s="8">
        <v>0.63749999999999996</v>
      </c>
      <c r="I308" s="8">
        <v>0.4839</v>
      </c>
      <c r="J308" s="24">
        <v>12</v>
      </c>
      <c r="K308" s="10">
        <f t="shared" si="31"/>
        <v>6.7640850814055495</v>
      </c>
      <c r="L308" s="10">
        <f t="shared" si="32"/>
        <v>5.1343384641445429</v>
      </c>
      <c r="M308" s="11">
        <v>9.6800430000000048</v>
      </c>
      <c r="N308" s="12" t="str">
        <f t="shared" si="30"/>
        <v>shallow</v>
      </c>
      <c r="O308" s="13">
        <v>-2.9330682223343922</v>
      </c>
      <c r="P308" s="13">
        <v>1.5182013863709038</v>
      </c>
      <c r="Q308" s="13" t="str">
        <f t="shared" si="33"/>
        <v>clayey</v>
      </c>
      <c r="R308" s="18" t="s">
        <v>245</v>
      </c>
    </row>
    <row r="309" spans="1:18" x14ac:dyDescent="0.2">
      <c r="A309" s="4">
        <v>2008</v>
      </c>
      <c r="B309" s="4" t="s">
        <v>30</v>
      </c>
      <c r="C309" s="4">
        <v>7</v>
      </c>
      <c r="D309" s="44"/>
      <c r="E309" s="44"/>
      <c r="F309" s="6">
        <v>212219.05499999999</v>
      </c>
      <c r="G309" s="6">
        <v>597268.49</v>
      </c>
      <c r="H309" s="8">
        <v>0.58159999999999989</v>
      </c>
      <c r="I309" s="8">
        <v>0.35449999999999998</v>
      </c>
      <c r="J309" s="24">
        <v>12</v>
      </c>
      <c r="K309" s="10">
        <f t="shared" si="31"/>
        <v>6.1709676601497527</v>
      </c>
      <c r="L309" s="10">
        <f t="shared" si="32"/>
        <v>3.761361821738459</v>
      </c>
      <c r="M309" s="11">
        <v>47</v>
      </c>
      <c r="N309" s="12" t="str">
        <f t="shared" si="30"/>
        <v>shallow</v>
      </c>
      <c r="O309" s="13"/>
      <c r="P309" s="13"/>
      <c r="Q309" s="13"/>
    </row>
    <row r="310" spans="1:18" x14ac:dyDescent="0.2">
      <c r="A310" s="4">
        <v>2008</v>
      </c>
      <c r="B310" s="4" t="s">
        <v>30</v>
      </c>
      <c r="C310" s="4">
        <v>8</v>
      </c>
      <c r="D310" s="44"/>
      <c r="E310" s="44"/>
      <c r="F310" s="6">
        <v>211958.72880000001</v>
      </c>
      <c r="G310" s="6">
        <v>597199.79700000002</v>
      </c>
      <c r="H310" s="8">
        <v>0.61499999999999999</v>
      </c>
      <c r="I310" s="8">
        <v>0.57820000000000005</v>
      </c>
      <c r="J310" s="24">
        <v>12</v>
      </c>
      <c r="K310" s="10">
        <f t="shared" si="31"/>
        <v>6.5253526667677075</v>
      </c>
      <c r="L310" s="10">
        <f t="shared" si="32"/>
        <v>6.1348925397155911</v>
      </c>
      <c r="M310" s="11">
        <v>3.3575630000000061</v>
      </c>
      <c r="N310" s="12" t="str">
        <f t="shared" si="30"/>
        <v>shallow</v>
      </c>
      <c r="O310" s="13">
        <v>-2.4324357238917536</v>
      </c>
      <c r="P310" s="13">
        <v>2.4776634536050675</v>
      </c>
      <c r="Q310" s="13" t="str">
        <f t="shared" si="33"/>
        <v>clayey</v>
      </c>
      <c r="R310" s="18" t="s">
        <v>246</v>
      </c>
    </row>
    <row r="311" spans="1:18" x14ac:dyDescent="0.2">
      <c r="A311" s="4">
        <v>2008</v>
      </c>
      <c r="B311" s="4" t="s">
        <v>30</v>
      </c>
      <c r="C311" s="4">
        <v>9</v>
      </c>
      <c r="D311" s="44"/>
      <c r="E311" s="44"/>
      <c r="F311" s="6">
        <v>211872.71119999999</v>
      </c>
      <c r="G311" s="6">
        <v>597151.48529999994</v>
      </c>
      <c r="H311" s="8">
        <v>0.12640000000000001</v>
      </c>
      <c r="I311" s="8">
        <v>5.67E-2</v>
      </c>
      <c r="J311" s="24">
        <v>12</v>
      </c>
      <c r="K311" s="10">
        <f t="shared" si="31"/>
        <v>1.3411456537877047</v>
      </c>
      <c r="L311" s="10">
        <f t="shared" si="32"/>
        <v>0.60160568488736421</v>
      </c>
      <c r="M311" s="11">
        <v>8.659360999999997</v>
      </c>
      <c r="N311" s="12" t="str">
        <f t="shared" si="30"/>
        <v>shallow</v>
      </c>
      <c r="O311" s="13">
        <v>-1.5814439961620887</v>
      </c>
      <c r="P311" s="13">
        <v>0.19955586048431062</v>
      </c>
      <c r="Q311" s="13" t="str">
        <f t="shared" si="33"/>
        <v>clayey</v>
      </c>
      <c r="R311" s="18" t="s">
        <v>247</v>
      </c>
    </row>
    <row r="312" spans="1:18" x14ac:dyDescent="0.2">
      <c r="A312" s="17">
        <v>2008</v>
      </c>
      <c r="B312" s="17" t="s">
        <v>30</v>
      </c>
      <c r="C312" s="17">
        <v>10</v>
      </c>
      <c r="D312" s="45"/>
      <c r="E312" s="45"/>
      <c r="F312" s="16">
        <v>211781.25330000001</v>
      </c>
      <c r="G312" s="16">
        <v>597074.55720000004</v>
      </c>
      <c r="H312" s="26">
        <v>0</v>
      </c>
      <c r="I312" s="8">
        <v>0</v>
      </c>
      <c r="J312" s="27">
        <v>12</v>
      </c>
      <c r="K312" s="10">
        <f t="shared" si="31"/>
        <v>0</v>
      </c>
      <c r="L312" s="10">
        <f t="shared" si="32"/>
        <v>0</v>
      </c>
      <c r="M312" s="11">
        <v>43.83741400000001</v>
      </c>
      <c r="N312" s="12" t="str">
        <f t="shared" si="30"/>
        <v>shallow</v>
      </c>
      <c r="O312" s="13">
        <v>-1.5505337305272073</v>
      </c>
      <c r="P312" s="13">
        <v>0.95326336869873896</v>
      </c>
      <c r="Q312" s="13" t="str">
        <f t="shared" si="33"/>
        <v>clayey</v>
      </c>
      <c r="R312" s="18" t="s">
        <v>248</v>
      </c>
    </row>
    <row r="313" spans="1:18" x14ac:dyDescent="0.2">
      <c r="A313" s="4">
        <v>2008</v>
      </c>
      <c r="B313" s="4" t="s">
        <v>31</v>
      </c>
      <c r="C313" s="22">
        <v>1</v>
      </c>
      <c r="D313" s="43"/>
      <c r="E313" s="43"/>
      <c r="F313" s="6">
        <v>209372.5693</v>
      </c>
      <c r="G313" s="6">
        <v>601701.14500000002</v>
      </c>
      <c r="H313" s="23">
        <v>2.3060999999999998</v>
      </c>
      <c r="I313" s="26">
        <v>2.1744000000000003</v>
      </c>
      <c r="J313" s="24">
        <v>12</v>
      </c>
      <c r="K313" s="10">
        <f t="shared" si="31"/>
        <v>24.468480950947981</v>
      </c>
      <c r="L313" s="10">
        <f t="shared" si="32"/>
        <v>23.071100550601148</v>
      </c>
      <c r="M313" s="11">
        <v>46.72907399999999</v>
      </c>
      <c r="N313" s="12" t="str">
        <f t="shared" si="30"/>
        <v>shallow</v>
      </c>
      <c r="O313" s="13">
        <v>2.1418408298047455</v>
      </c>
      <c r="P313" s="13">
        <v>-9.0408048527016172E-3</v>
      </c>
      <c r="Q313" s="13" t="str">
        <f t="shared" si="33"/>
        <v>sandy</v>
      </c>
      <c r="R313" s="18" t="s">
        <v>249</v>
      </c>
    </row>
    <row r="314" spans="1:18" x14ac:dyDescent="0.2">
      <c r="A314" s="4">
        <v>2008</v>
      </c>
      <c r="B314" s="4" t="s">
        <v>31</v>
      </c>
      <c r="C314" s="22">
        <v>2</v>
      </c>
      <c r="D314" s="43"/>
      <c r="E314" s="43"/>
      <c r="F314" s="6">
        <v>209453.8126</v>
      </c>
      <c r="G314" s="6">
        <v>601645.90350000001</v>
      </c>
      <c r="H314" s="23">
        <v>2.9659</v>
      </c>
      <c r="I314" s="26">
        <v>2.4342999999999999</v>
      </c>
      <c r="J314" s="24">
        <v>12</v>
      </c>
      <c r="K314" s="10">
        <f t="shared" si="31"/>
        <v>31.469176381083486</v>
      </c>
      <c r="L314" s="10">
        <f t="shared" si="32"/>
        <v>25.828725197906714</v>
      </c>
      <c r="M314" s="11">
        <v>34.523437999999992</v>
      </c>
      <c r="N314" s="12" t="str">
        <f t="shared" si="30"/>
        <v>shallow</v>
      </c>
      <c r="O314" s="13">
        <v>3.5578468848591545</v>
      </c>
      <c r="P314" s="13">
        <v>-0.86553826371422404</v>
      </c>
      <c r="Q314" s="13" t="str">
        <f t="shared" si="33"/>
        <v>sandy</v>
      </c>
      <c r="R314" s="18" t="s">
        <v>250</v>
      </c>
    </row>
    <row r="315" spans="1:18" x14ac:dyDescent="0.2">
      <c r="A315" s="4">
        <v>2008</v>
      </c>
      <c r="B315" s="4" t="s">
        <v>31</v>
      </c>
      <c r="C315" s="22">
        <v>3</v>
      </c>
      <c r="D315" s="43"/>
      <c r="E315" s="43"/>
      <c r="F315" s="6">
        <v>209538.72769999999</v>
      </c>
      <c r="G315" s="6">
        <v>601591.64390000002</v>
      </c>
      <c r="H315" s="23">
        <v>2.9331</v>
      </c>
      <c r="I315" s="8">
        <v>1.9427999999999999</v>
      </c>
      <c r="J315" s="24">
        <v>12</v>
      </c>
      <c r="K315" s="10">
        <f t="shared" si="31"/>
        <v>31.121157572189208</v>
      </c>
      <c r="L315" s="10">
        <f t="shared" si="32"/>
        <v>20.613748229262278</v>
      </c>
      <c r="M315" s="11">
        <v>33.439086000000003</v>
      </c>
      <c r="N315" s="12" t="str">
        <f t="shared" si="30"/>
        <v>shallow</v>
      </c>
      <c r="O315" s="13">
        <v>3.1868135785236604</v>
      </c>
      <c r="P315" s="13">
        <v>-0.67144578815270728</v>
      </c>
      <c r="Q315" s="13" t="str">
        <f t="shared" si="33"/>
        <v>sandy</v>
      </c>
      <c r="R315" s="18" t="s">
        <v>251</v>
      </c>
    </row>
    <row r="316" spans="1:18" x14ac:dyDescent="0.2">
      <c r="A316" s="4">
        <v>2008</v>
      </c>
      <c r="B316" s="4" t="s">
        <v>31</v>
      </c>
      <c r="C316" s="22">
        <v>4</v>
      </c>
      <c r="D316" s="43"/>
      <c r="E316" s="43"/>
      <c r="F316" s="6">
        <v>209662.7599</v>
      </c>
      <c r="G316" s="6">
        <v>601495.61219999997</v>
      </c>
      <c r="H316" s="23">
        <v>2.0524</v>
      </c>
      <c r="I316" s="8">
        <v>2.0438999999999998</v>
      </c>
      <c r="J316" s="24">
        <v>12</v>
      </c>
      <c r="K316" s="10">
        <f t="shared" si="31"/>
        <v>21.776640346787062</v>
      </c>
      <c r="L316" s="10">
        <f t="shared" si="32"/>
        <v>21.686452545701652</v>
      </c>
      <c r="M316" s="11">
        <v>35.461900999999997</v>
      </c>
      <c r="N316" s="12" t="str">
        <f t="shared" si="30"/>
        <v>shallow</v>
      </c>
      <c r="O316" s="13">
        <v>3.1074822735861001</v>
      </c>
      <c r="P316" s="13">
        <v>-0.61314633713683964</v>
      </c>
      <c r="Q316" s="13" t="str">
        <f t="shared" si="33"/>
        <v>sandy</v>
      </c>
      <c r="R316" s="18" t="s">
        <v>252</v>
      </c>
    </row>
    <row r="317" spans="1:18" x14ac:dyDescent="0.2">
      <c r="A317" s="4">
        <v>2008</v>
      </c>
      <c r="B317" s="4" t="s">
        <v>31</v>
      </c>
      <c r="C317" s="22">
        <v>5</v>
      </c>
      <c r="D317" s="43"/>
      <c r="E317" s="43"/>
      <c r="F317" s="6">
        <v>210823.5527</v>
      </c>
      <c r="G317" s="6">
        <v>601252.27249999996</v>
      </c>
      <c r="H317" s="23">
        <v>5.1843000000000004</v>
      </c>
      <c r="I317" s="8">
        <v>3.0428000000000002</v>
      </c>
      <c r="J317" s="24">
        <v>12</v>
      </c>
      <c r="K317" s="10">
        <f t="shared" si="31"/>
        <v>55.007131431420859</v>
      </c>
      <c r="L317" s="10">
        <f t="shared" si="32"/>
        <v>32.285110722667937</v>
      </c>
      <c r="M317" s="11">
        <v>57.354758000000004</v>
      </c>
      <c r="N317" s="12" t="str">
        <f t="shared" si="30"/>
        <v>deep</v>
      </c>
      <c r="O317" s="13">
        <v>3.6435106753166377</v>
      </c>
      <c r="P317" s="13">
        <v>-0.9384703298244339</v>
      </c>
      <c r="Q317" s="13" t="str">
        <f t="shared" si="33"/>
        <v>sandy</v>
      </c>
      <c r="R317" s="18" t="s">
        <v>253</v>
      </c>
    </row>
    <row r="318" spans="1:18" x14ac:dyDescent="0.2">
      <c r="A318" s="4">
        <v>2008</v>
      </c>
      <c r="B318" s="4" t="s">
        <v>31</v>
      </c>
      <c r="C318" s="22">
        <v>6</v>
      </c>
      <c r="D318" s="43"/>
      <c r="E318" s="43"/>
      <c r="F318" s="6">
        <v>210969.17170000001</v>
      </c>
      <c r="G318" s="6">
        <v>601157.06220000004</v>
      </c>
      <c r="H318" s="23">
        <v>2.0453000000000001</v>
      </c>
      <c r="I318" s="8">
        <v>1.2216</v>
      </c>
      <c r="J318" s="24">
        <v>12</v>
      </c>
      <c r="K318" s="10">
        <f t="shared" si="31"/>
        <v>21.701307007056901</v>
      </c>
      <c r="L318" s="10">
        <f t="shared" si="32"/>
        <v>12.961578565403954</v>
      </c>
      <c r="M318" s="11">
        <v>40.172991999999994</v>
      </c>
      <c r="N318" s="12" t="str">
        <f t="shared" si="30"/>
        <v>shallow</v>
      </c>
      <c r="O318" s="13">
        <v>3.4324950136339227</v>
      </c>
      <c r="P318" s="13">
        <v>-0.85980153554456051</v>
      </c>
      <c r="Q318" s="13" t="str">
        <f t="shared" si="33"/>
        <v>sandy</v>
      </c>
      <c r="R318" s="18" t="s">
        <v>254</v>
      </c>
    </row>
    <row r="319" spans="1:18" x14ac:dyDescent="0.2">
      <c r="A319" s="4">
        <v>2008</v>
      </c>
      <c r="B319" s="4" t="s">
        <v>31</v>
      </c>
      <c r="C319" s="22">
        <v>7</v>
      </c>
      <c r="D319" s="43"/>
      <c r="E319" s="43"/>
      <c r="F319" s="6">
        <v>211104.446</v>
      </c>
      <c r="G319" s="6">
        <v>601025.17279999994</v>
      </c>
      <c r="H319" s="23">
        <v>0.62409999999999999</v>
      </c>
      <c r="I319" s="8">
        <v>0.77590000000000003</v>
      </c>
      <c r="J319" s="24">
        <v>12</v>
      </c>
      <c r="K319" s="10">
        <f t="shared" si="31"/>
        <v>6.6219066655767902</v>
      </c>
      <c r="L319" s="10">
        <f t="shared" si="32"/>
        <v>8.2325546896667721</v>
      </c>
      <c r="M319" s="11">
        <v>26.080975999999986</v>
      </c>
      <c r="N319" s="12" t="str">
        <f t="shared" si="30"/>
        <v>shallow</v>
      </c>
      <c r="O319" s="13">
        <v>2.2753664820079731</v>
      </c>
      <c r="P319" s="13">
        <v>1.5335988476098628E-2</v>
      </c>
      <c r="Q319" s="13" t="str">
        <f t="shared" si="33"/>
        <v>sandy</v>
      </c>
      <c r="R319" s="18" t="s">
        <v>255</v>
      </c>
    </row>
    <row r="320" spans="1:18" x14ac:dyDescent="0.2">
      <c r="A320" s="4">
        <v>2008</v>
      </c>
      <c r="B320" s="4" t="s">
        <v>31</v>
      </c>
      <c r="C320" s="22">
        <v>8</v>
      </c>
      <c r="D320" s="43"/>
      <c r="E320" s="43"/>
      <c r="F320" s="6">
        <v>211036.12940000001</v>
      </c>
      <c r="G320" s="6">
        <v>600797.55059999996</v>
      </c>
      <c r="H320" s="23">
        <v>1.3233999999999999</v>
      </c>
      <c r="I320" s="8">
        <v>0.95140000000000002</v>
      </c>
      <c r="J320" s="24">
        <v>12</v>
      </c>
      <c r="K320" s="10">
        <f t="shared" si="31"/>
        <v>14.041710112520949</v>
      </c>
      <c r="L320" s="10">
        <f t="shared" si="32"/>
        <v>10.094667523841947</v>
      </c>
      <c r="M320" s="11">
        <v>49.716161</v>
      </c>
      <c r="N320" s="12" t="str">
        <f t="shared" si="30"/>
        <v>shallow</v>
      </c>
      <c r="O320" s="13">
        <v>0.47089053013902715</v>
      </c>
      <c r="P320" s="13">
        <v>-0.7568673905951685</v>
      </c>
      <c r="Q320" s="13" t="str">
        <f t="shared" si="33"/>
        <v>sandy</v>
      </c>
      <c r="R320" s="18" t="s">
        <v>256</v>
      </c>
    </row>
    <row r="321" spans="1:18" x14ac:dyDescent="0.2">
      <c r="A321" s="4">
        <v>2008</v>
      </c>
      <c r="B321" s="4" t="s">
        <v>31</v>
      </c>
      <c r="C321" s="22">
        <v>9</v>
      </c>
      <c r="D321" s="43"/>
      <c r="E321" s="43"/>
      <c r="F321" s="6">
        <v>211060.5355</v>
      </c>
      <c r="G321" s="6">
        <v>600675.9264</v>
      </c>
      <c r="H321" s="23">
        <v>0.16750000000000001</v>
      </c>
      <c r="I321" s="8">
        <v>0.1075</v>
      </c>
      <c r="J321" s="24">
        <v>12</v>
      </c>
      <c r="K321" s="10">
        <f t="shared" si="31"/>
        <v>1.7772301978594978</v>
      </c>
      <c r="L321" s="10">
        <f t="shared" si="32"/>
        <v>1.1406104254919163</v>
      </c>
      <c r="M321" s="11">
        <v>51.305912000000006</v>
      </c>
      <c r="N321" s="12" t="str">
        <f t="shared" si="30"/>
        <v>deep</v>
      </c>
      <c r="O321" s="13">
        <v>3.6433777901513671</v>
      </c>
      <c r="P321" s="13">
        <v>-0.96689323777949787</v>
      </c>
      <c r="Q321" s="13" t="str">
        <f t="shared" si="33"/>
        <v>sandy</v>
      </c>
      <c r="R321" s="18" t="s">
        <v>257</v>
      </c>
    </row>
    <row r="322" spans="1:18" x14ac:dyDescent="0.2">
      <c r="A322" s="4">
        <v>2008</v>
      </c>
      <c r="B322" s="4" t="s">
        <v>31</v>
      </c>
      <c r="C322" s="22">
        <v>10</v>
      </c>
      <c r="D322" s="43"/>
      <c r="E322" s="43"/>
      <c r="F322" s="6">
        <v>210308.26819999999</v>
      </c>
      <c r="G322" s="6">
        <v>600681.20819999999</v>
      </c>
      <c r="H322" s="23">
        <v>2.1644999999999999</v>
      </c>
      <c r="I322" s="8">
        <v>1.8511</v>
      </c>
      <c r="J322" s="24">
        <v>12</v>
      </c>
      <c r="K322" s="10">
        <f t="shared" si="31"/>
        <v>22.96605828816049</v>
      </c>
      <c r="L322" s="10">
        <f t="shared" si="32"/>
        <v>19.640781010493825</v>
      </c>
      <c r="M322" s="11">
        <v>59.128628000000006</v>
      </c>
      <c r="N322" s="12" t="str">
        <f t="shared" si="30"/>
        <v>deep</v>
      </c>
      <c r="O322" s="13">
        <v>0.78318064124189735</v>
      </c>
      <c r="P322" s="13">
        <v>0.47839904674180977</v>
      </c>
      <c r="Q322" s="13" t="str">
        <f t="shared" si="33"/>
        <v>sandy</v>
      </c>
      <c r="R322" s="18" t="s">
        <v>258</v>
      </c>
    </row>
    <row r="323" spans="1:18" x14ac:dyDescent="0.2">
      <c r="A323" s="4">
        <v>2008</v>
      </c>
      <c r="B323" s="4" t="s">
        <v>32</v>
      </c>
      <c r="C323" s="4">
        <v>1</v>
      </c>
      <c r="D323" s="44"/>
      <c r="E323" s="44"/>
      <c r="F323" s="6">
        <v>209926.10219999999</v>
      </c>
      <c r="G323" s="6">
        <v>598657.33369999996</v>
      </c>
      <c r="H323" s="8"/>
      <c r="I323" s="8">
        <v>1.1456</v>
      </c>
      <c r="J323" s="24">
        <v>12</v>
      </c>
      <c r="K323" s="25">
        <v>9.017719075586788</v>
      </c>
      <c r="L323" s="10">
        <f t="shared" si="32"/>
        <v>12.155193520405017</v>
      </c>
      <c r="M323" s="11">
        <v>59.128628000000006</v>
      </c>
      <c r="N323" s="12" t="str">
        <f t="shared" si="30"/>
        <v>deep</v>
      </c>
      <c r="O323" s="13">
        <v>2.7304693900382722</v>
      </c>
      <c r="P323" s="13">
        <v>-0.5494659884703661</v>
      </c>
      <c r="Q323" s="13" t="str">
        <f t="shared" si="33"/>
        <v>sandy</v>
      </c>
      <c r="R323" s="18" t="s">
        <v>259</v>
      </c>
    </row>
    <row r="324" spans="1:18" x14ac:dyDescent="0.2">
      <c r="A324" s="4">
        <v>2008</v>
      </c>
      <c r="B324" s="4" t="s">
        <v>32</v>
      </c>
      <c r="C324" s="4">
        <v>2</v>
      </c>
      <c r="D324" s="44"/>
      <c r="E324" s="44"/>
      <c r="F324" s="6">
        <v>210079.2954</v>
      </c>
      <c r="G324" s="6">
        <v>598774.59990000003</v>
      </c>
      <c r="H324" s="8"/>
      <c r="I324" s="8">
        <v>2.5977999999999999</v>
      </c>
      <c r="J324" s="24">
        <v>12</v>
      </c>
      <c r="K324" s="25">
        <v>30.338115252177083</v>
      </c>
      <c r="L324" s="10">
        <f t="shared" si="32"/>
        <v>27.563514077608374</v>
      </c>
      <c r="M324" s="11">
        <v>53.289446999999996</v>
      </c>
      <c r="N324" s="12" t="str">
        <f t="shared" ref="N324:N362" si="34">IF(M324&lt;=51,"shallow","deep")</f>
        <v>deep</v>
      </c>
      <c r="O324" s="13">
        <v>2.8459848918608928</v>
      </c>
      <c r="P324" s="13">
        <v>-0.46592543652876539</v>
      </c>
      <c r="Q324" s="13" t="str">
        <f t="shared" si="33"/>
        <v>sandy</v>
      </c>
      <c r="R324" s="18" t="s">
        <v>260</v>
      </c>
    </row>
    <row r="325" spans="1:18" x14ac:dyDescent="0.2">
      <c r="A325" s="4">
        <v>2008</v>
      </c>
      <c r="B325" s="4" t="s">
        <v>32</v>
      </c>
      <c r="C325" s="4">
        <v>3</v>
      </c>
      <c r="D325" s="44"/>
      <c r="E325" s="44"/>
      <c r="F325" s="6">
        <v>210495.51149999999</v>
      </c>
      <c r="G325" s="6">
        <v>598760.11899999995</v>
      </c>
      <c r="H325" s="8"/>
      <c r="I325" s="8">
        <v>1.2486000000000002</v>
      </c>
      <c r="J325" s="24">
        <v>12</v>
      </c>
      <c r="K325" s="25">
        <v>6.0521319693078048</v>
      </c>
      <c r="L325" s="10">
        <f t="shared" si="32"/>
        <v>13.248057462969367</v>
      </c>
      <c r="M325" s="11">
        <v>41.486129999999989</v>
      </c>
      <c r="N325" s="12" t="str">
        <f t="shared" si="34"/>
        <v>shallow</v>
      </c>
      <c r="O325" s="13">
        <v>0.36788653272724781</v>
      </c>
      <c r="P325" s="13">
        <v>1.2366260270597895</v>
      </c>
      <c r="Q325" s="13" t="str">
        <f t="shared" si="33"/>
        <v>sandy</v>
      </c>
      <c r="R325" s="18" t="s">
        <v>261</v>
      </c>
    </row>
    <row r="326" spans="1:18" x14ac:dyDescent="0.2">
      <c r="A326" s="4">
        <v>2008</v>
      </c>
      <c r="B326" s="4" t="s">
        <v>32</v>
      </c>
      <c r="C326" s="4">
        <v>4</v>
      </c>
      <c r="D326" s="44"/>
      <c r="E326" s="44"/>
      <c r="F326" s="6">
        <v>210687.2438</v>
      </c>
      <c r="G326" s="6">
        <v>598772.59569999995</v>
      </c>
      <c r="H326" s="8"/>
      <c r="I326" s="8">
        <v>0.4733</v>
      </c>
      <c r="J326" s="24">
        <v>12</v>
      </c>
      <c r="K326" s="25">
        <v>6.1837000555971056</v>
      </c>
      <c r="L326" s="10">
        <f t="shared" si="32"/>
        <v>5.0218689710262696</v>
      </c>
      <c r="M326" s="11">
        <v>20.856545000000004</v>
      </c>
      <c r="N326" s="12" t="str">
        <f t="shared" si="34"/>
        <v>shallow</v>
      </c>
      <c r="O326" s="13">
        <v>1.1191866894427243</v>
      </c>
      <c r="P326" s="13">
        <v>0.66433286207463971</v>
      </c>
      <c r="Q326" s="13" t="str">
        <f t="shared" si="33"/>
        <v>sandy</v>
      </c>
      <c r="R326" s="18" t="s">
        <v>262</v>
      </c>
    </row>
    <row r="327" spans="1:18" x14ac:dyDescent="0.2">
      <c r="A327" s="4">
        <v>2008</v>
      </c>
      <c r="B327" s="4" t="s">
        <v>32</v>
      </c>
      <c r="C327" s="4">
        <v>5</v>
      </c>
      <c r="D327" s="44"/>
      <c r="E327" s="44"/>
      <c r="F327" s="6">
        <v>210870.05439999999</v>
      </c>
      <c r="G327" s="6">
        <v>598835.93339999998</v>
      </c>
      <c r="H327" s="8"/>
      <c r="I327" s="8">
        <v>0.21380000000000002</v>
      </c>
      <c r="J327" s="24">
        <v>12</v>
      </c>
      <c r="K327" s="25">
        <v>4.8966670824606462</v>
      </c>
      <c r="L327" s="10">
        <f t="shared" si="32"/>
        <v>2.268488455536481</v>
      </c>
      <c r="M327" s="11">
        <v>11.562047000000007</v>
      </c>
      <c r="N327" s="12" t="str">
        <f t="shared" si="34"/>
        <v>shallow</v>
      </c>
      <c r="O327" s="13">
        <v>9.3702344667242143E-2</v>
      </c>
      <c r="P327" s="13">
        <v>1.2822124477697436</v>
      </c>
      <c r="Q327" s="13" t="str">
        <f t="shared" si="33"/>
        <v>sandy</v>
      </c>
      <c r="R327" s="18" t="s">
        <v>263</v>
      </c>
    </row>
    <row r="328" spans="1:18" x14ac:dyDescent="0.2">
      <c r="A328" s="4">
        <v>2008</v>
      </c>
      <c r="B328" s="4" t="s">
        <v>32</v>
      </c>
      <c r="C328" s="4">
        <v>6</v>
      </c>
      <c r="D328" s="44"/>
      <c r="E328" s="44"/>
      <c r="F328" s="6">
        <v>210998.03210000001</v>
      </c>
      <c r="G328" s="6">
        <v>598875.59660000005</v>
      </c>
      <c r="H328" s="8"/>
      <c r="I328" s="8">
        <v>0.57350000000000001</v>
      </c>
      <c r="J328" s="24">
        <v>12</v>
      </c>
      <c r="K328" s="25">
        <v>17.334095368615294</v>
      </c>
      <c r="L328" s="10">
        <f t="shared" si="32"/>
        <v>6.0850239908801305</v>
      </c>
      <c r="M328" s="11">
        <v>13.088940000000004</v>
      </c>
      <c r="N328" s="12" t="str">
        <f t="shared" si="34"/>
        <v>shallow</v>
      </c>
      <c r="O328" s="13">
        <v>0.90580234502185386</v>
      </c>
      <c r="P328" s="13">
        <v>-0.97038729139927715</v>
      </c>
      <c r="Q328" s="13" t="str">
        <f t="shared" si="33"/>
        <v>sandy</v>
      </c>
      <c r="R328" s="18" t="s">
        <v>264</v>
      </c>
    </row>
    <row r="329" spans="1:18" x14ac:dyDescent="0.2">
      <c r="A329" s="4">
        <v>2008</v>
      </c>
      <c r="B329" s="4" t="s">
        <v>32</v>
      </c>
      <c r="C329" s="4">
        <v>7</v>
      </c>
      <c r="D329" s="44"/>
      <c r="E329" s="44"/>
      <c r="F329" s="6">
        <v>210484.34220000001</v>
      </c>
      <c r="G329" s="6">
        <v>598864.33829999994</v>
      </c>
      <c r="H329" s="8"/>
      <c r="I329" s="8">
        <v>0.5474</v>
      </c>
      <c r="J329" s="24">
        <v>12</v>
      </c>
      <c r="K329" s="25">
        <v>22.604246050864916</v>
      </c>
      <c r="L329" s="10">
        <f t="shared" si="32"/>
        <v>5.8080943899002326</v>
      </c>
      <c r="M329" s="11">
        <v>45.452270999999996</v>
      </c>
      <c r="N329" s="12" t="str">
        <f t="shared" si="34"/>
        <v>shallow</v>
      </c>
      <c r="O329" s="13">
        <v>3.0304315347944883</v>
      </c>
      <c r="P329" s="13">
        <v>-0.60804405205252687</v>
      </c>
      <c r="Q329" s="13" t="str">
        <f t="shared" si="33"/>
        <v>sandy</v>
      </c>
      <c r="R329" s="18" t="s">
        <v>265</v>
      </c>
    </row>
    <row r="330" spans="1:18" x14ac:dyDescent="0.2">
      <c r="A330" s="4">
        <v>2008</v>
      </c>
      <c r="B330" s="4" t="s">
        <v>32</v>
      </c>
      <c r="C330" s="4">
        <v>8</v>
      </c>
      <c r="D330" s="44"/>
      <c r="E330" s="44"/>
      <c r="F330" s="6">
        <v>210299.6862</v>
      </c>
      <c r="G330" s="6">
        <v>598866.80889999995</v>
      </c>
      <c r="H330" s="8"/>
      <c r="I330" s="8">
        <v>2.4704000000000002</v>
      </c>
      <c r="J330" s="24">
        <v>12</v>
      </c>
      <c r="K330" s="25">
        <v>52.330145288615185</v>
      </c>
      <c r="L330" s="10">
        <f t="shared" si="32"/>
        <v>26.211758094281212</v>
      </c>
      <c r="M330" s="11">
        <v>37.804590000000005</v>
      </c>
      <c r="N330" s="12" t="str">
        <f t="shared" si="34"/>
        <v>shallow</v>
      </c>
      <c r="O330" s="13">
        <v>1.08544107678311</v>
      </c>
      <c r="P330" s="13">
        <v>0.72047467511652141</v>
      </c>
      <c r="Q330" s="13" t="str">
        <f t="shared" si="33"/>
        <v>sandy</v>
      </c>
      <c r="R330" s="18" t="s">
        <v>266</v>
      </c>
    </row>
    <row r="331" spans="1:18" x14ac:dyDescent="0.2">
      <c r="A331" s="4">
        <v>2008</v>
      </c>
      <c r="B331" s="4" t="s">
        <v>32</v>
      </c>
      <c r="C331" s="4">
        <v>9</v>
      </c>
      <c r="D331" s="44"/>
      <c r="E331" s="44"/>
      <c r="F331" s="6">
        <v>209697.1752</v>
      </c>
      <c r="G331" s="6">
        <v>599038.3567</v>
      </c>
      <c r="H331" s="8"/>
      <c r="I331" s="8">
        <v>0.874</v>
      </c>
      <c r="J331" s="24">
        <v>12</v>
      </c>
      <c r="K331" s="25">
        <v>4.695070821210912</v>
      </c>
      <c r="L331" s="10">
        <f t="shared" si="32"/>
        <v>9.2734280174877668</v>
      </c>
      <c r="M331" s="11">
        <v>42.196856000000004</v>
      </c>
      <c r="N331" s="12" t="str">
        <f t="shared" si="34"/>
        <v>shallow</v>
      </c>
      <c r="O331" s="13">
        <v>1.4176831696340864</v>
      </c>
      <c r="P331" s="13">
        <v>0.33667396620460865</v>
      </c>
      <c r="Q331" s="13" t="str">
        <f t="shared" si="33"/>
        <v>sandy</v>
      </c>
      <c r="R331" s="18" t="s">
        <v>267</v>
      </c>
    </row>
    <row r="332" spans="1:18" x14ac:dyDescent="0.2">
      <c r="A332" s="4">
        <v>2008</v>
      </c>
      <c r="B332" s="4" t="s">
        <v>32</v>
      </c>
      <c r="C332" s="4">
        <v>10</v>
      </c>
      <c r="D332" s="44"/>
      <c r="E332" s="44"/>
      <c r="F332" s="6">
        <v>209530.48670000001</v>
      </c>
      <c r="G332" s="6">
        <v>598805.89480000001</v>
      </c>
      <c r="H332" s="8"/>
      <c r="I332" s="8">
        <v>0.6633</v>
      </c>
      <c r="J332" s="24">
        <v>12</v>
      </c>
      <c r="K332" s="25">
        <v>16.447071819116459</v>
      </c>
      <c r="L332" s="10">
        <f t="shared" si="32"/>
        <v>7.0378315835236105</v>
      </c>
      <c r="M332" s="11">
        <v>47.445783999999989</v>
      </c>
      <c r="N332" s="12" t="str">
        <f t="shared" si="34"/>
        <v>shallow</v>
      </c>
      <c r="O332" s="13">
        <v>0.69177479543330134</v>
      </c>
      <c r="P332" s="13">
        <v>0.76380118259334662</v>
      </c>
      <c r="Q332" s="13" t="str">
        <f t="shared" si="33"/>
        <v>sandy</v>
      </c>
      <c r="R332" s="18" t="s">
        <v>268</v>
      </c>
    </row>
    <row r="333" spans="1:18" x14ac:dyDescent="0.2">
      <c r="A333" s="4">
        <v>2008</v>
      </c>
      <c r="B333" s="4" t="s">
        <v>309</v>
      </c>
      <c r="C333" s="4">
        <v>1</v>
      </c>
      <c r="D333" s="44"/>
      <c r="E333" s="44"/>
      <c r="F333" s="6">
        <v>209343.38699999999</v>
      </c>
      <c r="G333" s="6">
        <v>596581.29200000002</v>
      </c>
      <c r="H333" s="8">
        <v>0.12359999999999999</v>
      </c>
      <c r="I333" s="8">
        <v>7.9000000000000001E-2</v>
      </c>
      <c r="J333" s="24">
        <v>12</v>
      </c>
      <c r="K333" s="10">
        <f t="shared" ref="K333:K362" si="35">H333/(J333*PI()*0.05^2)</f>
        <v>1.3114367310772173</v>
      </c>
      <c r="L333" s="10">
        <f t="shared" si="32"/>
        <v>0.83821603361731523</v>
      </c>
      <c r="M333" s="11">
        <v>0</v>
      </c>
      <c r="N333" s="12" t="str">
        <f t="shared" si="34"/>
        <v>shallow</v>
      </c>
      <c r="O333" s="13"/>
      <c r="P333" s="13"/>
      <c r="Q333" s="13"/>
    </row>
    <row r="334" spans="1:18" x14ac:dyDescent="0.2">
      <c r="A334" s="4">
        <v>2008</v>
      </c>
      <c r="B334" s="4" t="s">
        <v>309</v>
      </c>
      <c r="C334" s="4">
        <v>2</v>
      </c>
      <c r="D334" s="44"/>
      <c r="E334" s="44"/>
      <c r="F334" s="6">
        <v>209259.23629999999</v>
      </c>
      <c r="G334" s="6">
        <v>596336.68460000004</v>
      </c>
      <c r="H334" s="8">
        <v>0.49309999999999998</v>
      </c>
      <c r="I334" s="8">
        <v>0.1028</v>
      </c>
      <c r="J334" s="24">
        <v>12</v>
      </c>
      <c r="K334" s="10">
        <f t="shared" si="35"/>
        <v>5.2319534959075717</v>
      </c>
      <c r="L334" s="10">
        <f t="shared" si="32"/>
        <v>1.0907418766564558</v>
      </c>
      <c r="M334" s="11">
        <v>38.270709999999994</v>
      </c>
      <c r="N334" s="12" t="str">
        <f t="shared" si="34"/>
        <v>shallow</v>
      </c>
      <c r="O334" s="13">
        <v>-1.789643810881195</v>
      </c>
      <c r="P334" s="13">
        <v>-0.99620556656653925</v>
      </c>
      <c r="Q334" s="13" t="str">
        <f t="shared" si="33"/>
        <v>clayey</v>
      </c>
      <c r="R334" s="18" t="s">
        <v>269</v>
      </c>
    </row>
    <row r="335" spans="1:18" x14ac:dyDescent="0.2">
      <c r="A335" s="4">
        <v>2008</v>
      </c>
      <c r="B335" s="4" t="s">
        <v>309</v>
      </c>
      <c r="C335" s="4">
        <v>3</v>
      </c>
      <c r="D335" s="44"/>
      <c r="E335" s="44"/>
      <c r="F335" s="6">
        <v>209235.55979999999</v>
      </c>
      <c r="G335" s="6">
        <v>596165.89509999997</v>
      </c>
      <c r="H335" s="8">
        <v>0.53649999999999998</v>
      </c>
      <c r="I335" s="8">
        <v>0.52600000000000002</v>
      </c>
      <c r="J335" s="24">
        <v>12</v>
      </c>
      <c r="K335" s="10">
        <f t="shared" si="35"/>
        <v>5.6924417979201216</v>
      </c>
      <c r="L335" s="10">
        <f t="shared" si="32"/>
        <v>5.5810333377557955</v>
      </c>
      <c r="M335" s="11">
        <v>22.739682999999999</v>
      </c>
      <c r="N335" s="12" t="str">
        <f t="shared" si="34"/>
        <v>shallow</v>
      </c>
      <c r="O335" s="13">
        <v>-1.5696717243880616</v>
      </c>
      <c r="P335" s="13">
        <v>-2.3700373074249965</v>
      </c>
      <c r="Q335" s="13" t="str">
        <f t="shared" si="33"/>
        <v>clayey</v>
      </c>
      <c r="R335" s="18" t="s">
        <v>270</v>
      </c>
    </row>
    <row r="336" spans="1:18" x14ac:dyDescent="0.2">
      <c r="A336" s="4">
        <v>2008</v>
      </c>
      <c r="B336" s="4" t="s">
        <v>309</v>
      </c>
      <c r="C336" s="4">
        <v>4</v>
      </c>
      <c r="D336" s="44"/>
      <c r="E336" s="44"/>
      <c r="F336" s="6">
        <v>209159.98629999999</v>
      </c>
      <c r="G336" s="6">
        <v>596214.59109999996</v>
      </c>
      <c r="H336" s="8">
        <v>0.66979999999999995</v>
      </c>
      <c r="I336" s="8">
        <v>0.46150000000000002</v>
      </c>
      <c r="J336" s="24">
        <v>12</v>
      </c>
      <c r="K336" s="10">
        <f t="shared" si="35"/>
        <v>7.1067987255300977</v>
      </c>
      <c r="L336" s="10">
        <f t="shared" si="32"/>
        <v>4.8966670824606462</v>
      </c>
      <c r="M336" s="11">
        <v>17.419968000000008</v>
      </c>
      <c r="N336" s="12" t="str">
        <f t="shared" si="34"/>
        <v>shallow</v>
      </c>
      <c r="O336" s="13">
        <v>-1.0911796476917051</v>
      </c>
      <c r="P336" s="13">
        <v>0.85661151877496411</v>
      </c>
      <c r="Q336" s="13" t="str">
        <f t="shared" si="33"/>
        <v>clayey</v>
      </c>
      <c r="R336" s="18" t="s">
        <v>271</v>
      </c>
    </row>
    <row r="337" spans="1:18" x14ac:dyDescent="0.2">
      <c r="A337" s="4">
        <v>2008</v>
      </c>
      <c r="B337" s="4" t="s">
        <v>309</v>
      </c>
      <c r="C337" s="4">
        <v>5</v>
      </c>
      <c r="D337" s="44"/>
      <c r="E337" s="44"/>
      <c r="F337" s="6">
        <v>209218.32500000001</v>
      </c>
      <c r="G337" s="6">
        <v>596066.96239999996</v>
      </c>
      <c r="H337" s="8">
        <v>0.76019999999999999</v>
      </c>
      <c r="I337" s="8">
        <v>1.2797000000000001</v>
      </c>
      <c r="J337" s="24">
        <v>12</v>
      </c>
      <c r="K337" s="10">
        <f t="shared" si="35"/>
        <v>8.0659725158972542</v>
      </c>
      <c r="L337" s="10">
        <f t="shared" si="32"/>
        <v>13.578038711646562</v>
      </c>
      <c r="M337" s="11">
        <v>16.821967000000004</v>
      </c>
      <c r="N337" s="12" t="str">
        <f t="shared" si="34"/>
        <v>shallow</v>
      </c>
      <c r="O337" s="13">
        <v>1.6182091594957959</v>
      </c>
      <c r="P337" s="13">
        <v>0.4328248358333196</v>
      </c>
      <c r="Q337" s="13" t="str">
        <f t="shared" si="33"/>
        <v>sandy</v>
      </c>
      <c r="R337" s="18" t="s">
        <v>272</v>
      </c>
    </row>
    <row r="338" spans="1:18" x14ac:dyDescent="0.2">
      <c r="A338" s="4">
        <v>2008</v>
      </c>
      <c r="B338" s="4" t="s">
        <v>309</v>
      </c>
      <c r="C338" s="4">
        <v>6</v>
      </c>
      <c r="D338" s="44"/>
      <c r="E338" s="44"/>
      <c r="F338" s="6">
        <v>209136.19529999999</v>
      </c>
      <c r="G338" s="6">
        <v>595927.40489999996</v>
      </c>
      <c r="H338" s="8">
        <v>0.70279999999999998</v>
      </c>
      <c r="I338" s="8">
        <v>0.74050000000000005</v>
      </c>
      <c r="J338" s="24">
        <v>12</v>
      </c>
      <c r="K338" s="10">
        <f t="shared" si="35"/>
        <v>7.4569396003322677</v>
      </c>
      <c r="L338" s="10">
        <f t="shared" si="32"/>
        <v>7.8569490239698991</v>
      </c>
      <c r="M338" s="11">
        <v>18.445704000000006</v>
      </c>
      <c r="N338" s="12" t="str">
        <f t="shared" si="34"/>
        <v>shallow</v>
      </c>
      <c r="O338" s="13">
        <v>0.11315469898226058</v>
      </c>
      <c r="P338" s="13">
        <v>0.99083180728338793</v>
      </c>
      <c r="Q338" s="13" t="str">
        <f t="shared" si="33"/>
        <v>sandy</v>
      </c>
      <c r="R338" s="18" t="s">
        <v>273</v>
      </c>
    </row>
    <row r="339" spans="1:18" x14ac:dyDescent="0.2">
      <c r="A339" s="4">
        <v>2008</v>
      </c>
      <c r="B339" s="4" t="s">
        <v>309</v>
      </c>
      <c r="C339" s="4">
        <v>7</v>
      </c>
      <c r="D339" s="44"/>
      <c r="E339" s="44"/>
      <c r="F339" s="6">
        <v>209007.45</v>
      </c>
      <c r="G339" s="6">
        <v>595680.33640000003</v>
      </c>
      <c r="H339" s="8">
        <v>0.59820000000000007</v>
      </c>
      <c r="I339" s="8">
        <v>0.78699999999999992</v>
      </c>
      <c r="J339" s="24">
        <v>12</v>
      </c>
      <c r="K339" s="10">
        <f t="shared" si="35"/>
        <v>6.3470991305047857</v>
      </c>
      <c r="L339" s="10">
        <f t="shared" si="32"/>
        <v>8.3503293475547729</v>
      </c>
      <c r="M339" s="11">
        <v>33.134028999999998</v>
      </c>
      <c r="N339" s="12" t="str">
        <f t="shared" si="34"/>
        <v>shallow</v>
      </c>
      <c r="O339" s="13">
        <v>1.0419055763959719</v>
      </c>
      <c r="P339" s="13">
        <v>0.29700200970097201</v>
      </c>
      <c r="Q339" s="13" t="str">
        <f t="shared" si="33"/>
        <v>sandy</v>
      </c>
      <c r="R339" s="18" t="s">
        <v>274</v>
      </c>
    </row>
    <row r="340" spans="1:18" x14ac:dyDescent="0.2">
      <c r="A340" s="4">
        <v>2008</v>
      </c>
      <c r="B340" s="4" t="s">
        <v>309</v>
      </c>
      <c r="C340" s="4">
        <v>8</v>
      </c>
      <c r="D340" s="44"/>
      <c r="E340" s="44"/>
      <c r="F340" s="6">
        <v>208915.46669999999</v>
      </c>
      <c r="G340" s="6">
        <v>595766.86719999998</v>
      </c>
      <c r="H340" s="8">
        <v>0.9171999999999999</v>
      </c>
      <c r="I340" s="8">
        <v>0.23830000000000001</v>
      </c>
      <c r="J340" s="24">
        <v>12</v>
      </c>
      <c r="K340" s="10">
        <f t="shared" si="35"/>
        <v>9.7317942535924242</v>
      </c>
      <c r="L340" s="10">
        <f t="shared" si="32"/>
        <v>2.5284415292532434</v>
      </c>
      <c r="M340" s="11">
        <v>33.134028999999998</v>
      </c>
      <c r="N340" s="12" t="str">
        <f t="shared" si="34"/>
        <v>shallow</v>
      </c>
      <c r="O340" s="13">
        <v>-0.70295274076828074</v>
      </c>
      <c r="P340" s="13">
        <v>0.55134536613933838</v>
      </c>
      <c r="Q340" s="13" t="str">
        <f t="shared" si="33"/>
        <v>clayey</v>
      </c>
      <c r="R340" s="18" t="s">
        <v>275</v>
      </c>
    </row>
    <row r="341" spans="1:18" x14ac:dyDescent="0.2">
      <c r="A341" s="4">
        <v>2008</v>
      </c>
      <c r="B341" s="4" t="s">
        <v>309</v>
      </c>
      <c r="C341" s="4">
        <v>9</v>
      </c>
      <c r="D341" s="44"/>
      <c r="E341" s="44"/>
      <c r="F341" s="6">
        <v>208995.07</v>
      </c>
      <c r="G341" s="6">
        <v>596219.60880000005</v>
      </c>
      <c r="H341" s="8">
        <v>0.37919999999999998</v>
      </c>
      <c r="I341" s="8">
        <v>0.39949999999999997</v>
      </c>
      <c r="J341" s="24">
        <v>12</v>
      </c>
      <c r="K341" s="10">
        <f t="shared" si="35"/>
        <v>4.0234369613631129</v>
      </c>
      <c r="L341" s="10">
        <f t="shared" si="32"/>
        <v>4.2388266510141444</v>
      </c>
      <c r="M341" s="11">
        <v>62.534151999999992</v>
      </c>
      <c r="N341" s="12" t="str">
        <f t="shared" si="34"/>
        <v>deep</v>
      </c>
      <c r="O341" s="13">
        <v>1.0958749767148164</v>
      </c>
      <c r="P341" s="13">
        <v>0.47570777614432458</v>
      </c>
      <c r="Q341" s="13" t="str">
        <f t="shared" si="33"/>
        <v>sandy</v>
      </c>
      <c r="R341" s="18" t="s">
        <v>276</v>
      </c>
    </row>
    <row r="342" spans="1:18" x14ac:dyDescent="0.2">
      <c r="A342" s="4">
        <v>2008</v>
      </c>
      <c r="B342" s="4" t="s">
        <v>309</v>
      </c>
      <c r="C342" s="4">
        <v>10</v>
      </c>
      <c r="D342" s="44"/>
      <c r="E342" s="44"/>
      <c r="F342" s="6">
        <v>208975.46049999999</v>
      </c>
      <c r="G342" s="6">
        <v>596376.97759999998</v>
      </c>
      <c r="H342" s="8">
        <v>0.54090000000000005</v>
      </c>
      <c r="I342" s="8">
        <v>0.47610000000000002</v>
      </c>
      <c r="J342" s="24">
        <v>12</v>
      </c>
      <c r="K342" s="10">
        <f t="shared" si="35"/>
        <v>5.7391272478937454</v>
      </c>
      <c r="L342" s="10">
        <f t="shared" si="32"/>
        <v>5.0515778937367575</v>
      </c>
      <c r="M342" s="11">
        <v>84.709761999999998</v>
      </c>
      <c r="N342" s="12" t="str">
        <f t="shared" si="34"/>
        <v>deep</v>
      </c>
      <c r="O342" s="13">
        <v>0.50616855228203683</v>
      </c>
      <c r="P342" s="13">
        <v>0.60855758891331646</v>
      </c>
      <c r="Q342" s="13" t="str">
        <f t="shared" si="33"/>
        <v>sandy</v>
      </c>
      <c r="R342" s="18" t="s">
        <v>277</v>
      </c>
    </row>
    <row r="343" spans="1:18" x14ac:dyDescent="0.2">
      <c r="A343" s="4">
        <v>2008</v>
      </c>
      <c r="B343" s="4" t="s">
        <v>33</v>
      </c>
      <c r="C343" s="4">
        <v>1</v>
      </c>
      <c r="D343" s="44"/>
      <c r="E343" s="44"/>
      <c r="F343" s="28">
        <v>211584</v>
      </c>
      <c r="G343" s="28">
        <v>597845</v>
      </c>
      <c r="H343" s="8">
        <v>0</v>
      </c>
      <c r="I343" s="8">
        <v>0</v>
      </c>
      <c r="J343" s="24">
        <v>12</v>
      </c>
      <c r="K343" s="10">
        <f t="shared" si="35"/>
        <v>0</v>
      </c>
      <c r="L343" s="10">
        <f t="shared" ref="L343:L362" si="36">I343/(J343*PI()*0.05^2)</f>
        <v>0</v>
      </c>
      <c r="M343" s="11">
        <v>51</v>
      </c>
      <c r="N343" s="12" t="str">
        <f t="shared" si="34"/>
        <v>shallow</v>
      </c>
      <c r="O343" s="13"/>
      <c r="P343" s="13"/>
      <c r="Q343" s="13"/>
      <c r="R343" s="18"/>
    </row>
    <row r="344" spans="1:18" x14ac:dyDescent="0.2">
      <c r="A344" s="4">
        <v>2008</v>
      </c>
      <c r="B344" s="4" t="s">
        <v>33</v>
      </c>
      <c r="C344" s="4">
        <v>2</v>
      </c>
      <c r="D344" s="44"/>
      <c r="E344" s="44"/>
      <c r="F344" s="6">
        <v>211668.21799999999</v>
      </c>
      <c r="G344" s="6">
        <v>597904.50139999995</v>
      </c>
      <c r="H344" s="8">
        <v>2.4299999999999999E-2</v>
      </c>
      <c r="I344" s="23">
        <v>0</v>
      </c>
      <c r="J344" s="24">
        <v>12</v>
      </c>
      <c r="K344" s="10">
        <f t="shared" si="35"/>
        <v>0.25783100780887036</v>
      </c>
      <c r="L344" s="10">
        <f t="shared" si="36"/>
        <v>0</v>
      </c>
      <c r="M344" s="11">
        <v>43.619773999999985</v>
      </c>
      <c r="N344" s="12" t="str">
        <f t="shared" si="34"/>
        <v>shallow</v>
      </c>
      <c r="O344" s="13">
        <v>-1.4772116170921978</v>
      </c>
      <c r="P344" s="13">
        <v>0.68318163055279457</v>
      </c>
      <c r="Q344" s="13" t="str">
        <f t="shared" ref="Q344:Q362" si="37">IF(O344&gt;0,"sandy","clayey")</f>
        <v>clayey</v>
      </c>
      <c r="R344" s="18" t="s">
        <v>278</v>
      </c>
    </row>
    <row r="345" spans="1:18" x14ac:dyDescent="0.2">
      <c r="A345" s="4">
        <v>2008</v>
      </c>
      <c r="B345" s="4" t="s">
        <v>33</v>
      </c>
      <c r="C345" s="4">
        <v>3</v>
      </c>
      <c r="D345" s="44"/>
      <c r="E345" s="44"/>
      <c r="F345" s="6">
        <v>211787.61809999999</v>
      </c>
      <c r="G345" s="6">
        <v>597930.25600000005</v>
      </c>
      <c r="H345" s="8">
        <v>0.32229999999999998</v>
      </c>
      <c r="I345" s="23">
        <v>0.19320000000000004</v>
      </c>
      <c r="J345" s="24">
        <v>12</v>
      </c>
      <c r="K345" s="10">
        <f t="shared" si="35"/>
        <v>3.419709210567857</v>
      </c>
      <c r="L345" s="10">
        <f t="shared" si="36"/>
        <v>2.0499156670236118</v>
      </c>
      <c r="M345" s="11">
        <v>25.390277000000005</v>
      </c>
      <c r="N345" s="12" t="str">
        <f t="shared" si="34"/>
        <v>shallow</v>
      </c>
      <c r="O345" s="13">
        <v>-1.5795721978562831</v>
      </c>
      <c r="P345" s="13">
        <v>-0.54163645518128534</v>
      </c>
      <c r="Q345" s="13" t="str">
        <f t="shared" si="37"/>
        <v>clayey</v>
      </c>
      <c r="R345" s="18" t="s">
        <v>279</v>
      </c>
    </row>
    <row r="346" spans="1:18" x14ac:dyDescent="0.2">
      <c r="A346" s="4">
        <v>2008</v>
      </c>
      <c r="B346" s="4" t="s">
        <v>33</v>
      </c>
      <c r="C346" s="4">
        <v>4</v>
      </c>
      <c r="D346" s="44"/>
      <c r="E346" s="44"/>
      <c r="F346" s="6">
        <v>211888.39300000001</v>
      </c>
      <c r="G346" s="6">
        <v>597972.16910000006</v>
      </c>
      <c r="H346" s="8">
        <v>1.0196000000000001</v>
      </c>
      <c r="I346" s="23">
        <v>1.0922999999999998</v>
      </c>
      <c r="J346" s="24">
        <v>12</v>
      </c>
      <c r="K346" s="10">
        <f t="shared" si="35"/>
        <v>10.818291998433098</v>
      </c>
      <c r="L346" s="10">
        <f t="shared" si="36"/>
        <v>11.589662955951814</v>
      </c>
      <c r="M346" s="11">
        <v>16.517613000000008</v>
      </c>
      <c r="N346" s="12" t="str">
        <f t="shared" si="34"/>
        <v>shallow</v>
      </c>
      <c r="O346" s="13">
        <v>-1.6188691946218929</v>
      </c>
      <c r="P346" s="13">
        <v>0.39854782170944192</v>
      </c>
      <c r="Q346" s="13" t="str">
        <f t="shared" si="37"/>
        <v>clayey</v>
      </c>
      <c r="R346" s="18" t="s">
        <v>280</v>
      </c>
    </row>
    <row r="347" spans="1:18" x14ac:dyDescent="0.2">
      <c r="A347" s="4">
        <v>2008</v>
      </c>
      <c r="B347" s="4" t="s">
        <v>33</v>
      </c>
      <c r="C347" s="4">
        <v>5</v>
      </c>
      <c r="D347" s="44"/>
      <c r="E347" s="44"/>
      <c r="F347" s="6">
        <v>211954.147</v>
      </c>
      <c r="G347" s="6">
        <v>598164.88600000006</v>
      </c>
      <c r="H347" s="8">
        <v>1.5238</v>
      </c>
      <c r="I347" s="23">
        <v>2.1214</v>
      </c>
      <c r="J347" s="24">
        <v>12</v>
      </c>
      <c r="K347" s="10">
        <f t="shared" si="35"/>
        <v>16.168020152228671</v>
      </c>
      <c r="L347" s="10">
        <f t="shared" si="36"/>
        <v>22.508753085009779</v>
      </c>
      <c r="M347" s="11">
        <v>23.329649000000003</v>
      </c>
      <c r="N347" s="12" t="str">
        <f t="shared" si="34"/>
        <v>shallow</v>
      </c>
      <c r="O347" s="13">
        <v>0.20826231309200946</v>
      </c>
      <c r="P347" s="13">
        <v>6.0065322142660964E-2</v>
      </c>
      <c r="Q347" s="13" t="str">
        <f t="shared" si="37"/>
        <v>sandy</v>
      </c>
      <c r="R347" s="18" t="s">
        <v>281</v>
      </c>
    </row>
    <row r="348" spans="1:18" x14ac:dyDescent="0.2">
      <c r="A348" s="4">
        <v>2008</v>
      </c>
      <c r="B348" s="4" t="s">
        <v>33</v>
      </c>
      <c r="C348" s="4">
        <v>6</v>
      </c>
      <c r="D348" s="44"/>
      <c r="E348" s="44"/>
      <c r="F348" s="28">
        <v>211873</v>
      </c>
      <c r="G348" s="28">
        <v>598233</v>
      </c>
      <c r="H348" s="8">
        <v>0.36330000000000001</v>
      </c>
      <c r="I348" s="23">
        <v>0.27789999999999998</v>
      </c>
      <c r="J348" s="24">
        <v>12</v>
      </c>
      <c r="K348" s="10">
        <f t="shared" si="35"/>
        <v>3.8547327216857044</v>
      </c>
      <c r="L348" s="10">
        <f t="shared" si="36"/>
        <v>2.9486105790158468</v>
      </c>
      <c r="M348" s="11">
        <v>35.594913999999989</v>
      </c>
      <c r="N348" s="12" t="str">
        <f t="shared" si="34"/>
        <v>shallow</v>
      </c>
      <c r="O348" s="13">
        <v>0.91257836144987647</v>
      </c>
      <c r="P348" s="13">
        <v>-9.6879133874071932E-2</v>
      </c>
      <c r="Q348" s="13" t="str">
        <f t="shared" si="37"/>
        <v>sandy</v>
      </c>
      <c r="R348" s="18" t="s">
        <v>282</v>
      </c>
    </row>
    <row r="349" spans="1:18" x14ac:dyDescent="0.2">
      <c r="A349" s="4">
        <v>2008</v>
      </c>
      <c r="B349" s="4" t="s">
        <v>33</v>
      </c>
      <c r="C349" s="4">
        <v>7</v>
      </c>
      <c r="D349" s="44"/>
      <c r="E349" s="44"/>
      <c r="F349" s="6">
        <v>212016.05300000001</v>
      </c>
      <c r="G349" s="6">
        <v>598371.20900000003</v>
      </c>
      <c r="H349" s="8">
        <v>1.0078</v>
      </c>
      <c r="I349" s="23">
        <v>0.53490000000000004</v>
      </c>
      <c r="J349" s="24">
        <v>12</v>
      </c>
      <c r="K349" s="10">
        <f t="shared" si="35"/>
        <v>10.693090109867473</v>
      </c>
      <c r="L349" s="10">
        <f t="shared" si="36"/>
        <v>5.6754652706569866</v>
      </c>
      <c r="M349" s="11">
        <v>34.388420999999987</v>
      </c>
      <c r="N349" s="12" t="str">
        <f t="shared" si="34"/>
        <v>shallow</v>
      </c>
      <c r="O349" s="13">
        <v>1.9396073313239783</v>
      </c>
      <c r="P349" s="13">
        <v>0.12713919430070508</v>
      </c>
      <c r="Q349" s="13" t="str">
        <f t="shared" si="37"/>
        <v>sandy</v>
      </c>
      <c r="R349" s="18" t="s">
        <v>283</v>
      </c>
    </row>
    <row r="350" spans="1:18" x14ac:dyDescent="0.2">
      <c r="A350" s="4">
        <v>2008</v>
      </c>
      <c r="B350" s="4" t="s">
        <v>33</v>
      </c>
      <c r="C350" s="4">
        <v>8</v>
      </c>
      <c r="D350" s="44"/>
      <c r="E350" s="44"/>
      <c r="F350" s="6">
        <v>212167.29699999999</v>
      </c>
      <c r="G350" s="6">
        <v>598377.77</v>
      </c>
      <c r="H350" s="8">
        <v>2.3604000000000003</v>
      </c>
      <c r="I350" s="23">
        <v>1.0365</v>
      </c>
      <c r="J350" s="24">
        <v>12</v>
      </c>
      <c r="K350" s="10">
        <f t="shared" si="35"/>
        <v>25.044621844940647</v>
      </c>
      <c r="L350" s="10">
        <f t="shared" si="36"/>
        <v>10.997606567649965</v>
      </c>
      <c r="M350" s="11">
        <v>27.493499</v>
      </c>
      <c r="N350" s="12" t="str">
        <f t="shared" si="34"/>
        <v>shallow</v>
      </c>
      <c r="O350" s="13">
        <v>-0.51622079881973648</v>
      </c>
      <c r="P350" s="13">
        <v>-0.5719559585027385</v>
      </c>
      <c r="Q350" s="13" t="str">
        <f t="shared" si="37"/>
        <v>clayey</v>
      </c>
      <c r="R350" s="18" t="s">
        <v>284</v>
      </c>
    </row>
    <row r="351" spans="1:18" x14ac:dyDescent="0.2">
      <c r="A351" s="4">
        <v>2008</v>
      </c>
      <c r="B351" s="4" t="s">
        <v>33</v>
      </c>
      <c r="C351" s="4">
        <v>9</v>
      </c>
      <c r="D351" s="44"/>
      <c r="E351" s="44"/>
      <c r="F351" s="28">
        <v>212469</v>
      </c>
      <c r="G351" s="28">
        <v>598311</v>
      </c>
      <c r="H351" s="8">
        <v>1.0379</v>
      </c>
      <c r="I351" s="23">
        <v>0.69210000000000005</v>
      </c>
      <c r="J351" s="24">
        <v>12</v>
      </c>
      <c r="K351" s="10">
        <f t="shared" si="35"/>
        <v>11.012461029005209</v>
      </c>
      <c r="L351" s="10">
        <f t="shared" si="36"/>
        <v>7.34340907426005</v>
      </c>
      <c r="M351" s="11">
        <v>47</v>
      </c>
      <c r="N351" s="12" t="str">
        <f t="shared" si="34"/>
        <v>shallow</v>
      </c>
      <c r="O351" s="13">
        <v>-0.41826016706478947</v>
      </c>
      <c r="P351" s="13">
        <v>-1.9556054942196495</v>
      </c>
      <c r="Q351" s="13" t="str">
        <f t="shared" si="37"/>
        <v>clayey</v>
      </c>
      <c r="R351" s="18" t="s">
        <v>285</v>
      </c>
    </row>
    <row r="352" spans="1:18" x14ac:dyDescent="0.2">
      <c r="A352" s="4">
        <v>2008</v>
      </c>
      <c r="B352" s="4" t="s">
        <v>33</v>
      </c>
      <c r="C352" s="4">
        <v>10</v>
      </c>
      <c r="D352" s="44"/>
      <c r="E352" s="44"/>
      <c r="F352" s="28">
        <v>211794</v>
      </c>
      <c r="G352" s="28">
        <v>598816</v>
      </c>
      <c r="H352" s="8">
        <v>2.8904999999999998</v>
      </c>
      <c r="I352" s="23">
        <v>3.6901999999999999</v>
      </c>
      <c r="J352" s="24">
        <v>12</v>
      </c>
      <c r="K352" s="10">
        <f t="shared" si="35"/>
        <v>30.669157533808225</v>
      </c>
      <c r="L352" s="10">
        <f t="shared" si="36"/>
        <v>39.154238066514139</v>
      </c>
      <c r="M352" s="11">
        <v>47</v>
      </c>
      <c r="N352" s="12" t="str">
        <f t="shared" si="34"/>
        <v>shallow</v>
      </c>
      <c r="O352" s="13">
        <v>-0.62546716887252929</v>
      </c>
      <c r="P352" s="13">
        <v>0.5666751191028162</v>
      </c>
      <c r="Q352" s="13" t="str">
        <f t="shared" si="37"/>
        <v>clayey</v>
      </c>
      <c r="R352" s="18" t="s">
        <v>286</v>
      </c>
    </row>
    <row r="353" spans="1:18" x14ac:dyDescent="0.2">
      <c r="A353" s="4">
        <v>2008</v>
      </c>
      <c r="B353" s="4" t="s">
        <v>34</v>
      </c>
      <c r="C353" s="4">
        <v>1</v>
      </c>
      <c r="D353" s="44"/>
      <c r="E353" s="44"/>
      <c r="F353" s="29">
        <v>211489</v>
      </c>
      <c r="G353" s="29">
        <v>595590</v>
      </c>
      <c r="H353" s="8">
        <v>2.4651000000000001</v>
      </c>
      <c r="I353" s="23">
        <v>2.6590000000000003</v>
      </c>
      <c r="J353" s="24">
        <v>12</v>
      </c>
      <c r="K353" s="10">
        <f t="shared" si="35"/>
        <v>26.155523347722074</v>
      </c>
      <c r="L353" s="10">
        <f t="shared" si="36"/>
        <v>28.21286624542331</v>
      </c>
      <c r="M353" s="11">
        <v>34</v>
      </c>
      <c r="N353" s="12" t="str">
        <f t="shared" si="34"/>
        <v>shallow</v>
      </c>
      <c r="O353" s="13">
        <v>-2.3956487629552026</v>
      </c>
      <c r="P353" s="13">
        <v>-0.84455065143554331</v>
      </c>
      <c r="Q353" s="13" t="str">
        <f t="shared" si="37"/>
        <v>clayey</v>
      </c>
      <c r="R353" s="18" t="s">
        <v>287</v>
      </c>
    </row>
    <row r="354" spans="1:18" x14ac:dyDescent="0.2">
      <c r="A354" s="4">
        <v>2008</v>
      </c>
      <c r="B354" s="4" t="s">
        <v>34</v>
      </c>
      <c r="C354" s="4">
        <v>2</v>
      </c>
      <c r="D354" s="44"/>
      <c r="E354" s="44"/>
      <c r="F354" s="6">
        <v>211505.5428</v>
      </c>
      <c r="G354" s="6">
        <v>595396.65610000002</v>
      </c>
      <c r="H354" s="8">
        <v>2.9215999999999998</v>
      </c>
      <c r="I354" s="8">
        <v>2.1419999999999999</v>
      </c>
      <c r="J354" s="24">
        <v>12</v>
      </c>
      <c r="K354" s="10">
        <f t="shared" si="35"/>
        <v>30.999138782485417</v>
      </c>
      <c r="L354" s="10">
        <f t="shared" si="36"/>
        <v>22.727325873522648</v>
      </c>
      <c r="M354" s="11">
        <v>48.661098999999993</v>
      </c>
      <c r="N354" s="12" t="str">
        <f t="shared" si="34"/>
        <v>shallow</v>
      </c>
      <c r="O354" s="13">
        <v>-1.70740652204101</v>
      </c>
      <c r="P354" s="13">
        <v>-0.15827530470994486</v>
      </c>
      <c r="Q354" s="13" t="str">
        <f t="shared" si="37"/>
        <v>clayey</v>
      </c>
      <c r="R354" s="18" t="s">
        <v>288</v>
      </c>
    </row>
    <row r="355" spans="1:18" x14ac:dyDescent="0.2">
      <c r="A355" s="4">
        <v>2008</v>
      </c>
      <c r="B355" s="4" t="s">
        <v>34</v>
      </c>
      <c r="C355" s="4">
        <v>3</v>
      </c>
      <c r="D355" s="44"/>
      <c r="E355" s="44"/>
      <c r="F355" s="6">
        <v>211289.52439999999</v>
      </c>
      <c r="G355" s="6">
        <v>595479.62</v>
      </c>
      <c r="H355" s="8">
        <v>3.6516000000000002</v>
      </c>
      <c r="I355" s="8">
        <v>2.6694</v>
      </c>
      <c r="J355" s="24">
        <v>12</v>
      </c>
      <c r="K355" s="10">
        <f t="shared" si="35"/>
        <v>38.744679346290994</v>
      </c>
      <c r="L355" s="10">
        <f t="shared" si="36"/>
        <v>28.323213672633688</v>
      </c>
      <c r="M355" s="11">
        <v>48.268125999999988</v>
      </c>
      <c r="N355" s="12" t="str">
        <f t="shared" si="34"/>
        <v>shallow</v>
      </c>
      <c r="O355" s="13">
        <v>-1.4585235225919964</v>
      </c>
      <c r="P355" s="13">
        <v>1.9117701787593222</v>
      </c>
      <c r="Q355" s="13" t="str">
        <f t="shared" si="37"/>
        <v>clayey</v>
      </c>
      <c r="R355" s="18" t="s">
        <v>289</v>
      </c>
    </row>
    <row r="356" spans="1:18" x14ac:dyDescent="0.2">
      <c r="A356" s="4">
        <v>2008</v>
      </c>
      <c r="B356" s="4" t="s">
        <v>34</v>
      </c>
      <c r="C356" s="4">
        <v>4</v>
      </c>
      <c r="D356" s="44"/>
      <c r="E356" s="44"/>
      <c r="F356" s="6">
        <v>211237.6004</v>
      </c>
      <c r="G356" s="6">
        <v>595701.04590000003</v>
      </c>
      <c r="H356" s="8">
        <v>0.95340000000000003</v>
      </c>
      <c r="I356" s="8">
        <v>0.66920000000000002</v>
      </c>
      <c r="J356" s="24">
        <v>12</v>
      </c>
      <c r="K356" s="10">
        <f t="shared" si="35"/>
        <v>10.115888182920866</v>
      </c>
      <c r="L356" s="10">
        <f t="shared" si="36"/>
        <v>7.1004325278064231</v>
      </c>
      <c r="M356" s="11">
        <v>79.035565999999989</v>
      </c>
      <c r="N356" s="12" t="str">
        <f t="shared" si="34"/>
        <v>deep</v>
      </c>
      <c r="O356" s="13">
        <v>-0.46194690434877117</v>
      </c>
      <c r="P356" s="13">
        <v>0.40351909695782251</v>
      </c>
      <c r="Q356" s="13" t="str">
        <f t="shared" si="37"/>
        <v>clayey</v>
      </c>
      <c r="R356" s="18" t="s">
        <v>290</v>
      </c>
    </row>
    <row r="357" spans="1:18" x14ac:dyDescent="0.2">
      <c r="A357" s="4">
        <v>2008</v>
      </c>
      <c r="B357" s="4" t="s">
        <v>34</v>
      </c>
      <c r="C357" s="4">
        <v>5</v>
      </c>
      <c r="D357" s="44"/>
      <c r="E357" s="44"/>
      <c r="F357" s="6">
        <v>211065.49369999999</v>
      </c>
      <c r="G357" s="6">
        <v>595727.82019999996</v>
      </c>
      <c r="H357" s="8">
        <v>1.6461999999999999</v>
      </c>
      <c r="I357" s="8">
        <v>1.1618999999999999</v>
      </c>
      <c r="J357" s="24">
        <v>12</v>
      </c>
      <c r="K357" s="10">
        <f t="shared" si="35"/>
        <v>17.466724487858535</v>
      </c>
      <c r="L357" s="10">
        <f t="shared" si="36"/>
        <v>12.328141891898209</v>
      </c>
      <c r="M357" s="11">
        <v>58.691785999999993</v>
      </c>
      <c r="N357" s="12" t="str">
        <f t="shared" si="34"/>
        <v>deep</v>
      </c>
      <c r="O357" s="13">
        <v>-1.1693676021855024</v>
      </c>
      <c r="P357" s="13">
        <v>0.5956791116840191</v>
      </c>
      <c r="Q357" s="13" t="str">
        <f t="shared" si="37"/>
        <v>clayey</v>
      </c>
      <c r="R357" s="18" t="s">
        <v>291</v>
      </c>
    </row>
    <row r="358" spans="1:18" x14ac:dyDescent="0.2">
      <c r="A358" s="4">
        <v>2008</v>
      </c>
      <c r="B358" s="4" t="s">
        <v>34</v>
      </c>
      <c r="C358" s="4">
        <v>6</v>
      </c>
      <c r="D358" s="44"/>
      <c r="E358" s="44"/>
      <c r="F358" s="6">
        <v>210999.4345</v>
      </c>
      <c r="G358" s="6">
        <v>595907.15500000003</v>
      </c>
      <c r="H358" s="8">
        <v>0.61899999999999999</v>
      </c>
      <c r="I358" s="8">
        <v>1.2534999999999998</v>
      </c>
      <c r="J358" s="24">
        <v>12</v>
      </c>
      <c r="K358" s="10">
        <f t="shared" si="35"/>
        <v>6.5677939849255464</v>
      </c>
      <c r="L358" s="10">
        <f t="shared" si="36"/>
        <v>13.300048077712717</v>
      </c>
      <c r="M358" s="11">
        <v>53.301165999999981</v>
      </c>
      <c r="N358" s="12" t="str">
        <f t="shared" si="34"/>
        <v>deep</v>
      </c>
      <c r="O358" s="13">
        <v>-1.7001016930718311</v>
      </c>
      <c r="P358" s="13">
        <v>1.884049102447519</v>
      </c>
      <c r="Q358" s="13" t="str">
        <f t="shared" si="37"/>
        <v>clayey</v>
      </c>
      <c r="R358" s="18" t="s">
        <v>292</v>
      </c>
    </row>
    <row r="359" spans="1:18" x14ac:dyDescent="0.2">
      <c r="A359" s="4">
        <v>2008</v>
      </c>
      <c r="B359" s="4" t="s">
        <v>34</v>
      </c>
      <c r="C359" s="4">
        <v>7</v>
      </c>
      <c r="D359" s="44"/>
      <c r="E359" s="44"/>
      <c r="F359" s="6">
        <v>210918.00539999999</v>
      </c>
      <c r="G359" s="6">
        <v>596036.86069999996</v>
      </c>
      <c r="H359" s="8">
        <v>0.79190000000000005</v>
      </c>
      <c r="I359" s="8">
        <v>1.3275999999999999</v>
      </c>
      <c r="J359" s="24">
        <v>12</v>
      </c>
      <c r="K359" s="10">
        <f t="shared" si="35"/>
        <v>8.4023199622981259</v>
      </c>
      <c r="L359" s="10">
        <f t="shared" si="36"/>
        <v>14.08627349658668</v>
      </c>
      <c r="M359" s="11">
        <v>55.999801999999988</v>
      </c>
      <c r="N359" s="12" t="str">
        <f t="shared" si="34"/>
        <v>deep</v>
      </c>
      <c r="O359" s="13">
        <v>-2.4984293746615234</v>
      </c>
      <c r="P359" s="13">
        <v>-0.7207521607031544</v>
      </c>
      <c r="Q359" s="13" t="str">
        <f t="shared" si="37"/>
        <v>clayey</v>
      </c>
      <c r="R359" s="18" t="s">
        <v>293</v>
      </c>
    </row>
    <row r="360" spans="1:18" x14ac:dyDescent="0.2">
      <c r="A360" s="4">
        <v>2008</v>
      </c>
      <c r="B360" s="4" t="s">
        <v>34</v>
      </c>
      <c r="C360" s="4">
        <v>8</v>
      </c>
      <c r="D360" s="44"/>
      <c r="E360" s="44"/>
      <c r="F360" s="6">
        <v>210892.5528</v>
      </c>
      <c r="G360" s="6">
        <v>596147.45079999999</v>
      </c>
      <c r="H360" s="8">
        <v>2.1539000000000001</v>
      </c>
      <c r="I360" s="8">
        <v>2.2011000000000003</v>
      </c>
      <c r="J360" s="24">
        <v>12</v>
      </c>
      <c r="K360" s="10">
        <f t="shared" si="35"/>
        <v>22.853588795042221</v>
      </c>
      <c r="L360" s="10">
        <f t="shared" si="36"/>
        <v>23.354396349304722</v>
      </c>
      <c r="M360" s="11">
        <v>67.576394999999991</v>
      </c>
      <c r="N360" s="12" t="str">
        <f t="shared" si="34"/>
        <v>deep</v>
      </c>
      <c r="O360" s="13">
        <v>-1.9603623616560106</v>
      </c>
      <c r="P360" s="13">
        <v>-0.55938699728439067</v>
      </c>
      <c r="Q360" s="13" t="str">
        <f t="shared" si="37"/>
        <v>clayey</v>
      </c>
      <c r="R360" s="18" t="s">
        <v>294</v>
      </c>
    </row>
    <row r="361" spans="1:18" x14ac:dyDescent="0.2">
      <c r="A361" s="4">
        <v>2008</v>
      </c>
      <c r="B361" s="4" t="s">
        <v>34</v>
      </c>
      <c r="C361" s="4">
        <v>9</v>
      </c>
      <c r="D361" s="44"/>
      <c r="E361" s="44"/>
      <c r="F361" s="6">
        <v>210809.23639999999</v>
      </c>
      <c r="G361" s="6">
        <v>596272.24269999994</v>
      </c>
      <c r="H361" s="8">
        <v>2.1097999999999999</v>
      </c>
      <c r="I361" s="8">
        <v>1.2164999999999999</v>
      </c>
      <c r="J361" s="24">
        <v>12</v>
      </c>
      <c r="K361" s="10">
        <f t="shared" si="35"/>
        <v>22.385673262352046</v>
      </c>
      <c r="L361" s="10">
        <f t="shared" si="36"/>
        <v>12.907465884752709</v>
      </c>
      <c r="M361" s="11">
        <v>68.773314999999982</v>
      </c>
      <c r="N361" s="12" t="str">
        <f t="shared" si="34"/>
        <v>deep</v>
      </c>
      <c r="O361" s="13">
        <v>-0.61332508917278772</v>
      </c>
      <c r="P361" s="13">
        <v>0.85462311054148954</v>
      </c>
      <c r="Q361" s="13" t="str">
        <f t="shared" si="37"/>
        <v>clayey</v>
      </c>
      <c r="R361" s="18" t="s">
        <v>295</v>
      </c>
    </row>
    <row r="362" spans="1:18" x14ac:dyDescent="0.2">
      <c r="A362" s="4">
        <v>2008</v>
      </c>
      <c r="B362" s="4" t="s">
        <v>34</v>
      </c>
      <c r="C362" s="4">
        <v>10</v>
      </c>
      <c r="D362" s="44"/>
      <c r="E362" s="44"/>
      <c r="F362" s="6">
        <v>211164.7023</v>
      </c>
      <c r="G362" s="6">
        <v>596226.51459999999</v>
      </c>
      <c r="H362" s="8">
        <v>0.98840000000000017</v>
      </c>
      <c r="I362" s="8">
        <v>1.8271999999999999</v>
      </c>
      <c r="J362" s="24">
        <v>12</v>
      </c>
      <c r="K362" s="10">
        <f t="shared" si="35"/>
        <v>10.487249716801957</v>
      </c>
      <c r="L362" s="10">
        <f t="shared" si="36"/>
        <v>19.387194134500739</v>
      </c>
      <c r="M362" s="11">
        <v>52.520272999999996</v>
      </c>
      <c r="N362" s="12" t="str">
        <f t="shared" si="34"/>
        <v>deep</v>
      </c>
      <c r="O362" s="13">
        <v>1.7370188890411973</v>
      </c>
      <c r="P362" s="13">
        <v>7.372477427929057E-2</v>
      </c>
      <c r="Q362" s="13" t="str">
        <f t="shared" si="37"/>
        <v>sandy</v>
      </c>
      <c r="R362" s="18" t="s">
        <v>296</v>
      </c>
    </row>
    <row r="363" spans="1:18" x14ac:dyDescent="0.2">
      <c r="O363" s="13"/>
      <c r="P363" s="13"/>
      <c r="Q363" s="18"/>
    </row>
    <row r="364" spans="1:18" x14ac:dyDescent="0.2">
      <c r="O364" s="13"/>
      <c r="P364" s="13"/>
      <c r="Q364" s="18"/>
    </row>
    <row r="365" spans="1:18" x14ac:dyDescent="0.2">
      <c r="O365" s="13"/>
      <c r="P365" s="13"/>
      <c r="Q365" s="18"/>
    </row>
    <row r="366" spans="1:18" x14ac:dyDescent="0.2">
      <c r="O366" s="13"/>
      <c r="P366" s="13"/>
      <c r="Q366" s="18"/>
    </row>
    <row r="367" spans="1:18" x14ac:dyDescent="0.2">
      <c r="O367" s="13"/>
      <c r="P367" s="13"/>
      <c r="Q367" s="18"/>
    </row>
    <row r="368" spans="1:18" x14ac:dyDescent="0.2">
      <c r="O368" s="18"/>
      <c r="P368" s="18"/>
    </row>
    <row r="369" spans="15:16" x14ac:dyDescent="0.2">
      <c r="O369" s="18"/>
      <c r="P369" s="18"/>
    </row>
    <row r="370" spans="15:16" x14ac:dyDescent="0.2">
      <c r="O370" s="18"/>
      <c r="P370" s="18"/>
    </row>
    <row r="371" spans="15:16" x14ac:dyDescent="0.2">
      <c r="O371" s="18"/>
      <c r="P371" s="18"/>
    </row>
    <row r="372" spans="15:16" x14ac:dyDescent="0.2">
      <c r="O372" s="18"/>
      <c r="P372" s="18"/>
    </row>
  </sheetData>
  <mergeCells count="2">
    <mergeCell ref="S1:Y1"/>
    <mergeCell ref="Z1:AF1"/>
  </mergeCell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66"/>
  <sheetViews>
    <sheetView tabSelected="1" zoomScaleNormal="100" workbookViewId="0">
      <selection activeCell="C3" sqref="C3:J1466"/>
    </sheetView>
  </sheetViews>
  <sheetFormatPr defaultRowHeight="15" x14ac:dyDescent="0.25"/>
  <cols>
    <col min="3" max="3" width="13" customWidth="1"/>
    <col min="4" max="4" width="13.28515625" customWidth="1"/>
    <col min="5" max="5" width="12.85546875" customWidth="1"/>
    <col min="6" max="7" width="12.5703125" customWidth="1"/>
    <col min="8" max="8" width="12.85546875" customWidth="1"/>
    <col min="9" max="10" width="12.7109375" customWidth="1"/>
  </cols>
  <sheetData>
    <row r="1" spans="1:10" x14ac:dyDescent="0.25">
      <c r="A1" s="3"/>
      <c r="B1" s="3"/>
      <c r="C1" s="48">
        <v>2005</v>
      </c>
      <c r="D1" s="48"/>
      <c r="E1" s="48">
        <v>2006</v>
      </c>
      <c r="F1" s="48"/>
      <c r="G1" s="48">
        <v>2007</v>
      </c>
      <c r="H1" s="48"/>
      <c r="I1" s="48" t="s">
        <v>306</v>
      </c>
      <c r="J1" s="48"/>
    </row>
    <row r="2" spans="1:10" x14ac:dyDescent="0.25">
      <c r="A2" s="3" t="s">
        <v>302</v>
      </c>
      <c r="B2" s="3" t="s">
        <v>303</v>
      </c>
      <c r="C2" s="3" t="s">
        <v>304</v>
      </c>
      <c r="D2" s="3" t="s">
        <v>305</v>
      </c>
      <c r="E2" s="3" t="s">
        <v>304</v>
      </c>
      <c r="F2" s="3" t="s">
        <v>305</v>
      </c>
      <c r="G2" s="3" t="s">
        <v>304</v>
      </c>
      <c r="H2" s="3" t="s">
        <v>305</v>
      </c>
      <c r="I2" s="3" t="s">
        <v>304</v>
      </c>
      <c r="J2" s="3" t="s">
        <v>305</v>
      </c>
    </row>
    <row r="3" spans="1:10" x14ac:dyDescent="0.25">
      <c r="A3">
        <v>1</v>
      </c>
      <c r="B3">
        <f>A3/24</f>
        <v>4.1666666666666664E-2</v>
      </c>
      <c r="C3" s="49" t="s">
        <v>314</v>
      </c>
      <c r="D3" s="49"/>
      <c r="E3" s="49"/>
      <c r="F3" s="49"/>
      <c r="G3" s="49"/>
      <c r="H3" s="49"/>
      <c r="I3" s="49"/>
      <c r="J3" s="49"/>
    </row>
    <row r="4" spans="1:10" x14ac:dyDescent="0.25">
      <c r="A4">
        <v>2</v>
      </c>
      <c r="B4">
        <f t="shared" ref="B4:B67" si="0">A4/24</f>
        <v>8.3333333333333329E-2</v>
      </c>
      <c r="C4" s="49"/>
      <c r="D4" s="49"/>
      <c r="E4" s="49"/>
      <c r="F4" s="49"/>
      <c r="G4" s="49"/>
      <c r="H4" s="49"/>
      <c r="I4" s="49"/>
      <c r="J4" s="49"/>
    </row>
    <row r="5" spans="1:10" x14ac:dyDescent="0.25">
      <c r="A5">
        <v>3</v>
      </c>
      <c r="B5">
        <f t="shared" si="0"/>
        <v>0.125</v>
      </c>
      <c r="C5" s="49"/>
      <c r="D5" s="49"/>
      <c r="E5" s="49"/>
      <c r="F5" s="49"/>
      <c r="G5" s="49"/>
      <c r="H5" s="49"/>
      <c r="I5" s="49"/>
      <c r="J5" s="49"/>
    </row>
    <row r="6" spans="1:10" x14ac:dyDescent="0.25">
      <c r="A6">
        <v>4</v>
      </c>
      <c r="B6">
        <f t="shared" si="0"/>
        <v>0.16666666666666666</v>
      </c>
      <c r="C6" s="49"/>
      <c r="D6" s="49"/>
      <c r="E6" s="49"/>
      <c r="F6" s="49"/>
      <c r="G6" s="49"/>
      <c r="H6" s="49"/>
      <c r="I6" s="49"/>
      <c r="J6" s="49"/>
    </row>
    <row r="7" spans="1:10" x14ac:dyDescent="0.25">
      <c r="A7">
        <v>5</v>
      </c>
      <c r="B7">
        <f t="shared" si="0"/>
        <v>0.20833333333333334</v>
      </c>
      <c r="C7" s="49"/>
      <c r="D7" s="49"/>
      <c r="E7" s="49"/>
      <c r="F7" s="49"/>
      <c r="G7" s="49"/>
      <c r="H7" s="49"/>
      <c r="I7" s="49"/>
      <c r="J7" s="49"/>
    </row>
    <row r="8" spans="1:10" x14ac:dyDescent="0.25">
      <c r="A8">
        <v>6</v>
      </c>
      <c r="B8">
        <f t="shared" si="0"/>
        <v>0.25</v>
      </c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>
        <v>7</v>
      </c>
      <c r="B9">
        <f t="shared" si="0"/>
        <v>0.29166666666666669</v>
      </c>
      <c r="C9" s="49"/>
      <c r="D9" s="49"/>
      <c r="E9" s="49"/>
      <c r="F9" s="49"/>
      <c r="G9" s="49"/>
      <c r="H9" s="49"/>
      <c r="I9" s="49"/>
      <c r="J9" s="49"/>
    </row>
    <row r="10" spans="1:10" x14ac:dyDescent="0.25">
      <c r="A10">
        <v>8</v>
      </c>
      <c r="B10">
        <f t="shared" si="0"/>
        <v>0.33333333333333331</v>
      </c>
      <c r="C10" s="49"/>
      <c r="D10" s="49"/>
      <c r="E10" s="49"/>
      <c r="F10" s="49"/>
      <c r="G10" s="49"/>
      <c r="H10" s="49"/>
      <c r="I10" s="49"/>
      <c r="J10" s="49"/>
    </row>
    <row r="11" spans="1:10" x14ac:dyDescent="0.25">
      <c r="A11">
        <v>9</v>
      </c>
      <c r="B11">
        <f t="shared" si="0"/>
        <v>0.375</v>
      </c>
      <c r="C11" s="49"/>
      <c r="D11" s="49"/>
      <c r="E11" s="49"/>
      <c r="F11" s="49"/>
      <c r="G11" s="49"/>
      <c r="H11" s="49"/>
      <c r="I11" s="49"/>
      <c r="J11" s="49"/>
    </row>
    <row r="12" spans="1:10" x14ac:dyDescent="0.25">
      <c r="A12">
        <v>10</v>
      </c>
      <c r="B12">
        <f t="shared" si="0"/>
        <v>0.41666666666666669</v>
      </c>
      <c r="C12" s="49"/>
      <c r="D12" s="49"/>
      <c r="E12" s="49"/>
      <c r="F12" s="49"/>
      <c r="G12" s="49"/>
      <c r="H12" s="49"/>
      <c r="I12" s="49"/>
      <c r="J12" s="49"/>
    </row>
    <row r="13" spans="1:10" x14ac:dyDescent="0.25">
      <c r="A13">
        <v>11</v>
      </c>
      <c r="B13">
        <f t="shared" si="0"/>
        <v>0.45833333333333331</v>
      </c>
      <c r="C13" s="49"/>
      <c r="D13" s="49"/>
      <c r="E13" s="49"/>
      <c r="F13" s="49"/>
      <c r="G13" s="49"/>
      <c r="H13" s="49"/>
      <c r="I13" s="49"/>
      <c r="J13" s="49"/>
    </row>
    <row r="14" spans="1:10" x14ac:dyDescent="0.25">
      <c r="A14">
        <v>12</v>
      </c>
      <c r="B14">
        <f t="shared" si="0"/>
        <v>0.5</v>
      </c>
      <c r="C14" s="49"/>
      <c r="D14" s="49"/>
      <c r="E14" s="49"/>
      <c r="F14" s="49"/>
      <c r="G14" s="49"/>
      <c r="H14" s="49"/>
      <c r="I14" s="49"/>
      <c r="J14" s="49"/>
    </row>
    <row r="15" spans="1:10" x14ac:dyDescent="0.25">
      <c r="A15">
        <v>13</v>
      </c>
      <c r="B15">
        <f t="shared" si="0"/>
        <v>0.54166666666666663</v>
      </c>
      <c r="C15" s="49"/>
      <c r="D15" s="49"/>
      <c r="E15" s="49"/>
      <c r="F15" s="49"/>
      <c r="G15" s="49"/>
      <c r="H15" s="49"/>
      <c r="I15" s="49"/>
      <c r="J15" s="49"/>
    </row>
    <row r="16" spans="1:10" x14ac:dyDescent="0.25">
      <c r="A16">
        <v>14</v>
      </c>
      <c r="B16">
        <f t="shared" si="0"/>
        <v>0.58333333333333337</v>
      </c>
      <c r="C16" s="49"/>
      <c r="D16" s="49"/>
      <c r="E16" s="49"/>
      <c r="F16" s="49"/>
      <c r="G16" s="49"/>
      <c r="H16" s="49"/>
      <c r="I16" s="49"/>
      <c r="J16" s="49"/>
    </row>
    <row r="17" spans="1:10" x14ac:dyDescent="0.25">
      <c r="A17">
        <v>15</v>
      </c>
      <c r="B17">
        <f t="shared" si="0"/>
        <v>0.625</v>
      </c>
      <c r="C17" s="49"/>
      <c r="D17" s="49"/>
      <c r="E17" s="49"/>
      <c r="F17" s="49"/>
      <c r="G17" s="49"/>
      <c r="H17" s="49"/>
      <c r="I17" s="49"/>
      <c r="J17" s="49"/>
    </row>
    <row r="18" spans="1:10" x14ac:dyDescent="0.25">
      <c r="A18">
        <v>16</v>
      </c>
      <c r="B18">
        <f t="shared" si="0"/>
        <v>0.66666666666666663</v>
      </c>
      <c r="C18" s="49"/>
      <c r="D18" s="49"/>
      <c r="E18" s="49"/>
      <c r="F18" s="49"/>
      <c r="G18" s="49"/>
      <c r="H18" s="49"/>
      <c r="I18" s="49"/>
      <c r="J18" s="49"/>
    </row>
    <row r="19" spans="1:10" x14ac:dyDescent="0.25">
      <c r="A19">
        <v>17</v>
      </c>
      <c r="B19">
        <f t="shared" si="0"/>
        <v>0.70833333333333337</v>
      </c>
      <c r="C19" s="49"/>
      <c r="D19" s="49"/>
      <c r="E19" s="49"/>
      <c r="F19" s="49"/>
      <c r="G19" s="49"/>
      <c r="H19" s="49"/>
      <c r="I19" s="49"/>
      <c r="J19" s="49"/>
    </row>
    <row r="20" spans="1:10" x14ac:dyDescent="0.25">
      <c r="A20">
        <v>18</v>
      </c>
      <c r="B20">
        <f t="shared" si="0"/>
        <v>0.75</v>
      </c>
      <c r="C20" s="49"/>
      <c r="D20" s="49"/>
      <c r="E20" s="49"/>
      <c r="F20" s="49"/>
      <c r="G20" s="49"/>
      <c r="H20" s="49"/>
      <c r="I20" s="49"/>
      <c r="J20" s="49"/>
    </row>
    <row r="21" spans="1:10" x14ac:dyDescent="0.25">
      <c r="A21">
        <v>19</v>
      </c>
      <c r="B21">
        <f t="shared" si="0"/>
        <v>0.79166666666666663</v>
      </c>
      <c r="C21" s="49"/>
      <c r="D21" s="49"/>
      <c r="E21" s="49"/>
      <c r="F21" s="49"/>
      <c r="G21" s="49"/>
      <c r="H21" s="49"/>
      <c r="I21" s="49"/>
      <c r="J21" s="49"/>
    </row>
    <row r="22" spans="1:10" x14ac:dyDescent="0.25">
      <c r="A22">
        <v>20</v>
      </c>
      <c r="B22">
        <f t="shared" si="0"/>
        <v>0.83333333333333337</v>
      </c>
      <c r="C22" s="49"/>
      <c r="D22" s="49"/>
      <c r="E22" s="49"/>
      <c r="F22" s="49"/>
      <c r="G22" s="49"/>
      <c r="H22" s="49"/>
      <c r="I22" s="49"/>
      <c r="J22" s="49"/>
    </row>
    <row r="23" spans="1:10" x14ac:dyDescent="0.25">
      <c r="A23">
        <v>21</v>
      </c>
      <c r="B23">
        <f t="shared" si="0"/>
        <v>0.875</v>
      </c>
      <c r="C23" s="49"/>
      <c r="D23" s="49"/>
      <c r="E23" s="49"/>
      <c r="F23" s="49"/>
      <c r="G23" s="49"/>
      <c r="H23" s="49"/>
      <c r="I23" s="49"/>
      <c r="J23" s="49"/>
    </row>
    <row r="24" spans="1:10" x14ac:dyDescent="0.25">
      <c r="A24">
        <v>22</v>
      </c>
      <c r="B24">
        <f t="shared" si="0"/>
        <v>0.91666666666666663</v>
      </c>
      <c r="C24" s="49"/>
      <c r="D24" s="49"/>
      <c r="E24" s="49"/>
      <c r="F24" s="49"/>
      <c r="G24" s="49"/>
      <c r="H24" s="49"/>
      <c r="I24" s="49"/>
      <c r="J24" s="49"/>
    </row>
    <row r="25" spans="1:10" x14ac:dyDescent="0.25">
      <c r="A25">
        <v>23</v>
      </c>
      <c r="B25">
        <f t="shared" si="0"/>
        <v>0.95833333333333337</v>
      </c>
      <c r="C25" s="49"/>
      <c r="D25" s="49"/>
      <c r="E25" s="49"/>
      <c r="F25" s="49"/>
      <c r="G25" s="49"/>
      <c r="H25" s="49"/>
      <c r="I25" s="49"/>
      <c r="J25" s="49"/>
    </row>
    <row r="26" spans="1:10" x14ac:dyDescent="0.25">
      <c r="A26">
        <v>24</v>
      </c>
      <c r="B26">
        <f t="shared" si="0"/>
        <v>1</v>
      </c>
      <c r="C26" s="49"/>
      <c r="D26" s="49"/>
      <c r="E26" s="49"/>
      <c r="F26" s="49"/>
      <c r="G26" s="49"/>
      <c r="H26" s="49"/>
      <c r="I26" s="49"/>
      <c r="J26" s="49"/>
    </row>
    <row r="27" spans="1:10" x14ac:dyDescent="0.25">
      <c r="A27">
        <v>25</v>
      </c>
      <c r="B27">
        <f t="shared" si="0"/>
        <v>1.0416666666666667</v>
      </c>
      <c r="C27" s="49"/>
      <c r="D27" s="49"/>
      <c r="E27" s="49"/>
      <c r="F27" s="49"/>
      <c r="G27" s="49"/>
      <c r="H27" s="49"/>
      <c r="I27" s="49"/>
      <c r="J27" s="49"/>
    </row>
    <row r="28" spans="1:10" x14ac:dyDescent="0.25">
      <c r="A28">
        <v>26</v>
      </c>
      <c r="B28">
        <f t="shared" si="0"/>
        <v>1.0833333333333333</v>
      </c>
      <c r="C28" s="49"/>
      <c r="D28" s="49"/>
      <c r="E28" s="49"/>
      <c r="F28" s="49"/>
      <c r="G28" s="49"/>
      <c r="H28" s="49"/>
      <c r="I28" s="49"/>
      <c r="J28" s="49"/>
    </row>
    <row r="29" spans="1:10" x14ac:dyDescent="0.25">
      <c r="A29">
        <v>27</v>
      </c>
      <c r="B29">
        <f t="shared" si="0"/>
        <v>1.125</v>
      </c>
      <c r="C29" s="49"/>
      <c r="D29" s="49"/>
      <c r="E29" s="49"/>
      <c r="F29" s="49"/>
      <c r="G29" s="49"/>
      <c r="H29" s="49"/>
      <c r="I29" s="49"/>
      <c r="J29" s="49"/>
    </row>
    <row r="30" spans="1:10" x14ac:dyDescent="0.25">
      <c r="A30">
        <v>28</v>
      </c>
      <c r="B30">
        <f t="shared" si="0"/>
        <v>1.1666666666666667</v>
      </c>
      <c r="C30" s="49"/>
      <c r="D30" s="49"/>
      <c r="E30" s="49"/>
      <c r="F30" s="49"/>
      <c r="G30" s="49"/>
      <c r="H30" s="49"/>
      <c r="I30" s="49"/>
      <c r="J30" s="49"/>
    </row>
    <row r="31" spans="1:10" x14ac:dyDescent="0.25">
      <c r="A31">
        <v>29</v>
      </c>
      <c r="B31">
        <f t="shared" si="0"/>
        <v>1.2083333333333333</v>
      </c>
      <c r="C31" s="49"/>
      <c r="D31" s="49"/>
      <c r="E31" s="49"/>
      <c r="F31" s="49"/>
      <c r="G31" s="49"/>
      <c r="H31" s="49"/>
      <c r="I31" s="49"/>
      <c r="J31" s="49"/>
    </row>
    <row r="32" spans="1:10" x14ac:dyDescent="0.25">
      <c r="A32">
        <v>30</v>
      </c>
      <c r="B32">
        <f t="shared" si="0"/>
        <v>1.25</v>
      </c>
      <c r="C32" s="49"/>
      <c r="D32" s="49"/>
      <c r="E32" s="49"/>
      <c r="F32" s="49"/>
      <c r="G32" s="49"/>
      <c r="H32" s="49"/>
      <c r="I32" s="49"/>
      <c r="J32" s="49"/>
    </row>
    <row r="33" spans="1:10" x14ac:dyDescent="0.25">
      <c r="A33">
        <v>31</v>
      </c>
      <c r="B33">
        <f t="shared" si="0"/>
        <v>1.2916666666666667</v>
      </c>
      <c r="C33" s="49"/>
      <c r="D33" s="49"/>
      <c r="E33" s="49"/>
      <c r="F33" s="49"/>
      <c r="G33" s="49"/>
      <c r="H33" s="49"/>
      <c r="I33" s="49"/>
      <c r="J33" s="49"/>
    </row>
    <row r="34" spans="1:10" x14ac:dyDescent="0.25">
      <c r="A34">
        <v>32</v>
      </c>
      <c r="B34">
        <f t="shared" si="0"/>
        <v>1.3333333333333333</v>
      </c>
      <c r="C34" s="49"/>
      <c r="D34" s="49"/>
      <c r="E34" s="49"/>
      <c r="F34" s="49"/>
      <c r="G34" s="49"/>
      <c r="H34" s="49"/>
      <c r="I34" s="49"/>
      <c r="J34" s="49"/>
    </row>
    <row r="35" spans="1:10" x14ac:dyDescent="0.25">
      <c r="A35">
        <v>33</v>
      </c>
      <c r="B35">
        <f t="shared" si="0"/>
        <v>1.375</v>
      </c>
      <c r="C35" s="49"/>
      <c r="D35" s="49"/>
      <c r="E35" s="49"/>
      <c r="F35" s="49"/>
      <c r="G35" s="49"/>
      <c r="H35" s="49"/>
      <c r="I35" s="49"/>
      <c r="J35" s="49"/>
    </row>
    <row r="36" spans="1:10" x14ac:dyDescent="0.25">
      <c r="A36">
        <v>34</v>
      </c>
      <c r="B36">
        <f t="shared" si="0"/>
        <v>1.4166666666666667</v>
      </c>
      <c r="C36" s="49"/>
      <c r="D36" s="49"/>
      <c r="E36" s="49"/>
      <c r="F36" s="49"/>
      <c r="G36" s="49"/>
      <c r="H36" s="49"/>
      <c r="I36" s="49"/>
      <c r="J36" s="49"/>
    </row>
    <row r="37" spans="1:10" x14ac:dyDescent="0.25">
      <c r="A37">
        <v>35</v>
      </c>
      <c r="B37">
        <f t="shared" si="0"/>
        <v>1.4583333333333333</v>
      </c>
      <c r="C37" s="49"/>
      <c r="D37" s="49"/>
      <c r="E37" s="49"/>
      <c r="F37" s="49"/>
      <c r="G37" s="49"/>
      <c r="H37" s="49"/>
      <c r="I37" s="49"/>
      <c r="J37" s="49"/>
    </row>
    <row r="38" spans="1:10" x14ac:dyDescent="0.25">
      <c r="A38">
        <v>36</v>
      </c>
      <c r="B38">
        <f t="shared" si="0"/>
        <v>1.5</v>
      </c>
      <c r="C38" s="49"/>
      <c r="D38" s="49"/>
      <c r="E38" s="49"/>
      <c r="F38" s="49"/>
      <c r="G38" s="49"/>
      <c r="H38" s="49"/>
      <c r="I38" s="49"/>
      <c r="J38" s="49"/>
    </row>
    <row r="39" spans="1:10" x14ac:dyDescent="0.25">
      <c r="A39">
        <v>37</v>
      </c>
      <c r="B39">
        <f t="shared" si="0"/>
        <v>1.5416666666666667</v>
      </c>
      <c r="C39" s="49"/>
      <c r="D39" s="49"/>
      <c r="E39" s="49"/>
      <c r="F39" s="49"/>
      <c r="G39" s="49"/>
      <c r="H39" s="49"/>
      <c r="I39" s="49"/>
      <c r="J39" s="49"/>
    </row>
    <row r="40" spans="1:10" x14ac:dyDescent="0.25">
      <c r="A40">
        <v>38</v>
      </c>
      <c r="B40">
        <f t="shared" si="0"/>
        <v>1.5833333333333333</v>
      </c>
      <c r="C40" s="49"/>
      <c r="D40" s="49"/>
      <c r="E40" s="49"/>
      <c r="F40" s="49"/>
      <c r="G40" s="49"/>
      <c r="H40" s="49"/>
      <c r="I40" s="49"/>
      <c r="J40" s="49"/>
    </row>
    <row r="41" spans="1:10" x14ac:dyDescent="0.25">
      <c r="A41">
        <v>39</v>
      </c>
      <c r="B41">
        <f t="shared" si="0"/>
        <v>1.625</v>
      </c>
      <c r="C41" s="49"/>
      <c r="D41" s="49"/>
      <c r="E41" s="49"/>
      <c r="F41" s="49"/>
      <c r="G41" s="49"/>
      <c r="H41" s="49"/>
      <c r="I41" s="49"/>
      <c r="J41" s="49"/>
    </row>
    <row r="42" spans="1:10" x14ac:dyDescent="0.25">
      <c r="A42">
        <v>40</v>
      </c>
      <c r="B42">
        <f t="shared" si="0"/>
        <v>1.6666666666666667</v>
      </c>
      <c r="C42" s="49"/>
      <c r="D42" s="49"/>
      <c r="E42" s="49"/>
      <c r="F42" s="49"/>
      <c r="G42" s="49"/>
      <c r="H42" s="49"/>
      <c r="I42" s="49"/>
      <c r="J42" s="49"/>
    </row>
    <row r="43" spans="1:10" x14ac:dyDescent="0.25">
      <c r="A43">
        <v>41</v>
      </c>
      <c r="B43">
        <f t="shared" si="0"/>
        <v>1.7083333333333333</v>
      </c>
      <c r="C43" s="49"/>
      <c r="D43" s="49"/>
      <c r="E43" s="49"/>
      <c r="F43" s="49"/>
      <c r="G43" s="49"/>
      <c r="H43" s="49"/>
      <c r="I43" s="49"/>
      <c r="J43" s="49"/>
    </row>
    <row r="44" spans="1:10" x14ac:dyDescent="0.25">
      <c r="A44">
        <v>42</v>
      </c>
      <c r="B44">
        <f t="shared" si="0"/>
        <v>1.75</v>
      </c>
      <c r="C44" s="49"/>
      <c r="D44" s="49"/>
      <c r="E44" s="49"/>
      <c r="F44" s="49"/>
      <c r="G44" s="49"/>
      <c r="H44" s="49"/>
      <c r="I44" s="49"/>
      <c r="J44" s="49"/>
    </row>
    <row r="45" spans="1:10" x14ac:dyDescent="0.25">
      <c r="A45">
        <v>43</v>
      </c>
      <c r="B45">
        <f t="shared" si="0"/>
        <v>1.7916666666666667</v>
      </c>
      <c r="C45" s="49"/>
      <c r="D45" s="49"/>
      <c r="E45" s="49"/>
      <c r="F45" s="49"/>
      <c r="G45" s="49"/>
      <c r="H45" s="49"/>
      <c r="I45" s="49"/>
      <c r="J45" s="49"/>
    </row>
    <row r="46" spans="1:10" x14ac:dyDescent="0.25">
      <c r="A46">
        <v>44</v>
      </c>
      <c r="B46">
        <f t="shared" si="0"/>
        <v>1.8333333333333333</v>
      </c>
      <c r="C46" s="49"/>
      <c r="D46" s="49"/>
      <c r="E46" s="49"/>
      <c r="F46" s="49"/>
      <c r="G46" s="49"/>
      <c r="H46" s="49"/>
      <c r="I46" s="49"/>
      <c r="J46" s="49"/>
    </row>
    <row r="47" spans="1:10" x14ac:dyDescent="0.25">
      <c r="A47">
        <v>45</v>
      </c>
      <c r="B47">
        <f t="shared" si="0"/>
        <v>1.875</v>
      </c>
      <c r="C47" s="49"/>
      <c r="D47" s="49"/>
      <c r="E47" s="49"/>
      <c r="F47" s="49"/>
      <c r="G47" s="49"/>
      <c r="H47" s="49"/>
      <c r="I47" s="49"/>
      <c r="J47" s="49"/>
    </row>
    <row r="48" spans="1:10" x14ac:dyDescent="0.25">
      <c r="A48">
        <v>46</v>
      </c>
      <c r="B48">
        <f t="shared" si="0"/>
        <v>1.9166666666666667</v>
      </c>
      <c r="C48" s="49"/>
      <c r="D48" s="49"/>
      <c r="E48" s="49"/>
      <c r="F48" s="49"/>
      <c r="G48" s="49"/>
      <c r="H48" s="49"/>
      <c r="I48" s="49"/>
      <c r="J48" s="49"/>
    </row>
    <row r="49" spans="1:10" x14ac:dyDescent="0.25">
      <c r="A49">
        <v>47</v>
      </c>
      <c r="B49">
        <f t="shared" si="0"/>
        <v>1.9583333333333333</v>
      </c>
      <c r="C49" s="49"/>
      <c r="D49" s="49"/>
      <c r="E49" s="49"/>
      <c r="F49" s="49"/>
      <c r="G49" s="49"/>
      <c r="H49" s="49"/>
      <c r="I49" s="49"/>
      <c r="J49" s="49"/>
    </row>
    <row r="50" spans="1:10" x14ac:dyDescent="0.25">
      <c r="A50">
        <v>48</v>
      </c>
      <c r="B50">
        <f t="shared" si="0"/>
        <v>2</v>
      </c>
      <c r="C50" s="49"/>
      <c r="D50" s="49"/>
      <c r="E50" s="49"/>
      <c r="F50" s="49"/>
      <c r="G50" s="49"/>
      <c r="H50" s="49"/>
      <c r="I50" s="49"/>
      <c r="J50" s="49"/>
    </row>
    <row r="51" spans="1:10" x14ac:dyDescent="0.25">
      <c r="A51">
        <v>49</v>
      </c>
      <c r="B51">
        <f t="shared" si="0"/>
        <v>2.0416666666666665</v>
      </c>
      <c r="C51" s="49"/>
      <c r="D51" s="49"/>
      <c r="E51" s="49"/>
      <c r="F51" s="49"/>
      <c r="G51" s="49"/>
      <c r="H51" s="49"/>
      <c r="I51" s="49"/>
      <c r="J51" s="49"/>
    </row>
    <row r="52" spans="1:10" x14ac:dyDescent="0.25">
      <c r="A52">
        <v>50</v>
      </c>
      <c r="B52">
        <f t="shared" si="0"/>
        <v>2.0833333333333335</v>
      </c>
      <c r="C52" s="49"/>
      <c r="D52" s="49"/>
      <c r="E52" s="49"/>
      <c r="F52" s="49"/>
      <c r="G52" s="49"/>
      <c r="H52" s="49"/>
      <c r="I52" s="49"/>
      <c r="J52" s="49"/>
    </row>
    <row r="53" spans="1:10" x14ac:dyDescent="0.25">
      <c r="A53">
        <v>51</v>
      </c>
      <c r="B53">
        <f t="shared" si="0"/>
        <v>2.125</v>
      </c>
      <c r="C53" s="49"/>
      <c r="D53" s="49"/>
      <c r="E53" s="49"/>
      <c r="F53" s="49"/>
      <c r="G53" s="49"/>
      <c r="H53" s="49"/>
      <c r="I53" s="49"/>
      <c r="J53" s="49"/>
    </row>
    <row r="54" spans="1:10" x14ac:dyDescent="0.25">
      <c r="A54">
        <v>52</v>
      </c>
      <c r="B54">
        <f t="shared" si="0"/>
        <v>2.1666666666666665</v>
      </c>
      <c r="C54" s="49"/>
      <c r="D54" s="49"/>
      <c r="E54" s="49"/>
      <c r="F54" s="49"/>
      <c r="G54" s="49"/>
      <c r="H54" s="49"/>
      <c r="I54" s="49"/>
      <c r="J54" s="49"/>
    </row>
    <row r="55" spans="1:10" x14ac:dyDescent="0.25">
      <c r="A55">
        <v>53</v>
      </c>
      <c r="B55">
        <f t="shared" si="0"/>
        <v>2.2083333333333335</v>
      </c>
      <c r="C55" s="49"/>
      <c r="D55" s="49"/>
      <c r="E55" s="49"/>
      <c r="F55" s="49"/>
      <c r="G55" s="49"/>
      <c r="H55" s="49"/>
      <c r="I55" s="49"/>
      <c r="J55" s="49"/>
    </row>
    <row r="56" spans="1:10" x14ac:dyDescent="0.25">
      <c r="A56">
        <v>54</v>
      </c>
      <c r="B56">
        <f t="shared" si="0"/>
        <v>2.25</v>
      </c>
      <c r="C56" s="49"/>
      <c r="D56" s="49"/>
      <c r="E56" s="49"/>
      <c r="F56" s="49"/>
      <c r="G56" s="49"/>
      <c r="H56" s="49"/>
      <c r="I56" s="49"/>
      <c r="J56" s="49"/>
    </row>
    <row r="57" spans="1:10" x14ac:dyDescent="0.25">
      <c r="A57">
        <v>55</v>
      </c>
      <c r="B57">
        <f t="shared" si="0"/>
        <v>2.2916666666666665</v>
      </c>
      <c r="C57" s="49"/>
      <c r="D57" s="49"/>
      <c r="E57" s="49"/>
      <c r="F57" s="49"/>
      <c r="G57" s="49"/>
      <c r="H57" s="49"/>
      <c r="I57" s="49"/>
      <c r="J57" s="49"/>
    </row>
    <row r="58" spans="1:10" x14ac:dyDescent="0.25">
      <c r="A58">
        <v>56</v>
      </c>
      <c r="B58">
        <f t="shared" si="0"/>
        <v>2.3333333333333335</v>
      </c>
      <c r="C58" s="49"/>
      <c r="D58" s="49"/>
      <c r="E58" s="49"/>
      <c r="F58" s="49"/>
      <c r="G58" s="49"/>
      <c r="H58" s="49"/>
      <c r="I58" s="49"/>
      <c r="J58" s="49"/>
    </row>
    <row r="59" spans="1:10" x14ac:dyDescent="0.25">
      <c r="A59">
        <v>57</v>
      </c>
      <c r="B59">
        <f t="shared" si="0"/>
        <v>2.375</v>
      </c>
      <c r="C59" s="49"/>
      <c r="D59" s="49"/>
      <c r="E59" s="49"/>
      <c r="F59" s="49"/>
      <c r="G59" s="49"/>
      <c r="H59" s="49"/>
      <c r="I59" s="49"/>
      <c r="J59" s="49"/>
    </row>
    <row r="60" spans="1:10" x14ac:dyDescent="0.25">
      <c r="A60">
        <v>58</v>
      </c>
      <c r="B60">
        <f t="shared" si="0"/>
        <v>2.4166666666666665</v>
      </c>
      <c r="C60" s="49"/>
      <c r="D60" s="49"/>
      <c r="E60" s="49"/>
      <c r="F60" s="49"/>
      <c r="G60" s="49"/>
      <c r="H60" s="49"/>
      <c r="I60" s="49"/>
      <c r="J60" s="49"/>
    </row>
    <row r="61" spans="1:10" x14ac:dyDescent="0.25">
      <c r="A61">
        <v>59</v>
      </c>
      <c r="B61">
        <f t="shared" si="0"/>
        <v>2.4583333333333335</v>
      </c>
      <c r="C61" s="49"/>
      <c r="D61" s="49"/>
      <c r="E61" s="49"/>
      <c r="F61" s="49"/>
      <c r="G61" s="49"/>
      <c r="H61" s="49"/>
      <c r="I61" s="49"/>
      <c r="J61" s="49"/>
    </row>
    <row r="62" spans="1:10" x14ac:dyDescent="0.25">
      <c r="A62">
        <v>60</v>
      </c>
      <c r="B62">
        <f t="shared" si="0"/>
        <v>2.5</v>
      </c>
      <c r="C62" s="49"/>
      <c r="D62" s="49"/>
      <c r="E62" s="49"/>
      <c r="F62" s="49"/>
      <c r="G62" s="49"/>
      <c r="H62" s="49"/>
      <c r="I62" s="49"/>
      <c r="J62" s="49"/>
    </row>
    <row r="63" spans="1:10" x14ac:dyDescent="0.25">
      <c r="A63">
        <v>61</v>
      </c>
      <c r="B63">
        <f t="shared" si="0"/>
        <v>2.5416666666666665</v>
      </c>
      <c r="C63" s="49"/>
      <c r="D63" s="49"/>
      <c r="E63" s="49"/>
      <c r="F63" s="49"/>
      <c r="G63" s="49"/>
      <c r="H63" s="49"/>
      <c r="I63" s="49"/>
      <c r="J63" s="49"/>
    </row>
    <row r="64" spans="1:10" x14ac:dyDescent="0.25">
      <c r="A64">
        <v>62</v>
      </c>
      <c r="B64">
        <f t="shared" si="0"/>
        <v>2.5833333333333335</v>
      </c>
      <c r="C64" s="49"/>
      <c r="D64" s="49"/>
      <c r="E64" s="49"/>
      <c r="F64" s="49"/>
      <c r="G64" s="49"/>
      <c r="H64" s="49"/>
      <c r="I64" s="49"/>
      <c r="J64" s="49"/>
    </row>
    <row r="65" spans="1:10" x14ac:dyDescent="0.25">
      <c r="A65">
        <v>63</v>
      </c>
      <c r="B65">
        <f t="shared" si="0"/>
        <v>2.625</v>
      </c>
      <c r="C65" s="49"/>
      <c r="D65" s="49"/>
      <c r="E65" s="49"/>
      <c r="F65" s="49"/>
      <c r="G65" s="49"/>
      <c r="H65" s="49"/>
      <c r="I65" s="49"/>
      <c r="J65" s="49"/>
    </row>
    <row r="66" spans="1:10" x14ac:dyDescent="0.25">
      <c r="A66">
        <v>64</v>
      </c>
      <c r="B66">
        <f t="shared" si="0"/>
        <v>2.6666666666666665</v>
      </c>
      <c r="C66" s="49"/>
      <c r="D66" s="49"/>
      <c r="E66" s="49"/>
      <c r="F66" s="49"/>
      <c r="G66" s="49"/>
      <c r="H66" s="49"/>
      <c r="I66" s="49"/>
      <c r="J66" s="49"/>
    </row>
    <row r="67" spans="1:10" x14ac:dyDescent="0.25">
      <c r="A67">
        <v>65</v>
      </c>
      <c r="B67">
        <f t="shared" si="0"/>
        <v>2.7083333333333335</v>
      </c>
      <c r="C67" s="49"/>
      <c r="D67" s="49"/>
      <c r="E67" s="49"/>
      <c r="F67" s="49"/>
      <c r="G67" s="49"/>
      <c r="H67" s="49"/>
      <c r="I67" s="49"/>
      <c r="J67" s="49"/>
    </row>
    <row r="68" spans="1:10" x14ac:dyDescent="0.25">
      <c r="A68">
        <v>66</v>
      </c>
      <c r="B68">
        <f t="shared" ref="B68:B131" si="1">A68/24</f>
        <v>2.75</v>
      </c>
      <c r="C68" s="49"/>
      <c r="D68" s="49"/>
      <c r="E68" s="49"/>
      <c r="F68" s="49"/>
      <c r="G68" s="49"/>
      <c r="H68" s="49"/>
      <c r="I68" s="49"/>
      <c r="J68" s="49"/>
    </row>
    <row r="69" spans="1:10" x14ac:dyDescent="0.25">
      <c r="A69">
        <v>67</v>
      </c>
      <c r="B69">
        <f t="shared" si="1"/>
        <v>2.7916666666666665</v>
      </c>
      <c r="C69" s="49"/>
      <c r="D69" s="49"/>
      <c r="E69" s="49"/>
      <c r="F69" s="49"/>
      <c r="G69" s="49"/>
      <c r="H69" s="49"/>
      <c r="I69" s="49"/>
      <c r="J69" s="49"/>
    </row>
    <row r="70" spans="1:10" x14ac:dyDescent="0.25">
      <c r="A70">
        <v>68</v>
      </c>
      <c r="B70">
        <f t="shared" si="1"/>
        <v>2.8333333333333335</v>
      </c>
      <c r="C70" s="49"/>
      <c r="D70" s="49"/>
      <c r="E70" s="49"/>
      <c r="F70" s="49"/>
      <c r="G70" s="49"/>
      <c r="H70" s="49"/>
      <c r="I70" s="49"/>
      <c r="J70" s="49"/>
    </row>
    <row r="71" spans="1:10" x14ac:dyDescent="0.25">
      <c r="A71">
        <v>69</v>
      </c>
      <c r="B71">
        <f t="shared" si="1"/>
        <v>2.875</v>
      </c>
      <c r="C71" s="49"/>
      <c r="D71" s="49"/>
      <c r="E71" s="49"/>
      <c r="F71" s="49"/>
      <c r="G71" s="49"/>
      <c r="H71" s="49"/>
      <c r="I71" s="49"/>
      <c r="J71" s="49"/>
    </row>
    <row r="72" spans="1:10" x14ac:dyDescent="0.25">
      <c r="A72">
        <v>70</v>
      </c>
      <c r="B72">
        <f t="shared" si="1"/>
        <v>2.9166666666666665</v>
      </c>
      <c r="C72" s="49"/>
      <c r="D72" s="49"/>
      <c r="E72" s="49"/>
      <c r="F72" s="49"/>
      <c r="G72" s="49"/>
      <c r="H72" s="49"/>
      <c r="I72" s="49"/>
      <c r="J72" s="49"/>
    </row>
    <row r="73" spans="1:10" x14ac:dyDescent="0.25">
      <c r="A73">
        <v>71</v>
      </c>
      <c r="B73">
        <f t="shared" si="1"/>
        <v>2.9583333333333335</v>
      </c>
      <c r="C73" s="49"/>
      <c r="D73" s="49"/>
      <c r="E73" s="49"/>
      <c r="F73" s="49"/>
      <c r="G73" s="49"/>
      <c r="H73" s="49"/>
      <c r="I73" s="49"/>
      <c r="J73" s="49"/>
    </row>
    <row r="74" spans="1:10" x14ac:dyDescent="0.25">
      <c r="A74">
        <v>72</v>
      </c>
      <c r="B74">
        <f t="shared" si="1"/>
        <v>3</v>
      </c>
      <c r="C74" s="49"/>
      <c r="D74" s="49"/>
      <c r="E74" s="49"/>
      <c r="F74" s="49"/>
      <c r="G74" s="49"/>
      <c r="H74" s="49"/>
      <c r="I74" s="49"/>
      <c r="J74" s="49"/>
    </row>
    <row r="75" spans="1:10" x14ac:dyDescent="0.25">
      <c r="A75">
        <v>73</v>
      </c>
      <c r="B75">
        <f t="shared" si="1"/>
        <v>3.0416666666666665</v>
      </c>
      <c r="C75" s="49"/>
      <c r="D75" s="49"/>
      <c r="E75" s="49"/>
      <c r="F75" s="49"/>
      <c r="G75" s="49"/>
      <c r="H75" s="49"/>
      <c r="I75" s="49"/>
      <c r="J75" s="49"/>
    </row>
    <row r="76" spans="1:10" x14ac:dyDescent="0.25">
      <c r="A76">
        <v>74</v>
      </c>
      <c r="B76">
        <f t="shared" si="1"/>
        <v>3.0833333333333335</v>
      </c>
      <c r="C76" s="49"/>
      <c r="D76" s="49"/>
      <c r="E76" s="49"/>
      <c r="F76" s="49"/>
      <c r="G76" s="49"/>
      <c r="H76" s="49"/>
      <c r="I76" s="49"/>
      <c r="J76" s="49"/>
    </row>
    <row r="77" spans="1:10" x14ac:dyDescent="0.25">
      <c r="A77">
        <v>75</v>
      </c>
      <c r="B77">
        <f t="shared" si="1"/>
        <v>3.125</v>
      </c>
      <c r="C77" s="49"/>
      <c r="D77" s="49"/>
      <c r="E77" s="49"/>
      <c r="F77" s="49"/>
      <c r="G77" s="49"/>
      <c r="H77" s="49"/>
      <c r="I77" s="49"/>
      <c r="J77" s="49"/>
    </row>
    <row r="78" spans="1:10" x14ac:dyDescent="0.25">
      <c r="A78">
        <v>76</v>
      </c>
      <c r="B78">
        <f t="shared" si="1"/>
        <v>3.1666666666666665</v>
      </c>
      <c r="C78" s="49"/>
      <c r="D78" s="49"/>
      <c r="E78" s="49"/>
      <c r="F78" s="49"/>
      <c r="G78" s="49"/>
      <c r="H78" s="49"/>
      <c r="I78" s="49"/>
      <c r="J78" s="49"/>
    </row>
    <row r="79" spans="1:10" x14ac:dyDescent="0.25">
      <c r="A79">
        <v>77</v>
      </c>
      <c r="B79">
        <f t="shared" si="1"/>
        <v>3.2083333333333335</v>
      </c>
      <c r="C79" s="49"/>
      <c r="D79" s="49"/>
      <c r="E79" s="49"/>
      <c r="F79" s="49"/>
      <c r="G79" s="49"/>
      <c r="H79" s="49"/>
      <c r="I79" s="49"/>
      <c r="J79" s="49"/>
    </row>
    <row r="80" spans="1:10" x14ac:dyDescent="0.25">
      <c r="A80">
        <v>78</v>
      </c>
      <c r="B80">
        <f t="shared" si="1"/>
        <v>3.25</v>
      </c>
      <c r="C80" s="49"/>
      <c r="D80" s="49"/>
      <c r="E80" s="49"/>
      <c r="F80" s="49"/>
      <c r="G80" s="49"/>
      <c r="H80" s="49"/>
      <c r="I80" s="49"/>
      <c r="J80" s="49"/>
    </row>
    <row r="81" spans="1:10" x14ac:dyDescent="0.25">
      <c r="A81">
        <v>79</v>
      </c>
      <c r="B81">
        <f t="shared" si="1"/>
        <v>3.2916666666666665</v>
      </c>
      <c r="C81" s="49"/>
      <c r="D81" s="49"/>
      <c r="E81" s="49"/>
      <c r="F81" s="49"/>
      <c r="G81" s="49"/>
      <c r="H81" s="49"/>
      <c r="I81" s="49"/>
      <c r="J81" s="49"/>
    </row>
    <row r="82" spans="1:10" x14ac:dyDescent="0.25">
      <c r="A82">
        <v>80</v>
      </c>
      <c r="B82">
        <f t="shared" si="1"/>
        <v>3.3333333333333335</v>
      </c>
      <c r="C82" s="49"/>
      <c r="D82" s="49"/>
      <c r="E82" s="49"/>
      <c r="F82" s="49"/>
      <c r="G82" s="49"/>
      <c r="H82" s="49"/>
      <c r="I82" s="49"/>
      <c r="J82" s="49"/>
    </row>
    <row r="83" spans="1:10" x14ac:dyDescent="0.25">
      <c r="A83">
        <v>81</v>
      </c>
      <c r="B83">
        <f t="shared" si="1"/>
        <v>3.375</v>
      </c>
      <c r="C83" s="49"/>
      <c r="D83" s="49"/>
      <c r="E83" s="49"/>
      <c r="F83" s="49"/>
      <c r="G83" s="49"/>
      <c r="H83" s="49"/>
      <c r="I83" s="49"/>
      <c r="J83" s="49"/>
    </row>
    <row r="84" spans="1:10" x14ac:dyDescent="0.25">
      <c r="A84">
        <v>82</v>
      </c>
      <c r="B84">
        <f t="shared" si="1"/>
        <v>3.4166666666666665</v>
      </c>
      <c r="C84" s="49"/>
      <c r="D84" s="49"/>
      <c r="E84" s="49"/>
      <c r="F84" s="49"/>
      <c r="G84" s="49"/>
      <c r="H84" s="49"/>
      <c r="I84" s="49"/>
      <c r="J84" s="49"/>
    </row>
    <row r="85" spans="1:10" x14ac:dyDescent="0.25">
      <c r="A85">
        <v>83</v>
      </c>
      <c r="B85">
        <f t="shared" si="1"/>
        <v>3.4583333333333335</v>
      </c>
      <c r="C85" s="49"/>
      <c r="D85" s="49"/>
      <c r="E85" s="49"/>
      <c r="F85" s="49"/>
      <c r="G85" s="49"/>
      <c r="H85" s="49"/>
      <c r="I85" s="49"/>
      <c r="J85" s="49"/>
    </row>
    <row r="86" spans="1:10" x14ac:dyDescent="0.25">
      <c r="A86">
        <v>84</v>
      </c>
      <c r="B86">
        <f t="shared" si="1"/>
        <v>3.5</v>
      </c>
      <c r="C86" s="49"/>
      <c r="D86" s="49"/>
      <c r="E86" s="49"/>
      <c r="F86" s="49"/>
      <c r="G86" s="49"/>
      <c r="H86" s="49"/>
      <c r="I86" s="49"/>
      <c r="J86" s="49"/>
    </row>
    <row r="87" spans="1:10" x14ac:dyDescent="0.25">
      <c r="A87">
        <v>85</v>
      </c>
      <c r="B87">
        <f t="shared" si="1"/>
        <v>3.5416666666666665</v>
      </c>
      <c r="C87" s="49"/>
      <c r="D87" s="49"/>
      <c r="E87" s="49"/>
      <c r="F87" s="49"/>
      <c r="G87" s="49"/>
      <c r="H87" s="49"/>
      <c r="I87" s="49"/>
      <c r="J87" s="49"/>
    </row>
    <row r="88" spans="1:10" x14ac:dyDescent="0.25">
      <c r="A88">
        <v>86</v>
      </c>
      <c r="B88">
        <f t="shared" si="1"/>
        <v>3.5833333333333335</v>
      </c>
      <c r="C88" s="49"/>
      <c r="D88" s="49"/>
      <c r="E88" s="49"/>
      <c r="F88" s="49"/>
      <c r="G88" s="49"/>
      <c r="H88" s="49"/>
      <c r="I88" s="49"/>
      <c r="J88" s="49"/>
    </row>
    <row r="89" spans="1:10" x14ac:dyDescent="0.25">
      <c r="A89">
        <v>87</v>
      </c>
      <c r="B89">
        <f t="shared" si="1"/>
        <v>3.625</v>
      </c>
      <c r="C89" s="49"/>
      <c r="D89" s="49"/>
      <c r="E89" s="49"/>
      <c r="F89" s="49"/>
      <c r="G89" s="49"/>
      <c r="H89" s="49"/>
      <c r="I89" s="49"/>
      <c r="J89" s="49"/>
    </row>
    <row r="90" spans="1:10" x14ac:dyDescent="0.25">
      <c r="A90">
        <v>88</v>
      </c>
      <c r="B90">
        <f t="shared" si="1"/>
        <v>3.6666666666666665</v>
      </c>
      <c r="C90" s="49"/>
      <c r="D90" s="49"/>
      <c r="E90" s="49"/>
      <c r="F90" s="49"/>
      <c r="G90" s="49"/>
      <c r="H90" s="49"/>
      <c r="I90" s="49"/>
      <c r="J90" s="49"/>
    </row>
    <row r="91" spans="1:10" x14ac:dyDescent="0.25">
      <c r="A91">
        <v>89</v>
      </c>
      <c r="B91">
        <f t="shared" si="1"/>
        <v>3.7083333333333335</v>
      </c>
      <c r="C91" s="49"/>
      <c r="D91" s="49"/>
      <c r="E91" s="49"/>
      <c r="F91" s="49"/>
      <c r="G91" s="49"/>
      <c r="H91" s="49"/>
      <c r="I91" s="49"/>
      <c r="J91" s="49"/>
    </row>
    <row r="92" spans="1:10" x14ac:dyDescent="0.25">
      <c r="A92">
        <v>90</v>
      </c>
      <c r="B92">
        <f t="shared" si="1"/>
        <v>3.75</v>
      </c>
      <c r="C92" s="49"/>
      <c r="D92" s="49"/>
      <c r="E92" s="49"/>
      <c r="F92" s="49"/>
      <c r="G92" s="49"/>
      <c r="H92" s="49"/>
      <c r="I92" s="49"/>
      <c r="J92" s="49"/>
    </row>
    <row r="93" spans="1:10" x14ac:dyDescent="0.25">
      <c r="A93">
        <v>91</v>
      </c>
      <c r="B93">
        <f t="shared" si="1"/>
        <v>3.7916666666666665</v>
      </c>
      <c r="C93" s="49"/>
      <c r="D93" s="49"/>
      <c r="E93" s="49"/>
      <c r="F93" s="49"/>
      <c r="G93" s="49"/>
      <c r="H93" s="49"/>
      <c r="I93" s="49"/>
      <c r="J93" s="49"/>
    </row>
    <row r="94" spans="1:10" x14ac:dyDescent="0.25">
      <c r="A94">
        <v>92</v>
      </c>
      <c r="B94">
        <f t="shared" si="1"/>
        <v>3.8333333333333335</v>
      </c>
      <c r="C94" s="49"/>
      <c r="D94" s="49"/>
      <c r="E94" s="49"/>
      <c r="F94" s="49"/>
      <c r="G94" s="49"/>
      <c r="H94" s="49"/>
      <c r="I94" s="49"/>
      <c r="J94" s="49"/>
    </row>
    <row r="95" spans="1:10" x14ac:dyDescent="0.25">
      <c r="A95">
        <v>93</v>
      </c>
      <c r="B95">
        <f t="shared" si="1"/>
        <v>3.875</v>
      </c>
      <c r="C95" s="49"/>
      <c r="D95" s="49"/>
      <c r="E95" s="49"/>
      <c r="F95" s="49"/>
      <c r="G95" s="49"/>
      <c r="H95" s="49"/>
      <c r="I95" s="49"/>
      <c r="J95" s="49"/>
    </row>
    <row r="96" spans="1:10" x14ac:dyDescent="0.25">
      <c r="A96">
        <v>94</v>
      </c>
      <c r="B96">
        <f t="shared" si="1"/>
        <v>3.9166666666666665</v>
      </c>
      <c r="C96" s="49"/>
      <c r="D96" s="49"/>
      <c r="E96" s="49"/>
      <c r="F96" s="49"/>
      <c r="G96" s="49"/>
      <c r="H96" s="49"/>
      <c r="I96" s="49"/>
      <c r="J96" s="49"/>
    </row>
    <row r="97" spans="1:10" x14ac:dyDescent="0.25">
      <c r="A97">
        <v>95</v>
      </c>
      <c r="B97">
        <f t="shared" si="1"/>
        <v>3.9583333333333335</v>
      </c>
      <c r="C97" s="49"/>
      <c r="D97" s="49"/>
      <c r="E97" s="49"/>
      <c r="F97" s="49"/>
      <c r="G97" s="49"/>
      <c r="H97" s="49"/>
      <c r="I97" s="49"/>
      <c r="J97" s="49"/>
    </row>
    <row r="98" spans="1:10" x14ac:dyDescent="0.25">
      <c r="A98">
        <v>96</v>
      </c>
      <c r="B98">
        <f t="shared" si="1"/>
        <v>4</v>
      </c>
      <c r="C98" s="49"/>
      <c r="D98" s="49"/>
      <c r="E98" s="49"/>
      <c r="F98" s="49"/>
      <c r="G98" s="49"/>
      <c r="H98" s="49"/>
      <c r="I98" s="49"/>
      <c r="J98" s="49"/>
    </row>
    <row r="99" spans="1:10" x14ac:dyDescent="0.25">
      <c r="A99">
        <v>97</v>
      </c>
      <c r="B99">
        <f t="shared" si="1"/>
        <v>4.041666666666667</v>
      </c>
      <c r="C99" s="49"/>
      <c r="D99" s="49"/>
      <c r="E99" s="49"/>
      <c r="F99" s="49"/>
      <c r="G99" s="49"/>
      <c r="H99" s="49"/>
      <c r="I99" s="49"/>
      <c r="J99" s="49"/>
    </row>
    <row r="100" spans="1:10" x14ac:dyDescent="0.25">
      <c r="A100">
        <v>98</v>
      </c>
      <c r="B100">
        <f t="shared" si="1"/>
        <v>4.083333333333333</v>
      </c>
      <c r="C100" s="49"/>
      <c r="D100" s="49"/>
      <c r="E100" s="49"/>
      <c r="F100" s="49"/>
      <c r="G100" s="49"/>
      <c r="H100" s="49"/>
      <c r="I100" s="49"/>
      <c r="J100" s="49"/>
    </row>
    <row r="101" spans="1:10" x14ac:dyDescent="0.25">
      <c r="A101">
        <v>99</v>
      </c>
      <c r="B101">
        <f t="shared" si="1"/>
        <v>4.125</v>
      </c>
      <c r="C101" s="49"/>
      <c r="D101" s="49"/>
      <c r="E101" s="49"/>
      <c r="F101" s="49"/>
      <c r="G101" s="49"/>
      <c r="H101" s="49"/>
      <c r="I101" s="49"/>
      <c r="J101" s="49"/>
    </row>
    <row r="102" spans="1:10" x14ac:dyDescent="0.25">
      <c r="A102">
        <v>100</v>
      </c>
      <c r="B102">
        <f t="shared" si="1"/>
        <v>4.166666666666667</v>
      </c>
      <c r="C102" s="49"/>
      <c r="D102" s="49"/>
      <c r="E102" s="49"/>
      <c r="F102" s="49"/>
      <c r="G102" s="49"/>
      <c r="H102" s="49"/>
      <c r="I102" s="49"/>
      <c r="J102" s="49"/>
    </row>
    <row r="103" spans="1:10" x14ac:dyDescent="0.25">
      <c r="A103">
        <v>101</v>
      </c>
      <c r="B103">
        <f t="shared" si="1"/>
        <v>4.208333333333333</v>
      </c>
      <c r="C103" s="49"/>
      <c r="D103" s="49"/>
      <c r="E103" s="49"/>
      <c r="F103" s="49"/>
      <c r="G103" s="49"/>
      <c r="H103" s="49"/>
      <c r="I103" s="49"/>
      <c r="J103" s="49"/>
    </row>
    <row r="104" spans="1:10" x14ac:dyDescent="0.25">
      <c r="A104">
        <v>102</v>
      </c>
      <c r="B104">
        <f t="shared" si="1"/>
        <v>4.25</v>
      </c>
      <c r="C104" s="49"/>
      <c r="D104" s="49"/>
      <c r="E104" s="49"/>
      <c r="F104" s="49"/>
      <c r="G104" s="49"/>
      <c r="H104" s="49"/>
      <c r="I104" s="49"/>
      <c r="J104" s="49"/>
    </row>
    <row r="105" spans="1:10" x14ac:dyDescent="0.25">
      <c r="A105">
        <v>103</v>
      </c>
      <c r="B105">
        <f t="shared" si="1"/>
        <v>4.291666666666667</v>
      </c>
      <c r="C105" s="49"/>
      <c r="D105" s="49"/>
      <c r="E105" s="49"/>
      <c r="F105" s="49"/>
      <c r="G105" s="49"/>
      <c r="H105" s="49"/>
      <c r="I105" s="49"/>
      <c r="J105" s="49"/>
    </row>
    <row r="106" spans="1:10" x14ac:dyDescent="0.25">
      <c r="A106">
        <v>104</v>
      </c>
      <c r="B106">
        <f t="shared" si="1"/>
        <v>4.333333333333333</v>
      </c>
      <c r="C106" s="49"/>
      <c r="D106" s="49"/>
      <c r="E106" s="49"/>
      <c r="F106" s="49"/>
      <c r="G106" s="49"/>
      <c r="H106" s="49"/>
      <c r="I106" s="49"/>
      <c r="J106" s="49"/>
    </row>
    <row r="107" spans="1:10" x14ac:dyDescent="0.25">
      <c r="A107">
        <v>105</v>
      </c>
      <c r="B107">
        <f t="shared" si="1"/>
        <v>4.375</v>
      </c>
      <c r="C107" s="49"/>
      <c r="D107" s="49"/>
      <c r="E107" s="49"/>
      <c r="F107" s="49"/>
      <c r="G107" s="49"/>
      <c r="H107" s="49"/>
      <c r="I107" s="49"/>
      <c r="J107" s="49"/>
    </row>
    <row r="108" spans="1:10" x14ac:dyDescent="0.25">
      <c r="A108">
        <v>106</v>
      </c>
      <c r="B108">
        <f t="shared" si="1"/>
        <v>4.416666666666667</v>
      </c>
      <c r="C108" s="49"/>
      <c r="D108" s="49"/>
      <c r="E108" s="49"/>
      <c r="F108" s="49"/>
      <c r="G108" s="49"/>
      <c r="H108" s="49"/>
      <c r="I108" s="49"/>
      <c r="J108" s="49"/>
    </row>
    <row r="109" spans="1:10" x14ac:dyDescent="0.25">
      <c r="A109">
        <v>107</v>
      </c>
      <c r="B109">
        <f t="shared" si="1"/>
        <v>4.458333333333333</v>
      </c>
      <c r="C109" s="49"/>
      <c r="D109" s="49"/>
      <c r="E109" s="49"/>
      <c r="F109" s="49"/>
      <c r="G109" s="49"/>
      <c r="H109" s="49"/>
      <c r="I109" s="49"/>
      <c r="J109" s="49"/>
    </row>
    <row r="110" spans="1:10" x14ac:dyDescent="0.25">
      <c r="A110">
        <v>108</v>
      </c>
      <c r="B110">
        <f t="shared" si="1"/>
        <v>4.5</v>
      </c>
      <c r="C110" s="49"/>
      <c r="D110" s="49"/>
      <c r="E110" s="49"/>
      <c r="F110" s="49"/>
      <c r="G110" s="49"/>
      <c r="H110" s="49"/>
      <c r="I110" s="49"/>
      <c r="J110" s="49"/>
    </row>
    <row r="111" spans="1:10" x14ac:dyDescent="0.25">
      <c r="A111">
        <v>109</v>
      </c>
      <c r="B111">
        <f t="shared" si="1"/>
        <v>4.541666666666667</v>
      </c>
      <c r="C111" s="49"/>
      <c r="D111" s="49"/>
      <c r="E111" s="49"/>
      <c r="F111" s="49"/>
      <c r="G111" s="49"/>
      <c r="H111" s="49"/>
      <c r="I111" s="49"/>
      <c r="J111" s="49"/>
    </row>
    <row r="112" spans="1:10" x14ac:dyDescent="0.25">
      <c r="A112">
        <v>110</v>
      </c>
      <c r="B112">
        <f t="shared" si="1"/>
        <v>4.583333333333333</v>
      </c>
      <c r="C112" s="49"/>
      <c r="D112" s="49"/>
      <c r="E112" s="49"/>
      <c r="F112" s="49"/>
      <c r="G112" s="49"/>
      <c r="H112" s="49"/>
      <c r="I112" s="49"/>
      <c r="J112" s="49"/>
    </row>
    <row r="113" spans="1:10" x14ac:dyDescent="0.25">
      <c r="A113">
        <v>111</v>
      </c>
      <c r="B113">
        <f t="shared" si="1"/>
        <v>4.625</v>
      </c>
      <c r="C113" s="49"/>
      <c r="D113" s="49"/>
      <c r="E113" s="49"/>
      <c r="F113" s="49"/>
      <c r="G113" s="49"/>
      <c r="H113" s="49"/>
      <c r="I113" s="49"/>
      <c r="J113" s="49"/>
    </row>
    <row r="114" spans="1:10" x14ac:dyDescent="0.25">
      <c r="A114">
        <v>112</v>
      </c>
      <c r="B114">
        <f t="shared" si="1"/>
        <v>4.666666666666667</v>
      </c>
      <c r="C114" s="49"/>
      <c r="D114" s="49"/>
      <c r="E114" s="49"/>
      <c r="F114" s="49"/>
      <c r="G114" s="49"/>
      <c r="H114" s="49"/>
      <c r="I114" s="49"/>
      <c r="J114" s="49"/>
    </row>
    <row r="115" spans="1:10" x14ac:dyDescent="0.25">
      <c r="A115">
        <v>113</v>
      </c>
      <c r="B115">
        <f t="shared" si="1"/>
        <v>4.708333333333333</v>
      </c>
      <c r="C115" s="49"/>
      <c r="D115" s="49"/>
      <c r="E115" s="49"/>
      <c r="F115" s="49"/>
      <c r="G115" s="49"/>
      <c r="H115" s="49"/>
      <c r="I115" s="49"/>
      <c r="J115" s="49"/>
    </row>
    <row r="116" spans="1:10" x14ac:dyDescent="0.25">
      <c r="A116">
        <v>114</v>
      </c>
      <c r="B116">
        <f t="shared" si="1"/>
        <v>4.75</v>
      </c>
      <c r="C116" s="49"/>
      <c r="D116" s="49"/>
      <c r="E116" s="49"/>
      <c r="F116" s="49"/>
      <c r="G116" s="49"/>
      <c r="H116" s="49"/>
      <c r="I116" s="49"/>
      <c r="J116" s="49"/>
    </row>
    <row r="117" spans="1:10" x14ac:dyDescent="0.25">
      <c r="A117">
        <v>115</v>
      </c>
      <c r="B117">
        <f t="shared" si="1"/>
        <v>4.791666666666667</v>
      </c>
      <c r="C117" s="49"/>
      <c r="D117" s="49"/>
      <c r="E117" s="49"/>
      <c r="F117" s="49"/>
      <c r="G117" s="49"/>
      <c r="H117" s="49"/>
      <c r="I117" s="49"/>
      <c r="J117" s="49"/>
    </row>
    <row r="118" spans="1:10" x14ac:dyDescent="0.25">
      <c r="A118">
        <v>116</v>
      </c>
      <c r="B118">
        <f t="shared" si="1"/>
        <v>4.833333333333333</v>
      </c>
      <c r="C118" s="49"/>
      <c r="D118" s="49"/>
      <c r="E118" s="49"/>
      <c r="F118" s="49"/>
      <c r="G118" s="49"/>
      <c r="H118" s="49"/>
      <c r="I118" s="49"/>
      <c r="J118" s="49"/>
    </row>
    <row r="119" spans="1:10" x14ac:dyDescent="0.25">
      <c r="A119">
        <v>117</v>
      </c>
      <c r="B119">
        <f t="shared" si="1"/>
        <v>4.875</v>
      </c>
      <c r="C119" s="49"/>
      <c r="D119" s="49"/>
      <c r="E119" s="49"/>
      <c r="F119" s="49"/>
      <c r="G119" s="49"/>
      <c r="H119" s="49"/>
      <c r="I119" s="49"/>
      <c r="J119" s="49"/>
    </row>
    <row r="120" spans="1:10" x14ac:dyDescent="0.25">
      <c r="A120">
        <v>118</v>
      </c>
      <c r="B120">
        <f t="shared" si="1"/>
        <v>4.916666666666667</v>
      </c>
      <c r="C120" s="49"/>
      <c r="D120" s="49"/>
      <c r="E120" s="49"/>
      <c r="F120" s="49"/>
      <c r="G120" s="49"/>
      <c r="H120" s="49"/>
      <c r="I120" s="49"/>
      <c r="J120" s="49"/>
    </row>
    <row r="121" spans="1:10" x14ac:dyDescent="0.25">
      <c r="A121">
        <v>119</v>
      </c>
      <c r="B121">
        <f t="shared" si="1"/>
        <v>4.958333333333333</v>
      </c>
      <c r="C121" s="49"/>
      <c r="D121" s="49"/>
      <c r="E121" s="49"/>
      <c r="F121" s="49"/>
      <c r="G121" s="49"/>
      <c r="H121" s="49"/>
      <c r="I121" s="49"/>
      <c r="J121" s="49"/>
    </row>
    <row r="122" spans="1:10" x14ac:dyDescent="0.25">
      <c r="A122">
        <v>120</v>
      </c>
      <c r="B122">
        <f t="shared" si="1"/>
        <v>5</v>
      </c>
      <c r="C122" s="49"/>
      <c r="D122" s="49"/>
      <c r="E122" s="49"/>
      <c r="F122" s="49"/>
      <c r="G122" s="49"/>
      <c r="H122" s="49"/>
      <c r="I122" s="49"/>
      <c r="J122" s="49"/>
    </row>
    <row r="123" spans="1:10" x14ac:dyDescent="0.25">
      <c r="A123">
        <v>121</v>
      </c>
      <c r="B123">
        <f t="shared" si="1"/>
        <v>5.041666666666667</v>
      </c>
      <c r="C123" s="49"/>
      <c r="D123" s="49"/>
      <c r="E123" s="49"/>
      <c r="F123" s="49"/>
      <c r="G123" s="49"/>
      <c r="H123" s="49"/>
      <c r="I123" s="49"/>
      <c r="J123" s="49"/>
    </row>
    <row r="124" spans="1:10" x14ac:dyDescent="0.25">
      <c r="A124">
        <v>122</v>
      </c>
      <c r="B124">
        <f t="shared" si="1"/>
        <v>5.083333333333333</v>
      </c>
      <c r="C124" s="49"/>
      <c r="D124" s="49"/>
      <c r="E124" s="49"/>
      <c r="F124" s="49"/>
      <c r="G124" s="49"/>
      <c r="H124" s="49"/>
      <c r="I124" s="49"/>
      <c r="J124" s="49"/>
    </row>
    <row r="125" spans="1:10" x14ac:dyDescent="0.25">
      <c r="A125">
        <v>123</v>
      </c>
      <c r="B125">
        <f t="shared" si="1"/>
        <v>5.125</v>
      </c>
      <c r="C125" s="49"/>
      <c r="D125" s="49"/>
      <c r="E125" s="49"/>
      <c r="F125" s="49"/>
      <c r="G125" s="49"/>
      <c r="H125" s="49"/>
      <c r="I125" s="49"/>
      <c r="J125" s="49"/>
    </row>
    <row r="126" spans="1:10" x14ac:dyDescent="0.25">
      <c r="A126">
        <v>124</v>
      </c>
      <c r="B126">
        <f t="shared" si="1"/>
        <v>5.166666666666667</v>
      </c>
      <c r="C126" s="49"/>
      <c r="D126" s="49"/>
      <c r="E126" s="49"/>
      <c r="F126" s="49"/>
      <c r="G126" s="49"/>
      <c r="H126" s="49"/>
      <c r="I126" s="49"/>
      <c r="J126" s="49"/>
    </row>
    <row r="127" spans="1:10" x14ac:dyDescent="0.25">
      <c r="A127">
        <v>125</v>
      </c>
      <c r="B127">
        <f t="shared" si="1"/>
        <v>5.208333333333333</v>
      </c>
      <c r="C127" s="49"/>
      <c r="D127" s="49"/>
      <c r="E127" s="49"/>
      <c r="F127" s="49"/>
      <c r="G127" s="49"/>
      <c r="H127" s="49"/>
      <c r="I127" s="49"/>
      <c r="J127" s="49"/>
    </row>
    <row r="128" spans="1:10" x14ac:dyDescent="0.25">
      <c r="A128">
        <v>126</v>
      </c>
      <c r="B128">
        <f t="shared" si="1"/>
        <v>5.25</v>
      </c>
      <c r="C128" s="49"/>
      <c r="D128" s="49"/>
      <c r="E128" s="49"/>
      <c r="F128" s="49"/>
      <c r="G128" s="49"/>
      <c r="H128" s="49"/>
      <c r="I128" s="49"/>
      <c r="J128" s="49"/>
    </row>
    <row r="129" spans="1:10" x14ac:dyDescent="0.25">
      <c r="A129">
        <v>127</v>
      </c>
      <c r="B129">
        <f t="shared" si="1"/>
        <v>5.291666666666667</v>
      </c>
      <c r="C129" s="49"/>
      <c r="D129" s="49"/>
      <c r="E129" s="49"/>
      <c r="F129" s="49"/>
      <c r="G129" s="49"/>
      <c r="H129" s="49"/>
      <c r="I129" s="49"/>
      <c r="J129" s="49"/>
    </row>
    <row r="130" spans="1:10" x14ac:dyDescent="0.25">
      <c r="A130">
        <v>128</v>
      </c>
      <c r="B130">
        <f t="shared" si="1"/>
        <v>5.333333333333333</v>
      </c>
      <c r="C130" s="49"/>
      <c r="D130" s="49"/>
      <c r="E130" s="49"/>
      <c r="F130" s="49"/>
      <c r="G130" s="49"/>
      <c r="H130" s="49"/>
      <c r="I130" s="49"/>
      <c r="J130" s="49"/>
    </row>
    <row r="131" spans="1:10" x14ac:dyDescent="0.25">
      <c r="A131">
        <v>129</v>
      </c>
      <c r="B131">
        <f t="shared" si="1"/>
        <v>5.375</v>
      </c>
      <c r="C131" s="49"/>
      <c r="D131" s="49"/>
      <c r="E131" s="49"/>
      <c r="F131" s="49"/>
      <c r="G131" s="49"/>
      <c r="H131" s="49"/>
      <c r="I131" s="49"/>
      <c r="J131" s="49"/>
    </row>
    <row r="132" spans="1:10" x14ac:dyDescent="0.25">
      <c r="A132">
        <v>130</v>
      </c>
      <c r="B132">
        <f t="shared" ref="B132:B195" si="2">A132/24</f>
        <v>5.416666666666667</v>
      </c>
      <c r="C132" s="49"/>
      <c r="D132" s="49"/>
      <c r="E132" s="49"/>
      <c r="F132" s="49"/>
      <c r="G132" s="49"/>
      <c r="H132" s="49"/>
      <c r="I132" s="49"/>
      <c r="J132" s="49"/>
    </row>
    <row r="133" spans="1:10" x14ac:dyDescent="0.25">
      <c r="A133">
        <v>131</v>
      </c>
      <c r="B133">
        <f t="shared" si="2"/>
        <v>5.458333333333333</v>
      </c>
      <c r="C133" s="49"/>
      <c r="D133" s="49"/>
      <c r="E133" s="49"/>
      <c r="F133" s="49"/>
      <c r="G133" s="49"/>
      <c r="H133" s="49"/>
      <c r="I133" s="49"/>
      <c r="J133" s="49"/>
    </row>
    <row r="134" spans="1:10" x14ac:dyDescent="0.25">
      <c r="A134">
        <v>132</v>
      </c>
      <c r="B134">
        <f t="shared" si="2"/>
        <v>5.5</v>
      </c>
      <c r="C134" s="49"/>
      <c r="D134" s="49"/>
      <c r="E134" s="49"/>
      <c r="F134" s="49"/>
      <c r="G134" s="49"/>
      <c r="H134" s="49"/>
      <c r="I134" s="49"/>
      <c r="J134" s="49"/>
    </row>
    <row r="135" spans="1:10" x14ac:dyDescent="0.25">
      <c r="A135">
        <v>133</v>
      </c>
      <c r="B135">
        <f t="shared" si="2"/>
        <v>5.541666666666667</v>
      </c>
      <c r="C135" s="49"/>
      <c r="D135" s="49"/>
      <c r="E135" s="49"/>
      <c r="F135" s="49"/>
      <c r="G135" s="49"/>
      <c r="H135" s="49"/>
      <c r="I135" s="49"/>
      <c r="J135" s="49"/>
    </row>
    <row r="136" spans="1:10" x14ac:dyDescent="0.25">
      <c r="A136">
        <v>134</v>
      </c>
      <c r="B136">
        <f t="shared" si="2"/>
        <v>5.583333333333333</v>
      </c>
      <c r="C136" s="49"/>
      <c r="D136" s="49"/>
      <c r="E136" s="49"/>
      <c r="F136" s="49"/>
      <c r="G136" s="49"/>
      <c r="H136" s="49"/>
      <c r="I136" s="49"/>
      <c r="J136" s="49"/>
    </row>
    <row r="137" spans="1:10" x14ac:dyDescent="0.25">
      <c r="A137">
        <v>135</v>
      </c>
      <c r="B137">
        <f t="shared" si="2"/>
        <v>5.625</v>
      </c>
      <c r="C137" s="49"/>
      <c r="D137" s="49"/>
      <c r="E137" s="49"/>
      <c r="F137" s="49"/>
      <c r="G137" s="49"/>
      <c r="H137" s="49"/>
      <c r="I137" s="49"/>
      <c r="J137" s="49"/>
    </row>
    <row r="138" spans="1:10" x14ac:dyDescent="0.25">
      <c r="A138">
        <v>136</v>
      </c>
      <c r="B138">
        <f t="shared" si="2"/>
        <v>5.666666666666667</v>
      </c>
      <c r="C138" s="49"/>
      <c r="D138" s="49"/>
      <c r="E138" s="49"/>
      <c r="F138" s="49"/>
      <c r="G138" s="49"/>
      <c r="H138" s="49"/>
      <c r="I138" s="49"/>
      <c r="J138" s="49"/>
    </row>
    <row r="139" spans="1:10" x14ac:dyDescent="0.25">
      <c r="A139">
        <v>137</v>
      </c>
      <c r="B139">
        <f t="shared" si="2"/>
        <v>5.708333333333333</v>
      </c>
      <c r="C139" s="49"/>
      <c r="D139" s="49"/>
      <c r="E139" s="49"/>
      <c r="F139" s="49"/>
      <c r="G139" s="49"/>
      <c r="H139" s="49"/>
      <c r="I139" s="49"/>
      <c r="J139" s="49"/>
    </row>
    <row r="140" spans="1:10" x14ac:dyDescent="0.25">
      <c r="A140">
        <v>138</v>
      </c>
      <c r="B140">
        <f t="shared" si="2"/>
        <v>5.75</v>
      </c>
      <c r="C140" s="49"/>
      <c r="D140" s="49"/>
      <c r="E140" s="49"/>
      <c r="F140" s="49"/>
      <c r="G140" s="49"/>
      <c r="H140" s="49"/>
      <c r="I140" s="49"/>
      <c r="J140" s="49"/>
    </row>
    <row r="141" spans="1:10" x14ac:dyDescent="0.25">
      <c r="A141">
        <v>139</v>
      </c>
      <c r="B141">
        <f t="shared" si="2"/>
        <v>5.791666666666667</v>
      </c>
      <c r="C141" s="49"/>
      <c r="D141" s="49"/>
      <c r="E141" s="49"/>
      <c r="F141" s="49"/>
      <c r="G141" s="49"/>
      <c r="H141" s="49"/>
      <c r="I141" s="49"/>
      <c r="J141" s="49"/>
    </row>
    <row r="142" spans="1:10" x14ac:dyDescent="0.25">
      <c r="A142">
        <v>140</v>
      </c>
      <c r="B142">
        <f t="shared" si="2"/>
        <v>5.833333333333333</v>
      </c>
      <c r="C142" s="49"/>
      <c r="D142" s="49"/>
      <c r="E142" s="49"/>
      <c r="F142" s="49"/>
      <c r="G142" s="49"/>
      <c r="H142" s="49"/>
      <c r="I142" s="49"/>
      <c r="J142" s="49"/>
    </row>
    <row r="143" spans="1:10" x14ac:dyDescent="0.25">
      <c r="A143">
        <v>141</v>
      </c>
      <c r="B143">
        <f t="shared" si="2"/>
        <v>5.875</v>
      </c>
      <c r="C143" s="49"/>
      <c r="D143" s="49"/>
      <c r="E143" s="49"/>
      <c r="F143" s="49"/>
      <c r="G143" s="49"/>
      <c r="H143" s="49"/>
      <c r="I143" s="49"/>
      <c r="J143" s="49"/>
    </row>
    <row r="144" spans="1:10" x14ac:dyDescent="0.25">
      <c r="A144">
        <v>142</v>
      </c>
      <c r="B144">
        <f t="shared" si="2"/>
        <v>5.916666666666667</v>
      </c>
      <c r="C144" s="49"/>
      <c r="D144" s="49"/>
      <c r="E144" s="49"/>
      <c r="F144" s="49"/>
      <c r="G144" s="49"/>
      <c r="H144" s="49"/>
      <c r="I144" s="49"/>
      <c r="J144" s="49"/>
    </row>
    <row r="145" spans="1:10" x14ac:dyDescent="0.25">
      <c r="A145">
        <v>143</v>
      </c>
      <c r="B145">
        <f t="shared" si="2"/>
        <v>5.958333333333333</v>
      </c>
      <c r="C145" s="49"/>
      <c r="D145" s="49"/>
      <c r="E145" s="49"/>
      <c r="F145" s="49"/>
      <c r="G145" s="49"/>
      <c r="H145" s="49"/>
      <c r="I145" s="49"/>
      <c r="J145" s="49"/>
    </row>
    <row r="146" spans="1:10" x14ac:dyDescent="0.25">
      <c r="A146">
        <v>144</v>
      </c>
      <c r="B146">
        <f t="shared" si="2"/>
        <v>6</v>
      </c>
      <c r="C146" s="49"/>
      <c r="D146" s="49"/>
      <c r="E146" s="49"/>
      <c r="F146" s="49"/>
      <c r="G146" s="49"/>
      <c r="H146" s="49"/>
      <c r="I146" s="49"/>
      <c r="J146" s="49"/>
    </row>
    <row r="147" spans="1:10" x14ac:dyDescent="0.25">
      <c r="A147">
        <v>145</v>
      </c>
      <c r="B147">
        <f t="shared" si="2"/>
        <v>6.041666666666667</v>
      </c>
      <c r="C147" s="49"/>
      <c r="D147" s="49"/>
      <c r="E147" s="49"/>
      <c r="F147" s="49"/>
      <c r="G147" s="49"/>
      <c r="H147" s="49"/>
      <c r="I147" s="49"/>
      <c r="J147" s="49"/>
    </row>
    <row r="148" spans="1:10" x14ac:dyDescent="0.25">
      <c r="A148">
        <v>146</v>
      </c>
      <c r="B148">
        <f t="shared" si="2"/>
        <v>6.083333333333333</v>
      </c>
      <c r="C148" s="49"/>
      <c r="D148" s="49"/>
      <c r="E148" s="49"/>
      <c r="F148" s="49"/>
      <c r="G148" s="49"/>
      <c r="H148" s="49"/>
      <c r="I148" s="49"/>
      <c r="J148" s="49"/>
    </row>
    <row r="149" spans="1:10" x14ac:dyDescent="0.25">
      <c r="A149">
        <v>147</v>
      </c>
      <c r="B149">
        <f t="shared" si="2"/>
        <v>6.125</v>
      </c>
      <c r="C149" s="49"/>
      <c r="D149" s="49"/>
      <c r="E149" s="49"/>
      <c r="F149" s="49"/>
      <c r="G149" s="49"/>
      <c r="H149" s="49"/>
      <c r="I149" s="49"/>
      <c r="J149" s="49"/>
    </row>
    <row r="150" spans="1:10" x14ac:dyDescent="0.25">
      <c r="A150">
        <v>148</v>
      </c>
      <c r="B150">
        <f t="shared" si="2"/>
        <v>6.166666666666667</v>
      </c>
      <c r="C150" s="49"/>
      <c r="D150" s="49"/>
      <c r="E150" s="49"/>
      <c r="F150" s="49"/>
      <c r="G150" s="49"/>
      <c r="H150" s="49"/>
      <c r="I150" s="49"/>
      <c r="J150" s="49"/>
    </row>
    <row r="151" spans="1:10" x14ac:dyDescent="0.25">
      <c r="A151">
        <v>149</v>
      </c>
      <c r="B151">
        <f t="shared" si="2"/>
        <v>6.208333333333333</v>
      </c>
      <c r="C151" s="49"/>
      <c r="D151" s="49"/>
      <c r="E151" s="49"/>
      <c r="F151" s="49"/>
      <c r="G151" s="49"/>
      <c r="H151" s="49"/>
      <c r="I151" s="49"/>
      <c r="J151" s="49"/>
    </row>
    <row r="152" spans="1:10" x14ac:dyDescent="0.25">
      <c r="A152">
        <v>150</v>
      </c>
      <c r="B152">
        <f t="shared" si="2"/>
        <v>6.25</v>
      </c>
      <c r="C152" s="49"/>
      <c r="D152" s="49"/>
      <c r="E152" s="49"/>
      <c r="F152" s="49"/>
      <c r="G152" s="49"/>
      <c r="H152" s="49"/>
      <c r="I152" s="49"/>
      <c r="J152" s="49"/>
    </row>
    <row r="153" spans="1:10" x14ac:dyDescent="0.25">
      <c r="A153">
        <v>151</v>
      </c>
      <c r="B153">
        <f t="shared" si="2"/>
        <v>6.291666666666667</v>
      </c>
      <c r="C153" s="49"/>
      <c r="D153" s="49"/>
      <c r="E153" s="49"/>
      <c r="F153" s="49"/>
      <c r="G153" s="49"/>
      <c r="H153" s="49"/>
      <c r="I153" s="49"/>
      <c r="J153" s="49"/>
    </row>
    <row r="154" spans="1:10" x14ac:dyDescent="0.25">
      <c r="A154">
        <v>152</v>
      </c>
      <c r="B154">
        <f t="shared" si="2"/>
        <v>6.333333333333333</v>
      </c>
      <c r="C154" s="49"/>
      <c r="D154" s="49"/>
      <c r="E154" s="49"/>
      <c r="F154" s="49"/>
      <c r="G154" s="49"/>
      <c r="H154" s="49"/>
      <c r="I154" s="49"/>
      <c r="J154" s="49"/>
    </row>
    <row r="155" spans="1:10" x14ac:dyDescent="0.25">
      <c r="A155">
        <v>153</v>
      </c>
      <c r="B155">
        <f t="shared" si="2"/>
        <v>6.375</v>
      </c>
      <c r="C155" s="49"/>
      <c r="D155" s="49"/>
      <c r="E155" s="49"/>
      <c r="F155" s="49"/>
      <c r="G155" s="49"/>
      <c r="H155" s="49"/>
      <c r="I155" s="49"/>
      <c r="J155" s="49"/>
    </row>
    <row r="156" spans="1:10" x14ac:dyDescent="0.25">
      <c r="A156">
        <v>154</v>
      </c>
      <c r="B156">
        <f t="shared" si="2"/>
        <v>6.416666666666667</v>
      </c>
      <c r="C156" s="49"/>
      <c r="D156" s="49"/>
      <c r="E156" s="49"/>
      <c r="F156" s="49"/>
      <c r="G156" s="49"/>
      <c r="H156" s="49"/>
      <c r="I156" s="49"/>
      <c r="J156" s="49"/>
    </row>
    <row r="157" spans="1:10" x14ac:dyDescent="0.25">
      <c r="A157">
        <v>155</v>
      </c>
      <c r="B157">
        <f t="shared" si="2"/>
        <v>6.458333333333333</v>
      </c>
      <c r="C157" s="49"/>
      <c r="D157" s="49"/>
      <c r="E157" s="49"/>
      <c r="F157" s="49"/>
      <c r="G157" s="49"/>
      <c r="H157" s="49"/>
      <c r="I157" s="49"/>
      <c r="J157" s="49"/>
    </row>
    <row r="158" spans="1:10" x14ac:dyDescent="0.25">
      <c r="A158">
        <v>156</v>
      </c>
      <c r="B158">
        <f t="shared" si="2"/>
        <v>6.5</v>
      </c>
      <c r="C158" s="49"/>
      <c r="D158" s="49"/>
      <c r="E158" s="49"/>
      <c r="F158" s="49"/>
      <c r="G158" s="49"/>
      <c r="H158" s="49"/>
      <c r="I158" s="49"/>
      <c r="J158" s="49"/>
    </row>
    <row r="159" spans="1:10" x14ac:dyDescent="0.25">
      <c r="A159">
        <v>157</v>
      </c>
      <c r="B159">
        <f t="shared" si="2"/>
        <v>6.541666666666667</v>
      </c>
      <c r="C159" s="49"/>
      <c r="D159" s="49"/>
      <c r="E159" s="49"/>
      <c r="F159" s="49"/>
      <c r="G159" s="49"/>
      <c r="H159" s="49"/>
      <c r="I159" s="49"/>
      <c r="J159" s="49"/>
    </row>
    <row r="160" spans="1:10" x14ac:dyDescent="0.25">
      <c r="A160">
        <v>158</v>
      </c>
      <c r="B160">
        <f t="shared" si="2"/>
        <v>6.583333333333333</v>
      </c>
      <c r="C160" s="49"/>
      <c r="D160" s="49"/>
      <c r="E160" s="49"/>
      <c r="F160" s="49"/>
      <c r="G160" s="49"/>
      <c r="H160" s="49"/>
      <c r="I160" s="49"/>
      <c r="J160" s="49"/>
    </row>
    <row r="161" spans="1:10" x14ac:dyDescent="0.25">
      <c r="A161">
        <v>159</v>
      </c>
      <c r="B161">
        <f t="shared" si="2"/>
        <v>6.625</v>
      </c>
      <c r="C161" s="49"/>
      <c r="D161" s="49"/>
      <c r="E161" s="49"/>
      <c r="F161" s="49"/>
      <c r="G161" s="49"/>
      <c r="H161" s="49"/>
      <c r="I161" s="49"/>
      <c r="J161" s="49"/>
    </row>
    <row r="162" spans="1:10" x14ac:dyDescent="0.25">
      <c r="A162">
        <v>160</v>
      </c>
      <c r="B162">
        <f t="shared" si="2"/>
        <v>6.666666666666667</v>
      </c>
      <c r="C162" s="49"/>
      <c r="D162" s="49"/>
      <c r="E162" s="49"/>
      <c r="F162" s="49"/>
      <c r="G162" s="49"/>
      <c r="H162" s="49"/>
      <c r="I162" s="49"/>
      <c r="J162" s="49"/>
    </row>
    <row r="163" spans="1:10" x14ac:dyDescent="0.25">
      <c r="A163">
        <v>161</v>
      </c>
      <c r="B163">
        <f t="shared" si="2"/>
        <v>6.708333333333333</v>
      </c>
      <c r="C163" s="49"/>
      <c r="D163" s="49"/>
      <c r="E163" s="49"/>
      <c r="F163" s="49"/>
      <c r="G163" s="49"/>
      <c r="H163" s="49"/>
      <c r="I163" s="49"/>
      <c r="J163" s="49"/>
    </row>
    <row r="164" spans="1:10" x14ac:dyDescent="0.25">
      <c r="A164">
        <v>162</v>
      </c>
      <c r="B164">
        <f t="shared" si="2"/>
        <v>6.75</v>
      </c>
      <c r="C164" s="49"/>
      <c r="D164" s="49"/>
      <c r="E164" s="49"/>
      <c r="F164" s="49"/>
      <c r="G164" s="49"/>
      <c r="H164" s="49"/>
      <c r="I164" s="49"/>
      <c r="J164" s="49"/>
    </row>
    <row r="165" spans="1:10" x14ac:dyDescent="0.25">
      <c r="A165">
        <v>163</v>
      </c>
      <c r="B165">
        <f t="shared" si="2"/>
        <v>6.791666666666667</v>
      </c>
      <c r="C165" s="49"/>
      <c r="D165" s="49"/>
      <c r="E165" s="49"/>
      <c r="F165" s="49"/>
      <c r="G165" s="49"/>
      <c r="H165" s="49"/>
      <c r="I165" s="49"/>
      <c r="J165" s="49"/>
    </row>
    <row r="166" spans="1:10" x14ac:dyDescent="0.25">
      <c r="A166">
        <v>164</v>
      </c>
      <c r="B166">
        <f t="shared" si="2"/>
        <v>6.833333333333333</v>
      </c>
      <c r="C166" s="49"/>
      <c r="D166" s="49"/>
      <c r="E166" s="49"/>
      <c r="F166" s="49"/>
      <c r="G166" s="49"/>
      <c r="H166" s="49"/>
      <c r="I166" s="49"/>
      <c r="J166" s="49"/>
    </row>
    <row r="167" spans="1:10" x14ac:dyDescent="0.25">
      <c r="A167">
        <v>165</v>
      </c>
      <c r="B167">
        <f t="shared" si="2"/>
        <v>6.875</v>
      </c>
      <c r="C167" s="49"/>
      <c r="D167" s="49"/>
      <c r="E167" s="49"/>
      <c r="F167" s="49"/>
      <c r="G167" s="49"/>
      <c r="H167" s="49"/>
      <c r="I167" s="49"/>
      <c r="J167" s="49"/>
    </row>
    <row r="168" spans="1:10" x14ac:dyDescent="0.25">
      <c r="A168">
        <v>166</v>
      </c>
      <c r="B168">
        <f t="shared" si="2"/>
        <v>6.916666666666667</v>
      </c>
      <c r="C168" s="49"/>
      <c r="D168" s="49"/>
      <c r="E168" s="49"/>
      <c r="F168" s="49"/>
      <c r="G168" s="49"/>
      <c r="H168" s="49"/>
      <c r="I168" s="49"/>
      <c r="J168" s="49"/>
    </row>
    <row r="169" spans="1:10" x14ac:dyDescent="0.25">
      <c r="A169">
        <v>167</v>
      </c>
      <c r="B169">
        <f t="shared" si="2"/>
        <v>6.958333333333333</v>
      </c>
      <c r="C169" s="49"/>
      <c r="D169" s="49"/>
      <c r="E169" s="49"/>
      <c r="F169" s="49"/>
      <c r="G169" s="49"/>
      <c r="H169" s="49"/>
      <c r="I169" s="49"/>
      <c r="J169" s="49"/>
    </row>
    <row r="170" spans="1:10" x14ac:dyDescent="0.25">
      <c r="A170">
        <v>168</v>
      </c>
      <c r="B170">
        <f t="shared" si="2"/>
        <v>7</v>
      </c>
      <c r="C170" s="49"/>
      <c r="D170" s="49"/>
      <c r="E170" s="49"/>
      <c r="F170" s="49"/>
      <c r="G170" s="49"/>
      <c r="H170" s="49"/>
      <c r="I170" s="49"/>
      <c r="J170" s="49"/>
    </row>
    <row r="171" spans="1:10" x14ac:dyDescent="0.25">
      <c r="A171">
        <v>169</v>
      </c>
      <c r="B171">
        <f t="shared" si="2"/>
        <v>7.041666666666667</v>
      </c>
      <c r="C171" s="49"/>
      <c r="D171" s="49"/>
      <c r="E171" s="49"/>
      <c r="F171" s="49"/>
      <c r="G171" s="49"/>
      <c r="H171" s="49"/>
      <c r="I171" s="49"/>
      <c r="J171" s="49"/>
    </row>
    <row r="172" spans="1:10" x14ac:dyDescent="0.25">
      <c r="A172">
        <v>170</v>
      </c>
      <c r="B172">
        <f t="shared" si="2"/>
        <v>7.083333333333333</v>
      </c>
      <c r="C172" s="49"/>
      <c r="D172" s="49"/>
      <c r="E172" s="49"/>
      <c r="F172" s="49"/>
      <c r="G172" s="49"/>
      <c r="H172" s="49"/>
      <c r="I172" s="49"/>
      <c r="J172" s="49"/>
    </row>
    <row r="173" spans="1:10" x14ac:dyDescent="0.25">
      <c r="A173">
        <v>171</v>
      </c>
      <c r="B173">
        <f t="shared" si="2"/>
        <v>7.125</v>
      </c>
      <c r="C173" s="49"/>
      <c r="D173" s="49"/>
      <c r="E173" s="49"/>
      <c r="F173" s="49"/>
      <c r="G173" s="49"/>
      <c r="H173" s="49"/>
      <c r="I173" s="49"/>
      <c r="J173" s="49"/>
    </row>
    <row r="174" spans="1:10" x14ac:dyDescent="0.25">
      <c r="A174">
        <v>172</v>
      </c>
      <c r="B174">
        <f t="shared" si="2"/>
        <v>7.166666666666667</v>
      </c>
      <c r="C174" s="49"/>
      <c r="D174" s="49"/>
      <c r="E174" s="49"/>
      <c r="F174" s="49"/>
      <c r="G174" s="49"/>
      <c r="H174" s="49"/>
      <c r="I174" s="49"/>
      <c r="J174" s="49"/>
    </row>
    <row r="175" spans="1:10" x14ac:dyDescent="0.25">
      <c r="A175">
        <v>173</v>
      </c>
      <c r="B175">
        <f t="shared" si="2"/>
        <v>7.208333333333333</v>
      </c>
      <c r="C175" s="49"/>
      <c r="D175" s="49"/>
      <c r="E175" s="49"/>
      <c r="F175" s="49"/>
      <c r="G175" s="49"/>
      <c r="H175" s="49"/>
      <c r="I175" s="49"/>
      <c r="J175" s="49"/>
    </row>
    <row r="176" spans="1:10" x14ac:dyDescent="0.25">
      <c r="A176">
        <v>174</v>
      </c>
      <c r="B176">
        <f t="shared" si="2"/>
        <v>7.25</v>
      </c>
      <c r="C176" s="49"/>
      <c r="D176" s="49"/>
      <c r="E176" s="49"/>
      <c r="F176" s="49"/>
      <c r="G176" s="49"/>
      <c r="H176" s="49"/>
      <c r="I176" s="49"/>
      <c r="J176" s="49"/>
    </row>
    <row r="177" spans="1:10" x14ac:dyDescent="0.25">
      <c r="A177">
        <v>175</v>
      </c>
      <c r="B177">
        <f t="shared" si="2"/>
        <v>7.291666666666667</v>
      </c>
      <c r="C177" s="49"/>
      <c r="D177" s="49"/>
      <c r="E177" s="49"/>
      <c r="F177" s="49"/>
      <c r="G177" s="49"/>
      <c r="H177" s="49"/>
      <c r="I177" s="49"/>
      <c r="J177" s="49"/>
    </row>
    <row r="178" spans="1:10" x14ac:dyDescent="0.25">
      <c r="A178">
        <v>176</v>
      </c>
      <c r="B178">
        <f t="shared" si="2"/>
        <v>7.333333333333333</v>
      </c>
      <c r="C178" s="49"/>
      <c r="D178" s="49"/>
      <c r="E178" s="49"/>
      <c r="F178" s="49"/>
      <c r="G178" s="49"/>
      <c r="H178" s="49"/>
      <c r="I178" s="49"/>
      <c r="J178" s="49"/>
    </row>
    <row r="179" spans="1:10" x14ac:dyDescent="0.25">
      <c r="A179">
        <v>177</v>
      </c>
      <c r="B179">
        <f t="shared" si="2"/>
        <v>7.375</v>
      </c>
      <c r="C179" s="49"/>
      <c r="D179" s="49"/>
      <c r="E179" s="49"/>
      <c r="F179" s="49"/>
      <c r="G179" s="49"/>
      <c r="H179" s="49"/>
      <c r="I179" s="49"/>
      <c r="J179" s="49"/>
    </row>
    <row r="180" spans="1:10" x14ac:dyDescent="0.25">
      <c r="A180">
        <v>178</v>
      </c>
      <c r="B180">
        <f t="shared" si="2"/>
        <v>7.416666666666667</v>
      </c>
      <c r="C180" s="49"/>
      <c r="D180" s="49"/>
      <c r="E180" s="49"/>
      <c r="F180" s="49"/>
      <c r="G180" s="49"/>
      <c r="H180" s="49"/>
      <c r="I180" s="49"/>
      <c r="J180" s="49"/>
    </row>
    <row r="181" spans="1:10" x14ac:dyDescent="0.25">
      <c r="A181">
        <v>179</v>
      </c>
      <c r="B181">
        <f t="shared" si="2"/>
        <v>7.458333333333333</v>
      </c>
      <c r="C181" s="49"/>
      <c r="D181" s="49"/>
      <c r="E181" s="49"/>
      <c r="F181" s="49"/>
      <c r="G181" s="49"/>
      <c r="H181" s="49"/>
      <c r="I181" s="49"/>
      <c r="J181" s="49"/>
    </row>
    <row r="182" spans="1:10" x14ac:dyDescent="0.25">
      <c r="A182">
        <v>180</v>
      </c>
      <c r="B182">
        <f t="shared" si="2"/>
        <v>7.5</v>
      </c>
      <c r="C182" s="49"/>
      <c r="D182" s="49"/>
      <c r="E182" s="49"/>
      <c r="F182" s="49"/>
      <c r="G182" s="49"/>
      <c r="H182" s="49"/>
      <c r="I182" s="49"/>
      <c r="J182" s="49"/>
    </row>
    <row r="183" spans="1:10" x14ac:dyDescent="0.25">
      <c r="A183">
        <v>181</v>
      </c>
      <c r="B183">
        <f t="shared" si="2"/>
        <v>7.541666666666667</v>
      </c>
      <c r="C183" s="49"/>
      <c r="D183" s="49"/>
      <c r="E183" s="49"/>
      <c r="F183" s="49"/>
      <c r="G183" s="49"/>
      <c r="H183" s="49"/>
      <c r="I183" s="49"/>
      <c r="J183" s="49"/>
    </row>
    <row r="184" spans="1:10" x14ac:dyDescent="0.25">
      <c r="A184">
        <v>182</v>
      </c>
      <c r="B184">
        <f t="shared" si="2"/>
        <v>7.583333333333333</v>
      </c>
      <c r="C184" s="49"/>
      <c r="D184" s="49"/>
      <c r="E184" s="49"/>
      <c r="F184" s="49"/>
      <c r="G184" s="49"/>
      <c r="H184" s="49"/>
      <c r="I184" s="49"/>
      <c r="J184" s="49"/>
    </row>
    <row r="185" spans="1:10" x14ac:dyDescent="0.25">
      <c r="A185">
        <v>183</v>
      </c>
      <c r="B185">
        <f t="shared" si="2"/>
        <v>7.625</v>
      </c>
      <c r="C185" s="49"/>
      <c r="D185" s="49"/>
      <c r="E185" s="49"/>
      <c r="F185" s="49"/>
      <c r="G185" s="49"/>
      <c r="H185" s="49"/>
      <c r="I185" s="49"/>
      <c r="J185" s="49"/>
    </row>
    <row r="186" spans="1:10" x14ac:dyDescent="0.25">
      <c r="A186">
        <v>184</v>
      </c>
      <c r="B186">
        <f t="shared" si="2"/>
        <v>7.666666666666667</v>
      </c>
      <c r="C186" s="49"/>
      <c r="D186" s="49"/>
      <c r="E186" s="49"/>
      <c r="F186" s="49"/>
      <c r="G186" s="49"/>
      <c r="H186" s="49"/>
      <c r="I186" s="49"/>
      <c r="J186" s="49"/>
    </row>
    <row r="187" spans="1:10" x14ac:dyDescent="0.25">
      <c r="A187">
        <v>185</v>
      </c>
      <c r="B187">
        <f t="shared" si="2"/>
        <v>7.708333333333333</v>
      </c>
      <c r="C187" s="49"/>
      <c r="D187" s="49"/>
      <c r="E187" s="49"/>
      <c r="F187" s="49"/>
      <c r="G187" s="49"/>
      <c r="H187" s="49"/>
      <c r="I187" s="49"/>
      <c r="J187" s="49"/>
    </row>
    <row r="188" spans="1:10" x14ac:dyDescent="0.25">
      <c r="A188">
        <v>186</v>
      </c>
      <c r="B188">
        <f t="shared" si="2"/>
        <v>7.75</v>
      </c>
      <c r="C188" s="49"/>
      <c r="D188" s="49"/>
      <c r="E188" s="49"/>
      <c r="F188" s="49"/>
      <c r="G188" s="49"/>
      <c r="H188" s="49"/>
      <c r="I188" s="49"/>
      <c r="J188" s="49"/>
    </row>
    <row r="189" spans="1:10" x14ac:dyDescent="0.25">
      <c r="A189">
        <v>187</v>
      </c>
      <c r="B189">
        <f t="shared" si="2"/>
        <v>7.791666666666667</v>
      </c>
      <c r="C189" s="49"/>
      <c r="D189" s="49"/>
      <c r="E189" s="49"/>
      <c r="F189" s="49"/>
      <c r="G189" s="49"/>
      <c r="H189" s="49"/>
      <c r="I189" s="49"/>
      <c r="J189" s="49"/>
    </row>
    <row r="190" spans="1:10" x14ac:dyDescent="0.25">
      <c r="A190">
        <v>188</v>
      </c>
      <c r="B190">
        <f t="shared" si="2"/>
        <v>7.833333333333333</v>
      </c>
      <c r="C190" s="49"/>
      <c r="D190" s="49"/>
      <c r="E190" s="49"/>
      <c r="F190" s="49"/>
      <c r="G190" s="49"/>
      <c r="H190" s="49"/>
      <c r="I190" s="49"/>
      <c r="J190" s="49"/>
    </row>
    <row r="191" spans="1:10" x14ac:dyDescent="0.25">
      <c r="A191">
        <v>189</v>
      </c>
      <c r="B191">
        <f t="shared" si="2"/>
        <v>7.875</v>
      </c>
      <c r="C191" s="49"/>
      <c r="D191" s="49"/>
      <c r="E191" s="49"/>
      <c r="F191" s="49"/>
      <c r="G191" s="49"/>
      <c r="H191" s="49"/>
      <c r="I191" s="49"/>
      <c r="J191" s="49"/>
    </row>
    <row r="192" spans="1:10" x14ac:dyDescent="0.25">
      <c r="A192">
        <v>190</v>
      </c>
      <c r="B192">
        <f t="shared" si="2"/>
        <v>7.916666666666667</v>
      </c>
      <c r="C192" s="49"/>
      <c r="D192" s="49"/>
      <c r="E192" s="49"/>
      <c r="F192" s="49"/>
      <c r="G192" s="49"/>
      <c r="H192" s="49"/>
      <c r="I192" s="49"/>
      <c r="J192" s="49"/>
    </row>
    <row r="193" spans="1:10" x14ac:dyDescent="0.25">
      <c r="A193">
        <v>191</v>
      </c>
      <c r="B193">
        <f t="shared" si="2"/>
        <v>7.958333333333333</v>
      </c>
      <c r="C193" s="49"/>
      <c r="D193" s="49"/>
      <c r="E193" s="49"/>
      <c r="F193" s="49"/>
      <c r="G193" s="49"/>
      <c r="H193" s="49"/>
      <c r="I193" s="49"/>
      <c r="J193" s="49"/>
    </row>
    <row r="194" spans="1:10" x14ac:dyDescent="0.25">
      <c r="A194">
        <v>192</v>
      </c>
      <c r="B194">
        <f t="shared" si="2"/>
        <v>8</v>
      </c>
      <c r="C194" s="49"/>
      <c r="D194" s="49"/>
      <c r="E194" s="49"/>
      <c r="F194" s="49"/>
      <c r="G194" s="49"/>
      <c r="H194" s="49"/>
      <c r="I194" s="49"/>
      <c r="J194" s="49"/>
    </row>
    <row r="195" spans="1:10" x14ac:dyDescent="0.25">
      <c r="A195">
        <v>193</v>
      </c>
      <c r="B195">
        <f t="shared" si="2"/>
        <v>8.0416666666666661</v>
      </c>
      <c r="C195" s="49"/>
      <c r="D195" s="49"/>
      <c r="E195" s="49"/>
      <c r="F195" s="49"/>
      <c r="G195" s="49"/>
      <c r="H195" s="49"/>
      <c r="I195" s="49"/>
      <c r="J195" s="49"/>
    </row>
    <row r="196" spans="1:10" x14ac:dyDescent="0.25">
      <c r="A196">
        <v>194</v>
      </c>
      <c r="B196">
        <f t="shared" ref="B196:B259" si="3">A196/24</f>
        <v>8.0833333333333339</v>
      </c>
      <c r="C196" s="49"/>
      <c r="D196" s="49"/>
      <c r="E196" s="49"/>
      <c r="F196" s="49"/>
      <c r="G196" s="49"/>
      <c r="H196" s="49"/>
      <c r="I196" s="49"/>
      <c r="J196" s="49"/>
    </row>
    <row r="197" spans="1:10" x14ac:dyDescent="0.25">
      <c r="A197">
        <v>195</v>
      </c>
      <c r="B197">
        <f t="shared" si="3"/>
        <v>8.125</v>
      </c>
      <c r="C197" s="49"/>
      <c r="D197" s="49"/>
      <c r="E197" s="49"/>
      <c r="F197" s="49"/>
      <c r="G197" s="49"/>
      <c r="H197" s="49"/>
      <c r="I197" s="49"/>
      <c r="J197" s="49"/>
    </row>
    <row r="198" spans="1:10" x14ac:dyDescent="0.25">
      <c r="A198">
        <v>196</v>
      </c>
      <c r="B198">
        <f t="shared" si="3"/>
        <v>8.1666666666666661</v>
      </c>
      <c r="C198" s="49"/>
      <c r="D198" s="49"/>
      <c r="E198" s="49"/>
      <c r="F198" s="49"/>
      <c r="G198" s="49"/>
      <c r="H198" s="49"/>
      <c r="I198" s="49"/>
      <c r="J198" s="49"/>
    </row>
    <row r="199" spans="1:10" x14ac:dyDescent="0.25">
      <c r="A199">
        <v>197</v>
      </c>
      <c r="B199">
        <f t="shared" si="3"/>
        <v>8.2083333333333339</v>
      </c>
      <c r="C199" s="49"/>
      <c r="D199" s="49"/>
      <c r="E199" s="49"/>
      <c r="F199" s="49"/>
      <c r="G199" s="49"/>
      <c r="H199" s="49"/>
      <c r="I199" s="49"/>
      <c r="J199" s="49"/>
    </row>
    <row r="200" spans="1:10" x14ac:dyDescent="0.25">
      <c r="A200">
        <v>198</v>
      </c>
      <c r="B200">
        <f t="shared" si="3"/>
        <v>8.25</v>
      </c>
      <c r="C200" s="49"/>
      <c r="D200" s="49"/>
      <c r="E200" s="49"/>
      <c r="F200" s="49"/>
      <c r="G200" s="49"/>
      <c r="H200" s="49"/>
      <c r="I200" s="49"/>
      <c r="J200" s="49"/>
    </row>
    <row r="201" spans="1:10" x14ac:dyDescent="0.25">
      <c r="A201">
        <v>199</v>
      </c>
      <c r="B201">
        <f t="shared" si="3"/>
        <v>8.2916666666666661</v>
      </c>
      <c r="C201" s="49"/>
      <c r="D201" s="49"/>
      <c r="E201" s="49"/>
      <c r="F201" s="49"/>
      <c r="G201" s="49"/>
      <c r="H201" s="49"/>
      <c r="I201" s="49"/>
      <c r="J201" s="49"/>
    </row>
    <row r="202" spans="1:10" x14ac:dyDescent="0.25">
      <c r="A202">
        <v>200</v>
      </c>
      <c r="B202">
        <f t="shared" si="3"/>
        <v>8.3333333333333339</v>
      </c>
      <c r="C202" s="49"/>
      <c r="D202" s="49"/>
      <c r="E202" s="49"/>
      <c r="F202" s="49"/>
      <c r="G202" s="49"/>
      <c r="H202" s="49"/>
      <c r="I202" s="49"/>
      <c r="J202" s="49"/>
    </row>
    <row r="203" spans="1:10" x14ac:dyDescent="0.25">
      <c r="A203">
        <v>201</v>
      </c>
      <c r="B203">
        <f t="shared" si="3"/>
        <v>8.375</v>
      </c>
      <c r="C203" s="49"/>
      <c r="D203" s="49"/>
      <c r="E203" s="49"/>
      <c r="F203" s="49"/>
      <c r="G203" s="49"/>
      <c r="H203" s="49"/>
      <c r="I203" s="49"/>
      <c r="J203" s="49"/>
    </row>
    <row r="204" spans="1:10" x14ac:dyDescent="0.25">
      <c r="A204">
        <v>202</v>
      </c>
      <c r="B204">
        <f t="shared" si="3"/>
        <v>8.4166666666666661</v>
      </c>
      <c r="C204" s="49"/>
      <c r="D204" s="49"/>
      <c r="E204" s="49"/>
      <c r="F204" s="49"/>
      <c r="G204" s="49"/>
      <c r="H204" s="49"/>
      <c r="I204" s="49"/>
      <c r="J204" s="49"/>
    </row>
    <row r="205" spans="1:10" x14ac:dyDescent="0.25">
      <c r="A205">
        <v>203</v>
      </c>
      <c r="B205">
        <f t="shared" si="3"/>
        <v>8.4583333333333339</v>
      </c>
      <c r="C205" s="49"/>
      <c r="D205" s="49"/>
      <c r="E205" s="49"/>
      <c r="F205" s="49"/>
      <c r="G205" s="49"/>
      <c r="H205" s="49"/>
      <c r="I205" s="49"/>
      <c r="J205" s="49"/>
    </row>
    <row r="206" spans="1:10" x14ac:dyDescent="0.25">
      <c r="A206">
        <v>204</v>
      </c>
      <c r="B206">
        <f t="shared" si="3"/>
        <v>8.5</v>
      </c>
      <c r="C206" s="49"/>
      <c r="D206" s="49"/>
      <c r="E206" s="49"/>
      <c r="F206" s="49"/>
      <c r="G206" s="49"/>
      <c r="H206" s="49"/>
      <c r="I206" s="49"/>
      <c r="J206" s="49"/>
    </row>
    <row r="207" spans="1:10" x14ac:dyDescent="0.25">
      <c r="A207">
        <v>205</v>
      </c>
      <c r="B207">
        <f t="shared" si="3"/>
        <v>8.5416666666666661</v>
      </c>
      <c r="C207" s="49"/>
      <c r="D207" s="49"/>
      <c r="E207" s="49"/>
      <c r="F207" s="49"/>
      <c r="G207" s="49"/>
      <c r="H207" s="49"/>
      <c r="I207" s="49"/>
      <c r="J207" s="49"/>
    </row>
    <row r="208" spans="1:10" x14ac:dyDescent="0.25">
      <c r="A208">
        <v>206</v>
      </c>
      <c r="B208">
        <f t="shared" si="3"/>
        <v>8.5833333333333339</v>
      </c>
      <c r="C208" s="49"/>
      <c r="D208" s="49"/>
      <c r="E208" s="49"/>
      <c r="F208" s="49"/>
      <c r="G208" s="49"/>
      <c r="H208" s="49"/>
      <c r="I208" s="49"/>
      <c r="J208" s="49"/>
    </row>
    <row r="209" spans="1:10" x14ac:dyDescent="0.25">
      <c r="A209">
        <v>207</v>
      </c>
      <c r="B209">
        <f t="shared" si="3"/>
        <v>8.625</v>
      </c>
      <c r="C209" s="49"/>
      <c r="D209" s="49"/>
      <c r="E209" s="49"/>
      <c r="F209" s="49"/>
      <c r="G209" s="49"/>
      <c r="H209" s="49"/>
      <c r="I209" s="49"/>
      <c r="J209" s="49"/>
    </row>
    <row r="210" spans="1:10" x14ac:dyDescent="0.25">
      <c r="A210">
        <v>208</v>
      </c>
      <c r="B210">
        <f t="shared" si="3"/>
        <v>8.6666666666666661</v>
      </c>
      <c r="C210" s="49"/>
      <c r="D210" s="49"/>
      <c r="E210" s="49"/>
      <c r="F210" s="49"/>
      <c r="G210" s="49"/>
      <c r="H210" s="49"/>
      <c r="I210" s="49"/>
      <c r="J210" s="49"/>
    </row>
    <row r="211" spans="1:10" x14ac:dyDescent="0.25">
      <c r="A211">
        <v>209</v>
      </c>
      <c r="B211">
        <f t="shared" si="3"/>
        <v>8.7083333333333339</v>
      </c>
      <c r="C211" s="49"/>
      <c r="D211" s="49"/>
      <c r="E211" s="49"/>
      <c r="F211" s="49"/>
      <c r="G211" s="49"/>
      <c r="H211" s="49"/>
      <c r="I211" s="49"/>
      <c r="J211" s="49"/>
    </row>
    <row r="212" spans="1:10" x14ac:dyDescent="0.25">
      <c r="A212">
        <v>210</v>
      </c>
      <c r="B212">
        <f t="shared" si="3"/>
        <v>8.75</v>
      </c>
      <c r="C212" s="49"/>
      <c r="D212" s="49"/>
      <c r="E212" s="49"/>
      <c r="F212" s="49"/>
      <c r="G212" s="49"/>
      <c r="H212" s="49"/>
      <c r="I212" s="49"/>
      <c r="J212" s="49"/>
    </row>
    <row r="213" spans="1:10" x14ac:dyDescent="0.25">
      <c r="A213">
        <v>211</v>
      </c>
      <c r="B213">
        <f t="shared" si="3"/>
        <v>8.7916666666666661</v>
      </c>
      <c r="C213" s="49"/>
      <c r="D213" s="49"/>
      <c r="E213" s="49"/>
      <c r="F213" s="49"/>
      <c r="G213" s="49"/>
      <c r="H213" s="49"/>
      <c r="I213" s="49"/>
      <c r="J213" s="49"/>
    </row>
    <row r="214" spans="1:10" x14ac:dyDescent="0.25">
      <c r="A214">
        <v>212</v>
      </c>
      <c r="B214">
        <f t="shared" si="3"/>
        <v>8.8333333333333339</v>
      </c>
      <c r="C214" s="49"/>
      <c r="D214" s="49"/>
      <c r="E214" s="49"/>
      <c r="F214" s="49"/>
      <c r="G214" s="49"/>
      <c r="H214" s="49"/>
      <c r="I214" s="49"/>
      <c r="J214" s="49"/>
    </row>
    <row r="215" spans="1:10" x14ac:dyDescent="0.25">
      <c r="A215">
        <v>213</v>
      </c>
      <c r="B215">
        <f t="shared" si="3"/>
        <v>8.875</v>
      </c>
      <c r="C215" s="49"/>
      <c r="D215" s="49"/>
      <c r="E215" s="49"/>
      <c r="F215" s="49"/>
      <c r="G215" s="49"/>
      <c r="H215" s="49"/>
      <c r="I215" s="49"/>
      <c r="J215" s="49"/>
    </row>
    <row r="216" spans="1:10" x14ac:dyDescent="0.25">
      <c r="A216">
        <v>214</v>
      </c>
      <c r="B216">
        <f t="shared" si="3"/>
        <v>8.9166666666666661</v>
      </c>
      <c r="C216" s="49"/>
      <c r="D216" s="49"/>
      <c r="E216" s="49"/>
      <c r="F216" s="49"/>
      <c r="G216" s="49"/>
      <c r="H216" s="49"/>
      <c r="I216" s="49"/>
      <c r="J216" s="49"/>
    </row>
    <row r="217" spans="1:10" x14ac:dyDescent="0.25">
      <c r="A217">
        <v>215</v>
      </c>
      <c r="B217">
        <f t="shared" si="3"/>
        <v>8.9583333333333339</v>
      </c>
      <c r="C217" s="49"/>
      <c r="D217" s="49"/>
      <c r="E217" s="49"/>
      <c r="F217" s="49"/>
      <c r="G217" s="49"/>
      <c r="H217" s="49"/>
      <c r="I217" s="49"/>
      <c r="J217" s="49"/>
    </row>
    <row r="218" spans="1:10" x14ac:dyDescent="0.25">
      <c r="A218">
        <v>216</v>
      </c>
      <c r="B218">
        <f t="shared" si="3"/>
        <v>9</v>
      </c>
      <c r="C218" s="49"/>
      <c r="D218" s="49"/>
      <c r="E218" s="49"/>
      <c r="F218" s="49"/>
      <c r="G218" s="49"/>
      <c r="H218" s="49"/>
      <c r="I218" s="49"/>
      <c r="J218" s="49"/>
    </row>
    <row r="219" spans="1:10" x14ac:dyDescent="0.25">
      <c r="A219">
        <v>217</v>
      </c>
      <c r="B219">
        <f t="shared" si="3"/>
        <v>9.0416666666666661</v>
      </c>
      <c r="C219" s="49"/>
      <c r="D219" s="49"/>
      <c r="E219" s="49"/>
      <c r="F219" s="49"/>
      <c r="G219" s="49"/>
      <c r="H219" s="49"/>
      <c r="I219" s="49"/>
      <c r="J219" s="49"/>
    </row>
    <row r="220" spans="1:10" x14ac:dyDescent="0.25">
      <c r="A220">
        <v>218</v>
      </c>
      <c r="B220">
        <f t="shared" si="3"/>
        <v>9.0833333333333339</v>
      </c>
      <c r="C220" s="49"/>
      <c r="D220" s="49"/>
      <c r="E220" s="49"/>
      <c r="F220" s="49"/>
      <c r="G220" s="49"/>
      <c r="H220" s="49"/>
      <c r="I220" s="49"/>
      <c r="J220" s="49"/>
    </row>
    <row r="221" spans="1:10" x14ac:dyDescent="0.25">
      <c r="A221">
        <v>219</v>
      </c>
      <c r="B221">
        <f t="shared" si="3"/>
        <v>9.125</v>
      </c>
      <c r="C221" s="49"/>
      <c r="D221" s="49"/>
      <c r="E221" s="49"/>
      <c r="F221" s="49"/>
      <c r="G221" s="49"/>
      <c r="H221" s="49"/>
      <c r="I221" s="49"/>
      <c r="J221" s="49"/>
    </row>
    <row r="222" spans="1:10" x14ac:dyDescent="0.25">
      <c r="A222">
        <v>220</v>
      </c>
      <c r="B222">
        <f t="shared" si="3"/>
        <v>9.1666666666666661</v>
      </c>
      <c r="C222" s="49"/>
      <c r="D222" s="49"/>
      <c r="E222" s="49"/>
      <c r="F222" s="49"/>
      <c r="G222" s="49"/>
      <c r="H222" s="49"/>
      <c r="I222" s="49"/>
      <c r="J222" s="49"/>
    </row>
    <row r="223" spans="1:10" x14ac:dyDescent="0.25">
      <c r="A223">
        <v>221</v>
      </c>
      <c r="B223">
        <f t="shared" si="3"/>
        <v>9.2083333333333339</v>
      </c>
      <c r="C223" s="49"/>
      <c r="D223" s="49"/>
      <c r="E223" s="49"/>
      <c r="F223" s="49"/>
      <c r="G223" s="49"/>
      <c r="H223" s="49"/>
      <c r="I223" s="49"/>
      <c r="J223" s="49"/>
    </row>
    <row r="224" spans="1:10" x14ac:dyDescent="0.25">
      <c r="A224">
        <v>222</v>
      </c>
      <c r="B224">
        <f t="shared" si="3"/>
        <v>9.25</v>
      </c>
      <c r="C224" s="49"/>
      <c r="D224" s="49"/>
      <c r="E224" s="49"/>
      <c r="F224" s="49"/>
      <c r="G224" s="49"/>
      <c r="H224" s="49"/>
      <c r="I224" s="49"/>
      <c r="J224" s="49"/>
    </row>
    <row r="225" spans="1:10" x14ac:dyDescent="0.25">
      <c r="A225">
        <v>223</v>
      </c>
      <c r="B225">
        <f t="shared" si="3"/>
        <v>9.2916666666666661</v>
      </c>
      <c r="C225" s="49"/>
      <c r="D225" s="49"/>
      <c r="E225" s="49"/>
      <c r="F225" s="49"/>
      <c r="G225" s="49"/>
      <c r="H225" s="49"/>
      <c r="I225" s="49"/>
      <c r="J225" s="49"/>
    </row>
    <row r="226" spans="1:10" x14ac:dyDescent="0.25">
      <c r="A226">
        <v>224</v>
      </c>
      <c r="B226">
        <f t="shared" si="3"/>
        <v>9.3333333333333339</v>
      </c>
      <c r="C226" s="49"/>
      <c r="D226" s="49"/>
      <c r="E226" s="49"/>
      <c r="F226" s="49"/>
      <c r="G226" s="49"/>
      <c r="H226" s="49"/>
      <c r="I226" s="49"/>
      <c r="J226" s="49"/>
    </row>
    <row r="227" spans="1:10" x14ac:dyDescent="0.25">
      <c r="A227">
        <v>225</v>
      </c>
      <c r="B227">
        <f t="shared" si="3"/>
        <v>9.375</v>
      </c>
      <c r="C227" s="49"/>
      <c r="D227" s="49"/>
      <c r="E227" s="49"/>
      <c r="F227" s="49"/>
      <c r="G227" s="49"/>
      <c r="H227" s="49"/>
      <c r="I227" s="49"/>
      <c r="J227" s="49"/>
    </row>
    <row r="228" spans="1:10" x14ac:dyDescent="0.25">
      <c r="A228">
        <v>226</v>
      </c>
      <c r="B228">
        <f t="shared" si="3"/>
        <v>9.4166666666666661</v>
      </c>
      <c r="C228" s="49"/>
      <c r="D228" s="49"/>
      <c r="E228" s="49"/>
      <c r="F228" s="49"/>
      <c r="G228" s="49"/>
      <c r="H228" s="49"/>
      <c r="I228" s="49"/>
      <c r="J228" s="49"/>
    </row>
    <row r="229" spans="1:10" x14ac:dyDescent="0.25">
      <c r="A229">
        <v>227</v>
      </c>
      <c r="B229">
        <f t="shared" si="3"/>
        <v>9.4583333333333339</v>
      </c>
      <c r="C229" s="49"/>
      <c r="D229" s="49"/>
      <c r="E229" s="49"/>
      <c r="F229" s="49"/>
      <c r="G229" s="49"/>
      <c r="H229" s="49"/>
      <c r="I229" s="49"/>
      <c r="J229" s="49"/>
    </row>
    <row r="230" spans="1:10" x14ac:dyDescent="0.25">
      <c r="A230">
        <v>228</v>
      </c>
      <c r="B230">
        <f t="shared" si="3"/>
        <v>9.5</v>
      </c>
      <c r="C230" s="49"/>
      <c r="D230" s="49"/>
      <c r="E230" s="49"/>
      <c r="F230" s="49"/>
      <c r="G230" s="49"/>
      <c r="H230" s="49"/>
      <c r="I230" s="49"/>
      <c r="J230" s="49"/>
    </row>
    <row r="231" spans="1:10" x14ac:dyDescent="0.25">
      <c r="A231">
        <v>229</v>
      </c>
      <c r="B231">
        <f t="shared" si="3"/>
        <v>9.5416666666666661</v>
      </c>
      <c r="C231" s="49"/>
      <c r="D231" s="49"/>
      <c r="E231" s="49"/>
      <c r="F231" s="49"/>
      <c r="G231" s="49"/>
      <c r="H231" s="49"/>
      <c r="I231" s="49"/>
      <c r="J231" s="49"/>
    </row>
    <row r="232" spans="1:10" x14ac:dyDescent="0.25">
      <c r="A232">
        <v>230</v>
      </c>
      <c r="B232">
        <f t="shared" si="3"/>
        <v>9.5833333333333339</v>
      </c>
      <c r="C232" s="49"/>
      <c r="D232" s="49"/>
      <c r="E232" s="49"/>
      <c r="F232" s="49"/>
      <c r="G232" s="49"/>
      <c r="H232" s="49"/>
      <c r="I232" s="49"/>
      <c r="J232" s="49"/>
    </row>
    <row r="233" spans="1:10" x14ac:dyDescent="0.25">
      <c r="A233">
        <v>231</v>
      </c>
      <c r="B233">
        <f t="shared" si="3"/>
        <v>9.625</v>
      </c>
      <c r="C233" s="49"/>
      <c r="D233" s="49"/>
      <c r="E233" s="49"/>
      <c r="F233" s="49"/>
      <c r="G233" s="49"/>
      <c r="H233" s="49"/>
      <c r="I233" s="49"/>
      <c r="J233" s="49"/>
    </row>
    <row r="234" spans="1:10" x14ac:dyDescent="0.25">
      <c r="A234">
        <v>232</v>
      </c>
      <c r="B234">
        <f t="shared" si="3"/>
        <v>9.6666666666666661</v>
      </c>
      <c r="C234" s="49"/>
      <c r="D234" s="49"/>
      <c r="E234" s="49"/>
      <c r="F234" s="49"/>
      <c r="G234" s="49"/>
      <c r="H234" s="49"/>
      <c r="I234" s="49"/>
      <c r="J234" s="49"/>
    </row>
    <row r="235" spans="1:10" x14ac:dyDescent="0.25">
      <c r="A235">
        <v>233</v>
      </c>
      <c r="B235">
        <f t="shared" si="3"/>
        <v>9.7083333333333339</v>
      </c>
      <c r="C235" s="49"/>
      <c r="D235" s="49"/>
      <c r="E235" s="49"/>
      <c r="F235" s="49"/>
      <c r="G235" s="49"/>
      <c r="H235" s="49"/>
      <c r="I235" s="49"/>
      <c r="J235" s="49"/>
    </row>
    <row r="236" spans="1:10" x14ac:dyDescent="0.25">
      <c r="A236">
        <v>234</v>
      </c>
      <c r="B236">
        <f t="shared" si="3"/>
        <v>9.75</v>
      </c>
      <c r="C236" s="49"/>
      <c r="D236" s="49"/>
      <c r="E236" s="49"/>
      <c r="F236" s="49"/>
      <c r="G236" s="49"/>
      <c r="H236" s="49"/>
      <c r="I236" s="49"/>
      <c r="J236" s="49"/>
    </row>
    <row r="237" spans="1:10" x14ac:dyDescent="0.25">
      <c r="A237">
        <v>235</v>
      </c>
      <c r="B237">
        <f t="shared" si="3"/>
        <v>9.7916666666666661</v>
      </c>
      <c r="C237" s="49"/>
      <c r="D237" s="49"/>
      <c r="E237" s="49"/>
      <c r="F237" s="49"/>
      <c r="G237" s="49"/>
      <c r="H237" s="49"/>
      <c r="I237" s="49"/>
      <c r="J237" s="49"/>
    </row>
    <row r="238" spans="1:10" x14ac:dyDescent="0.25">
      <c r="A238">
        <v>236</v>
      </c>
      <c r="B238">
        <f t="shared" si="3"/>
        <v>9.8333333333333339</v>
      </c>
      <c r="C238" s="49"/>
      <c r="D238" s="49"/>
      <c r="E238" s="49"/>
      <c r="F238" s="49"/>
      <c r="G238" s="49"/>
      <c r="H238" s="49"/>
      <c r="I238" s="49"/>
      <c r="J238" s="49"/>
    </row>
    <row r="239" spans="1:10" x14ac:dyDescent="0.25">
      <c r="A239">
        <v>237</v>
      </c>
      <c r="B239">
        <f t="shared" si="3"/>
        <v>9.875</v>
      </c>
      <c r="C239" s="49"/>
      <c r="D239" s="49"/>
      <c r="E239" s="49"/>
      <c r="F239" s="49"/>
      <c r="G239" s="49"/>
      <c r="H239" s="49"/>
      <c r="I239" s="49"/>
      <c r="J239" s="49"/>
    </row>
    <row r="240" spans="1:10" x14ac:dyDescent="0.25">
      <c r="A240">
        <v>238</v>
      </c>
      <c r="B240">
        <f t="shared" si="3"/>
        <v>9.9166666666666661</v>
      </c>
      <c r="C240" s="49"/>
      <c r="D240" s="49"/>
      <c r="E240" s="49"/>
      <c r="F240" s="49"/>
      <c r="G240" s="49"/>
      <c r="H240" s="49"/>
      <c r="I240" s="49"/>
      <c r="J240" s="49"/>
    </row>
    <row r="241" spans="1:10" x14ac:dyDescent="0.25">
      <c r="A241">
        <v>239</v>
      </c>
      <c r="B241">
        <f t="shared" si="3"/>
        <v>9.9583333333333339</v>
      </c>
      <c r="C241" s="49"/>
      <c r="D241" s="49"/>
      <c r="E241" s="49"/>
      <c r="F241" s="49"/>
      <c r="G241" s="49"/>
      <c r="H241" s="49"/>
      <c r="I241" s="49"/>
      <c r="J241" s="49"/>
    </row>
    <row r="242" spans="1:10" x14ac:dyDescent="0.25">
      <c r="A242">
        <v>240</v>
      </c>
      <c r="B242">
        <f t="shared" si="3"/>
        <v>10</v>
      </c>
      <c r="C242" s="49"/>
      <c r="D242" s="49"/>
      <c r="E242" s="49"/>
      <c r="F242" s="49"/>
      <c r="G242" s="49"/>
      <c r="H242" s="49"/>
      <c r="I242" s="49"/>
      <c r="J242" s="49"/>
    </row>
    <row r="243" spans="1:10" x14ac:dyDescent="0.25">
      <c r="A243">
        <v>241</v>
      </c>
      <c r="B243">
        <f t="shared" si="3"/>
        <v>10.041666666666666</v>
      </c>
      <c r="C243" s="49"/>
      <c r="D243" s="49"/>
      <c r="E243" s="49"/>
      <c r="F243" s="49"/>
      <c r="G243" s="49"/>
      <c r="H243" s="49"/>
      <c r="I243" s="49"/>
      <c r="J243" s="49"/>
    </row>
    <row r="244" spans="1:10" x14ac:dyDescent="0.25">
      <c r="A244">
        <v>242</v>
      </c>
      <c r="B244">
        <f t="shared" si="3"/>
        <v>10.083333333333334</v>
      </c>
      <c r="C244" s="49"/>
      <c r="D244" s="49"/>
      <c r="E244" s="49"/>
      <c r="F244" s="49"/>
      <c r="G244" s="49"/>
      <c r="H244" s="49"/>
      <c r="I244" s="49"/>
      <c r="J244" s="49"/>
    </row>
    <row r="245" spans="1:10" x14ac:dyDescent="0.25">
      <c r="A245">
        <v>243</v>
      </c>
      <c r="B245">
        <f t="shared" si="3"/>
        <v>10.125</v>
      </c>
      <c r="C245" s="49"/>
      <c r="D245" s="49"/>
      <c r="E245" s="49"/>
      <c r="F245" s="49"/>
      <c r="G245" s="49"/>
      <c r="H245" s="49"/>
      <c r="I245" s="49"/>
      <c r="J245" s="49"/>
    </row>
    <row r="246" spans="1:10" x14ac:dyDescent="0.25">
      <c r="A246">
        <v>244</v>
      </c>
      <c r="B246">
        <f t="shared" si="3"/>
        <v>10.166666666666666</v>
      </c>
      <c r="C246" s="49"/>
      <c r="D246" s="49"/>
      <c r="E246" s="49"/>
      <c r="F246" s="49"/>
      <c r="G246" s="49"/>
      <c r="H246" s="49"/>
      <c r="I246" s="49"/>
      <c r="J246" s="49"/>
    </row>
    <row r="247" spans="1:10" x14ac:dyDescent="0.25">
      <c r="A247">
        <v>245</v>
      </c>
      <c r="B247">
        <f t="shared" si="3"/>
        <v>10.208333333333334</v>
      </c>
      <c r="C247" s="49"/>
      <c r="D247" s="49"/>
      <c r="E247" s="49"/>
      <c r="F247" s="49"/>
      <c r="G247" s="49"/>
      <c r="H247" s="49"/>
      <c r="I247" s="49"/>
      <c r="J247" s="49"/>
    </row>
    <row r="248" spans="1:10" x14ac:dyDescent="0.25">
      <c r="A248">
        <v>246</v>
      </c>
      <c r="B248">
        <f t="shared" si="3"/>
        <v>10.25</v>
      </c>
      <c r="C248" s="49"/>
      <c r="D248" s="49"/>
      <c r="E248" s="49"/>
      <c r="F248" s="49"/>
      <c r="G248" s="49"/>
      <c r="H248" s="49"/>
      <c r="I248" s="49"/>
      <c r="J248" s="49"/>
    </row>
    <row r="249" spans="1:10" x14ac:dyDescent="0.25">
      <c r="A249">
        <v>247</v>
      </c>
      <c r="B249">
        <f t="shared" si="3"/>
        <v>10.291666666666666</v>
      </c>
      <c r="C249" s="49"/>
      <c r="D249" s="49"/>
      <c r="E249" s="49"/>
      <c r="F249" s="49"/>
      <c r="G249" s="49"/>
      <c r="H249" s="49"/>
      <c r="I249" s="49"/>
      <c r="J249" s="49"/>
    </row>
    <row r="250" spans="1:10" x14ac:dyDescent="0.25">
      <c r="A250">
        <v>248</v>
      </c>
      <c r="B250">
        <f t="shared" si="3"/>
        <v>10.333333333333334</v>
      </c>
      <c r="C250" s="49"/>
      <c r="D250" s="49"/>
      <c r="E250" s="49"/>
      <c r="F250" s="49"/>
      <c r="G250" s="49"/>
      <c r="H250" s="49"/>
      <c r="I250" s="49"/>
      <c r="J250" s="49"/>
    </row>
    <row r="251" spans="1:10" x14ac:dyDescent="0.25">
      <c r="A251">
        <v>249</v>
      </c>
      <c r="B251">
        <f t="shared" si="3"/>
        <v>10.375</v>
      </c>
      <c r="C251" s="49"/>
      <c r="D251" s="49"/>
      <c r="E251" s="49"/>
      <c r="F251" s="49"/>
      <c r="G251" s="49"/>
      <c r="H251" s="49"/>
      <c r="I251" s="49"/>
      <c r="J251" s="49"/>
    </row>
    <row r="252" spans="1:10" x14ac:dyDescent="0.25">
      <c r="A252">
        <v>250</v>
      </c>
      <c r="B252">
        <f t="shared" si="3"/>
        <v>10.416666666666666</v>
      </c>
      <c r="C252" s="49"/>
      <c r="D252" s="49"/>
      <c r="E252" s="49"/>
      <c r="F252" s="49"/>
      <c r="G252" s="49"/>
      <c r="H252" s="49"/>
      <c r="I252" s="49"/>
      <c r="J252" s="49"/>
    </row>
    <row r="253" spans="1:10" x14ac:dyDescent="0.25">
      <c r="A253">
        <v>251</v>
      </c>
      <c r="B253">
        <f t="shared" si="3"/>
        <v>10.458333333333334</v>
      </c>
      <c r="C253" s="49"/>
      <c r="D253" s="49"/>
      <c r="E253" s="49"/>
      <c r="F253" s="49"/>
      <c r="G253" s="49"/>
      <c r="H253" s="49"/>
      <c r="I253" s="49"/>
      <c r="J253" s="49"/>
    </row>
    <row r="254" spans="1:10" x14ac:dyDescent="0.25">
      <c r="A254">
        <v>252</v>
      </c>
      <c r="B254">
        <f t="shared" si="3"/>
        <v>10.5</v>
      </c>
      <c r="C254" s="49"/>
      <c r="D254" s="49"/>
      <c r="E254" s="49"/>
      <c r="F254" s="49"/>
      <c r="G254" s="49"/>
      <c r="H254" s="49"/>
      <c r="I254" s="49"/>
      <c r="J254" s="49"/>
    </row>
    <row r="255" spans="1:10" x14ac:dyDescent="0.25">
      <c r="A255">
        <v>253</v>
      </c>
      <c r="B255">
        <f t="shared" si="3"/>
        <v>10.541666666666666</v>
      </c>
      <c r="C255" s="49"/>
      <c r="D255" s="49"/>
      <c r="E255" s="49"/>
      <c r="F255" s="49"/>
      <c r="G255" s="49"/>
      <c r="H255" s="49"/>
      <c r="I255" s="49"/>
      <c r="J255" s="49"/>
    </row>
    <row r="256" spans="1:10" x14ac:dyDescent="0.25">
      <c r="A256">
        <v>254</v>
      </c>
      <c r="B256">
        <f t="shared" si="3"/>
        <v>10.583333333333334</v>
      </c>
      <c r="C256" s="49"/>
      <c r="D256" s="49"/>
      <c r="E256" s="49"/>
      <c r="F256" s="49"/>
      <c r="G256" s="49"/>
      <c r="H256" s="49"/>
      <c r="I256" s="49"/>
      <c r="J256" s="49"/>
    </row>
    <row r="257" spans="1:10" x14ac:dyDescent="0.25">
      <c r="A257">
        <v>255</v>
      </c>
      <c r="B257">
        <f t="shared" si="3"/>
        <v>10.625</v>
      </c>
      <c r="C257" s="49"/>
      <c r="D257" s="49"/>
      <c r="E257" s="49"/>
      <c r="F257" s="49"/>
      <c r="G257" s="49"/>
      <c r="H257" s="49"/>
      <c r="I257" s="49"/>
      <c r="J257" s="49"/>
    </row>
    <row r="258" spans="1:10" x14ac:dyDescent="0.25">
      <c r="A258">
        <v>256</v>
      </c>
      <c r="B258">
        <f t="shared" si="3"/>
        <v>10.666666666666666</v>
      </c>
      <c r="C258" s="49"/>
      <c r="D258" s="49"/>
      <c r="E258" s="49"/>
      <c r="F258" s="49"/>
      <c r="G258" s="49"/>
      <c r="H258" s="49"/>
      <c r="I258" s="49"/>
      <c r="J258" s="49"/>
    </row>
    <row r="259" spans="1:10" x14ac:dyDescent="0.25">
      <c r="A259">
        <v>257</v>
      </c>
      <c r="B259">
        <f t="shared" si="3"/>
        <v>10.708333333333334</v>
      </c>
      <c r="C259" s="49"/>
      <c r="D259" s="49"/>
      <c r="E259" s="49"/>
      <c r="F259" s="49"/>
      <c r="G259" s="49"/>
      <c r="H259" s="49"/>
      <c r="I259" s="49"/>
      <c r="J259" s="49"/>
    </row>
    <row r="260" spans="1:10" x14ac:dyDescent="0.25">
      <c r="A260">
        <v>258</v>
      </c>
      <c r="B260">
        <f t="shared" ref="B260:B323" si="4">A260/24</f>
        <v>10.75</v>
      </c>
      <c r="C260" s="49"/>
      <c r="D260" s="49"/>
      <c r="E260" s="49"/>
      <c r="F260" s="49"/>
      <c r="G260" s="49"/>
      <c r="H260" s="49"/>
      <c r="I260" s="49"/>
      <c r="J260" s="49"/>
    </row>
    <row r="261" spans="1:10" x14ac:dyDescent="0.25">
      <c r="A261">
        <v>259</v>
      </c>
      <c r="B261">
        <f t="shared" si="4"/>
        <v>10.791666666666666</v>
      </c>
      <c r="C261" s="49"/>
      <c r="D261" s="49"/>
      <c r="E261" s="49"/>
      <c r="F261" s="49"/>
      <c r="G261" s="49"/>
      <c r="H261" s="49"/>
      <c r="I261" s="49"/>
      <c r="J261" s="49"/>
    </row>
    <row r="262" spans="1:10" x14ac:dyDescent="0.25">
      <c r="A262">
        <v>260</v>
      </c>
      <c r="B262">
        <f t="shared" si="4"/>
        <v>10.833333333333334</v>
      </c>
      <c r="C262" s="49"/>
      <c r="D262" s="49"/>
      <c r="E262" s="49"/>
      <c r="F262" s="49"/>
      <c r="G262" s="49"/>
      <c r="H262" s="49"/>
      <c r="I262" s="49"/>
      <c r="J262" s="49"/>
    </row>
    <row r="263" spans="1:10" x14ac:dyDescent="0.25">
      <c r="A263">
        <v>261</v>
      </c>
      <c r="B263">
        <f t="shared" si="4"/>
        <v>10.875</v>
      </c>
      <c r="C263" s="49"/>
      <c r="D263" s="49"/>
      <c r="E263" s="49"/>
      <c r="F263" s="49"/>
      <c r="G263" s="49"/>
      <c r="H263" s="49"/>
      <c r="I263" s="49"/>
      <c r="J263" s="49"/>
    </row>
    <row r="264" spans="1:10" x14ac:dyDescent="0.25">
      <c r="A264">
        <v>262</v>
      </c>
      <c r="B264">
        <f t="shared" si="4"/>
        <v>10.916666666666666</v>
      </c>
      <c r="C264" s="49"/>
      <c r="D264" s="49"/>
      <c r="E264" s="49"/>
      <c r="F264" s="49"/>
      <c r="G264" s="49"/>
      <c r="H264" s="49"/>
      <c r="I264" s="49"/>
      <c r="J264" s="49"/>
    </row>
    <row r="265" spans="1:10" x14ac:dyDescent="0.25">
      <c r="A265">
        <v>263</v>
      </c>
      <c r="B265">
        <f t="shared" si="4"/>
        <v>10.958333333333334</v>
      </c>
      <c r="C265" s="49"/>
      <c r="D265" s="49"/>
      <c r="E265" s="49"/>
      <c r="F265" s="49"/>
      <c r="G265" s="49"/>
      <c r="H265" s="49"/>
      <c r="I265" s="49"/>
      <c r="J265" s="49"/>
    </row>
    <row r="266" spans="1:10" x14ac:dyDescent="0.25">
      <c r="A266">
        <v>264</v>
      </c>
      <c r="B266">
        <f t="shared" si="4"/>
        <v>11</v>
      </c>
      <c r="C266" s="49"/>
      <c r="D266" s="49"/>
      <c r="E266" s="49"/>
      <c r="F266" s="49"/>
      <c r="G266" s="49"/>
      <c r="H266" s="49"/>
      <c r="I266" s="49"/>
      <c r="J266" s="49"/>
    </row>
    <row r="267" spans="1:10" x14ac:dyDescent="0.25">
      <c r="A267">
        <v>265</v>
      </c>
      <c r="B267">
        <f t="shared" si="4"/>
        <v>11.041666666666666</v>
      </c>
      <c r="C267" s="49"/>
      <c r="D267" s="49"/>
      <c r="E267" s="49"/>
      <c r="F267" s="49"/>
      <c r="G267" s="49"/>
      <c r="H267" s="49"/>
      <c r="I267" s="49"/>
      <c r="J267" s="49"/>
    </row>
    <row r="268" spans="1:10" x14ac:dyDescent="0.25">
      <c r="A268">
        <v>266</v>
      </c>
      <c r="B268">
        <f t="shared" si="4"/>
        <v>11.083333333333334</v>
      </c>
      <c r="C268" s="49"/>
      <c r="D268" s="49"/>
      <c r="E268" s="49"/>
      <c r="F268" s="49"/>
      <c r="G268" s="49"/>
      <c r="H268" s="49"/>
      <c r="I268" s="49"/>
      <c r="J268" s="49"/>
    </row>
    <row r="269" spans="1:10" x14ac:dyDescent="0.25">
      <c r="A269">
        <v>267</v>
      </c>
      <c r="B269">
        <f t="shared" si="4"/>
        <v>11.125</v>
      </c>
      <c r="C269" s="49"/>
      <c r="D269" s="49"/>
      <c r="E269" s="49"/>
      <c r="F269" s="49"/>
      <c r="G269" s="49"/>
      <c r="H269" s="49"/>
      <c r="I269" s="49"/>
      <c r="J269" s="49"/>
    </row>
    <row r="270" spans="1:10" x14ac:dyDescent="0.25">
      <c r="A270">
        <v>268</v>
      </c>
      <c r="B270">
        <f t="shared" si="4"/>
        <v>11.166666666666666</v>
      </c>
      <c r="C270" s="49"/>
      <c r="D270" s="49"/>
      <c r="E270" s="49"/>
      <c r="F270" s="49"/>
      <c r="G270" s="49"/>
      <c r="H270" s="49"/>
      <c r="I270" s="49"/>
      <c r="J270" s="49"/>
    </row>
    <row r="271" spans="1:10" x14ac:dyDescent="0.25">
      <c r="A271">
        <v>269</v>
      </c>
      <c r="B271">
        <f t="shared" si="4"/>
        <v>11.208333333333334</v>
      </c>
      <c r="C271" s="49"/>
      <c r="D271" s="49"/>
      <c r="E271" s="49"/>
      <c r="F271" s="49"/>
      <c r="G271" s="49"/>
      <c r="H271" s="49"/>
      <c r="I271" s="49"/>
      <c r="J271" s="49"/>
    </row>
    <row r="272" spans="1:10" x14ac:dyDescent="0.25">
      <c r="A272">
        <v>270</v>
      </c>
      <c r="B272">
        <f t="shared" si="4"/>
        <v>11.25</v>
      </c>
      <c r="C272" s="49"/>
      <c r="D272" s="49"/>
      <c r="E272" s="49"/>
      <c r="F272" s="49"/>
      <c r="G272" s="49"/>
      <c r="H272" s="49"/>
      <c r="I272" s="49"/>
      <c r="J272" s="49"/>
    </row>
    <row r="273" spans="1:10" x14ac:dyDescent="0.25">
      <c r="A273">
        <v>271</v>
      </c>
      <c r="B273">
        <f t="shared" si="4"/>
        <v>11.291666666666666</v>
      </c>
      <c r="C273" s="49"/>
      <c r="D273" s="49"/>
      <c r="E273" s="49"/>
      <c r="F273" s="49"/>
      <c r="G273" s="49"/>
      <c r="H273" s="49"/>
      <c r="I273" s="49"/>
      <c r="J273" s="49"/>
    </row>
    <row r="274" spans="1:10" x14ac:dyDescent="0.25">
      <c r="A274">
        <v>272</v>
      </c>
      <c r="B274">
        <f t="shared" si="4"/>
        <v>11.333333333333334</v>
      </c>
      <c r="C274" s="49"/>
      <c r="D274" s="49"/>
      <c r="E274" s="49"/>
      <c r="F274" s="49"/>
      <c r="G274" s="49"/>
      <c r="H274" s="49"/>
      <c r="I274" s="49"/>
      <c r="J274" s="49"/>
    </row>
    <row r="275" spans="1:10" x14ac:dyDescent="0.25">
      <c r="A275">
        <v>273</v>
      </c>
      <c r="B275">
        <f t="shared" si="4"/>
        <v>11.375</v>
      </c>
      <c r="C275" s="49"/>
      <c r="D275" s="49"/>
      <c r="E275" s="49"/>
      <c r="F275" s="49"/>
      <c r="G275" s="49"/>
      <c r="H275" s="49"/>
      <c r="I275" s="49"/>
      <c r="J275" s="49"/>
    </row>
    <row r="276" spans="1:10" x14ac:dyDescent="0.25">
      <c r="A276">
        <v>274</v>
      </c>
      <c r="B276">
        <f t="shared" si="4"/>
        <v>11.416666666666666</v>
      </c>
      <c r="C276" s="49"/>
      <c r="D276" s="49"/>
      <c r="E276" s="49"/>
      <c r="F276" s="49"/>
      <c r="G276" s="49"/>
      <c r="H276" s="49"/>
      <c r="I276" s="49"/>
      <c r="J276" s="49"/>
    </row>
    <row r="277" spans="1:10" x14ac:dyDescent="0.25">
      <c r="A277">
        <v>275</v>
      </c>
      <c r="B277">
        <f t="shared" si="4"/>
        <v>11.458333333333334</v>
      </c>
      <c r="C277" s="49"/>
      <c r="D277" s="49"/>
      <c r="E277" s="49"/>
      <c r="F277" s="49"/>
      <c r="G277" s="49"/>
      <c r="H277" s="49"/>
      <c r="I277" s="49"/>
      <c r="J277" s="49"/>
    </row>
    <row r="278" spans="1:10" x14ac:dyDescent="0.25">
      <c r="A278">
        <v>276</v>
      </c>
      <c r="B278">
        <f t="shared" si="4"/>
        <v>11.5</v>
      </c>
      <c r="C278" s="49"/>
      <c r="D278" s="49"/>
      <c r="E278" s="49"/>
      <c r="F278" s="49"/>
      <c r="G278" s="49"/>
      <c r="H278" s="49"/>
      <c r="I278" s="49"/>
      <c r="J278" s="49"/>
    </row>
    <row r="279" spans="1:10" x14ac:dyDescent="0.25">
      <c r="A279">
        <v>277</v>
      </c>
      <c r="B279">
        <f t="shared" si="4"/>
        <v>11.541666666666666</v>
      </c>
      <c r="C279" s="49"/>
      <c r="D279" s="49"/>
      <c r="E279" s="49"/>
      <c r="F279" s="49"/>
      <c r="G279" s="49"/>
      <c r="H279" s="49"/>
      <c r="I279" s="49"/>
      <c r="J279" s="49"/>
    </row>
    <row r="280" spans="1:10" x14ac:dyDescent="0.25">
      <c r="A280">
        <v>278</v>
      </c>
      <c r="B280">
        <f t="shared" si="4"/>
        <v>11.583333333333334</v>
      </c>
      <c r="C280" s="49"/>
      <c r="D280" s="49"/>
      <c r="E280" s="49"/>
      <c r="F280" s="49"/>
      <c r="G280" s="49"/>
      <c r="H280" s="49"/>
      <c r="I280" s="49"/>
      <c r="J280" s="49"/>
    </row>
    <row r="281" spans="1:10" x14ac:dyDescent="0.25">
      <c r="A281">
        <v>279</v>
      </c>
      <c r="B281">
        <f t="shared" si="4"/>
        <v>11.625</v>
      </c>
      <c r="C281" s="49"/>
      <c r="D281" s="49"/>
      <c r="E281" s="49"/>
      <c r="F281" s="49"/>
      <c r="G281" s="49"/>
      <c r="H281" s="49"/>
      <c r="I281" s="49"/>
      <c r="J281" s="49"/>
    </row>
    <row r="282" spans="1:10" x14ac:dyDescent="0.25">
      <c r="A282">
        <v>280</v>
      </c>
      <c r="B282">
        <f t="shared" si="4"/>
        <v>11.666666666666666</v>
      </c>
      <c r="C282" s="49"/>
      <c r="D282" s="49"/>
      <c r="E282" s="49"/>
      <c r="F282" s="49"/>
      <c r="G282" s="49"/>
      <c r="H282" s="49"/>
      <c r="I282" s="49"/>
      <c r="J282" s="49"/>
    </row>
    <row r="283" spans="1:10" x14ac:dyDescent="0.25">
      <c r="A283">
        <v>281</v>
      </c>
      <c r="B283">
        <f t="shared" si="4"/>
        <v>11.708333333333334</v>
      </c>
      <c r="C283" s="49"/>
      <c r="D283" s="49"/>
      <c r="E283" s="49"/>
      <c r="F283" s="49"/>
      <c r="G283" s="49"/>
      <c r="H283" s="49"/>
      <c r="I283" s="49"/>
      <c r="J283" s="49"/>
    </row>
    <row r="284" spans="1:10" x14ac:dyDescent="0.25">
      <c r="A284">
        <v>282</v>
      </c>
      <c r="B284">
        <f t="shared" si="4"/>
        <v>11.75</v>
      </c>
      <c r="C284" s="49"/>
      <c r="D284" s="49"/>
      <c r="E284" s="49"/>
      <c r="F284" s="49"/>
      <c r="G284" s="49"/>
      <c r="H284" s="49"/>
      <c r="I284" s="49"/>
      <c r="J284" s="49"/>
    </row>
    <row r="285" spans="1:10" x14ac:dyDescent="0.25">
      <c r="A285">
        <v>283</v>
      </c>
      <c r="B285">
        <f t="shared" si="4"/>
        <v>11.791666666666666</v>
      </c>
      <c r="C285" s="49"/>
      <c r="D285" s="49"/>
      <c r="E285" s="49"/>
      <c r="F285" s="49"/>
      <c r="G285" s="49"/>
      <c r="H285" s="49"/>
      <c r="I285" s="49"/>
      <c r="J285" s="49"/>
    </row>
    <row r="286" spans="1:10" x14ac:dyDescent="0.25">
      <c r="A286">
        <v>284</v>
      </c>
      <c r="B286">
        <f t="shared" si="4"/>
        <v>11.833333333333334</v>
      </c>
      <c r="C286" s="49"/>
      <c r="D286" s="49"/>
      <c r="E286" s="49"/>
      <c r="F286" s="49"/>
      <c r="G286" s="49"/>
      <c r="H286" s="49"/>
      <c r="I286" s="49"/>
      <c r="J286" s="49"/>
    </row>
    <row r="287" spans="1:10" x14ac:dyDescent="0.25">
      <c r="A287">
        <v>285</v>
      </c>
      <c r="B287">
        <f t="shared" si="4"/>
        <v>11.875</v>
      </c>
      <c r="C287" s="49"/>
      <c r="D287" s="49"/>
      <c r="E287" s="49"/>
      <c r="F287" s="49"/>
      <c r="G287" s="49"/>
      <c r="H287" s="49"/>
      <c r="I287" s="49"/>
      <c r="J287" s="49"/>
    </row>
    <row r="288" spans="1:10" x14ac:dyDescent="0.25">
      <c r="A288">
        <v>286</v>
      </c>
      <c r="B288">
        <f t="shared" si="4"/>
        <v>11.916666666666666</v>
      </c>
      <c r="C288" s="49"/>
      <c r="D288" s="49"/>
      <c r="E288" s="49"/>
      <c r="F288" s="49"/>
      <c r="G288" s="49"/>
      <c r="H288" s="49"/>
      <c r="I288" s="49"/>
      <c r="J288" s="49"/>
    </row>
    <row r="289" spans="1:10" x14ac:dyDescent="0.25">
      <c r="A289">
        <v>287</v>
      </c>
      <c r="B289">
        <f t="shared" si="4"/>
        <v>11.958333333333334</v>
      </c>
      <c r="C289" s="49"/>
      <c r="D289" s="49"/>
      <c r="E289" s="49"/>
      <c r="F289" s="49"/>
      <c r="G289" s="49"/>
      <c r="H289" s="49"/>
      <c r="I289" s="49"/>
      <c r="J289" s="49"/>
    </row>
    <row r="290" spans="1:10" x14ac:dyDescent="0.25">
      <c r="A290">
        <v>288</v>
      </c>
      <c r="B290">
        <f t="shared" si="4"/>
        <v>12</v>
      </c>
      <c r="C290" s="49"/>
      <c r="D290" s="49"/>
      <c r="E290" s="49"/>
      <c r="F290" s="49"/>
      <c r="G290" s="49"/>
      <c r="H290" s="49"/>
      <c r="I290" s="49"/>
      <c r="J290" s="49"/>
    </row>
    <row r="291" spans="1:10" x14ac:dyDescent="0.25">
      <c r="A291">
        <v>289</v>
      </c>
      <c r="B291">
        <f t="shared" si="4"/>
        <v>12.041666666666666</v>
      </c>
      <c r="C291" s="49"/>
      <c r="D291" s="49"/>
      <c r="E291" s="49"/>
      <c r="F291" s="49"/>
      <c r="G291" s="49"/>
      <c r="H291" s="49"/>
      <c r="I291" s="49"/>
      <c r="J291" s="49"/>
    </row>
    <row r="292" spans="1:10" x14ac:dyDescent="0.25">
      <c r="A292">
        <v>290</v>
      </c>
      <c r="B292">
        <f t="shared" si="4"/>
        <v>12.083333333333334</v>
      </c>
      <c r="C292" s="49"/>
      <c r="D292" s="49"/>
      <c r="E292" s="49"/>
      <c r="F292" s="49"/>
      <c r="G292" s="49"/>
      <c r="H292" s="49"/>
      <c r="I292" s="49"/>
      <c r="J292" s="49"/>
    </row>
    <row r="293" spans="1:10" x14ac:dyDescent="0.25">
      <c r="A293">
        <v>291</v>
      </c>
      <c r="B293">
        <f t="shared" si="4"/>
        <v>12.125</v>
      </c>
      <c r="C293" s="49"/>
      <c r="D293" s="49"/>
      <c r="E293" s="49"/>
      <c r="F293" s="49"/>
      <c r="G293" s="49"/>
      <c r="H293" s="49"/>
      <c r="I293" s="49"/>
      <c r="J293" s="49"/>
    </row>
    <row r="294" spans="1:10" x14ac:dyDescent="0.25">
      <c r="A294">
        <v>292</v>
      </c>
      <c r="B294">
        <f t="shared" si="4"/>
        <v>12.166666666666666</v>
      </c>
      <c r="C294" s="49"/>
      <c r="D294" s="49"/>
      <c r="E294" s="49"/>
      <c r="F294" s="49"/>
      <c r="G294" s="49"/>
      <c r="H294" s="49"/>
      <c r="I294" s="49"/>
      <c r="J294" s="49"/>
    </row>
    <row r="295" spans="1:10" x14ac:dyDescent="0.25">
      <c r="A295">
        <v>293</v>
      </c>
      <c r="B295">
        <f t="shared" si="4"/>
        <v>12.208333333333334</v>
      </c>
      <c r="C295" s="49"/>
      <c r="D295" s="49"/>
      <c r="E295" s="49"/>
      <c r="F295" s="49"/>
      <c r="G295" s="49"/>
      <c r="H295" s="49"/>
      <c r="I295" s="49"/>
      <c r="J295" s="49"/>
    </row>
    <row r="296" spans="1:10" x14ac:dyDescent="0.25">
      <c r="A296">
        <v>294</v>
      </c>
      <c r="B296">
        <f t="shared" si="4"/>
        <v>12.25</v>
      </c>
      <c r="C296" s="49"/>
      <c r="D296" s="49"/>
      <c r="E296" s="49"/>
      <c r="F296" s="49"/>
      <c r="G296" s="49"/>
      <c r="H296" s="49"/>
      <c r="I296" s="49"/>
      <c r="J296" s="49"/>
    </row>
    <row r="297" spans="1:10" x14ac:dyDescent="0.25">
      <c r="A297">
        <v>295</v>
      </c>
      <c r="B297">
        <f t="shared" si="4"/>
        <v>12.291666666666666</v>
      </c>
      <c r="C297" s="49"/>
      <c r="D297" s="49"/>
      <c r="E297" s="49"/>
      <c r="F297" s="49"/>
      <c r="G297" s="49"/>
      <c r="H297" s="49"/>
      <c r="I297" s="49"/>
      <c r="J297" s="49"/>
    </row>
    <row r="298" spans="1:10" x14ac:dyDescent="0.25">
      <c r="A298">
        <v>296</v>
      </c>
      <c r="B298">
        <f t="shared" si="4"/>
        <v>12.333333333333334</v>
      </c>
      <c r="C298" s="49"/>
      <c r="D298" s="49"/>
      <c r="E298" s="49"/>
      <c r="F298" s="49"/>
      <c r="G298" s="49"/>
      <c r="H298" s="49"/>
      <c r="I298" s="49"/>
      <c r="J298" s="49"/>
    </row>
    <row r="299" spans="1:10" x14ac:dyDescent="0.25">
      <c r="A299">
        <v>297</v>
      </c>
      <c r="B299">
        <f t="shared" si="4"/>
        <v>12.375</v>
      </c>
      <c r="C299" s="49"/>
      <c r="D299" s="49"/>
      <c r="E299" s="49"/>
      <c r="F299" s="49"/>
      <c r="G299" s="49"/>
      <c r="H299" s="49"/>
      <c r="I299" s="49"/>
      <c r="J299" s="49"/>
    </row>
    <row r="300" spans="1:10" x14ac:dyDescent="0.25">
      <c r="A300">
        <v>298</v>
      </c>
      <c r="B300">
        <f t="shared" si="4"/>
        <v>12.416666666666666</v>
      </c>
      <c r="C300" s="49"/>
      <c r="D300" s="49"/>
      <c r="E300" s="49"/>
      <c r="F300" s="49"/>
      <c r="G300" s="49"/>
      <c r="H300" s="49"/>
      <c r="I300" s="49"/>
      <c r="J300" s="49"/>
    </row>
    <row r="301" spans="1:10" x14ac:dyDescent="0.25">
      <c r="A301">
        <v>299</v>
      </c>
      <c r="B301">
        <f t="shared" si="4"/>
        <v>12.458333333333334</v>
      </c>
      <c r="C301" s="49"/>
      <c r="D301" s="49"/>
      <c r="E301" s="49"/>
      <c r="F301" s="49"/>
      <c r="G301" s="49"/>
      <c r="H301" s="49"/>
      <c r="I301" s="49"/>
      <c r="J301" s="49"/>
    </row>
    <row r="302" spans="1:10" x14ac:dyDescent="0.25">
      <c r="A302">
        <v>300</v>
      </c>
      <c r="B302">
        <f t="shared" si="4"/>
        <v>12.5</v>
      </c>
      <c r="C302" s="49"/>
      <c r="D302" s="49"/>
      <c r="E302" s="49"/>
      <c r="F302" s="49"/>
      <c r="G302" s="49"/>
      <c r="H302" s="49"/>
      <c r="I302" s="49"/>
      <c r="J302" s="49"/>
    </row>
    <row r="303" spans="1:10" x14ac:dyDescent="0.25">
      <c r="A303">
        <v>301</v>
      </c>
      <c r="B303">
        <f t="shared" si="4"/>
        <v>12.541666666666666</v>
      </c>
      <c r="C303" s="49"/>
      <c r="D303" s="49"/>
      <c r="E303" s="49"/>
      <c r="F303" s="49"/>
      <c r="G303" s="49"/>
      <c r="H303" s="49"/>
      <c r="I303" s="49"/>
      <c r="J303" s="49"/>
    </row>
    <row r="304" spans="1:10" x14ac:dyDescent="0.25">
      <c r="A304">
        <v>302</v>
      </c>
      <c r="B304">
        <f t="shared" si="4"/>
        <v>12.583333333333334</v>
      </c>
      <c r="C304" s="49"/>
      <c r="D304" s="49"/>
      <c r="E304" s="49"/>
      <c r="F304" s="49"/>
      <c r="G304" s="49"/>
      <c r="H304" s="49"/>
      <c r="I304" s="49"/>
      <c r="J304" s="49"/>
    </row>
    <row r="305" spans="1:10" x14ac:dyDescent="0.25">
      <c r="A305">
        <v>303</v>
      </c>
      <c r="B305">
        <f t="shared" si="4"/>
        <v>12.625</v>
      </c>
      <c r="C305" s="49"/>
      <c r="D305" s="49"/>
      <c r="E305" s="49"/>
      <c r="F305" s="49"/>
      <c r="G305" s="49"/>
      <c r="H305" s="49"/>
      <c r="I305" s="49"/>
      <c r="J305" s="49"/>
    </row>
    <row r="306" spans="1:10" x14ac:dyDescent="0.25">
      <c r="A306">
        <v>304</v>
      </c>
      <c r="B306">
        <f t="shared" si="4"/>
        <v>12.666666666666666</v>
      </c>
      <c r="C306" s="49"/>
      <c r="D306" s="49"/>
      <c r="E306" s="49"/>
      <c r="F306" s="49"/>
      <c r="G306" s="49"/>
      <c r="H306" s="49"/>
      <c r="I306" s="49"/>
      <c r="J306" s="49"/>
    </row>
    <row r="307" spans="1:10" x14ac:dyDescent="0.25">
      <c r="A307">
        <v>305</v>
      </c>
      <c r="B307">
        <f t="shared" si="4"/>
        <v>12.708333333333334</v>
      </c>
      <c r="C307" s="49"/>
      <c r="D307" s="49"/>
      <c r="E307" s="49"/>
      <c r="F307" s="49"/>
      <c r="G307" s="49"/>
      <c r="H307" s="49"/>
      <c r="I307" s="49"/>
      <c r="J307" s="49"/>
    </row>
    <row r="308" spans="1:10" x14ac:dyDescent="0.25">
      <c r="A308">
        <v>306</v>
      </c>
      <c r="B308">
        <f t="shared" si="4"/>
        <v>12.75</v>
      </c>
      <c r="C308" s="49"/>
      <c r="D308" s="49"/>
      <c r="E308" s="49"/>
      <c r="F308" s="49"/>
      <c r="G308" s="49"/>
      <c r="H308" s="49"/>
      <c r="I308" s="49"/>
      <c r="J308" s="49"/>
    </row>
    <row r="309" spans="1:10" x14ac:dyDescent="0.25">
      <c r="A309">
        <v>307</v>
      </c>
      <c r="B309">
        <f t="shared" si="4"/>
        <v>12.791666666666666</v>
      </c>
      <c r="C309" s="49"/>
      <c r="D309" s="49"/>
      <c r="E309" s="49"/>
      <c r="F309" s="49"/>
      <c r="G309" s="49"/>
      <c r="H309" s="49"/>
      <c r="I309" s="49"/>
      <c r="J309" s="49"/>
    </row>
    <row r="310" spans="1:10" x14ac:dyDescent="0.25">
      <c r="A310">
        <v>308</v>
      </c>
      <c r="B310">
        <f t="shared" si="4"/>
        <v>12.833333333333334</v>
      </c>
      <c r="C310" s="49"/>
      <c r="D310" s="49"/>
      <c r="E310" s="49"/>
      <c r="F310" s="49"/>
      <c r="G310" s="49"/>
      <c r="H310" s="49"/>
      <c r="I310" s="49"/>
      <c r="J310" s="49"/>
    </row>
    <row r="311" spans="1:10" x14ac:dyDescent="0.25">
      <c r="A311">
        <v>309</v>
      </c>
      <c r="B311">
        <f t="shared" si="4"/>
        <v>12.875</v>
      </c>
      <c r="C311" s="49"/>
      <c r="D311" s="49"/>
      <c r="E311" s="49"/>
      <c r="F311" s="49"/>
      <c r="G311" s="49"/>
      <c r="H311" s="49"/>
      <c r="I311" s="49"/>
      <c r="J311" s="49"/>
    </row>
    <row r="312" spans="1:10" x14ac:dyDescent="0.25">
      <c r="A312">
        <v>310</v>
      </c>
      <c r="B312">
        <f t="shared" si="4"/>
        <v>12.916666666666666</v>
      </c>
      <c r="C312" s="49"/>
      <c r="D312" s="49"/>
      <c r="E312" s="49"/>
      <c r="F312" s="49"/>
      <c r="G312" s="49"/>
      <c r="H312" s="49"/>
      <c r="I312" s="49"/>
      <c r="J312" s="49"/>
    </row>
    <row r="313" spans="1:10" x14ac:dyDescent="0.25">
      <c r="A313">
        <v>311</v>
      </c>
      <c r="B313">
        <f t="shared" si="4"/>
        <v>12.958333333333334</v>
      </c>
      <c r="C313" s="49"/>
      <c r="D313" s="49"/>
      <c r="E313" s="49"/>
      <c r="F313" s="49"/>
      <c r="G313" s="49"/>
      <c r="H313" s="49"/>
      <c r="I313" s="49"/>
      <c r="J313" s="49"/>
    </row>
    <row r="314" spans="1:10" x14ac:dyDescent="0.25">
      <c r="A314">
        <v>312</v>
      </c>
      <c r="B314">
        <f t="shared" si="4"/>
        <v>13</v>
      </c>
      <c r="C314" s="49"/>
      <c r="D314" s="49"/>
      <c r="E314" s="49"/>
      <c r="F314" s="49"/>
      <c r="G314" s="49"/>
      <c r="H314" s="49"/>
      <c r="I314" s="49"/>
      <c r="J314" s="49"/>
    </row>
    <row r="315" spans="1:10" x14ac:dyDescent="0.25">
      <c r="A315">
        <v>313</v>
      </c>
      <c r="B315">
        <f t="shared" si="4"/>
        <v>13.041666666666666</v>
      </c>
      <c r="C315" s="49"/>
      <c r="D315" s="49"/>
      <c r="E315" s="49"/>
      <c r="F315" s="49"/>
      <c r="G315" s="49"/>
      <c r="H315" s="49"/>
      <c r="I315" s="49"/>
      <c r="J315" s="49"/>
    </row>
    <row r="316" spans="1:10" x14ac:dyDescent="0.25">
      <c r="A316">
        <v>314</v>
      </c>
      <c r="B316">
        <f t="shared" si="4"/>
        <v>13.083333333333334</v>
      </c>
      <c r="C316" s="49"/>
      <c r="D316" s="49"/>
      <c r="E316" s="49"/>
      <c r="F316" s="49"/>
      <c r="G316" s="49"/>
      <c r="H316" s="49"/>
      <c r="I316" s="49"/>
      <c r="J316" s="49"/>
    </row>
    <row r="317" spans="1:10" x14ac:dyDescent="0.25">
      <c r="A317">
        <v>315</v>
      </c>
      <c r="B317">
        <f t="shared" si="4"/>
        <v>13.125</v>
      </c>
      <c r="C317" s="49"/>
      <c r="D317" s="49"/>
      <c r="E317" s="49"/>
      <c r="F317" s="49"/>
      <c r="G317" s="49"/>
      <c r="H317" s="49"/>
      <c r="I317" s="49"/>
      <c r="J317" s="49"/>
    </row>
    <row r="318" spans="1:10" x14ac:dyDescent="0.25">
      <c r="A318">
        <v>316</v>
      </c>
      <c r="B318">
        <f t="shared" si="4"/>
        <v>13.166666666666666</v>
      </c>
      <c r="C318" s="49"/>
      <c r="D318" s="49"/>
      <c r="E318" s="49"/>
      <c r="F318" s="49"/>
      <c r="G318" s="49"/>
      <c r="H318" s="49"/>
      <c r="I318" s="49"/>
      <c r="J318" s="49"/>
    </row>
    <row r="319" spans="1:10" x14ac:dyDescent="0.25">
      <c r="A319">
        <v>317</v>
      </c>
      <c r="B319">
        <f t="shared" si="4"/>
        <v>13.208333333333334</v>
      </c>
      <c r="C319" s="49"/>
      <c r="D319" s="49"/>
      <c r="E319" s="49"/>
      <c r="F319" s="49"/>
      <c r="G319" s="49"/>
      <c r="H319" s="49"/>
      <c r="I319" s="49"/>
      <c r="J319" s="49"/>
    </row>
    <row r="320" spans="1:10" x14ac:dyDescent="0.25">
      <c r="A320">
        <v>318</v>
      </c>
      <c r="B320">
        <f t="shared" si="4"/>
        <v>13.25</v>
      </c>
      <c r="C320" s="49"/>
      <c r="D320" s="49"/>
      <c r="E320" s="49"/>
      <c r="F320" s="49"/>
      <c r="G320" s="49"/>
      <c r="H320" s="49"/>
      <c r="I320" s="49"/>
      <c r="J320" s="49"/>
    </row>
    <row r="321" spans="1:10" x14ac:dyDescent="0.25">
      <c r="A321">
        <v>319</v>
      </c>
      <c r="B321">
        <f t="shared" si="4"/>
        <v>13.291666666666666</v>
      </c>
      <c r="C321" s="49"/>
      <c r="D321" s="49"/>
      <c r="E321" s="49"/>
      <c r="F321" s="49"/>
      <c r="G321" s="49"/>
      <c r="H321" s="49"/>
      <c r="I321" s="49"/>
      <c r="J321" s="49"/>
    </row>
    <row r="322" spans="1:10" x14ac:dyDescent="0.25">
      <c r="A322">
        <v>320</v>
      </c>
      <c r="B322">
        <f t="shared" si="4"/>
        <v>13.333333333333334</v>
      </c>
      <c r="C322" s="49"/>
      <c r="D322" s="49"/>
      <c r="E322" s="49"/>
      <c r="F322" s="49"/>
      <c r="G322" s="49"/>
      <c r="H322" s="49"/>
      <c r="I322" s="49"/>
      <c r="J322" s="49"/>
    </row>
    <row r="323" spans="1:10" x14ac:dyDescent="0.25">
      <c r="A323">
        <v>321</v>
      </c>
      <c r="B323">
        <f t="shared" si="4"/>
        <v>13.375</v>
      </c>
      <c r="C323" s="49"/>
      <c r="D323" s="49"/>
      <c r="E323" s="49"/>
      <c r="F323" s="49"/>
      <c r="G323" s="49"/>
      <c r="H323" s="49"/>
      <c r="I323" s="49"/>
      <c r="J323" s="49"/>
    </row>
    <row r="324" spans="1:10" x14ac:dyDescent="0.25">
      <c r="A324">
        <v>322</v>
      </c>
      <c r="B324">
        <f t="shared" ref="B324:B387" si="5">A324/24</f>
        <v>13.416666666666666</v>
      </c>
      <c r="C324" s="49"/>
      <c r="D324" s="49"/>
      <c r="E324" s="49"/>
      <c r="F324" s="49"/>
      <c r="G324" s="49"/>
      <c r="H324" s="49"/>
      <c r="I324" s="49"/>
      <c r="J324" s="49"/>
    </row>
    <row r="325" spans="1:10" x14ac:dyDescent="0.25">
      <c r="A325">
        <v>323</v>
      </c>
      <c r="B325">
        <f t="shared" si="5"/>
        <v>13.458333333333334</v>
      </c>
      <c r="C325" s="49"/>
      <c r="D325" s="49"/>
      <c r="E325" s="49"/>
      <c r="F325" s="49"/>
      <c r="G325" s="49"/>
      <c r="H325" s="49"/>
      <c r="I325" s="49"/>
      <c r="J325" s="49"/>
    </row>
    <row r="326" spans="1:10" x14ac:dyDescent="0.25">
      <c r="A326">
        <v>324</v>
      </c>
      <c r="B326">
        <f t="shared" si="5"/>
        <v>13.5</v>
      </c>
      <c r="C326" s="49"/>
      <c r="D326" s="49"/>
      <c r="E326" s="49"/>
      <c r="F326" s="49"/>
      <c r="G326" s="49"/>
      <c r="H326" s="49"/>
      <c r="I326" s="49"/>
      <c r="J326" s="49"/>
    </row>
    <row r="327" spans="1:10" x14ac:dyDescent="0.25">
      <c r="A327">
        <v>325</v>
      </c>
      <c r="B327">
        <f t="shared" si="5"/>
        <v>13.541666666666666</v>
      </c>
      <c r="C327" s="49"/>
      <c r="D327" s="49"/>
      <c r="E327" s="49"/>
      <c r="F327" s="49"/>
      <c r="G327" s="49"/>
      <c r="H327" s="49"/>
      <c r="I327" s="49"/>
      <c r="J327" s="49"/>
    </row>
    <row r="328" spans="1:10" x14ac:dyDescent="0.25">
      <c r="A328">
        <v>326</v>
      </c>
      <c r="B328">
        <f t="shared" si="5"/>
        <v>13.583333333333334</v>
      </c>
      <c r="C328" s="49"/>
      <c r="D328" s="49"/>
      <c r="E328" s="49"/>
      <c r="F328" s="49"/>
      <c r="G328" s="49"/>
      <c r="H328" s="49"/>
      <c r="I328" s="49"/>
      <c r="J328" s="49"/>
    </row>
    <row r="329" spans="1:10" x14ac:dyDescent="0.25">
      <c r="A329">
        <v>327</v>
      </c>
      <c r="B329">
        <f t="shared" si="5"/>
        <v>13.625</v>
      </c>
      <c r="C329" s="49"/>
      <c r="D329" s="49"/>
      <c r="E329" s="49"/>
      <c r="F329" s="49"/>
      <c r="G329" s="49"/>
      <c r="H329" s="49"/>
      <c r="I329" s="49"/>
      <c r="J329" s="49"/>
    </row>
    <row r="330" spans="1:10" x14ac:dyDescent="0.25">
      <c r="A330">
        <v>328</v>
      </c>
      <c r="B330">
        <f t="shared" si="5"/>
        <v>13.666666666666666</v>
      </c>
      <c r="C330" s="49"/>
      <c r="D330" s="49"/>
      <c r="E330" s="49"/>
      <c r="F330" s="49"/>
      <c r="G330" s="49"/>
      <c r="H330" s="49"/>
      <c r="I330" s="49"/>
      <c r="J330" s="49"/>
    </row>
    <row r="331" spans="1:10" x14ac:dyDescent="0.25">
      <c r="A331">
        <v>329</v>
      </c>
      <c r="B331">
        <f t="shared" si="5"/>
        <v>13.708333333333334</v>
      </c>
      <c r="C331" s="49"/>
      <c r="D331" s="49"/>
      <c r="E331" s="49"/>
      <c r="F331" s="49"/>
      <c r="G331" s="49"/>
      <c r="H331" s="49"/>
      <c r="I331" s="49"/>
      <c r="J331" s="49"/>
    </row>
    <row r="332" spans="1:10" x14ac:dyDescent="0.25">
      <c r="A332">
        <v>330</v>
      </c>
      <c r="B332">
        <f t="shared" si="5"/>
        <v>13.75</v>
      </c>
      <c r="C332" s="49"/>
      <c r="D332" s="49"/>
      <c r="E332" s="49"/>
      <c r="F332" s="49"/>
      <c r="G332" s="49"/>
      <c r="H332" s="49"/>
      <c r="I332" s="49"/>
      <c r="J332" s="49"/>
    </row>
    <row r="333" spans="1:10" x14ac:dyDescent="0.25">
      <c r="A333">
        <v>331</v>
      </c>
      <c r="B333">
        <f t="shared" si="5"/>
        <v>13.791666666666666</v>
      </c>
      <c r="C333" s="49"/>
      <c r="D333" s="49"/>
      <c r="E333" s="49"/>
      <c r="F333" s="49"/>
      <c r="G333" s="49"/>
      <c r="H333" s="49"/>
      <c r="I333" s="49"/>
      <c r="J333" s="49"/>
    </row>
    <row r="334" spans="1:10" x14ac:dyDescent="0.25">
      <c r="A334">
        <v>332</v>
      </c>
      <c r="B334">
        <f t="shared" si="5"/>
        <v>13.833333333333334</v>
      </c>
      <c r="C334" s="49"/>
      <c r="D334" s="49"/>
      <c r="E334" s="49"/>
      <c r="F334" s="49"/>
      <c r="G334" s="49"/>
      <c r="H334" s="49"/>
      <c r="I334" s="49"/>
      <c r="J334" s="49"/>
    </row>
    <row r="335" spans="1:10" x14ac:dyDescent="0.25">
      <c r="A335">
        <v>333</v>
      </c>
      <c r="B335">
        <f t="shared" si="5"/>
        <v>13.875</v>
      </c>
      <c r="C335" s="49"/>
      <c r="D335" s="49"/>
      <c r="E335" s="49"/>
      <c r="F335" s="49"/>
      <c r="G335" s="49"/>
      <c r="H335" s="49"/>
      <c r="I335" s="49"/>
      <c r="J335" s="49"/>
    </row>
    <row r="336" spans="1:10" x14ac:dyDescent="0.25">
      <c r="A336">
        <v>334</v>
      </c>
      <c r="B336">
        <f t="shared" si="5"/>
        <v>13.916666666666666</v>
      </c>
      <c r="C336" s="49"/>
      <c r="D336" s="49"/>
      <c r="E336" s="49"/>
      <c r="F336" s="49"/>
      <c r="G336" s="49"/>
      <c r="H336" s="49"/>
      <c r="I336" s="49"/>
      <c r="J336" s="49"/>
    </row>
    <row r="337" spans="1:10" x14ac:dyDescent="0.25">
      <c r="A337">
        <v>335</v>
      </c>
      <c r="B337">
        <f t="shared" si="5"/>
        <v>13.958333333333334</v>
      </c>
      <c r="C337" s="49"/>
      <c r="D337" s="49"/>
      <c r="E337" s="49"/>
      <c r="F337" s="49"/>
      <c r="G337" s="49"/>
      <c r="H337" s="49"/>
      <c r="I337" s="49"/>
      <c r="J337" s="49"/>
    </row>
    <row r="338" spans="1:10" x14ac:dyDescent="0.25">
      <c r="A338">
        <v>336</v>
      </c>
      <c r="B338">
        <f t="shared" si="5"/>
        <v>14</v>
      </c>
      <c r="C338" s="49"/>
      <c r="D338" s="49"/>
      <c r="E338" s="49"/>
      <c r="F338" s="49"/>
      <c r="G338" s="49"/>
      <c r="H338" s="49"/>
      <c r="I338" s="49"/>
      <c r="J338" s="49"/>
    </row>
    <row r="339" spans="1:10" x14ac:dyDescent="0.25">
      <c r="A339">
        <v>337</v>
      </c>
      <c r="B339">
        <f t="shared" si="5"/>
        <v>14.041666666666666</v>
      </c>
      <c r="C339" s="49"/>
      <c r="D339" s="49"/>
      <c r="E339" s="49"/>
      <c r="F339" s="49"/>
      <c r="G339" s="49"/>
      <c r="H339" s="49"/>
      <c r="I339" s="49"/>
      <c r="J339" s="49"/>
    </row>
    <row r="340" spans="1:10" x14ac:dyDescent="0.25">
      <c r="A340">
        <v>338</v>
      </c>
      <c r="B340">
        <f t="shared" si="5"/>
        <v>14.083333333333334</v>
      </c>
      <c r="C340" s="49"/>
      <c r="D340" s="49"/>
      <c r="E340" s="49"/>
      <c r="F340" s="49"/>
      <c r="G340" s="49"/>
      <c r="H340" s="49"/>
      <c r="I340" s="49"/>
      <c r="J340" s="49"/>
    </row>
    <row r="341" spans="1:10" x14ac:dyDescent="0.25">
      <c r="A341">
        <v>339</v>
      </c>
      <c r="B341">
        <f t="shared" si="5"/>
        <v>14.125</v>
      </c>
      <c r="C341" s="49"/>
      <c r="D341" s="49"/>
      <c r="E341" s="49"/>
      <c r="F341" s="49"/>
      <c r="G341" s="49"/>
      <c r="H341" s="49"/>
      <c r="I341" s="49"/>
      <c r="J341" s="49"/>
    </row>
    <row r="342" spans="1:10" x14ac:dyDescent="0.25">
      <c r="A342">
        <v>340</v>
      </c>
      <c r="B342">
        <f t="shared" si="5"/>
        <v>14.166666666666666</v>
      </c>
      <c r="C342" s="49"/>
      <c r="D342" s="49"/>
      <c r="E342" s="49"/>
      <c r="F342" s="49"/>
      <c r="G342" s="49"/>
      <c r="H342" s="49"/>
      <c r="I342" s="49"/>
      <c r="J342" s="49"/>
    </row>
    <row r="343" spans="1:10" x14ac:dyDescent="0.25">
      <c r="A343">
        <v>341</v>
      </c>
      <c r="B343">
        <f t="shared" si="5"/>
        <v>14.208333333333334</v>
      </c>
      <c r="C343" s="49"/>
      <c r="D343" s="49"/>
      <c r="E343" s="49"/>
      <c r="F343" s="49"/>
      <c r="G343" s="49"/>
      <c r="H343" s="49"/>
      <c r="I343" s="49"/>
      <c r="J343" s="49"/>
    </row>
    <row r="344" spans="1:10" x14ac:dyDescent="0.25">
      <c r="A344">
        <v>342</v>
      </c>
      <c r="B344">
        <f t="shared" si="5"/>
        <v>14.25</v>
      </c>
      <c r="C344" s="49"/>
      <c r="D344" s="49"/>
      <c r="E344" s="49"/>
      <c r="F344" s="49"/>
      <c r="G344" s="49"/>
      <c r="H344" s="49"/>
      <c r="I344" s="49"/>
      <c r="J344" s="49"/>
    </row>
    <row r="345" spans="1:10" x14ac:dyDescent="0.25">
      <c r="A345">
        <v>343</v>
      </c>
      <c r="B345">
        <f t="shared" si="5"/>
        <v>14.291666666666666</v>
      </c>
      <c r="C345" s="49"/>
      <c r="D345" s="49"/>
      <c r="E345" s="49"/>
      <c r="F345" s="49"/>
      <c r="G345" s="49"/>
      <c r="H345" s="49"/>
      <c r="I345" s="49"/>
      <c r="J345" s="49"/>
    </row>
    <row r="346" spans="1:10" x14ac:dyDescent="0.25">
      <c r="A346">
        <v>344</v>
      </c>
      <c r="B346">
        <f t="shared" si="5"/>
        <v>14.333333333333334</v>
      </c>
      <c r="C346" s="49"/>
      <c r="D346" s="49"/>
      <c r="E346" s="49"/>
      <c r="F346" s="49"/>
      <c r="G346" s="49"/>
      <c r="H346" s="49"/>
      <c r="I346" s="49"/>
      <c r="J346" s="49"/>
    </row>
    <row r="347" spans="1:10" x14ac:dyDescent="0.25">
      <c r="A347">
        <v>345</v>
      </c>
      <c r="B347">
        <f t="shared" si="5"/>
        <v>14.375</v>
      </c>
      <c r="C347" s="49"/>
      <c r="D347" s="49"/>
      <c r="E347" s="49"/>
      <c r="F347" s="49"/>
      <c r="G347" s="49"/>
      <c r="H347" s="49"/>
      <c r="I347" s="49"/>
      <c r="J347" s="49"/>
    </row>
    <row r="348" spans="1:10" x14ac:dyDescent="0.25">
      <c r="A348">
        <v>346</v>
      </c>
      <c r="B348">
        <f t="shared" si="5"/>
        <v>14.416666666666666</v>
      </c>
      <c r="C348" s="49"/>
      <c r="D348" s="49"/>
      <c r="E348" s="49"/>
      <c r="F348" s="49"/>
      <c r="G348" s="49"/>
      <c r="H348" s="49"/>
      <c r="I348" s="49"/>
      <c r="J348" s="49"/>
    </row>
    <row r="349" spans="1:10" x14ac:dyDescent="0.25">
      <c r="A349">
        <v>347</v>
      </c>
      <c r="B349">
        <f t="shared" si="5"/>
        <v>14.458333333333334</v>
      </c>
      <c r="C349" s="49"/>
      <c r="D349" s="49"/>
      <c r="E349" s="49"/>
      <c r="F349" s="49"/>
      <c r="G349" s="49"/>
      <c r="H349" s="49"/>
      <c r="I349" s="49"/>
      <c r="J349" s="49"/>
    </row>
    <row r="350" spans="1:10" x14ac:dyDescent="0.25">
      <c r="A350">
        <v>348</v>
      </c>
      <c r="B350">
        <f t="shared" si="5"/>
        <v>14.5</v>
      </c>
      <c r="C350" s="49"/>
      <c r="D350" s="49"/>
      <c r="E350" s="49"/>
      <c r="F350" s="49"/>
      <c r="G350" s="49"/>
      <c r="H350" s="49"/>
      <c r="I350" s="49"/>
      <c r="J350" s="49"/>
    </row>
    <row r="351" spans="1:10" x14ac:dyDescent="0.25">
      <c r="A351">
        <v>349</v>
      </c>
      <c r="B351">
        <f t="shared" si="5"/>
        <v>14.541666666666666</v>
      </c>
      <c r="C351" s="49"/>
      <c r="D351" s="49"/>
      <c r="E351" s="49"/>
      <c r="F351" s="49"/>
      <c r="G351" s="49"/>
      <c r="H351" s="49"/>
      <c r="I351" s="49"/>
      <c r="J351" s="49"/>
    </row>
    <row r="352" spans="1:10" x14ac:dyDescent="0.25">
      <c r="A352">
        <v>350</v>
      </c>
      <c r="B352">
        <f t="shared" si="5"/>
        <v>14.583333333333334</v>
      </c>
      <c r="C352" s="49"/>
      <c r="D352" s="49"/>
      <c r="E352" s="49"/>
      <c r="F352" s="49"/>
      <c r="G352" s="49"/>
      <c r="H352" s="49"/>
      <c r="I352" s="49"/>
      <c r="J352" s="49"/>
    </row>
    <row r="353" spans="1:10" x14ac:dyDescent="0.25">
      <c r="A353">
        <v>351</v>
      </c>
      <c r="B353">
        <f t="shared" si="5"/>
        <v>14.625</v>
      </c>
      <c r="C353" s="49"/>
      <c r="D353" s="49"/>
      <c r="E353" s="49"/>
      <c r="F353" s="49"/>
      <c r="G353" s="49"/>
      <c r="H353" s="49"/>
      <c r="I353" s="49"/>
      <c r="J353" s="49"/>
    </row>
    <row r="354" spans="1:10" x14ac:dyDescent="0.25">
      <c r="A354">
        <v>352</v>
      </c>
      <c r="B354">
        <f t="shared" si="5"/>
        <v>14.666666666666666</v>
      </c>
      <c r="C354" s="49"/>
      <c r="D354" s="49"/>
      <c r="E354" s="49"/>
      <c r="F354" s="49"/>
      <c r="G354" s="49"/>
      <c r="H354" s="49"/>
      <c r="I354" s="49"/>
      <c r="J354" s="49"/>
    </row>
    <row r="355" spans="1:10" x14ac:dyDescent="0.25">
      <c r="A355">
        <v>353</v>
      </c>
      <c r="B355">
        <f t="shared" si="5"/>
        <v>14.708333333333334</v>
      </c>
      <c r="C355" s="49"/>
      <c r="D355" s="49"/>
      <c r="E355" s="49"/>
      <c r="F355" s="49"/>
      <c r="G355" s="49"/>
      <c r="H355" s="49"/>
      <c r="I355" s="49"/>
      <c r="J355" s="49"/>
    </row>
    <row r="356" spans="1:10" x14ac:dyDescent="0.25">
      <c r="A356">
        <v>354</v>
      </c>
      <c r="B356">
        <f t="shared" si="5"/>
        <v>14.75</v>
      </c>
      <c r="C356" s="49"/>
      <c r="D356" s="49"/>
      <c r="E356" s="49"/>
      <c r="F356" s="49"/>
      <c r="G356" s="49"/>
      <c r="H356" s="49"/>
      <c r="I356" s="49"/>
      <c r="J356" s="49"/>
    </row>
    <row r="357" spans="1:10" x14ac:dyDescent="0.25">
      <c r="A357">
        <v>355</v>
      </c>
      <c r="B357">
        <f t="shared" si="5"/>
        <v>14.791666666666666</v>
      </c>
      <c r="C357" s="49"/>
      <c r="D357" s="49"/>
      <c r="E357" s="49"/>
      <c r="F357" s="49"/>
      <c r="G357" s="49"/>
      <c r="H357" s="49"/>
      <c r="I357" s="49"/>
      <c r="J357" s="49"/>
    </row>
    <row r="358" spans="1:10" x14ac:dyDescent="0.25">
      <c r="A358">
        <v>356</v>
      </c>
      <c r="B358">
        <f t="shared" si="5"/>
        <v>14.833333333333334</v>
      </c>
      <c r="C358" s="49"/>
      <c r="D358" s="49"/>
      <c r="E358" s="49"/>
      <c r="F358" s="49"/>
      <c r="G358" s="49"/>
      <c r="H358" s="49"/>
      <c r="I358" s="49"/>
      <c r="J358" s="49"/>
    </row>
    <row r="359" spans="1:10" x14ac:dyDescent="0.25">
      <c r="A359">
        <v>357</v>
      </c>
      <c r="B359">
        <f t="shared" si="5"/>
        <v>14.875</v>
      </c>
      <c r="C359" s="49"/>
      <c r="D359" s="49"/>
      <c r="E359" s="49"/>
      <c r="F359" s="49"/>
      <c r="G359" s="49"/>
      <c r="H359" s="49"/>
      <c r="I359" s="49"/>
      <c r="J359" s="49"/>
    </row>
    <row r="360" spans="1:10" x14ac:dyDescent="0.25">
      <c r="A360">
        <v>358</v>
      </c>
      <c r="B360">
        <f t="shared" si="5"/>
        <v>14.916666666666666</v>
      </c>
      <c r="C360" s="49"/>
      <c r="D360" s="49"/>
      <c r="E360" s="49"/>
      <c r="F360" s="49"/>
      <c r="G360" s="49"/>
      <c r="H360" s="49"/>
      <c r="I360" s="49"/>
      <c r="J360" s="49"/>
    </row>
    <row r="361" spans="1:10" x14ac:dyDescent="0.25">
      <c r="A361">
        <v>359</v>
      </c>
      <c r="B361">
        <f t="shared" si="5"/>
        <v>14.958333333333334</v>
      </c>
      <c r="C361" s="49"/>
      <c r="D361" s="49"/>
      <c r="E361" s="49"/>
      <c r="F361" s="49"/>
      <c r="G361" s="49"/>
      <c r="H361" s="49"/>
      <c r="I361" s="49"/>
      <c r="J361" s="49"/>
    </row>
    <row r="362" spans="1:10" x14ac:dyDescent="0.25">
      <c r="A362">
        <v>360</v>
      </c>
      <c r="B362">
        <f t="shared" si="5"/>
        <v>15</v>
      </c>
      <c r="C362" s="49"/>
      <c r="D362" s="49"/>
      <c r="E362" s="49"/>
      <c r="F362" s="49"/>
      <c r="G362" s="49"/>
      <c r="H362" s="49"/>
      <c r="I362" s="49"/>
      <c r="J362" s="49"/>
    </row>
    <row r="363" spans="1:10" x14ac:dyDescent="0.25">
      <c r="A363">
        <v>361</v>
      </c>
      <c r="B363">
        <f t="shared" si="5"/>
        <v>15.041666666666666</v>
      </c>
      <c r="C363" s="49"/>
      <c r="D363" s="49"/>
      <c r="E363" s="49"/>
      <c r="F363" s="49"/>
      <c r="G363" s="49"/>
      <c r="H363" s="49"/>
      <c r="I363" s="49"/>
      <c r="J363" s="49"/>
    </row>
    <row r="364" spans="1:10" x14ac:dyDescent="0.25">
      <c r="A364">
        <v>362</v>
      </c>
      <c r="B364">
        <f t="shared" si="5"/>
        <v>15.083333333333334</v>
      </c>
      <c r="C364" s="49"/>
      <c r="D364" s="49"/>
      <c r="E364" s="49"/>
      <c r="F364" s="49"/>
      <c r="G364" s="49"/>
      <c r="H364" s="49"/>
      <c r="I364" s="49"/>
      <c r="J364" s="49"/>
    </row>
    <row r="365" spans="1:10" x14ac:dyDescent="0.25">
      <c r="A365">
        <v>363</v>
      </c>
      <c r="B365">
        <f t="shared" si="5"/>
        <v>15.125</v>
      </c>
      <c r="C365" s="49"/>
      <c r="D365" s="49"/>
      <c r="E365" s="49"/>
      <c r="F365" s="49"/>
      <c r="G365" s="49"/>
      <c r="H365" s="49"/>
      <c r="I365" s="49"/>
      <c r="J365" s="49"/>
    </row>
    <row r="366" spans="1:10" x14ac:dyDescent="0.25">
      <c r="A366">
        <v>364</v>
      </c>
      <c r="B366">
        <f t="shared" si="5"/>
        <v>15.166666666666666</v>
      </c>
      <c r="C366" s="49"/>
      <c r="D366" s="49"/>
      <c r="E366" s="49"/>
      <c r="F366" s="49"/>
      <c r="G366" s="49"/>
      <c r="H366" s="49"/>
      <c r="I366" s="49"/>
      <c r="J366" s="49"/>
    </row>
    <row r="367" spans="1:10" x14ac:dyDescent="0.25">
      <c r="A367">
        <v>365</v>
      </c>
      <c r="B367">
        <f t="shared" si="5"/>
        <v>15.208333333333334</v>
      </c>
      <c r="C367" s="49"/>
      <c r="D367" s="49"/>
      <c r="E367" s="49"/>
      <c r="F367" s="49"/>
      <c r="G367" s="49"/>
      <c r="H367" s="49"/>
      <c r="I367" s="49"/>
      <c r="J367" s="49"/>
    </row>
    <row r="368" spans="1:10" x14ac:dyDescent="0.25">
      <c r="A368">
        <v>366</v>
      </c>
      <c r="B368">
        <f t="shared" si="5"/>
        <v>15.25</v>
      </c>
      <c r="C368" s="49"/>
      <c r="D368" s="49"/>
      <c r="E368" s="49"/>
      <c r="F368" s="49"/>
      <c r="G368" s="49"/>
      <c r="H368" s="49"/>
      <c r="I368" s="49"/>
      <c r="J368" s="49"/>
    </row>
    <row r="369" spans="1:10" x14ac:dyDescent="0.25">
      <c r="A369">
        <v>367</v>
      </c>
      <c r="B369">
        <f t="shared" si="5"/>
        <v>15.291666666666666</v>
      </c>
      <c r="C369" s="49"/>
      <c r="D369" s="49"/>
      <c r="E369" s="49"/>
      <c r="F369" s="49"/>
      <c r="G369" s="49"/>
      <c r="H369" s="49"/>
      <c r="I369" s="49"/>
      <c r="J369" s="49"/>
    </row>
    <row r="370" spans="1:10" x14ac:dyDescent="0.25">
      <c r="A370">
        <v>368</v>
      </c>
      <c r="B370">
        <f t="shared" si="5"/>
        <v>15.333333333333334</v>
      </c>
      <c r="C370" s="49"/>
      <c r="D370" s="49"/>
      <c r="E370" s="49"/>
      <c r="F370" s="49"/>
      <c r="G370" s="49"/>
      <c r="H370" s="49"/>
      <c r="I370" s="49"/>
      <c r="J370" s="49"/>
    </row>
    <row r="371" spans="1:10" x14ac:dyDescent="0.25">
      <c r="A371">
        <v>369</v>
      </c>
      <c r="B371">
        <f t="shared" si="5"/>
        <v>15.375</v>
      </c>
      <c r="C371" s="49"/>
      <c r="D371" s="49"/>
      <c r="E371" s="49"/>
      <c r="F371" s="49"/>
      <c r="G371" s="49"/>
      <c r="H371" s="49"/>
      <c r="I371" s="49"/>
      <c r="J371" s="49"/>
    </row>
    <row r="372" spans="1:10" x14ac:dyDescent="0.25">
      <c r="A372">
        <v>370</v>
      </c>
      <c r="B372">
        <f t="shared" si="5"/>
        <v>15.416666666666666</v>
      </c>
      <c r="C372" s="49"/>
      <c r="D372" s="49"/>
      <c r="E372" s="49"/>
      <c r="F372" s="49"/>
      <c r="G372" s="49"/>
      <c r="H372" s="49"/>
      <c r="I372" s="49"/>
      <c r="J372" s="49"/>
    </row>
    <row r="373" spans="1:10" x14ac:dyDescent="0.25">
      <c r="A373">
        <v>371</v>
      </c>
      <c r="B373">
        <f t="shared" si="5"/>
        <v>15.458333333333334</v>
      </c>
      <c r="C373" s="49"/>
      <c r="D373" s="49"/>
      <c r="E373" s="49"/>
      <c r="F373" s="49"/>
      <c r="G373" s="49"/>
      <c r="H373" s="49"/>
      <c r="I373" s="49"/>
      <c r="J373" s="49"/>
    </row>
    <row r="374" spans="1:10" x14ac:dyDescent="0.25">
      <c r="A374">
        <v>372</v>
      </c>
      <c r="B374">
        <f t="shared" si="5"/>
        <v>15.5</v>
      </c>
      <c r="C374" s="49"/>
      <c r="D374" s="49"/>
      <c r="E374" s="49"/>
      <c r="F374" s="49"/>
      <c r="G374" s="49"/>
      <c r="H374" s="49"/>
      <c r="I374" s="49"/>
      <c r="J374" s="49"/>
    </row>
    <row r="375" spans="1:10" x14ac:dyDescent="0.25">
      <c r="A375">
        <v>373</v>
      </c>
      <c r="B375">
        <f t="shared" si="5"/>
        <v>15.541666666666666</v>
      </c>
      <c r="C375" s="49"/>
      <c r="D375" s="49"/>
      <c r="E375" s="49"/>
      <c r="F375" s="49"/>
      <c r="G375" s="49"/>
      <c r="H375" s="49"/>
      <c r="I375" s="49"/>
      <c r="J375" s="49"/>
    </row>
    <row r="376" spans="1:10" x14ac:dyDescent="0.25">
      <c r="A376">
        <v>374</v>
      </c>
      <c r="B376">
        <f t="shared" si="5"/>
        <v>15.583333333333334</v>
      </c>
      <c r="C376" s="49"/>
      <c r="D376" s="49"/>
      <c r="E376" s="49"/>
      <c r="F376" s="49"/>
      <c r="G376" s="49"/>
      <c r="H376" s="49"/>
      <c r="I376" s="49"/>
      <c r="J376" s="49"/>
    </row>
    <row r="377" spans="1:10" x14ac:dyDescent="0.25">
      <c r="A377">
        <v>375</v>
      </c>
      <c r="B377">
        <f t="shared" si="5"/>
        <v>15.625</v>
      </c>
      <c r="C377" s="49"/>
      <c r="D377" s="49"/>
      <c r="E377" s="49"/>
      <c r="F377" s="49"/>
      <c r="G377" s="49"/>
      <c r="H377" s="49"/>
      <c r="I377" s="49"/>
      <c r="J377" s="49"/>
    </row>
    <row r="378" spans="1:10" x14ac:dyDescent="0.25">
      <c r="A378">
        <v>376</v>
      </c>
      <c r="B378">
        <f t="shared" si="5"/>
        <v>15.666666666666666</v>
      </c>
      <c r="C378" s="49"/>
      <c r="D378" s="49"/>
      <c r="E378" s="49"/>
      <c r="F378" s="49"/>
      <c r="G378" s="49"/>
      <c r="H378" s="49"/>
      <c r="I378" s="49"/>
      <c r="J378" s="49"/>
    </row>
    <row r="379" spans="1:10" x14ac:dyDescent="0.25">
      <c r="A379">
        <v>377</v>
      </c>
      <c r="B379">
        <f t="shared" si="5"/>
        <v>15.708333333333334</v>
      </c>
      <c r="C379" s="49"/>
      <c r="D379" s="49"/>
      <c r="E379" s="49"/>
      <c r="F379" s="49"/>
      <c r="G379" s="49"/>
      <c r="H379" s="49"/>
      <c r="I379" s="49"/>
      <c r="J379" s="49"/>
    </row>
    <row r="380" spans="1:10" x14ac:dyDescent="0.25">
      <c r="A380">
        <v>378</v>
      </c>
      <c r="B380">
        <f t="shared" si="5"/>
        <v>15.75</v>
      </c>
      <c r="C380" s="49"/>
      <c r="D380" s="49"/>
      <c r="E380" s="49"/>
      <c r="F380" s="49"/>
      <c r="G380" s="49"/>
      <c r="H380" s="49"/>
      <c r="I380" s="49"/>
      <c r="J380" s="49"/>
    </row>
    <row r="381" spans="1:10" x14ac:dyDescent="0.25">
      <c r="A381">
        <v>379</v>
      </c>
      <c r="B381">
        <f t="shared" si="5"/>
        <v>15.791666666666666</v>
      </c>
      <c r="C381" s="49"/>
      <c r="D381" s="49"/>
      <c r="E381" s="49"/>
      <c r="F381" s="49"/>
      <c r="G381" s="49"/>
      <c r="H381" s="49"/>
      <c r="I381" s="49"/>
      <c r="J381" s="49"/>
    </row>
    <row r="382" spans="1:10" x14ac:dyDescent="0.25">
      <c r="A382">
        <v>380</v>
      </c>
      <c r="B382">
        <f t="shared" si="5"/>
        <v>15.833333333333334</v>
      </c>
      <c r="C382" s="49"/>
      <c r="D382" s="49"/>
      <c r="E382" s="49"/>
      <c r="F382" s="49"/>
      <c r="G382" s="49"/>
      <c r="H382" s="49"/>
      <c r="I382" s="49"/>
      <c r="J382" s="49"/>
    </row>
    <row r="383" spans="1:10" x14ac:dyDescent="0.25">
      <c r="A383">
        <v>381</v>
      </c>
      <c r="B383">
        <f t="shared" si="5"/>
        <v>15.875</v>
      </c>
      <c r="C383" s="49"/>
      <c r="D383" s="49"/>
      <c r="E383" s="49"/>
      <c r="F383" s="49"/>
      <c r="G383" s="49"/>
      <c r="H383" s="49"/>
      <c r="I383" s="49"/>
      <c r="J383" s="49"/>
    </row>
    <row r="384" spans="1:10" x14ac:dyDescent="0.25">
      <c r="A384">
        <v>382</v>
      </c>
      <c r="B384">
        <f t="shared" si="5"/>
        <v>15.916666666666666</v>
      </c>
      <c r="C384" s="49"/>
      <c r="D384" s="49"/>
      <c r="E384" s="49"/>
      <c r="F384" s="49"/>
      <c r="G384" s="49"/>
      <c r="H384" s="49"/>
      <c r="I384" s="49"/>
      <c r="J384" s="49"/>
    </row>
    <row r="385" spans="1:10" x14ac:dyDescent="0.25">
      <c r="A385">
        <v>383</v>
      </c>
      <c r="B385">
        <f t="shared" si="5"/>
        <v>15.958333333333334</v>
      </c>
      <c r="C385" s="49"/>
      <c r="D385" s="49"/>
      <c r="E385" s="49"/>
      <c r="F385" s="49"/>
      <c r="G385" s="49"/>
      <c r="H385" s="49"/>
      <c r="I385" s="49"/>
      <c r="J385" s="49"/>
    </row>
    <row r="386" spans="1:10" x14ac:dyDescent="0.25">
      <c r="A386">
        <v>384</v>
      </c>
      <c r="B386">
        <f t="shared" si="5"/>
        <v>16</v>
      </c>
      <c r="C386" s="49"/>
      <c r="D386" s="49"/>
      <c r="E386" s="49"/>
      <c r="F386" s="49"/>
      <c r="G386" s="49"/>
      <c r="H386" s="49"/>
      <c r="I386" s="49"/>
      <c r="J386" s="49"/>
    </row>
    <row r="387" spans="1:10" x14ac:dyDescent="0.25">
      <c r="A387">
        <v>385</v>
      </c>
      <c r="B387">
        <f t="shared" si="5"/>
        <v>16.041666666666668</v>
      </c>
      <c r="C387" s="49"/>
      <c r="D387" s="49"/>
      <c r="E387" s="49"/>
      <c r="F387" s="49"/>
      <c r="G387" s="49"/>
      <c r="H387" s="49"/>
      <c r="I387" s="49"/>
      <c r="J387" s="49"/>
    </row>
    <row r="388" spans="1:10" x14ac:dyDescent="0.25">
      <c r="A388">
        <v>386</v>
      </c>
      <c r="B388">
        <f t="shared" ref="B388:B451" si="6">A388/24</f>
        <v>16.083333333333332</v>
      </c>
      <c r="C388" s="49"/>
      <c r="D388" s="49"/>
      <c r="E388" s="49"/>
      <c r="F388" s="49"/>
      <c r="G388" s="49"/>
      <c r="H388" s="49"/>
      <c r="I388" s="49"/>
      <c r="J388" s="49"/>
    </row>
    <row r="389" spans="1:10" x14ac:dyDescent="0.25">
      <c r="A389">
        <v>387</v>
      </c>
      <c r="B389">
        <f t="shared" si="6"/>
        <v>16.125</v>
      </c>
      <c r="C389" s="49"/>
      <c r="D389" s="49"/>
      <c r="E389" s="49"/>
      <c r="F389" s="49"/>
      <c r="G389" s="49"/>
      <c r="H389" s="49"/>
      <c r="I389" s="49"/>
      <c r="J389" s="49"/>
    </row>
    <row r="390" spans="1:10" x14ac:dyDescent="0.25">
      <c r="A390">
        <v>388</v>
      </c>
      <c r="B390">
        <f t="shared" si="6"/>
        <v>16.166666666666668</v>
      </c>
      <c r="C390" s="49"/>
      <c r="D390" s="49"/>
      <c r="E390" s="49"/>
      <c r="F390" s="49"/>
      <c r="G390" s="49"/>
      <c r="H390" s="49"/>
      <c r="I390" s="49"/>
      <c r="J390" s="49"/>
    </row>
    <row r="391" spans="1:10" x14ac:dyDescent="0.25">
      <c r="A391">
        <v>389</v>
      </c>
      <c r="B391">
        <f t="shared" si="6"/>
        <v>16.208333333333332</v>
      </c>
      <c r="C391" s="49"/>
      <c r="D391" s="49"/>
      <c r="E391" s="49"/>
      <c r="F391" s="49"/>
      <c r="G391" s="49"/>
      <c r="H391" s="49"/>
      <c r="I391" s="49"/>
      <c r="J391" s="49"/>
    </row>
    <row r="392" spans="1:10" x14ac:dyDescent="0.25">
      <c r="A392">
        <v>390</v>
      </c>
      <c r="B392">
        <f t="shared" si="6"/>
        <v>16.25</v>
      </c>
      <c r="C392" s="49"/>
      <c r="D392" s="49"/>
      <c r="E392" s="49"/>
      <c r="F392" s="49"/>
      <c r="G392" s="49"/>
      <c r="H392" s="49"/>
      <c r="I392" s="49"/>
      <c r="J392" s="49"/>
    </row>
    <row r="393" spans="1:10" x14ac:dyDescent="0.25">
      <c r="A393">
        <v>391</v>
      </c>
      <c r="B393">
        <f t="shared" si="6"/>
        <v>16.291666666666668</v>
      </c>
      <c r="C393" s="49"/>
      <c r="D393" s="49"/>
      <c r="E393" s="49"/>
      <c r="F393" s="49"/>
      <c r="G393" s="49"/>
      <c r="H393" s="49"/>
      <c r="I393" s="49"/>
      <c r="J393" s="49"/>
    </row>
    <row r="394" spans="1:10" x14ac:dyDescent="0.25">
      <c r="A394">
        <v>392</v>
      </c>
      <c r="B394">
        <f t="shared" si="6"/>
        <v>16.333333333333332</v>
      </c>
      <c r="C394" s="49"/>
      <c r="D394" s="49"/>
      <c r="E394" s="49"/>
      <c r="F394" s="49"/>
      <c r="G394" s="49"/>
      <c r="H394" s="49"/>
      <c r="I394" s="49"/>
      <c r="J394" s="49"/>
    </row>
    <row r="395" spans="1:10" x14ac:dyDescent="0.25">
      <c r="A395">
        <v>393</v>
      </c>
      <c r="B395">
        <f t="shared" si="6"/>
        <v>16.375</v>
      </c>
      <c r="C395" s="49"/>
      <c r="D395" s="49"/>
      <c r="E395" s="49"/>
      <c r="F395" s="49"/>
      <c r="G395" s="49"/>
      <c r="H395" s="49"/>
      <c r="I395" s="49"/>
      <c r="J395" s="49"/>
    </row>
    <row r="396" spans="1:10" x14ac:dyDescent="0.25">
      <c r="A396">
        <v>394</v>
      </c>
      <c r="B396">
        <f t="shared" si="6"/>
        <v>16.416666666666668</v>
      </c>
      <c r="C396" s="49"/>
      <c r="D396" s="49"/>
      <c r="E396" s="49"/>
      <c r="F396" s="49"/>
      <c r="G396" s="49"/>
      <c r="H396" s="49"/>
      <c r="I396" s="49"/>
      <c r="J396" s="49"/>
    </row>
    <row r="397" spans="1:10" x14ac:dyDescent="0.25">
      <c r="A397">
        <v>395</v>
      </c>
      <c r="B397">
        <f t="shared" si="6"/>
        <v>16.458333333333332</v>
      </c>
      <c r="C397" s="49"/>
      <c r="D397" s="49"/>
      <c r="E397" s="49"/>
      <c r="F397" s="49"/>
      <c r="G397" s="49"/>
      <c r="H397" s="49"/>
      <c r="I397" s="49"/>
      <c r="J397" s="49"/>
    </row>
    <row r="398" spans="1:10" x14ac:dyDescent="0.25">
      <c r="A398">
        <v>396</v>
      </c>
      <c r="B398">
        <f t="shared" si="6"/>
        <v>16.5</v>
      </c>
      <c r="C398" s="49"/>
      <c r="D398" s="49"/>
      <c r="E398" s="49"/>
      <c r="F398" s="49"/>
      <c r="G398" s="49"/>
      <c r="H398" s="49"/>
      <c r="I398" s="49"/>
      <c r="J398" s="49"/>
    </row>
    <row r="399" spans="1:10" x14ac:dyDescent="0.25">
      <c r="A399">
        <v>397</v>
      </c>
      <c r="B399">
        <f t="shared" si="6"/>
        <v>16.541666666666668</v>
      </c>
      <c r="C399" s="49"/>
      <c r="D399" s="49"/>
      <c r="E399" s="49"/>
      <c r="F399" s="49"/>
      <c r="G399" s="49"/>
      <c r="H399" s="49"/>
      <c r="I399" s="49"/>
      <c r="J399" s="49"/>
    </row>
    <row r="400" spans="1:10" x14ac:dyDescent="0.25">
      <c r="A400">
        <v>398</v>
      </c>
      <c r="B400">
        <f t="shared" si="6"/>
        <v>16.583333333333332</v>
      </c>
      <c r="C400" s="49"/>
      <c r="D400" s="49"/>
      <c r="E400" s="49"/>
      <c r="F400" s="49"/>
      <c r="G400" s="49"/>
      <c r="H400" s="49"/>
      <c r="I400" s="49"/>
      <c r="J400" s="49"/>
    </row>
    <row r="401" spans="1:10" x14ac:dyDescent="0.25">
      <c r="A401">
        <v>399</v>
      </c>
      <c r="B401">
        <f t="shared" si="6"/>
        <v>16.625</v>
      </c>
      <c r="C401" s="49"/>
      <c r="D401" s="49"/>
      <c r="E401" s="49"/>
      <c r="F401" s="49"/>
      <c r="G401" s="49"/>
      <c r="H401" s="49"/>
      <c r="I401" s="49"/>
      <c r="J401" s="49"/>
    </row>
    <row r="402" spans="1:10" x14ac:dyDescent="0.25">
      <c r="A402">
        <v>400</v>
      </c>
      <c r="B402">
        <f t="shared" si="6"/>
        <v>16.666666666666668</v>
      </c>
      <c r="C402" s="49"/>
      <c r="D402" s="49"/>
      <c r="E402" s="49"/>
      <c r="F402" s="49"/>
      <c r="G402" s="49"/>
      <c r="H402" s="49"/>
      <c r="I402" s="49"/>
      <c r="J402" s="49"/>
    </row>
    <row r="403" spans="1:10" x14ac:dyDescent="0.25">
      <c r="A403">
        <v>401</v>
      </c>
      <c r="B403">
        <f t="shared" si="6"/>
        <v>16.708333333333332</v>
      </c>
      <c r="C403" s="49"/>
      <c r="D403" s="49"/>
      <c r="E403" s="49"/>
      <c r="F403" s="49"/>
      <c r="G403" s="49"/>
      <c r="H403" s="49"/>
      <c r="I403" s="49"/>
      <c r="J403" s="49"/>
    </row>
    <row r="404" spans="1:10" x14ac:dyDescent="0.25">
      <c r="A404">
        <v>402</v>
      </c>
      <c r="B404">
        <f t="shared" si="6"/>
        <v>16.75</v>
      </c>
      <c r="C404" s="49"/>
      <c r="D404" s="49"/>
      <c r="E404" s="49"/>
      <c r="F404" s="49"/>
      <c r="G404" s="49"/>
      <c r="H404" s="49"/>
      <c r="I404" s="49"/>
      <c r="J404" s="49"/>
    </row>
    <row r="405" spans="1:10" x14ac:dyDescent="0.25">
      <c r="A405">
        <v>403</v>
      </c>
      <c r="B405">
        <f t="shared" si="6"/>
        <v>16.791666666666668</v>
      </c>
      <c r="C405" s="49"/>
      <c r="D405" s="49"/>
      <c r="E405" s="49"/>
      <c r="F405" s="49"/>
      <c r="G405" s="49"/>
      <c r="H405" s="49"/>
      <c r="I405" s="49"/>
      <c r="J405" s="49"/>
    </row>
    <row r="406" spans="1:10" x14ac:dyDescent="0.25">
      <c r="A406">
        <v>404</v>
      </c>
      <c r="B406">
        <f t="shared" si="6"/>
        <v>16.833333333333332</v>
      </c>
      <c r="C406" s="49"/>
      <c r="D406" s="49"/>
      <c r="E406" s="49"/>
      <c r="F406" s="49"/>
      <c r="G406" s="49"/>
      <c r="H406" s="49"/>
      <c r="I406" s="49"/>
      <c r="J406" s="49"/>
    </row>
    <row r="407" spans="1:10" x14ac:dyDescent="0.25">
      <c r="A407">
        <v>405</v>
      </c>
      <c r="B407">
        <f t="shared" si="6"/>
        <v>16.875</v>
      </c>
      <c r="C407" s="49"/>
      <c r="D407" s="49"/>
      <c r="E407" s="49"/>
      <c r="F407" s="49"/>
      <c r="G407" s="49"/>
      <c r="H407" s="49"/>
      <c r="I407" s="49"/>
      <c r="J407" s="49"/>
    </row>
    <row r="408" spans="1:10" x14ac:dyDescent="0.25">
      <c r="A408">
        <v>406</v>
      </c>
      <c r="B408">
        <f t="shared" si="6"/>
        <v>16.916666666666668</v>
      </c>
      <c r="C408" s="49"/>
      <c r="D408" s="49"/>
      <c r="E408" s="49"/>
      <c r="F408" s="49"/>
      <c r="G408" s="49"/>
      <c r="H408" s="49"/>
      <c r="I408" s="49"/>
      <c r="J408" s="49"/>
    </row>
    <row r="409" spans="1:10" x14ac:dyDescent="0.25">
      <c r="A409">
        <v>407</v>
      </c>
      <c r="B409">
        <f t="shared" si="6"/>
        <v>16.958333333333332</v>
      </c>
      <c r="C409" s="49"/>
      <c r="D409" s="49"/>
      <c r="E409" s="49"/>
      <c r="F409" s="49"/>
      <c r="G409" s="49"/>
      <c r="H409" s="49"/>
      <c r="I409" s="49"/>
      <c r="J409" s="49"/>
    </row>
    <row r="410" spans="1:10" x14ac:dyDescent="0.25">
      <c r="A410">
        <v>408</v>
      </c>
      <c r="B410">
        <f t="shared" si="6"/>
        <v>17</v>
      </c>
      <c r="C410" s="49"/>
      <c r="D410" s="49"/>
      <c r="E410" s="49"/>
      <c r="F410" s="49"/>
      <c r="G410" s="49"/>
      <c r="H410" s="49"/>
      <c r="I410" s="49"/>
      <c r="J410" s="49"/>
    </row>
    <row r="411" spans="1:10" x14ac:dyDescent="0.25">
      <c r="A411">
        <v>409</v>
      </c>
      <c r="B411">
        <f t="shared" si="6"/>
        <v>17.041666666666668</v>
      </c>
      <c r="C411" s="49"/>
      <c r="D411" s="49"/>
      <c r="E411" s="49"/>
      <c r="F411" s="49"/>
      <c r="G411" s="49"/>
      <c r="H411" s="49"/>
      <c r="I411" s="49"/>
      <c r="J411" s="49"/>
    </row>
    <row r="412" spans="1:10" x14ac:dyDescent="0.25">
      <c r="A412">
        <v>410</v>
      </c>
      <c r="B412">
        <f t="shared" si="6"/>
        <v>17.083333333333332</v>
      </c>
      <c r="C412" s="49"/>
      <c r="D412" s="49"/>
      <c r="E412" s="49"/>
      <c r="F412" s="49"/>
      <c r="G412" s="49"/>
      <c r="H412" s="49"/>
      <c r="I412" s="49"/>
      <c r="J412" s="49"/>
    </row>
    <row r="413" spans="1:10" x14ac:dyDescent="0.25">
      <c r="A413">
        <v>411</v>
      </c>
      <c r="B413">
        <f t="shared" si="6"/>
        <v>17.125</v>
      </c>
      <c r="C413" s="49"/>
      <c r="D413" s="49"/>
      <c r="E413" s="49"/>
      <c r="F413" s="49"/>
      <c r="G413" s="49"/>
      <c r="H413" s="49"/>
      <c r="I413" s="49"/>
      <c r="J413" s="49"/>
    </row>
    <row r="414" spans="1:10" x14ac:dyDescent="0.25">
      <c r="A414">
        <v>412</v>
      </c>
      <c r="B414">
        <f t="shared" si="6"/>
        <v>17.166666666666668</v>
      </c>
      <c r="C414" s="49"/>
      <c r="D414" s="49"/>
      <c r="E414" s="49"/>
      <c r="F414" s="49"/>
      <c r="G414" s="49"/>
      <c r="H414" s="49"/>
      <c r="I414" s="49"/>
      <c r="J414" s="49"/>
    </row>
    <row r="415" spans="1:10" x14ac:dyDescent="0.25">
      <c r="A415">
        <v>413</v>
      </c>
      <c r="B415">
        <f t="shared" si="6"/>
        <v>17.208333333333332</v>
      </c>
      <c r="C415" s="49"/>
      <c r="D415" s="49"/>
      <c r="E415" s="49"/>
      <c r="F415" s="49"/>
      <c r="G415" s="49"/>
      <c r="H415" s="49"/>
      <c r="I415" s="49"/>
      <c r="J415" s="49"/>
    </row>
    <row r="416" spans="1:10" x14ac:dyDescent="0.25">
      <c r="A416">
        <v>414</v>
      </c>
      <c r="B416">
        <f t="shared" si="6"/>
        <v>17.25</v>
      </c>
      <c r="C416" s="49"/>
      <c r="D416" s="49"/>
      <c r="E416" s="49"/>
      <c r="F416" s="49"/>
      <c r="G416" s="49"/>
      <c r="H416" s="49"/>
      <c r="I416" s="49"/>
      <c r="J416" s="49"/>
    </row>
    <row r="417" spans="1:10" x14ac:dyDescent="0.25">
      <c r="A417">
        <v>415</v>
      </c>
      <c r="B417">
        <f t="shared" si="6"/>
        <v>17.291666666666668</v>
      </c>
      <c r="C417" s="49"/>
      <c r="D417" s="49"/>
      <c r="E417" s="49"/>
      <c r="F417" s="49"/>
      <c r="G417" s="49"/>
      <c r="H417" s="49"/>
      <c r="I417" s="49"/>
      <c r="J417" s="49"/>
    </row>
    <row r="418" spans="1:10" x14ac:dyDescent="0.25">
      <c r="A418">
        <v>416</v>
      </c>
      <c r="B418">
        <f t="shared" si="6"/>
        <v>17.333333333333332</v>
      </c>
      <c r="C418" s="49"/>
      <c r="D418" s="49"/>
      <c r="E418" s="49"/>
      <c r="F418" s="49"/>
      <c r="G418" s="49"/>
      <c r="H418" s="49"/>
      <c r="I418" s="49"/>
      <c r="J418" s="49"/>
    </row>
    <row r="419" spans="1:10" x14ac:dyDescent="0.25">
      <c r="A419">
        <v>417</v>
      </c>
      <c r="B419">
        <f t="shared" si="6"/>
        <v>17.375</v>
      </c>
      <c r="C419" s="49"/>
      <c r="D419" s="49"/>
      <c r="E419" s="49"/>
      <c r="F419" s="49"/>
      <c r="G419" s="49"/>
      <c r="H419" s="49"/>
      <c r="I419" s="49"/>
      <c r="J419" s="49"/>
    </row>
    <row r="420" spans="1:10" x14ac:dyDescent="0.25">
      <c r="A420">
        <v>418</v>
      </c>
      <c r="B420">
        <f t="shared" si="6"/>
        <v>17.416666666666668</v>
      </c>
      <c r="C420" s="49"/>
      <c r="D420" s="49"/>
      <c r="E420" s="49"/>
      <c r="F420" s="49"/>
      <c r="G420" s="49"/>
      <c r="H420" s="49"/>
      <c r="I420" s="49"/>
      <c r="J420" s="49"/>
    </row>
    <row r="421" spans="1:10" x14ac:dyDescent="0.25">
      <c r="A421">
        <v>419</v>
      </c>
      <c r="B421">
        <f t="shared" si="6"/>
        <v>17.458333333333332</v>
      </c>
      <c r="C421" s="49"/>
      <c r="D421" s="49"/>
      <c r="E421" s="49"/>
      <c r="F421" s="49"/>
      <c r="G421" s="49"/>
      <c r="H421" s="49"/>
      <c r="I421" s="49"/>
      <c r="J421" s="49"/>
    </row>
    <row r="422" spans="1:10" x14ac:dyDescent="0.25">
      <c r="A422">
        <v>420</v>
      </c>
      <c r="B422">
        <f t="shared" si="6"/>
        <v>17.5</v>
      </c>
      <c r="C422" s="49"/>
      <c r="D422" s="49"/>
      <c r="E422" s="49"/>
      <c r="F422" s="49"/>
      <c r="G422" s="49"/>
      <c r="H422" s="49"/>
      <c r="I422" s="49"/>
      <c r="J422" s="49"/>
    </row>
    <row r="423" spans="1:10" x14ac:dyDescent="0.25">
      <c r="A423">
        <v>421</v>
      </c>
      <c r="B423">
        <f t="shared" si="6"/>
        <v>17.541666666666668</v>
      </c>
      <c r="C423" s="49"/>
      <c r="D423" s="49"/>
      <c r="E423" s="49"/>
      <c r="F423" s="49"/>
      <c r="G423" s="49"/>
      <c r="H423" s="49"/>
      <c r="I423" s="49"/>
      <c r="J423" s="49"/>
    </row>
    <row r="424" spans="1:10" x14ac:dyDescent="0.25">
      <c r="A424">
        <v>422</v>
      </c>
      <c r="B424">
        <f t="shared" si="6"/>
        <v>17.583333333333332</v>
      </c>
      <c r="C424" s="49"/>
      <c r="D424" s="49"/>
      <c r="E424" s="49"/>
      <c r="F424" s="49"/>
      <c r="G424" s="49"/>
      <c r="H424" s="49"/>
      <c r="I424" s="49"/>
      <c r="J424" s="49"/>
    </row>
    <row r="425" spans="1:10" x14ac:dyDescent="0.25">
      <c r="A425">
        <v>423</v>
      </c>
      <c r="B425">
        <f t="shared" si="6"/>
        <v>17.625</v>
      </c>
      <c r="C425" s="49"/>
      <c r="D425" s="49"/>
      <c r="E425" s="49"/>
      <c r="F425" s="49"/>
      <c r="G425" s="49"/>
      <c r="H425" s="49"/>
      <c r="I425" s="49"/>
      <c r="J425" s="49"/>
    </row>
    <row r="426" spans="1:10" x14ac:dyDescent="0.25">
      <c r="A426">
        <v>424</v>
      </c>
      <c r="B426">
        <f t="shared" si="6"/>
        <v>17.666666666666668</v>
      </c>
      <c r="C426" s="49"/>
      <c r="D426" s="49"/>
      <c r="E426" s="49"/>
      <c r="F426" s="49"/>
      <c r="G426" s="49"/>
      <c r="H426" s="49"/>
      <c r="I426" s="49"/>
      <c r="J426" s="49"/>
    </row>
    <row r="427" spans="1:10" x14ac:dyDescent="0.25">
      <c r="A427">
        <v>425</v>
      </c>
      <c r="B427">
        <f t="shared" si="6"/>
        <v>17.708333333333332</v>
      </c>
      <c r="C427" s="49"/>
      <c r="D427" s="49"/>
      <c r="E427" s="49"/>
      <c r="F427" s="49"/>
      <c r="G427" s="49"/>
      <c r="H427" s="49"/>
      <c r="I427" s="49"/>
      <c r="J427" s="49"/>
    </row>
    <row r="428" spans="1:10" x14ac:dyDescent="0.25">
      <c r="A428">
        <v>426</v>
      </c>
      <c r="B428">
        <f t="shared" si="6"/>
        <v>17.75</v>
      </c>
      <c r="C428" s="49"/>
      <c r="D428" s="49"/>
      <c r="E428" s="49"/>
      <c r="F428" s="49"/>
      <c r="G428" s="49"/>
      <c r="H428" s="49"/>
      <c r="I428" s="49"/>
      <c r="J428" s="49"/>
    </row>
    <row r="429" spans="1:10" x14ac:dyDescent="0.25">
      <c r="A429">
        <v>427</v>
      </c>
      <c r="B429">
        <f t="shared" si="6"/>
        <v>17.791666666666668</v>
      </c>
      <c r="C429" s="49"/>
      <c r="D429" s="49"/>
      <c r="E429" s="49"/>
      <c r="F429" s="49"/>
      <c r="G429" s="49"/>
      <c r="H429" s="49"/>
      <c r="I429" s="49"/>
      <c r="J429" s="49"/>
    </row>
    <row r="430" spans="1:10" x14ac:dyDescent="0.25">
      <c r="A430">
        <v>428</v>
      </c>
      <c r="B430">
        <f t="shared" si="6"/>
        <v>17.833333333333332</v>
      </c>
      <c r="C430" s="49"/>
      <c r="D430" s="49"/>
      <c r="E430" s="49"/>
      <c r="F430" s="49"/>
      <c r="G430" s="49"/>
      <c r="H430" s="49"/>
      <c r="I430" s="49"/>
      <c r="J430" s="49"/>
    </row>
    <row r="431" spans="1:10" x14ac:dyDescent="0.25">
      <c r="A431">
        <v>429</v>
      </c>
      <c r="B431">
        <f t="shared" si="6"/>
        <v>17.875</v>
      </c>
      <c r="C431" s="49"/>
      <c r="D431" s="49"/>
      <c r="E431" s="49"/>
      <c r="F431" s="49"/>
      <c r="G431" s="49"/>
      <c r="H431" s="49"/>
      <c r="I431" s="49"/>
      <c r="J431" s="49"/>
    </row>
    <row r="432" spans="1:10" x14ac:dyDescent="0.25">
      <c r="A432">
        <v>430</v>
      </c>
      <c r="B432">
        <f t="shared" si="6"/>
        <v>17.916666666666668</v>
      </c>
      <c r="C432" s="49"/>
      <c r="D432" s="49"/>
      <c r="E432" s="49"/>
      <c r="F432" s="49"/>
      <c r="G432" s="49"/>
      <c r="H432" s="49"/>
      <c r="I432" s="49"/>
      <c r="J432" s="49"/>
    </row>
    <row r="433" spans="1:10" x14ac:dyDescent="0.25">
      <c r="A433">
        <v>431</v>
      </c>
      <c r="B433">
        <f t="shared" si="6"/>
        <v>17.958333333333332</v>
      </c>
      <c r="C433" s="49"/>
      <c r="D433" s="49"/>
      <c r="E433" s="49"/>
      <c r="F433" s="49"/>
      <c r="G433" s="49"/>
      <c r="H433" s="49"/>
      <c r="I433" s="49"/>
      <c r="J433" s="49"/>
    </row>
    <row r="434" spans="1:10" x14ac:dyDescent="0.25">
      <c r="A434">
        <v>432</v>
      </c>
      <c r="B434">
        <f t="shared" si="6"/>
        <v>18</v>
      </c>
      <c r="C434" s="49"/>
      <c r="D434" s="49"/>
      <c r="E434" s="49"/>
      <c r="F434" s="49"/>
      <c r="G434" s="49"/>
      <c r="H434" s="49"/>
      <c r="I434" s="49"/>
      <c r="J434" s="49"/>
    </row>
    <row r="435" spans="1:10" x14ac:dyDescent="0.25">
      <c r="A435">
        <v>433</v>
      </c>
      <c r="B435">
        <f t="shared" si="6"/>
        <v>18.041666666666668</v>
      </c>
      <c r="C435" s="49"/>
      <c r="D435" s="49"/>
      <c r="E435" s="49"/>
      <c r="F435" s="49"/>
      <c r="G435" s="49"/>
      <c r="H435" s="49"/>
      <c r="I435" s="49"/>
      <c r="J435" s="49"/>
    </row>
    <row r="436" spans="1:10" x14ac:dyDescent="0.25">
      <c r="A436">
        <v>434</v>
      </c>
      <c r="B436">
        <f t="shared" si="6"/>
        <v>18.083333333333332</v>
      </c>
      <c r="C436" s="49"/>
      <c r="D436" s="49"/>
      <c r="E436" s="49"/>
      <c r="F436" s="49"/>
      <c r="G436" s="49"/>
      <c r="H436" s="49"/>
      <c r="I436" s="49"/>
      <c r="J436" s="49"/>
    </row>
    <row r="437" spans="1:10" x14ac:dyDescent="0.25">
      <c r="A437">
        <v>435</v>
      </c>
      <c r="B437">
        <f t="shared" si="6"/>
        <v>18.125</v>
      </c>
      <c r="C437" s="49"/>
      <c r="D437" s="49"/>
      <c r="E437" s="49"/>
      <c r="F437" s="49"/>
      <c r="G437" s="49"/>
      <c r="H437" s="49"/>
      <c r="I437" s="49"/>
      <c r="J437" s="49"/>
    </row>
    <row r="438" spans="1:10" x14ac:dyDescent="0.25">
      <c r="A438">
        <v>436</v>
      </c>
      <c r="B438">
        <f t="shared" si="6"/>
        <v>18.166666666666668</v>
      </c>
      <c r="C438" s="49"/>
      <c r="D438" s="49"/>
      <c r="E438" s="49"/>
      <c r="F438" s="49"/>
      <c r="G438" s="49"/>
      <c r="H438" s="49"/>
      <c r="I438" s="49"/>
      <c r="J438" s="49"/>
    </row>
    <row r="439" spans="1:10" x14ac:dyDescent="0.25">
      <c r="A439">
        <v>437</v>
      </c>
      <c r="B439">
        <f t="shared" si="6"/>
        <v>18.208333333333332</v>
      </c>
      <c r="C439" s="49"/>
      <c r="D439" s="49"/>
      <c r="E439" s="49"/>
      <c r="F439" s="49"/>
      <c r="G439" s="49"/>
      <c r="H439" s="49"/>
      <c r="I439" s="49"/>
      <c r="J439" s="49"/>
    </row>
    <row r="440" spans="1:10" x14ac:dyDescent="0.25">
      <c r="A440">
        <v>438</v>
      </c>
      <c r="B440">
        <f t="shared" si="6"/>
        <v>18.25</v>
      </c>
      <c r="C440" s="49"/>
      <c r="D440" s="49"/>
      <c r="E440" s="49"/>
      <c r="F440" s="49"/>
      <c r="G440" s="49"/>
      <c r="H440" s="49"/>
      <c r="I440" s="49"/>
      <c r="J440" s="49"/>
    </row>
    <row r="441" spans="1:10" x14ac:dyDescent="0.25">
      <c r="A441">
        <v>439</v>
      </c>
      <c r="B441">
        <f t="shared" si="6"/>
        <v>18.291666666666668</v>
      </c>
      <c r="C441" s="49"/>
      <c r="D441" s="49"/>
      <c r="E441" s="49"/>
      <c r="F441" s="49"/>
      <c r="G441" s="49"/>
      <c r="H441" s="49"/>
      <c r="I441" s="49"/>
      <c r="J441" s="49"/>
    </row>
    <row r="442" spans="1:10" x14ac:dyDescent="0.25">
      <c r="A442">
        <v>440</v>
      </c>
      <c r="B442">
        <f t="shared" si="6"/>
        <v>18.333333333333332</v>
      </c>
      <c r="C442" s="49"/>
      <c r="D442" s="49"/>
      <c r="E442" s="49"/>
      <c r="F442" s="49"/>
      <c r="G442" s="49"/>
      <c r="H442" s="49"/>
      <c r="I442" s="49"/>
      <c r="J442" s="49"/>
    </row>
    <row r="443" spans="1:10" x14ac:dyDescent="0.25">
      <c r="A443">
        <v>441</v>
      </c>
      <c r="B443">
        <f t="shared" si="6"/>
        <v>18.375</v>
      </c>
      <c r="C443" s="49"/>
      <c r="D443" s="49"/>
      <c r="E443" s="49"/>
      <c r="F443" s="49"/>
      <c r="G443" s="49"/>
      <c r="H443" s="49"/>
      <c r="I443" s="49"/>
      <c r="J443" s="49"/>
    </row>
    <row r="444" spans="1:10" x14ac:dyDescent="0.25">
      <c r="A444">
        <v>442</v>
      </c>
      <c r="B444">
        <f t="shared" si="6"/>
        <v>18.416666666666668</v>
      </c>
      <c r="C444" s="49"/>
      <c r="D444" s="49"/>
      <c r="E444" s="49"/>
      <c r="F444" s="49"/>
      <c r="G444" s="49"/>
      <c r="H444" s="49"/>
      <c r="I444" s="49"/>
      <c r="J444" s="49"/>
    </row>
    <row r="445" spans="1:10" x14ac:dyDescent="0.25">
      <c r="A445">
        <v>443</v>
      </c>
      <c r="B445">
        <f t="shared" si="6"/>
        <v>18.458333333333332</v>
      </c>
      <c r="C445" s="49"/>
      <c r="D445" s="49"/>
      <c r="E445" s="49"/>
      <c r="F445" s="49"/>
      <c r="G445" s="49"/>
      <c r="H445" s="49"/>
      <c r="I445" s="49"/>
      <c r="J445" s="49"/>
    </row>
    <row r="446" spans="1:10" x14ac:dyDescent="0.25">
      <c r="A446">
        <v>444</v>
      </c>
      <c r="B446">
        <f t="shared" si="6"/>
        <v>18.5</v>
      </c>
      <c r="C446" s="49"/>
      <c r="D446" s="49"/>
      <c r="E446" s="49"/>
      <c r="F446" s="49"/>
      <c r="G446" s="49"/>
      <c r="H446" s="49"/>
      <c r="I446" s="49"/>
      <c r="J446" s="49"/>
    </row>
    <row r="447" spans="1:10" x14ac:dyDescent="0.25">
      <c r="A447">
        <v>445</v>
      </c>
      <c r="B447">
        <f t="shared" si="6"/>
        <v>18.541666666666668</v>
      </c>
      <c r="C447" s="49"/>
      <c r="D447" s="49"/>
      <c r="E447" s="49"/>
      <c r="F447" s="49"/>
      <c r="G447" s="49"/>
      <c r="H447" s="49"/>
      <c r="I447" s="49"/>
      <c r="J447" s="49"/>
    </row>
    <row r="448" spans="1:10" x14ac:dyDescent="0.25">
      <c r="A448">
        <v>446</v>
      </c>
      <c r="B448">
        <f t="shared" si="6"/>
        <v>18.583333333333332</v>
      </c>
      <c r="C448" s="49"/>
      <c r="D448" s="49"/>
      <c r="E448" s="49"/>
      <c r="F448" s="49"/>
      <c r="G448" s="49"/>
      <c r="H448" s="49"/>
      <c r="I448" s="49"/>
      <c r="J448" s="49"/>
    </row>
    <row r="449" spans="1:10" x14ac:dyDescent="0.25">
      <c r="A449">
        <v>447</v>
      </c>
      <c r="B449">
        <f t="shared" si="6"/>
        <v>18.625</v>
      </c>
      <c r="C449" s="49"/>
      <c r="D449" s="49"/>
      <c r="E449" s="49"/>
      <c r="F449" s="49"/>
      <c r="G449" s="49"/>
      <c r="H449" s="49"/>
      <c r="I449" s="49"/>
      <c r="J449" s="49"/>
    </row>
    <row r="450" spans="1:10" x14ac:dyDescent="0.25">
      <c r="A450">
        <v>448</v>
      </c>
      <c r="B450">
        <f t="shared" si="6"/>
        <v>18.666666666666668</v>
      </c>
      <c r="C450" s="49"/>
      <c r="D450" s="49"/>
      <c r="E450" s="49"/>
      <c r="F450" s="49"/>
      <c r="G450" s="49"/>
      <c r="H450" s="49"/>
      <c r="I450" s="49"/>
      <c r="J450" s="49"/>
    </row>
    <row r="451" spans="1:10" x14ac:dyDescent="0.25">
      <c r="A451">
        <v>449</v>
      </c>
      <c r="B451">
        <f t="shared" si="6"/>
        <v>18.708333333333332</v>
      </c>
      <c r="C451" s="49"/>
      <c r="D451" s="49"/>
      <c r="E451" s="49"/>
      <c r="F451" s="49"/>
      <c r="G451" s="49"/>
      <c r="H451" s="49"/>
      <c r="I451" s="49"/>
      <c r="J451" s="49"/>
    </row>
    <row r="452" spans="1:10" x14ac:dyDescent="0.25">
      <c r="A452">
        <v>450</v>
      </c>
      <c r="B452">
        <f t="shared" ref="B452:B515" si="7">A452/24</f>
        <v>18.75</v>
      </c>
      <c r="C452" s="49"/>
      <c r="D452" s="49"/>
      <c r="E452" s="49"/>
      <c r="F452" s="49"/>
      <c r="G452" s="49"/>
      <c r="H452" s="49"/>
      <c r="I452" s="49"/>
      <c r="J452" s="49"/>
    </row>
    <row r="453" spans="1:10" x14ac:dyDescent="0.25">
      <c r="A453">
        <v>451</v>
      </c>
      <c r="B453">
        <f t="shared" si="7"/>
        <v>18.791666666666668</v>
      </c>
      <c r="C453" s="49"/>
      <c r="D453" s="49"/>
      <c r="E453" s="49"/>
      <c r="F453" s="49"/>
      <c r="G453" s="49"/>
      <c r="H453" s="49"/>
      <c r="I453" s="49"/>
      <c r="J453" s="49"/>
    </row>
    <row r="454" spans="1:10" x14ac:dyDescent="0.25">
      <c r="A454">
        <v>452</v>
      </c>
      <c r="B454">
        <f t="shared" si="7"/>
        <v>18.833333333333332</v>
      </c>
      <c r="C454" s="49"/>
      <c r="D454" s="49"/>
      <c r="E454" s="49"/>
      <c r="F454" s="49"/>
      <c r="G454" s="49"/>
      <c r="H454" s="49"/>
      <c r="I454" s="49"/>
      <c r="J454" s="49"/>
    </row>
    <row r="455" spans="1:10" x14ac:dyDescent="0.25">
      <c r="A455">
        <v>453</v>
      </c>
      <c r="B455">
        <f t="shared" si="7"/>
        <v>18.875</v>
      </c>
      <c r="C455" s="49"/>
      <c r="D455" s="49"/>
      <c r="E455" s="49"/>
      <c r="F455" s="49"/>
      <c r="G455" s="49"/>
      <c r="H455" s="49"/>
      <c r="I455" s="49"/>
      <c r="J455" s="49"/>
    </row>
    <row r="456" spans="1:10" x14ac:dyDescent="0.25">
      <c r="A456">
        <v>454</v>
      </c>
      <c r="B456">
        <f t="shared" si="7"/>
        <v>18.916666666666668</v>
      </c>
      <c r="C456" s="49"/>
      <c r="D456" s="49"/>
      <c r="E456" s="49"/>
      <c r="F456" s="49"/>
      <c r="G456" s="49"/>
      <c r="H456" s="49"/>
      <c r="I456" s="49"/>
      <c r="J456" s="49"/>
    </row>
    <row r="457" spans="1:10" x14ac:dyDescent="0.25">
      <c r="A457">
        <v>455</v>
      </c>
      <c r="B457">
        <f t="shared" si="7"/>
        <v>18.958333333333332</v>
      </c>
      <c r="C457" s="49"/>
      <c r="D457" s="49"/>
      <c r="E457" s="49"/>
      <c r="F457" s="49"/>
      <c r="G457" s="49"/>
      <c r="H457" s="49"/>
      <c r="I457" s="49"/>
      <c r="J457" s="49"/>
    </row>
    <row r="458" spans="1:10" x14ac:dyDescent="0.25">
      <c r="A458">
        <v>456</v>
      </c>
      <c r="B458">
        <f t="shared" si="7"/>
        <v>19</v>
      </c>
      <c r="C458" s="49"/>
      <c r="D458" s="49"/>
      <c r="E458" s="49"/>
      <c r="F458" s="49"/>
      <c r="G458" s="49"/>
      <c r="H458" s="49"/>
      <c r="I458" s="49"/>
      <c r="J458" s="49"/>
    </row>
    <row r="459" spans="1:10" x14ac:dyDescent="0.25">
      <c r="A459">
        <v>457</v>
      </c>
      <c r="B459">
        <f t="shared" si="7"/>
        <v>19.041666666666668</v>
      </c>
      <c r="C459" s="49"/>
      <c r="D459" s="49"/>
      <c r="E459" s="49"/>
      <c r="F459" s="49"/>
      <c r="G459" s="49"/>
      <c r="H459" s="49"/>
      <c r="I459" s="49"/>
      <c r="J459" s="49"/>
    </row>
    <row r="460" spans="1:10" x14ac:dyDescent="0.25">
      <c r="A460">
        <v>458</v>
      </c>
      <c r="B460">
        <f t="shared" si="7"/>
        <v>19.083333333333332</v>
      </c>
      <c r="C460" s="49"/>
      <c r="D460" s="49"/>
      <c r="E460" s="49"/>
      <c r="F460" s="49"/>
      <c r="G460" s="49"/>
      <c r="H460" s="49"/>
      <c r="I460" s="49"/>
      <c r="J460" s="49"/>
    </row>
    <row r="461" spans="1:10" x14ac:dyDescent="0.25">
      <c r="A461">
        <v>459</v>
      </c>
      <c r="B461">
        <f t="shared" si="7"/>
        <v>19.125</v>
      </c>
      <c r="C461" s="49"/>
      <c r="D461" s="49"/>
      <c r="E461" s="49"/>
      <c r="F461" s="49"/>
      <c r="G461" s="49"/>
      <c r="H461" s="49"/>
      <c r="I461" s="49"/>
      <c r="J461" s="49"/>
    </row>
    <row r="462" spans="1:10" x14ac:dyDescent="0.25">
      <c r="A462">
        <v>460</v>
      </c>
      <c r="B462">
        <f t="shared" si="7"/>
        <v>19.166666666666668</v>
      </c>
      <c r="C462" s="49"/>
      <c r="D462" s="49"/>
      <c r="E462" s="49"/>
      <c r="F462" s="49"/>
      <c r="G462" s="49"/>
      <c r="H462" s="49"/>
      <c r="I462" s="49"/>
      <c r="J462" s="49"/>
    </row>
    <row r="463" spans="1:10" x14ac:dyDescent="0.25">
      <c r="A463">
        <v>461</v>
      </c>
      <c r="B463">
        <f t="shared" si="7"/>
        <v>19.208333333333332</v>
      </c>
      <c r="C463" s="49"/>
      <c r="D463" s="49"/>
      <c r="E463" s="49"/>
      <c r="F463" s="49"/>
      <c r="G463" s="49"/>
      <c r="H463" s="49"/>
      <c r="I463" s="49"/>
      <c r="J463" s="49"/>
    </row>
    <row r="464" spans="1:10" x14ac:dyDescent="0.25">
      <c r="A464">
        <v>462</v>
      </c>
      <c r="B464">
        <f t="shared" si="7"/>
        <v>19.25</v>
      </c>
      <c r="C464" s="49"/>
      <c r="D464" s="49"/>
      <c r="E464" s="49"/>
      <c r="F464" s="49"/>
      <c r="G464" s="49"/>
      <c r="H464" s="49"/>
      <c r="I464" s="49"/>
      <c r="J464" s="49"/>
    </row>
    <row r="465" spans="1:10" x14ac:dyDescent="0.25">
      <c r="A465">
        <v>463</v>
      </c>
      <c r="B465">
        <f t="shared" si="7"/>
        <v>19.291666666666668</v>
      </c>
      <c r="C465" s="49"/>
      <c r="D465" s="49"/>
      <c r="E465" s="49"/>
      <c r="F465" s="49"/>
      <c r="G465" s="49"/>
      <c r="H465" s="49"/>
      <c r="I465" s="49"/>
      <c r="J465" s="49"/>
    </row>
    <row r="466" spans="1:10" x14ac:dyDescent="0.25">
      <c r="A466">
        <v>464</v>
      </c>
      <c r="B466">
        <f t="shared" si="7"/>
        <v>19.333333333333332</v>
      </c>
      <c r="C466" s="49"/>
      <c r="D466" s="49"/>
      <c r="E466" s="49"/>
      <c r="F466" s="49"/>
      <c r="G466" s="49"/>
      <c r="H466" s="49"/>
      <c r="I466" s="49"/>
      <c r="J466" s="49"/>
    </row>
    <row r="467" spans="1:10" x14ac:dyDescent="0.25">
      <c r="A467">
        <v>465</v>
      </c>
      <c r="B467">
        <f t="shared" si="7"/>
        <v>19.375</v>
      </c>
      <c r="C467" s="49"/>
      <c r="D467" s="49"/>
      <c r="E467" s="49"/>
      <c r="F467" s="49"/>
      <c r="G467" s="49"/>
      <c r="H467" s="49"/>
      <c r="I467" s="49"/>
      <c r="J467" s="49"/>
    </row>
    <row r="468" spans="1:10" x14ac:dyDescent="0.25">
      <c r="A468">
        <v>466</v>
      </c>
      <c r="B468">
        <f t="shared" si="7"/>
        <v>19.416666666666668</v>
      </c>
      <c r="C468" s="49"/>
      <c r="D468" s="49"/>
      <c r="E468" s="49"/>
      <c r="F468" s="49"/>
      <c r="G468" s="49"/>
      <c r="H468" s="49"/>
      <c r="I468" s="49"/>
      <c r="J468" s="49"/>
    </row>
    <row r="469" spans="1:10" x14ac:dyDescent="0.25">
      <c r="A469">
        <v>467</v>
      </c>
      <c r="B469">
        <f t="shared" si="7"/>
        <v>19.458333333333332</v>
      </c>
      <c r="C469" s="49"/>
      <c r="D469" s="49"/>
      <c r="E469" s="49"/>
      <c r="F469" s="49"/>
      <c r="G469" s="49"/>
      <c r="H469" s="49"/>
      <c r="I469" s="49"/>
      <c r="J469" s="49"/>
    </row>
    <row r="470" spans="1:10" x14ac:dyDescent="0.25">
      <c r="A470">
        <v>468</v>
      </c>
      <c r="B470">
        <f t="shared" si="7"/>
        <v>19.5</v>
      </c>
      <c r="C470" s="49"/>
      <c r="D470" s="49"/>
      <c r="E470" s="49"/>
      <c r="F470" s="49"/>
      <c r="G470" s="49"/>
      <c r="H470" s="49"/>
      <c r="I470" s="49"/>
      <c r="J470" s="49"/>
    </row>
    <row r="471" spans="1:10" x14ac:dyDescent="0.25">
      <c r="A471">
        <v>469</v>
      </c>
      <c r="B471">
        <f t="shared" si="7"/>
        <v>19.541666666666668</v>
      </c>
      <c r="C471" s="49"/>
      <c r="D471" s="49"/>
      <c r="E471" s="49"/>
      <c r="F471" s="49"/>
      <c r="G471" s="49"/>
      <c r="H471" s="49"/>
      <c r="I471" s="49"/>
      <c r="J471" s="49"/>
    </row>
    <row r="472" spans="1:10" x14ac:dyDescent="0.25">
      <c r="A472">
        <v>470</v>
      </c>
      <c r="B472">
        <f t="shared" si="7"/>
        <v>19.583333333333332</v>
      </c>
      <c r="C472" s="49"/>
      <c r="D472" s="49"/>
      <c r="E472" s="49"/>
      <c r="F472" s="49"/>
      <c r="G472" s="49"/>
      <c r="H472" s="49"/>
      <c r="I472" s="49"/>
      <c r="J472" s="49"/>
    </row>
    <row r="473" spans="1:10" x14ac:dyDescent="0.25">
      <c r="A473">
        <v>471</v>
      </c>
      <c r="B473">
        <f t="shared" si="7"/>
        <v>19.625</v>
      </c>
      <c r="C473" s="49"/>
      <c r="D473" s="49"/>
      <c r="E473" s="49"/>
      <c r="F473" s="49"/>
      <c r="G473" s="49"/>
      <c r="H473" s="49"/>
      <c r="I473" s="49"/>
      <c r="J473" s="49"/>
    </row>
    <row r="474" spans="1:10" x14ac:dyDescent="0.25">
      <c r="A474">
        <v>472</v>
      </c>
      <c r="B474">
        <f t="shared" si="7"/>
        <v>19.666666666666668</v>
      </c>
      <c r="C474" s="49"/>
      <c r="D474" s="49"/>
      <c r="E474" s="49"/>
      <c r="F474" s="49"/>
      <c r="G474" s="49"/>
      <c r="H474" s="49"/>
      <c r="I474" s="49"/>
      <c r="J474" s="49"/>
    </row>
    <row r="475" spans="1:10" x14ac:dyDescent="0.25">
      <c r="A475">
        <v>473</v>
      </c>
      <c r="B475">
        <f t="shared" si="7"/>
        <v>19.708333333333332</v>
      </c>
      <c r="C475" s="49"/>
      <c r="D475" s="49"/>
      <c r="E475" s="49"/>
      <c r="F475" s="49"/>
      <c r="G475" s="49"/>
      <c r="H475" s="49"/>
      <c r="I475" s="49"/>
      <c r="J475" s="49"/>
    </row>
    <row r="476" spans="1:10" x14ac:dyDescent="0.25">
      <c r="A476">
        <v>474</v>
      </c>
      <c r="B476">
        <f t="shared" si="7"/>
        <v>19.75</v>
      </c>
      <c r="C476" s="49"/>
      <c r="D476" s="49"/>
      <c r="E476" s="49"/>
      <c r="F476" s="49"/>
      <c r="G476" s="49"/>
      <c r="H476" s="49"/>
      <c r="I476" s="49"/>
      <c r="J476" s="49"/>
    </row>
    <row r="477" spans="1:10" x14ac:dyDescent="0.25">
      <c r="A477">
        <v>475</v>
      </c>
      <c r="B477">
        <f t="shared" si="7"/>
        <v>19.791666666666668</v>
      </c>
      <c r="C477" s="49"/>
      <c r="D477" s="49"/>
      <c r="E477" s="49"/>
      <c r="F477" s="49"/>
      <c r="G477" s="49"/>
      <c r="H477" s="49"/>
      <c r="I477" s="49"/>
      <c r="J477" s="49"/>
    </row>
    <row r="478" spans="1:10" x14ac:dyDescent="0.25">
      <c r="A478">
        <v>476</v>
      </c>
      <c r="B478">
        <f t="shared" si="7"/>
        <v>19.833333333333332</v>
      </c>
      <c r="C478" s="49"/>
      <c r="D478" s="49"/>
      <c r="E478" s="49"/>
      <c r="F478" s="49"/>
      <c r="G478" s="49"/>
      <c r="H478" s="49"/>
      <c r="I478" s="49"/>
      <c r="J478" s="49"/>
    </row>
    <row r="479" spans="1:10" x14ac:dyDescent="0.25">
      <c r="A479">
        <v>477</v>
      </c>
      <c r="B479">
        <f t="shared" si="7"/>
        <v>19.875</v>
      </c>
      <c r="C479" s="49"/>
      <c r="D479" s="49"/>
      <c r="E479" s="49"/>
      <c r="F479" s="49"/>
      <c r="G479" s="49"/>
      <c r="H479" s="49"/>
      <c r="I479" s="49"/>
      <c r="J479" s="49"/>
    </row>
    <row r="480" spans="1:10" x14ac:dyDescent="0.25">
      <c r="A480">
        <v>478</v>
      </c>
      <c r="B480">
        <f t="shared" si="7"/>
        <v>19.916666666666668</v>
      </c>
      <c r="C480" s="49"/>
      <c r="D480" s="49"/>
      <c r="E480" s="49"/>
      <c r="F480" s="49"/>
      <c r="G480" s="49"/>
      <c r="H480" s="49"/>
      <c r="I480" s="49"/>
      <c r="J480" s="49"/>
    </row>
    <row r="481" spans="1:10" x14ac:dyDescent="0.25">
      <c r="A481">
        <v>479</v>
      </c>
      <c r="B481">
        <f t="shared" si="7"/>
        <v>19.958333333333332</v>
      </c>
      <c r="C481" s="49"/>
      <c r="D481" s="49"/>
      <c r="E481" s="49"/>
      <c r="F481" s="49"/>
      <c r="G481" s="49"/>
      <c r="H481" s="49"/>
      <c r="I481" s="49"/>
      <c r="J481" s="49"/>
    </row>
    <row r="482" spans="1:10" x14ac:dyDescent="0.25">
      <c r="A482">
        <v>480</v>
      </c>
      <c r="B482">
        <f t="shared" si="7"/>
        <v>20</v>
      </c>
      <c r="C482" s="49"/>
      <c r="D482" s="49"/>
      <c r="E482" s="49"/>
      <c r="F482" s="49"/>
      <c r="G482" s="49"/>
      <c r="H482" s="49"/>
      <c r="I482" s="49"/>
      <c r="J482" s="49"/>
    </row>
    <row r="483" spans="1:10" x14ac:dyDescent="0.25">
      <c r="A483">
        <v>481</v>
      </c>
      <c r="B483">
        <f t="shared" si="7"/>
        <v>20.041666666666668</v>
      </c>
      <c r="C483" s="49"/>
      <c r="D483" s="49"/>
      <c r="E483" s="49"/>
      <c r="F483" s="49"/>
      <c r="G483" s="49"/>
      <c r="H483" s="49"/>
      <c r="I483" s="49"/>
      <c r="J483" s="49"/>
    </row>
    <row r="484" spans="1:10" x14ac:dyDescent="0.25">
      <c r="A484">
        <v>482</v>
      </c>
      <c r="B484">
        <f t="shared" si="7"/>
        <v>20.083333333333332</v>
      </c>
      <c r="C484" s="49"/>
      <c r="D484" s="49"/>
      <c r="E484" s="49"/>
      <c r="F484" s="49"/>
      <c r="G484" s="49"/>
      <c r="H484" s="49"/>
      <c r="I484" s="49"/>
      <c r="J484" s="49"/>
    </row>
    <row r="485" spans="1:10" x14ac:dyDescent="0.25">
      <c r="A485">
        <v>483</v>
      </c>
      <c r="B485">
        <f t="shared" si="7"/>
        <v>20.125</v>
      </c>
      <c r="C485" s="49"/>
      <c r="D485" s="49"/>
      <c r="E485" s="49"/>
      <c r="F485" s="49"/>
      <c r="G485" s="49"/>
      <c r="H485" s="49"/>
      <c r="I485" s="49"/>
      <c r="J485" s="49"/>
    </row>
    <row r="486" spans="1:10" x14ac:dyDescent="0.25">
      <c r="A486">
        <v>484</v>
      </c>
      <c r="B486">
        <f t="shared" si="7"/>
        <v>20.166666666666668</v>
      </c>
      <c r="C486" s="49"/>
      <c r="D486" s="49"/>
      <c r="E486" s="49"/>
      <c r="F486" s="49"/>
      <c r="G486" s="49"/>
      <c r="H486" s="49"/>
      <c r="I486" s="49"/>
      <c r="J486" s="49"/>
    </row>
    <row r="487" spans="1:10" x14ac:dyDescent="0.25">
      <c r="A487">
        <v>485</v>
      </c>
      <c r="B487">
        <f t="shared" si="7"/>
        <v>20.208333333333332</v>
      </c>
      <c r="C487" s="49"/>
      <c r="D487" s="49"/>
      <c r="E487" s="49"/>
      <c r="F487" s="49"/>
      <c r="G487" s="49"/>
      <c r="H487" s="49"/>
      <c r="I487" s="49"/>
      <c r="J487" s="49"/>
    </row>
    <row r="488" spans="1:10" x14ac:dyDescent="0.25">
      <c r="A488">
        <v>486</v>
      </c>
      <c r="B488">
        <f t="shared" si="7"/>
        <v>20.25</v>
      </c>
      <c r="C488" s="49"/>
      <c r="D488" s="49"/>
      <c r="E488" s="49"/>
      <c r="F488" s="49"/>
      <c r="G488" s="49"/>
      <c r="H488" s="49"/>
      <c r="I488" s="49"/>
      <c r="J488" s="49"/>
    </row>
    <row r="489" spans="1:10" x14ac:dyDescent="0.25">
      <c r="A489">
        <v>487</v>
      </c>
      <c r="B489">
        <f t="shared" si="7"/>
        <v>20.291666666666668</v>
      </c>
      <c r="C489" s="49"/>
      <c r="D489" s="49"/>
      <c r="E489" s="49"/>
      <c r="F489" s="49"/>
      <c r="G489" s="49"/>
      <c r="H489" s="49"/>
      <c r="I489" s="49"/>
      <c r="J489" s="49"/>
    </row>
    <row r="490" spans="1:10" x14ac:dyDescent="0.25">
      <c r="A490">
        <v>488</v>
      </c>
      <c r="B490">
        <f t="shared" si="7"/>
        <v>20.333333333333332</v>
      </c>
      <c r="C490" s="49"/>
      <c r="D490" s="49"/>
      <c r="E490" s="49"/>
      <c r="F490" s="49"/>
      <c r="G490" s="49"/>
      <c r="H490" s="49"/>
      <c r="I490" s="49"/>
      <c r="J490" s="49"/>
    </row>
    <row r="491" spans="1:10" x14ac:dyDescent="0.25">
      <c r="A491">
        <v>489</v>
      </c>
      <c r="B491">
        <f t="shared" si="7"/>
        <v>20.375</v>
      </c>
      <c r="C491" s="49"/>
      <c r="D491" s="49"/>
      <c r="E491" s="49"/>
      <c r="F491" s="49"/>
      <c r="G491" s="49"/>
      <c r="H491" s="49"/>
      <c r="I491" s="49"/>
      <c r="J491" s="49"/>
    </row>
    <row r="492" spans="1:10" x14ac:dyDescent="0.25">
      <c r="A492">
        <v>490</v>
      </c>
      <c r="B492">
        <f t="shared" si="7"/>
        <v>20.416666666666668</v>
      </c>
      <c r="C492" s="49"/>
      <c r="D492" s="49"/>
      <c r="E492" s="49"/>
      <c r="F492" s="49"/>
      <c r="G492" s="49"/>
      <c r="H492" s="49"/>
      <c r="I492" s="49"/>
      <c r="J492" s="49"/>
    </row>
    <row r="493" spans="1:10" x14ac:dyDescent="0.25">
      <c r="A493">
        <v>491</v>
      </c>
      <c r="B493">
        <f t="shared" si="7"/>
        <v>20.458333333333332</v>
      </c>
      <c r="C493" s="49"/>
      <c r="D493" s="49"/>
      <c r="E493" s="49"/>
      <c r="F493" s="49"/>
      <c r="G493" s="49"/>
      <c r="H493" s="49"/>
      <c r="I493" s="49"/>
      <c r="J493" s="49"/>
    </row>
    <row r="494" spans="1:10" x14ac:dyDescent="0.25">
      <c r="A494">
        <v>492</v>
      </c>
      <c r="B494">
        <f t="shared" si="7"/>
        <v>20.5</v>
      </c>
      <c r="C494" s="49"/>
      <c r="D494" s="49"/>
      <c r="E494" s="49"/>
      <c r="F494" s="49"/>
      <c r="G494" s="49"/>
      <c r="H494" s="49"/>
      <c r="I494" s="49"/>
      <c r="J494" s="49"/>
    </row>
    <row r="495" spans="1:10" x14ac:dyDescent="0.25">
      <c r="A495">
        <v>493</v>
      </c>
      <c r="B495">
        <f t="shared" si="7"/>
        <v>20.541666666666668</v>
      </c>
      <c r="C495" s="49"/>
      <c r="D495" s="49"/>
      <c r="E495" s="49"/>
      <c r="F495" s="49"/>
      <c r="G495" s="49"/>
      <c r="H495" s="49"/>
      <c r="I495" s="49"/>
      <c r="J495" s="49"/>
    </row>
    <row r="496" spans="1:10" x14ac:dyDescent="0.25">
      <c r="A496">
        <v>494</v>
      </c>
      <c r="B496">
        <f t="shared" si="7"/>
        <v>20.583333333333332</v>
      </c>
      <c r="C496" s="49"/>
      <c r="D496" s="49"/>
      <c r="E496" s="49"/>
      <c r="F496" s="49"/>
      <c r="G496" s="49"/>
      <c r="H496" s="49"/>
      <c r="I496" s="49"/>
      <c r="J496" s="49"/>
    </row>
    <row r="497" spans="1:10" x14ac:dyDescent="0.25">
      <c r="A497">
        <v>495</v>
      </c>
      <c r="B497">
        <f t="shared" si="7"/>
        <v>20.625</v>
      </c>
      <c r="C497" s="49"/>
      <c r="D497" s="49"/>
      <c r="E497" s="49"/>
      <c r="F497" s="49"/>
      <c r="G497" s="49"/>
      <c r="H497" s="49"/>
      <c r="I497" s="49"/>
      <c r="J497" s="49"/>
    </row>
    <row r="498" spans="1:10" x14ac:dyDescent="0.25">
      <c r="A498">
        <v>496</v>
      </c>
      <c r="B498">
        <f t="shared" si="7"/>
        <v>20.666666666666668</v>
      </c>
      <c r="C498" s="49"/>
      <c r="D498" s="49"/>
      <c r="E498" s="49"/>
      <c r="F498" s="49"/>
      <c r="G498" s="49"/>
      <c r="H498" s="49"/>
      <c r="I498" s="49"/>
      <c r="J498" s="49"/>
    </row>
    <row r="499" spans="1:10" x14ac:dyDescent="0.25">
      <c r="A499">
        <v>497</v>
      </c>
      <c r="B499">
        <f t="shared" si="7"/>
        <v>20.708333333333332</v>
      </c>
      <c r="C499" s="49"/>
      <c r="D499" s="49"/>
      <c r="E499" s="49"/>
      <c r="F499" s="49"/>
      <c r="G499" s="49"/>
      <c r="H499" s="49"/>
      <c r="I499" s="49"/>
      <c r="J499" s="49"/>
    </row>
    <row r="500" spans="1:10" x14ac:dyDescent="0.25">
      <c r="A500">
        <v>498</v>
      </c>
      <c r="B500">
        <f t="shared" si="7"/>
        <v>20.75</v>
      </c>
      <c r="C500" s="49"/>
      <c r="D500" s="49"/>
      <c r="E500" s="49"/>
      <c r="F500" s="49"/>
      <c r="G500" s="49"/>
      <c r="H500" s="49"/>
      <c r="I500" s="49"/>
      <c r="J500" s="49"/>
    </row>
    <row r="501" spans="1:10" x14ac:dyDescent="0.25">
      <c r="A501">
        <v>499</v>
      </c>
      <c r="B501">
        <f t="shared" si="7"/>
        <v>20.791666666666668</v>
      </c>
      <c r="C501" s="49"/>
      <c r="D501" s="49"/>
      <c r="E501" s="49"/>
      <c r="F501" s="49"/>
      <c r="G501" s="49"/>
      <c r="H501" s="49"/>
      <c r="I501" s="49"/>
      <c r="J501" s="49"/>
    </row>
    <row r="502" spans="1:10" x14ac:dyDescent="0.25">
      <c r="A502">
        <v>500</v>
      </c>
      <c r="B502">
        <f t="shared" si="7"/>
        <v>20.833333333333332</v>
      </c>
      <c r="C502" s="49"/>
      <c r="D502" s="49"/>
      <c r="E502" s="49"/>
      <c r="F502" s="49"/>
      <c r="G502" s="49"/>
      <c r="H502" s="49"/>
      <c r="I502" s="49"/>
      <c r="J502" s="49"/>
    </row>
    <row r="503" spans="1:10" x14ac:dyDescent="0.25">
      <c r="A503">
        <v>501</v>
      </c>
      <c r="B503">
        <f t="shared" si="7"/>
        <v>20.875</v>
      </c>
      <c r="C503" s="49"/>
      <c r="D503" s="49"/>
      <c r="E503" s="49"/>
      <c r="F503" s="49"/>
      <c r="G503" s="49"/>
      <c r="H503" s="49"/>
      <c r="I503" s="49"/>
      <c r="J503" s="49"/>
    </row>
    <row r="504" spans="1:10" x14ac:dyDescent="0.25">
      <c r="A504">
        <v>502</v>
      </c>
      <c r="B504">
        <f t="shared" si="7"/>
        <v>20.916666666666668</v>
      </c>
      <c r="C504" s="49"/>
      <c r="D504" s="49"/>
      <c r="E504" s="49"/>
      <c r="F504" s="49"/>
      <c r="G504" s="49"/>
      <c r="H504" s="49"/>
      <c r="I504" s="49"/>
      <c r="J504" s="49"/>
    </row>
    <row r="505" spans="1:10" x14ac:dyDescent="0.25">
      <c r="A505">
        <v>503</v>
      </c>
      <c r="B505">
        <f t="shared" si="7"/>
        <v>20.958333333333332</v>
      </c>
      <c r="C505" s="49"/>
      <c r="D505" s="49"/>
      <c r="E505" s="49"/>
      <c r="F505" s="49"/>
      <c r="G505" s="49"/>
      <c r="H505" s="49"/>
      <c r="I505" s="49"/>
      <c r="J505" s="49"/>
    </row>
    <row r="506" spans="1:10" x14ac:dyDescent="0.25">
      <c r="A506">
        <v>504</v>
      </c>
      <c r="B506">
        <f t="shared" si="7"/>
        <v>21</v>
      </c>
      <c r="C506" s="49"/>
      <c r="D506" s="49"/>
      <c r="E506" s="49"/>
      <c r="F506" s="49"/>
      <c r="G506" s="49"/>
      <c r="H506" s="49"/>
      <c r="I506" s="49"/>
      <c r="J506" s="49"/>
    </row>
    <row r="507" spans="1:10" x14ac:dyDescent="0.25">
      <c r="A507">
        <v>505</v>
      </c>
      <c r="B507">
        <f t="shared" si="7"/>
        <v>21.041666666666668</v>
      </c>
      <c r="C507" s="49"/>
      <c r="D507" s="49"/>
      <c r="E507" s="49"/>
      <c r="F507" s="49"/>
      <c r="G507" s="49"/>
      <c r="H507" s="49"/>
      <c r="I507" s="49"/>
      <c r="J507" s="49"/>
    </row>
    <row r="508" spans="1:10" x14ac:dyDescent="0.25">
      <c r="A508">
        <v>506</v>
      </c>
      <c r="B508">
        <f t="shared" si="7"/>
        <v>21.083333333333332</v>
      </c>
      <c r="C508" s="49"/>
      <c r="D508" s="49"/>
      <c r="E508" s="49"/>
      <c r="F508" s="49"/>
      <c r="G508" s="49"/>
      <c r="H508" s="49"/>
      <c r="I508" s="49"/>
      <c r="J508" s="49"/>
    </row>
    <row r="509" spans="1:10" x14ac:dyDescent="0.25">
      <c r="A509">
        <v>507</v>
      </c>
      <c r="B509">
        <f t="shared" si="7"/>
        <v>21.125</v>
      </c>
      <c r="C509" s="49"/>
      <c r="D509" s="49"/>
      <c r="E509" s="49"/>
      <c r="F509" s="49"/>
      <c r="G509" s="49"/>
      <c r="H509" s="49"/>
      <c r="I509" s="49"/>
      <c r="J509" s="49"/>
    </row>
    <row r="510" spans="1:10" x14ac:dyDescent="0.25">
      <c r="A510">
        <v>508</v>
      </c>
      <c r="B510">
        <f t="shared" si="7"/>
        <v>21.166666666666668</v>
      </c>
      <c r="C510" s="49"/>
      <c r="D510" s="49"/>
      <c r="E510" s="49"/>
      <c r="F510" s="49"/>
      <c r="G510" s="49"/>
      <c r="H510" s="49"/>
      <c r="I510" s="49"/>
      <c r="J510" s="49"/>
    </row>
    <row r="511" spans="1:10" x14ac:dyDescent="0.25">
      <c r="A511">
        <v>509</v>
      </c>
      <c r="B511">
        <f t="shared" si="7"/>
        <v>21.208333333333332</v>
      </c>
      <c r="C511" s="49"/>
      <c r="D511" s="49"/>
      <c r="E511" s="49"/>
      <c r="F511" s="49"/>
      <c r="G511" s="49"/>
      <c r="H511" s="49"/>
      <c r="I511" s="49"/>
      <c r="J511" s="49"/>
    </row>
    <row r="512" spans="1:10" x14ac:dyDescent="0.25">
      <c r="A512">
        <v>510</v>
      </c>
      <c r="B512">
        <f t="shared" si="7"/>
        <v>21.25</v>
      </c>
      <c r="C512" s="49"/>
      <c r="D512" s="49"/>
      <c r="E512" s="49"/>
      <c r="F512" s="49"/>
      <c r="G512" s="49"/>
      <c r="H512" s="49"/>
      <c r="I512" s="49"/>
      <c r="J512" s="49"/>
    </row>
    <row r="513" spans="1:10" x14ac:dyDescent="0.25">
      <c r="A513">
        <v>511</v>
      </c>
      <c r="B513">
        <f t="shared" si="7"/>
        <v>21.291666666666668</v>
      </c>
      <c r="C513" s="49"/>
      <c r="D513" s="49"/>
      <c r="E513" s="49"/>
      <c r="F513" s="49"/>
      <c r="G513" s="49"/>
      <c r="H513" s="49"/>
      <c r="I513" s="49"/>
      <c r="J513" s="49"/>
    </row>
    <row r="514" spans="1:10" x14ac:dyDescent="0.25">
      <c r="A514">
        <v>512</v>
      </c>
      <c r="B514">
        <f t="shared" si="7"/>
        <v>21.333333333333332</v>
      </c>
      <c r="C514" s="49"/>
      <c r="D514" s="49"/>
      <c r="E514" s="49"/>
      <c r="F514" s="49"/>
      <c r="G514" s="49"/>
      <c r="H514" s="49"/>
      <c r="I514" s="49"/>
      <c r="J514" s="49"/>
    </row>
    <row r="515" spans="1:10" x14ac:dyDescent="0.25">
      <c r="A515">
        <v>513</v>
      </c>
      <c r="B515">
        <f t="shared" si="7"/>
        <v>21.375</v>
      </c>
      <c r="C515" s="49"/>
      <c r="D515" s="49"/>
      <c r="E515" s="49"/>
      <c r="F515" s="49"/>
      <c r="G515" s="49"/>
      <c r="H515" s="49"/>
      <c r="I515" s="49"/>
      <c r="J515" s="49"/>
    </row>
    <row r="516" spans="1:10" x14ac:dyDescent="0.25">
      <c r="A516">
        <v>514</v>
      </c>
      <c r="B516">
        <f t="shared" ref="B516:B579" si="8">A516/24</f>
        <v>21.416666666666668</v>
      </c>
      <c r="C516" s="49"/>
      <c r="D516" s="49"/>
      <c r="E516" s="49"/>
      <c r="F516" s="49"/>
      <c r="G516" s="49"/>
      <c r="H516" s="49"/>
      <c r="I516" s="49"/>
      <c r="J516" s="49"/>
    </row>
    <row r="517" spans="1:10" x14ac:dyDescent="0.25">
      <c r="A517">
        <v>515</v>
      </c>
      <c r="B517">
        <f t="shared" si="8"/>
        <v>21.458333333333332</v>
      </c>
      <c r="C517" s="49"/>
      <c r="D517" s="49"/>
      <c r="E517" s="49"/>
      <c r="F517" s="49"/>
      <c r="G517" s="49"/>
      <c r="H517" s="49"/>
      <c r="I517" s="49"/>
      <c r="J517" s="49"/>
    </row>
    <row r="518" spans="1:10" x14ac:dyDescent="0.25">
      <c r="A518">
        <v>516</v>
      </c>
      <c r="B518">
        <f t="shared" si="8"/>
        <v>21.5</v>
      </c>
      <c r="C518" s="49"/>
      <c r="D518" s="49"/>
      <c r="E518" s="49"/>
      <c r="F518" s="49"/>
      <c r="G518" s="49"/>
      <c r="H518" s="49"/>
      <c r="I518" s="49"/>
      <c r="J518" s="49"/>
    </row>
    <row r="519" spans="1:10" x14ac:dyDescent="0.25">
      <c r="A519">
        <v>517</v>
      </c>
      <c r="B519">
        <f t="shared" si="8"/>
        <v>21.541666666666668</v>
      </c>
      <c r="C519" s="49"/>
      <c r="D519" s="49"/>
      <c r="E519" s="49"/>
      <c r="F519" s="49"/>
      <c r="G519" s="49"/>
      <c r="H519" s="49"/>
      <c r="I519" s="49"/>
      <c r="J519" s="49"/>
    </row>
    <row r="520" spans="1:10" x14ac:dyDescent="0.25">
      <c r="A520">
        <v>518</v>
      </c>
      <c r="B520">
        <f t="shared" si="8"/>
        <v>21.583333333333332</v>
      </c>
      <c r="C520" s="49"/>
      <c r="D520" s="49"/>
      <c r="E520" s="49"/>
      <c r="F520" s="49"/>
      <c r="G520" s="49"/>
      <c r="H520" s="49"/>
      <c r="I520" s="49"/>
      <c r="J520" s="49"/>
    </row>
    <row r="521" spans="1:10" x14ac:dyDescent="0.25">
      <c r="A521">
        <v>519</v>
      </c>
      <c r="B521">
        <f t="shared" si="8"/>
        <v>21.625</v>
      </c>
      <c r="C521" s="49"/>
      <c r="D521" s="49"/>
      <c r="E521" s="49"/>
      <c r="F521" s="49"/>
      <c r="G521" s="49"/>
      <c r="H521" s="49"/>
      <c r="I521" s="49"/>
      <c r="J521" s="49"/>
    </row>
    <row r="522" spans="1:10" x14ac:dyDescent="0.25">
      <c r="A522">
        <v>520</v>
      </c>
      <c r="B522">
        <f t="shared" si="8"/>
        <v>21.666666666666668</v>
      </c>
      <c r="C522" s="49"/>
      <c r="D522" s="49"/>
      <c r="E522" s="49"/>
      <c r="F522" s="49"/>
      <c r="G522" s="49"/>
      <c r="H522" s="49"/>
      <c r="I522" s="49"/>
      <c r="J522" s="49"/>
    </row>
    <row r="523" spans="1:10" x14ac:dyDescent="0.25">
      <c r="A523">
        <v>521</v>
      </c>
      <c r="B523">
        <f t="shared" si="8"/>
        <v>21.708333333333332</v>
      </c>
      <c r="C523" s="49"/>
      <c r="D523" s="49"/>
      <c r="E523" s="49"/>
      <c r="F523" s="49"/>
      <c r="G523" s="49"/>
      <c r="H523" s="49"/>
      <c r="I523" s="49"/>
      <c r="J523" s="49"/>
    </row>
    <row r="524" spans="1:10" x14ac:dyDescent="0.25">
      <c r="A524">
        <v>522</v>
      </c>
      <c r="B524">
        <f t="shared" si="8"/>
        <v>21.75</v>
      </c>
      <c r="C524" s="49"/>
      <c r="D524" s="49"/>
      <c r="E524" s="49"/>
      <c r="F524" s="49"/>
      <c r="G524" s="49"/>
      <c r="H524" s="49"/>
      <c r="I524" s="49"/>
      <c r="J524" s="49"/>
    </row>
    <row r="525" spans="1:10" x14ac:dyDescent="0.25">
      <c r="A525">
        <v>523</v>
      </c>
      <c r="B525">
        <f t="shared" si="8"/>
        <v>21.791666666666668</v>
      </c>
      <c r="C525" s="49"/>
      <c r="D525" s="49"/>
      <c r="E525" s="49"/>
      <c r="F525" s="49"/>
      <c r="G525" s="49"/>
      <c r="H525" s="49"/>
      <c r="I525" s="49"/>
      <c r="J525" s="49"/>
    </row>
    <row r="526" spans="1:10" x14ac:dyDescent="0.25">
      <c r="A526">
        <v>524</v>
      </c>
      <c r="B526">
        <f t="shared" si="8"/>
        <v>21.833333333333332</v>
      </c>
      <c r="C526" s="49"/>
      <c r="D526" s="49"/>
      <c r="E526" s="49"/>
      <c r="F526" s="49"/>
      <c r="G526" s="49"/>
      <c r="H526" s="49"/>
      <c r="I526" s="49"/>
      <c r="J526" s="49"/>
    </row>
    <row r="527" spans="1:10" x14ac:dyDescent="0.25">
      <c r="A527">
        <v>525</v>
      </c>
      <c r="B527">
        <f t="shared" si="8"/>
        <v>21.875</v>
      </c>
      <c r="C527" s="49"/>
      <c r="D527" s="49"/>
      <c r="E527" s="49"/>
      <c r="F527" s="49"/>
      <c r="G527" s="49"/>
      <c r="H527" s="49"/>
      <c r="I527" s="49"/>
      <c r="J527" s="49"/>
    </row>
    <row r="528" spans="1:10" x14ac:dyDescent="0.25">
      <c r="A528">
        <v>526</v>
      </c>
      <c r="B528">
        <f t="shared" si="8"/>
        <v>21.916666666666668</v>
      </c>
      <c r="C528" s="49"/>
      <c r="D528" s="49"/>
      <c r="E528" s="49"/>
      <c r="F528" s="49"/>
      <c r="G528" s="49"/>
      <c r="H528" s="49"/>
      <c r="I528" s="49"/>
      <c r="J528" s="49"/>
    </row>
    <row r="529" spans="1:10" x14ac:dyDescent="0.25">
      <c r="A529">
        <v>527</v>
      </c>
      <c r="B529">
        <f t="shared" si="8"/>
        <v>21.958333333333332</v>
      </c>
      <c r="C529" s="49"/>
      <c r="D529" s="49"/>
      <c r="E529" s="49"/>
      <c r="F529" s="49"/>
      <c r="G529" s="49"/>
      <c r="H529" s="49"/>
      <c r="I529" s="49"/>
      <c r="J529" s="49"/>
    </row>
    <row r="530" spans="1:10" x14ac:dyDescent="0.25">
      <c r="A530">
        <v>528</v>
      </c>
      <c r="B530">
        <f t="shared" si="8"/>
        <v>22</v>
      </c>
      <c r="C530" s="49"/>
      <c r="D530" s="49"/>
      <c r="E530" s="49"/>
      <c r="F530" s="49"/>
      <c r="G530" s="49"/>
      <c r="H530" s="49"/>
      <c r="I530" s="49"/>
      <c r="J530" s="49"/>
    </row>
    <row r="531" spans="1:10" x14ac:dyDescent="0.25">
      <c r="A531">
        <v>529</v>
      </c>
      <c r="B531">
        <f t="shared" si="8"/>
        <v>22.041666666666668</v>
      </c>
      <c r="C531" s="49"/>
      <c r="D531" s="49"/>
      <c r="E531" s="49"/>
      <c r="F531" s="49"/>
      <c r="G531" s="49"/>
      <c r="H531" s="49"/>
      <c r="I531" s="49"/>
      <c r="J531" s="49"/>
    </row>
    <row r="532" spans="1:10" x14ac:dyDescent="0.25">
      <c r="A532">
        <v>530</v>
      </c>
      <c r="B532">
        <f t="shared" si="8"/>
        <v>22.083333333333332</v>
      </c>
      <c r="C532" s="49"/>
      <c r="D532" s="49"/>
      <c r="E532" s="49"/>
      <c r="F532" s="49"/>
      <c r="G532" s="49"/>
      <c r="H532" s="49"/>
      <c r="I532" s="49"/>
      <c r="J532" s="49"/>
    </row>
    <row r="533" spans="1:10" x14ac:dyDescent="0.25">
      <c r="A533">
        <v>531</v>
      </c>
      <c r="B533">
        <f t="shared" si="8"/>
        <v>22.125</v>
      </c>
      <c r="C533" s="49"/>
      <c r="D533" s="49"/>
      <c r="E533" s="49"/>
      <c r="F533" s="49"/>
      <c r="G533" s="49"/>
      <c r="H533" s="49"/>
      <c r="I533" s="49"/>
      <c r="J533" s="49"/>
    </row>
    <row r="534" spans="1:10" x14ac:dyDescent="0.25">
      <c r="A534">
        <v>532</v>
      </c>
      <c r="B534">
        <f t="shared" si="8"/>
        <v>22.166666666666668</v>
      </c>
      <c r="C534" s="49"/>
      <c r="D534" s="49"/>
      <c r="E534" s="49"/>
      <c r="F534" s="49"/>
      <c r="G534" s="49"/>
      <c r="H534" s="49"/>
      <c r="I534" s="49"/>
      <c r="J534" s="49"/>
    </row>
    <row r="535" spans="1:10" x14ac:dyDescent="0.25">
      <c r="A535">
        <v>533</v>
      </c>
      <c r="B535">
        <f t="shared" si="8"/>
        <v>22.208333333333332</v>
      </c>
      <c r="C535" s="49"/>
      <c r="D535" s="49"/>
      <c r="E535" s="49"/>
      <c r="F535" s="49"/>
      <c r="G535" s="49"/>
      <c r="H535" s="49"/>
      <c r="I535" s="49"/>
      <c r="J535" s="49"/>
    </row>
    <row r="536" spans="1:10" x14ac:dyDescent="0.25">
      <c r="A536">
        <v>534</v>
      </c>
      <c r="B536">
        <f t="shared" si="8"/>
        <v>22.25</v>
      </c>
      <c r="C536" s="49"/>
      <c r="D536" s="49"/>
      <c r="E536" s="49"/>
      <c r="F536" s="49"/>
      <c r="G536" s="49"/>
      <c r="H536" s="49"/>
      <c r="I536" s="49"/>
      <c r="J536" s="49"/>
    </row>
    <row r="537" spans="1:10" x14ac:dyDescent="0.25">
      <c r="A537">
        <v>535</v>
      </c>
      <c r="B537">
        <f t="shared" si="8"/>
        <v>22.291666666666668</v>
      </c>
      <c r="C537" s="49"/>
      <c r="D537" s="49"/>
      <c r="E537" s="49"/>
      <c r="F537" s="49"/>
      <c r="G537" s="49"/>
      <c r="H537" s="49"/>
      <c r="I537" s="49"/>
      <c r="J537" s="49"/>
    </row>
    <row r="538" spans="1:10" x14ac:dyDescent="0.25">
      <c r="A538">
        <v>536</v>
      </c>
      <c r="B538">
        <f t="shared" si="8"/>
        <v>22.333333333333332</v>
      </c>
      <c r="C538" s="49"/>
      <c r="D538" s="49"/>
      <c r="E538" s="49"/>
      <c r="F538" s="49"/>
      <c r="G538" s="49"/>
      <c r="H538" s="49"/>
      <c r="I538" s="49"/>
      <c r="J538" s="49"/>
    </row>
    <row r="539" spans="1:10" x14ac:dyDescent="0.25">
      <c r="A539">
        <v>537</v>
      </c>
      <c r="B539">
        <f t="shared" si="8"/>
        <v>22.375</v>
      </c>
      <c r="C539" s="49"/>
      <c r="D539" s="49"/>
      <c r="E539" s="49"/>
      <c r="F539" s="49"/>
      <c r="G539" s="49"/>
      <c r="H539" s="49"/>
      <c r="I539" s="49"/>
      <c r="J539" s="49"/>
    </row>
    <row r="540" spans="1:10" x14ac:dyDescent="0.25">
      <c r="A540">
        <v>538</v>
      </c>
      <c r="B540">
        <f t="shared" si="8"/>
        <v>22.416666666666668</v>
      </c>
      <c r="C540" s="49"/>
      <c r="D540" s="49"/>
      <c r="E540" s="49"/>
      <c r="F540" s="49"/>
      <c r="G540" s="49"/>
      <c r="H540" s="49"/>
      <c r="I540" s="49"/>
      <c r="J540" s="49"/>
    </row>
    <row r="541" spans="1:10" x14ac:dyDescent="0.25">
      <c r="A541">
        <v>539</v>
      </c>
      <c r="B541">
        <f t="shared" si="8"/>
        <v>22.458333333333332</v>
      </c>
      <c r="C541" s="49"/>
      <c r="D541" s="49"/>
      <c r="E541" s="49"/>
      <c r="F541" s="49"/>
      <c r="G541" s="49"/>
      <c r="H541" s="49"/>
      <c r="I541" s="49"/>
      <c r="J541" s="49"/>
    </row>
    <row r="542" spans="1:10" x14ac:dyDescent="0.25">
      <c r="A542">
        <v>540</v>
      </c>
      <c r="B542">
        <f t="shared" si="8"/>
        <v>22.5</v>
      </c>
      <c r="C542" s="49"/>
      <c r="D542" s="49"/>
      <c r="E542" s="49"/>
      <c r="F542" s="49"/>
      <c r="G542" s="49"/>
      <c r="H542" s="49"/>
      <c r="I542" s="49"/>
      <c r="J542" s="49"/>
    </row>
    <row r="543" spans="1:10" x14ac:dyDescent="0.25">
      <c r="A543">
        <v>541</v>
      </c>
      <c r="B543">
        <f t="shared" si="8"/>
        <v>22.541666666666668</v>
      </c>
      <c r="C543" s="49"/>
      <c r="D543" s="49"/>
      <c r="E543" s="49"/>
      <c r="F543" s="49"/>
      <c r="G543" s="49"/>
      <c r="H543" s="49"/>
      <c r="I543" s="49"/>
      <c r="J543" s="49"/>
    </row>
    <row r="544" spans="1:10" x14ac:dyDescent="0.25">
      <c r="A544">
        <v>542</v>
      </c>
      <c r="B544">
        <f t="shared" si="8"/>
        <v>22.583333333333332</v>
      </c>
      <c r="C544" s="49"/>
      <c r="D544" s="49"/>
      <c r="E544" s="49"/>
      <c r="F544" s="49"/>
      <c r="G544" s="49"/>
      <c r="H544" s="49"/>
      <c r="I544" s="49"/>
      <c r="J544" s="49"/>
    </row>
    <row r="545" spans="1:10" x14ac:dyDescent="0.25">
      <c r="A545">
        <v>543</v>
      </c>
      <c r="B545">
        <f t="shared" si="8"/>
        <v>22.625</v>
      </c>
      <c r="C545" s="49"/>
      <c r="D545" s="49"/>
      <c r="E545" s="49"/>
      <c r="F545" s="49"/>
      <c r="G545" s="49"/>
      <c r="H545" s="49"/>
      <c r="I545" s="49"/>
      <c r="J545" s="49"/>
    </row>
    <row r="546" spans="1:10" x14ac:dyDescent="0.25">
      <c r="A546">
        <v>544</v>
      </c>
      <c r="B546">
        <f t="shared" si="8"/>
        <v>22.666666666666668</v>
      </c>
      <c r="C546" s="49"/>
      <c r="D546" s="49"/>
      <c r="E546" s="49"/>
      <c r="F546" s="49"/>
      <c r="G546" s="49"/>
      <c r="H546" s="49"/>
      <c r="I546" s="49"/>
      <c r="J546" s="49"/>
    </row>
    <row r="547" spans="1:10" x14ac:dyDescent="0.25">
      <c r="A547">
        <v>545</v>
      </c>
      <c r="B547">
        <f t="shared" si="8"/>
        <v>22.708333333333332</v>
      </c>
      <c r="C547" s="49"/>
      <c r="D547" s="49"/>
      <c r="E547" s="49"/>
      <c r="F547" s="49"/>
      <c r="G547" s="49"/>
      <c r="H547" s="49"/>
      <c r="I547" s="49"/>
      <c r="J547" s="49"/>
    </row>
    <row r="548" spans="1:10" x14ac:dyDescent="0.25">
      <c r="A548">
        <v>546</v>
      </c>
      <c r="B548">
        <f t="shared" si="8"/>
        <v>22.75</v>
      </c>
      <c r="C548" s="49"/>
      <c r="D548" s="49"/>
      <c r="E548" s="49"/>
      <c r="F548" s="49"/>
      <c r="G548" s="49"/>
      <c r="H548" s="49"/>
      <c r="I548" s="49"/>
      <c r="J548" s="49"/>
    </row>
    <row r="549" spans="1:10" x14ac:dyDescent="0.25">
      <c r="A549">
        <v>547</v>
      </c>
      <c r="B549">
        <f t="shared" si="8"/>
        <v>22.791666666666668</v>
      </c>
      <c r="C549" s="49"/>
      <c r="D549" s="49"/>
      <c r="E549" s="49"/>
      <c r="F549" s="49"/>
      <c r="G549" s="49"/>
      <c r="H549" s="49"/>
      <c r="I549" s="49"/>
      <c r="J549" s="49"/>
    </row>
    <row r="550" spans="1:10" x14ac:dyDescent="0.25">
      <c r="A550">
        <v>548</v>
      </c>
      <c r="B550">
        <f t="shared" si="8"/>
        <v>22.833333333333332</v>
      </c>
      <c r="C550" s="49"/>
      <c r="D550" s="49"/>
      <c r="E550" s="49"/>
      <c r="F550" s="49"/>
      <c r="G550" s="49"/>
      <c r="H550" s="49"/>
      <c r="I550" s="49"/>
      <c r="J550" s="49"/>
    </row>
    <row r="551" spans="1:10" x14ac:dyDescent="0.25">
      <c r="A551">
        <v>549</v>
      </c>
      <c r="B551">
        <f t="shared" si="8"/>
        <v>22.875</v>
      </c>
      <c r="C551" s="49"/>
      <c r="D551" s="49"/>
      <c r="E551" s="49"/>
      <c r="F551" s="49"/>
      <c r="G551" s="49"/>
      <c r="H551" s="49"/>
      <c r="I551" s="49"/>
      <c r="J551" s="49"/>
    </row>
    <row r="552" spans="1:10" x14ac:dyDescent="0.25">
      <c r="A552">
        <v>550</v>
      </c>
      <c r="B552">
        <f t="shared" si="8"/>
        <v>22.916666666666668</v>
      </c>
      <c r="C552" s="49"/>
      <c r="D552" s="49"/>
      <c r="E552" s="49"/>
      <c r="F552" s="49"/>
      <c r="G552" s="49"/>
      <c r="H552" s="49"/>
      <c r="I552" s="49"/>
      <c r="J552" s="49"/>
    </row>
    <row r="553" spans="1:10" x14ac:dyDescent="0.25">
      <c r="A553">
        <v>551</v>
      </c>
      <c r="B553">
        <f t="shared" si="8"/>
        <v>22.958333333333332</v>
      </c>
      <c r="C553" s="49"/>
      <c r="D553" s="49"/>
      <c r="E553" s="49"/>
      <c r="F553" s="49"/>
      <c r="G553" s="49"/>
      <c r="H553" s="49"/>
      <c r="I553" s="49"/>
      <c r="J553" s="49"/>
    </row>
    <row r="554" spans="1:10" x14ac:dyDescent="0.25">
      <c r="A554">
        <v>552</v>
      </c>
      <c r="B554">
        <f t="shared" si="8"/>
        <v>23</v>
      </c>
      <c r="C554" s="49"/>
      <c r="D554" s="49"/>
      <c r="E554" s="49"/>
      <c r="F554" s="49"/>
      <c r="G554" s="49"/>
      <c r="H554" s="49"/>
      <c r="I554" s="49"/>
      <c r="J554" s="49"/>
    </row>
    <row r="555" spans="1:10" x14ac:dyDescent="0.25">
      <c r="A555">
        <v>553</v>
      </c>
      <c r="B555">
        <f t="shared" si="8"/>
        <v>23.041666666666668</v>
      </c>
      <c r="C555" s="49"/>
      <c r="D555" s="49"/>
      <c r="E555" s="49"/>
      <c r="F555" s="49"/>
      <c r="G555" s="49"/>
      <c r="H555" s="49"/>
      <c r="I555" s="49"/>
      <c r="J555" s="49"/>
    </row>
    <row r="556" spans="1:10" x14ac:dyDescent="0.25">
      <c r="A556">
        <v>554</v>
      </c>
      <c r="B556">
        <f t="shared" si="8"/>
        <v>23.083333333333332</v>
      </c>
      <c r="C556" s="49"/>
      <c r="D556" s="49"/>
      <c r="E556" s="49"/>
      <c r="F556" s="49"/>
      <c r="G556" s="49"/>
      <c r="H556" s="49"/>
      <c r="I556" s="49"/>
      <c r="J556" s="49"/>
    </row>
    <row r="557" spans="1:10" x14ac:dyDescent="0.25">
      <c r="A557">
        <v>555</v>
      </c>
      <c r="B557">
        <f t="shared" si="8"/>
        <v>23.125</v>
      </c>
      <c r="C557" s="49"/>
      <c r="D557" s="49"/>
      <c r="E557" s="49"/>
      <c r="F557" s="49"/>
      <c r="G557" s="49"/>
      <c r="H557" s="49"/>
      <c r="I557" s="49"/>
      <c r="J557" s="49"/>
    </row>
    <row r="558" spans="1:10" x14ac:dyDescent="0.25">
      <c r="A558">
        <v>556</v>
      </c>
      <c r="B558">
        <f t="shared" si="8"/>
        <v>23.166666666666668</v>
      </c>
      <c r="C558" s="49"/>
      <c r="D558" s="49"/>
      <c r="E558" s="49"/>
      <c r="F558" s="49"/>
      <c r="G558" s="49"/>
      <c r="H558" s="49"/>
      <c r="I558" s="49"/>
      <c r="J558" s="49"/>
    </row>
    <row r="559" spans="1:10" x14ac:dyDescent="0.25">
      <c r="A559">
        <v>557</v>
      </c>
      <c r="B559">
        <f t="shared" si="8"/>
        <v>23.208333333333332</v>
      </c>
      <c r="C559" s="49"/>
      <c r="D559" s="49"/>
      <c r="E559" s="49"/>
      <c r="F559" s="49"/>
      <c r="G559" s="49"/>
      <c r="H559" s="49"/>
      <c r="I559" s="49"/>
      <c r="J559" s="49"/>
    </row>
    <row r="560" spans="1:10" x14ac:dyDescent="0.25">
      <c r="A560">
        <v>558</v>
      </c>
      <c r="B560">
        <f t="shared" si="8"/>
        <v>23.25</v>
      </c>
      <c r="C560" s="49"/>
      <c r="D560" s="49"/>
      <c r="E560" s="49"/>
      <c r="F560" s="49"/>
      <c r="G560" s="49"/>
      <c r="H560" s="49"/>
      <c r="I560" s="49"/>
      <c r="J560" s="49"/>
    </row>
    <row r="561" spans="1:10" x14ac:dyDescent="0.25">
      <c r="A561">
        <v>559</v>
      </c>
      <c r="B561">
        <f t="shared" si="8"/>
        <v>23.291666666666668</v>
      </c>
      <c r="C561" s="49"/>
      <c r="D561" s="49"/>
      <c r="E561" s="49"/>
      <c r="F561" s="49"/>
      <c r="G561" s="49"/>
      <c r="H561" s="49"/>
      <c r="I561" s="49"/>
      <c r="J561" s="49"/>
    </row>
    <row r="562" spans="1:10" x14ac:dyDescent="0.25">
      <c r="A562">
        <v>560</v>
      </c>
      <c r="B562">
        <f t="shared" si="8"/>
        <v>23.333333333333332</v>
      </c>
      <c r="C562" s="49"/>
      <c r="D562" s="49"/>
      <c r="E562" s="49"/>
      <c r="F562" s="49"/>
      <c r="G562" s="49"/>
      <c r="H562" s="49"/>
      <c r="I562" s="49"/>
      <c r="J562" s="49"/>
    </row>
    <row r="563" spans="1:10" x14ac:dyDescent="0.25">
      <c r="A563">
        <v>561</v>
      </c>
      <c r="B563">
        <f t="shared" si="8"/>
        <v>23.375</v>
      </c>
      <c r="C563" s="49"/>
      <c r="D563" s="49"/>
      <c r="E563" s="49"/>
      <c r="F563" s="49"/>
      <c r="G563" s="49"/>
      <c r="H563" s="49"/>
      <c r="I563" s="49"/>
      <c r="J563" s="49"/>
    </row>
    <row r="564" spans="1:10" x14ac:dyDescent="0.25">
      <c r="A564">
        <v>562</v>
      </c>
      <c r="B564">
        <f t="shared" si="8"/>
        <v>23.416666666666668</v>
      </c>
      <c r="C564" s="49"/>
      <c r="D564" s="49"/>
      <c r="E564" s="49"/>
      <c r="F564" s="49"/>
      <c r="G564" s="49"/>
      <c r="H564" s="49"/>
      <c r="I564" s="49"/>
      <c r="J564" s="49"/>
    </row>
    <row r="565" spans="1:10" x14ac:dyDescent="0.25">
      <c r="A565">
        <v>563</v>
      </c>
      <c r="B565">
        <f t="shared" si="8"/>
        <v>23.458333333333332</v>
      </c>
      <c r="C565" s="49"/>
      <c r="D565" s="49"/>
      <c r="E565" s="49"/>
      <c r="F565" s="49"/>
      <c r="G565" s="49"/>
      <c r="H565" s="49"/>
      <c r="I565" s="49"/>
      <c r="J565" s="49"/>
    </row>
    <row r="566" spans="1:10" x14ac:dyDescent="0.25">
      <c r="A566">
        <v>564</v>
      </c>
      <c r="B566">
        <f t="shared" si="8"/>
        <v>23.5</v>
      </c>
      <c r="C566" s="49"/>
      <c r="D566" s="49"/>
      <c r="E566" s="49"/>
      <c r="F566" s="49"/>
      <c r="G566" s="49"/>
      <c r="H566" s="49"/>
      <c r="I566" s="49"/>
      <c r="J566" s="49"/>
    </row>
    <row r="567" spans="1:10" x14ac:dyDescent="0.25">
      <c r="A567">
        <v>565</v>
      </c>
      <c r="B567">
        <f t="shared" si="8"/>
        <v>23.541666666666668</v>
      </c>
      <c r="C567" s="49"/>
      <c r="D567" s="49"/>
      <c r="E567" s="49"/>
      <c r="F567" s="49"/>
      <c r="G567" s="49"/>
      <c r="H567" s="49"/>
      <c r="I567" s="49"/>
      <c r="J567" s="49"/>
    </row>
    <row r="568" spans="1:10" x14ac:dyDescent="0.25">
      <c r="A568">
        <v>566</v>
      </c>
      <c r="B568">
        <f t="shared" si="8"/>
        <v>23.583333333333332</v>
      </c>
      <c r="C568" s="49"/>
      <c r="D568" s="49"/>
      <c r="E568" s="49"/>
      <c r="F568" s="49"/>
      <c r="G568" s="49"/>
      <c r="H568" s="49"/>
      <c r="I568" s="49"/>
      <c r="J568" s="49"/>
    </row>
    <row r="569" spans="1:10" x14ac:dyDescent="0.25">
      <c r="A569">
        <v>567</v>
      </c>
      <c r="B569">
        <f t="shared" si="8"/>
        <v>23.625</v>
      </c>
      <c r="C569" s="49"/>
      <c r="D569" s="49"/>
      <c r="E569" s="49"/>
      <c r="F569" s="49"/>
      <c r="G569" s="49"/>
      <c r="H569" s="49"/>
      <c r="I569" s="49"/>
      <c r="J569" s="49"/>
    </row>
    <row r="570" spans="1:10" x14ac:dyDescent="0.25">
      <c r="A570">
        <v>568</v>
      </c>
      <c r="B570">
        <f t="shared" si="8"/>
        <v>23.666666666666668</v>
      </c>
      <c r="C570" s="49"/>
      <c r="D570" s="49"/>
      <c r="E570" s="49"/>
      <c r="F570" s="49"/>
      <c r="G570" s="49"/>
      <c r="H570" s="49"/>
      <c r="I570" s="49"/>
      <c r="J570" s="49"/>
    </row>
    <row r="571" spans="1:10" x14ac:dyDescent="0.25">
      <c r="A571">
        <v>569</v>
      </c>
      <c r="B571">
        <f t="shared" si="8"/>
        <v>23.708333333333332</v>
      </c>
      <c r="C571" s="49"/>
      <c r="D571" s="49"/>
      <c r="E571" s="49"/>
      <c r="F571" s="49"/>
      <c r="G571" s="49"/>
      <c r="H571" s="49"/>
      <c r="I571" s="49"/>
      <c r="J571" s="49"/>
    </row>
    <row r="572" spans="1:10" x14ac:dyDescent="0.25">
      <c r="A572">
        <v>570</v>
      </c>
      <c r="B572">
        <f t="shared" si="8"/>
        <v>23.75</v>
      </c>
      <c r="C572" s="49"/>
      <c r="D572" s="49"/>
      <c r="E572" s="49"/>
      <c r="F572" s="49"/>
      <c r="G572" s="49"/>
      <c r="H572" s="49"/>
      <c r="I572" s="49"/>
      <c r="J572" s="49"/>
    </row>
    <row r="573" spans="1:10" x14ac:dyDescent="0.25">
      <c r="A573">
        <v>571</v>
      </c>
      <c r="B573">
        <f t="shared" si="8"/>
        <v>23.791666666666668</v>
      </c>
      <c r="C573" s="49"/>
      <c r="D573" s="49"/>
      <c r="E573" s="49"/>
      <c r="F573" s="49"/>
      <c r="G573" s="49"/>
      <c r="H573" s="49"/>
      <c r="I573" s="49"/>
      <c r="J573" s="49"/>
    </row>
    <row r="574" spans="1:10" x14ac:dyDescent="0.25">
      <c r="A574">
        <v>572</v>
      </c>
      <c r="B574">
        <f t="shared" si="8"/>
        <v>23.833333333333332</v>
      </c>
      <c r="C574" s="49"/>
      <c r="D574" s="49"/>
      <c r="E574" s="49"/>
      <c r="F574" s="49"/>
      <c r="G574" s="49"/>
      <c r="H574" s="49"/>
      <c r="I574" s="49"/>
      <c r="J574" s="49"/>
    </row>
    <row r="575" spans="1:10" x14ac:dyDescent="0.25">
      <c r="A575">
        <v>573</v>
      </c>
      <c r="B575">
        <f t="shared" si="8"/>
        <v>23.875</v>
      </c>
      <c r="C575" s="49"/>
      <c r="D575" s="49"/>
      <c r="E575" s="49"/>
      <c r="F575" s="49"/>
      <c r="G575" s="49"/>
      <c r="H575" s="49"/>
      <c r="I575" s="49"/>
      <c r="J575" s="49"/>
    </row>
    <row r="576" spans="1:10" x14ac:dyDescent="0.25">
      <c r="A576">
        <v>574</v>
      </c>
      <c r="B576">
        <f t="shared" si="8"/>
        <v>23.916666666666668</v>
      </c>
      <c r="C576" s="49"/>
      <c r="D576" s="49"/>
      <c r="E576" s="49"/>
      <c r="F576" s="49"/>
      <c r="G576" s="49"/>
      <c r="H576" s="49"/>
      <c r="I576" s="49"/>
      <c r="J576" s="49"/>
    </row>
    <row r="577" spans="1:10" x14ac:dyDescent="0.25">
      <c r="A577">
        <v>575</v>
      </c>
      <c r="B577">
        <f t="shared" si="8"/>
        <v>23.958333333333332</v>
      </c>
      <c r="C577" s="49"/>
      <c r="D577" s="49"/>
      <c r="E577" s="49"/>
      <c r="F577" s="49"/>
      <c r="G577" s="49"/>
      <c r="H577" s="49"/>
      <c r="I577" s="49"/>
      <c r="J577" s="49"/>
    </row>
    <row r="578" spans="1:10" x14ac:dyDescent="0.25">
      <c r="A578">
        <v>576</v>
      </c>
      <c r="B578">
        <f t="shared" si="8"/>
        <v>24</v>
      </c>
      <c r="C578" s="49"/>
      <c r="D578" s="49"/>
      <c r="E578" s="49"/>
      <c r="F578" s="49"/>
      <c r="G578" s="49"/>
      <c r="H578" s="49"/>
      <c r="I578" s="49"/>
      <c r="J578" s="49"/>
    </row>
    <row r="579" spans="1:10" x14ac:dyDescent="0.25">
      <c r="A579">
        <v>577</v>
      </c>
      <c r="B579">
        <f t="shared" si="8"/>
        <v>24.041666666666668</v>
      </c>
      <c r="C579" s="49"/>
      <c r="D579" s="49"/>
      <c r="E579" s="49"/>
      <c r="F579" s="49"/>
      <c r="G579" s="49"/>
      <c r="H579" s="49"/>
      <c r="I579" s="49"/>
      <c r="J579" s="49"/>
    </row>
    <row r="580" spans="1:10" x14ac:dyDescent="0.25">
      <c r="A580">
        <v>578</v>
      </c>
      <c r="B580">
        <f t="shared" ref="B580:B643" si="9">A580/24</f>
        <v>24.083333333333332</v>
      </c>
      <c r="C580" s="49"/>
      <c r="D580" s="49"/>
      <c r="E580" s="49"/>
      <c r="F580" s="49"/>
      <c r="G580" s="49"/>
      <c r="H580" s="49"/>
      <c r="I580" s="49"/>
      <c r="J580" s="49"/>
    </row>
    <row r="581" spans="1:10" x14ac:dyDescent="0.25">
      <c r="A581">
        <v>579</v>
      </c>
      <c r="B581">
        <f t="shared" si="9"/>
        <v>24.125</v>
      </c>
      <c r="C581" s="49"/>
      <c r="D581" s="49"/>
      <c r="E581" s="49"/>
      <c r="F581" s="49"/>
      <c r="G581" s="49"/>
      <c r="H581" s="49"/>
      <c r="I581" s="49"/>
      <c r="J581" s="49"/>
    </row>
    <row r="582" spans="1:10" x14ac:dyDescent="0.25">
      <c r="A582">
        <v>580</v>
      </c>
      <c r="B582">
        <f t="shared" si="9"/>
        <v>24.166666666666668</v>
      </c>
      <c r="C582" s="49"/>
      <c r="D582" s="49"/>
      <c r="E582" s="49"/>
      <c r="F582" s="49"/>
      <c r="G582" s="49"/>
      <c r="H582" s="49"/>
      <c r="I582" s="49"/>
      <c r="J582" s="49"/>
    </row>
    <row r="583" spans="1:10" x14ac:dyDescent="0.25">
      <c r="A583">
        <v>581</v>
      </c>
      <c r="B583">
        <f t="shared" si="9"/>
        <v>24.208333333333332</v>
      </c>
      <c r="C583" s="49"/>
      <c r="D583" s="49"/>
      <c r="E583" s="49"/>
      <c r="F583" s="49"/>
      <c r="G583" s="49"/>
      <c r="H583" s="49"/>
      <c r="I583" s="49"/>
      <c r="J583" s="49"/>
    </row>
    <row r="584" spans="1:10" x14ac:dyDescent="0.25">
      <c r="A584">
        <v>582</v>
      </c>
      <c r="B584">
        <f t="shared" si="9"/>
        <v>24.25</v>
      </c>
      <c r="C584" s="49"/>
      <c r="D584" s="49"/>
      <c r="E584" s="49"/>
      <c r="F584" s="49"/>
      <c r="G584" s="49"/>
      <c r="H584" s="49"/>
      <c r="I584" s="49"/>
      <c r="J584" s="49"/>
    </row>
    <row r="585" spans="1:10" x14ac:dyDescent="0.25">
      <c r="A585">
        <v>583</v>
      </c>
      <c r="B585">
        <f t="shared" si="9"/>
        <v>24.291666666666668</v>
      </c>
      <c r="C585" s="49"/>
      <c r="D585" s="49"/>
      <c r="E585" s="49"/>
      <c r="F585" s="49"/>
      <c r="G585" s="49"/>
      <c r="H585" s="49"/>
      <c r="I585" s="49"/>
      <c r="J585" s="49"/>
    </row>
    <row r="586" spans="1:10" x14ac:dyDescent="0.25">
      <c r="A586">
        <v>584</v>
      </c>
      <c r="B586">
        <f t="shared" si="9"/>
        <v>24.333333333333332</v>
      </c>
      <c r="C586" s="49"/>
      <c r="D586" s="49"/>
      <c r="E586" s="49"/>
      <c r="F586" s="49"/>
      <c r="G586" s="49"/>
      <c r="H586" s="49"/>
      <c r="I586" s="49"/>
      <c r="J586" s="49"/>
    </row>
    <row r="587" spans="1:10" x14ac:dyDescent="0.25">
      <c r="A587">
        <v>585</v>
      </c>
      <c r="B587">
        <f t="shared" si="9"/>
        <v>24.375</v>
      </c>
      <c r="C587" s="49"/>
      <c r="D587" s="49"/>
      <c r="E587" s="49"/>
      <c r="F587" s="49"/>
      <c r="G587" s="49"/>
      <c r="H587" s="49"/>
      <c r="I587" s="49"/>
      <c r="J587" s="49"/>
    </row>
    <row r="588" spans="1:10" x14ac:dyDescent="0.25">
      <c r="A588">
        <v>586</v>
      </c>
      <c r="B588">
        <f t="shared" si="9"/>
        <v>24.416666666666668</v>
      </c>
      <c r="C588" s="49"/>
      <c r="D588" s="49"/>
      <c r="E588" s="49"/>
      <c r="F588" s="49"/>
      <c r="G588" s="49"/>
      <c r="H588" s="49"/>
      <c r="I588" s="49"/>
      <c r="J588" s="49"/>
    </row>
    <row r="589" spans="1:10" x14ac:dyDescent="0.25">
      <c r="A589">
        <v>587</v>
      </c>
      <c r="B589">
        <f t="shared" si="9"/>
        <v>24.458333333333332</v>
      </c>
      <c r="C589" s="49"/>
      <c r="D589" s="49"/>
      <c r="E589" s="49"/>
      <c r="F589" s="49"/>
      <c r="G589" s="49"/>
      <c r="H589" s="49"/>
      <c r="I589" s="49"/>
      <c r="J589" s="49"/>
    </row>
    <row r="590" spans="1:10" x14ac:dyDescent="0.25">
      <c r="A590">
        <v>588</v>
      </c>
      <c r="B590">
        <f t="shared" si="9"/>
        <v>24.5</v>
      </c>
      <c r="C590" s="49"/>
      <c r="D590" s="49"/>
      <c r="E590" s="49"/>
      <c r="F590" s="49"/>
      <c r="G590" s="49"/>
      <c r="H590" s="49"/>
      <c r="I590" s="49"/>
      <c r="J590" s="49"/>
    </row>
    <row r="591" spans="1:10" x14ac:dyDescent="0.25">
      <c r="A591">
        <v>589</v>
      </c>
      <c r="B591">
        <f t="shared" si="9"/>
        <v>24.541666666666668</v>
      </c>
      <c r="C591" s="49"/>
      <c r="D591" s="49"/>
      <c r="E591" s="49"/>
      <c r="F591" s="49"/>
      <c r="G591" s="49"/>
      <c r="H591" s="49"/>
      <c r="I591" s="49"/>
      <c r="J591" s="49"/>
    </row>
    <row r="592" spans="1:10" x14ac:dyDescent="0.25">
      <c r="A592">
        <v>590</v>
      </c>
      <c r="B592">
        <f t="shared" si="9"/>
        <v>24.583333333333332</v>
      </c>
      <c r="C592" s="49"/>
      <c r="D592" s="49"/>
      <c r="E592" s="49"/>
      <c r="F592" s="49"/>
      <c r="G592" s="49"/>
      <c r="H592" s="49"/>
      <c r="I592" s="49"/>
      <c r="J592" s="49"/>
    </row>
    <row r="593" spans="1:10" x14ac:dyDescent="0.25">
      <c r="A593">
        <v>591</v>
      </c>
      <c r="B593">
        <f t="shared" si="9"/>
        <v>24.625</v>
      </c>
      <c r="C593" s="49"/>
      <c r="D593" s="49"/>
      <c r="E593" s="49"/>
      <c r="F593" s="49"/>
      <c r="G593" s="49"/>
      <c r="H593" s="49"/>
      <c r="I593" s="49"/>
      <c r="J593" s="49"/>
    </row>
    <row r="594" spans="1:10" x14ac:dyDescent="0.25">
      <c r="A594">
        <v>592</v>
      </c>
      <c r="B594">
        <f t="shared" si="9"/>
        <v>24.666666666666668</v>
      </c>
      <c r="C594" s="49"/>
      <c r="D594" s="49"/>
      <c r="E594" s="49"/>
      <c r="F594" s="49"/>
      <c r="G594" s="49"/>
      <c r="H594" s="49"/>
      <c r="I594" s="49"/>
      <c r="J594" s="49"/>
    </row>
    <row r="595" spans="1:10" x14ac:dyDescent="0.25">
      <c r="A595">
        <v>593</v>
      </c>
      <c r="B595">
        <f t="shared" si="9"/>
        <v>24.708333333333332</v>
      </c>
      <c r="C595" s="49"/>
      <c r="D595" s="49"/>
      <c r="E595" s="49"/>
      <c r="F595" s="49"/>
      <c r="G595" s="49"/>
      <c r="H595" s="49"/>
      <c r="I595" s="49"/>
      <c r="J595" s="49"/>
    </row>
    <row r="596" spans="1:10" x14ac:dyDescent="0.25">
      <c r="A596">
        <v>594</v>
      </c>
      <c r="B596">
        <f t="shared" si="9"/>
        <v>24.75</v>
      </c>
      <c r="C596" s="49"/>
      <c r="D596" s="49"/>
      <c r="E596" s="49"/>
      <c r="F596" s="49"/>
      <c r="G596" s="49"/>
      <c r="H596" s="49"/>
      <c r="I596" s="49"/>
      <c r="J596" s="49"/>
    </row>
    <row r="597" spans="1:10" x14ac:dyDescent="0.25">
      <c r="A597">
        <v>595</v>
      </c>
      <c r="B597">
        <f t="shared" si="9"/>
        <v>24.791666666666668</v>
      </c>
      <c r="C597" s="49"/>
      <c r="D597" s="49"/>
      <c r="E597" s="49"/>
      <c r="F597" s="49"/>
      <c r="G597" s="49"/>
      <c r="H597" s="49"/>
      <c r="I597" s="49"/>
      <c r="J597" s="49"/>
    </row>
    <row r="598" spans="1:10" x14ac:dyDescent="0.25">
      <c r="A598">
        <v>596</v>
      </c>
      <c r="B598">
        <f t="shared" si="9"/>
        <v>24.833333333333332</v>
      </c>
      <c r="C598" s="49"/>
      <c r="D598" s="49"/>
      <c r="E598" s="49"/>
      <c r="F598" s="49"/>
      <c r="G598" s="49"/>
      <c r="H598" s="49"/>
      <c r="I598" s="49"/>
      <c r="J598" s="49"/>
    </row>
    <row r="599" spans="1:10" x14ac:dyDescent="0.25">
      <c r="A599">
        <v>597</v>
      </c>
      <c r="B599">
        <f t="shared" si="9"/>
        <v>24.875</v>
      </c>
      <c r="C599" s="49"/>
      <c r="D599" s="49"/>
      <c r="E599" s="49"/>
      <c r="F599" s="49"/>
      <c r="G599" s="49"/>
      <c r="H599" s="49"/>
      <c r="I599" s="49"/>
      <c r="J599" s="49"/>
    </row>
    <row r="600" spans="1:10" x14ac:dyDescent="0.25">
      <c r="A600">
        <v>598</v>
      </c>
      <c r="B600">
        <f t="shared" si="9"/>
        <v>24.916666666666668</v>
      </c>
      <c r="C600" s="49"/>
      <c r="D600" s="49"/>
      <c r="E600" s="49"/>
      <c r="F600" s="49"/>
      <c r="G600" s="49"/>
      <c r="H600" s="49"/>
      <c r="I600" s="49"/>
      <c r="J600" s="49"/>
    </row>
    <row r="601" spans="1:10" x14ac:dyDescent="0.25">
      <c r="A601">
        <v>599</v>
      </c>
      <c r="B601">
        <f t="shared" si="9"/>
        <v>24.958333333333332</v>
      </c>
      <c r="C601" s="49"/>
      <c r="D601" s="49"/>
      <c r="E601" s="49"/>
      <c r="F601" s="49"/>
      <c r="G601" s="49"/>
      <c r="H601" s="49"/>
      <c r="I601" s="49"/>
      <c r="J601" s="49"/>
    </row>
    <row r="602" spans="1:10" x14ac:dyDescent="0.25">
      <c r="A602">
        <v>600</v>
      </c>
      <c r="B602">
        <f t="shared" si="9"/>
        <v>25</v>
      </c>
      <c r="C602" s="49"/>
      <c r="D602" s="49"/>
      <c r="E602" s="49"/>
      <c r="F602" s="49"/>
      <c r="G602" s="49"/>
      <c r="H602" s="49"/>
      <c r="I602" s="49"/>
      <c r="J602" s="49"/>
    </row>
    <row r="603" spans="1:10" x14ac:dyDescent="0.25">
      <c r="A603">
        <v>601</v>
      </c>
      <c r="B603">
        <f t="shared" si="9"/>
        <v>25.041666666666668</v>
      </c>
      <c r="C603" s="49"/>
      <c r="D603" s="49"/>
      <c r="E603" s="49"/>
      <c r="F603" s="49"/>
      <c r="G603" s="49"/>
      <c r="H603" s="49"/>
      <c r="I603" s="49"/>
      <c r="J603" s="49"/>
    </row>
    <row r="604" spans="1:10" x14ac:dyDescent="0.25">
      <c r="A604">
        <v>602</v>
      </c>
      <c r="B604">
        <f t="shared" si="9"/>
        <v>25.083333333333332</v>
      </c>
      <c r="C604" s="49"/>
      <c r="D604" s="49"/>
      <c r="E604" s="49"/>
      <c r="F604" s="49"/>
      <c r="G604" s="49"/>
      <c r="H604" s="49"/>
      <c r="I604" s="49"/>
      <c r="J604" s="49"/>
    </row>
    <row r="605" spans="1:10" x14ac:dyDescent="0.25">
      <c r="A605">
        <v>603</v>
      </c>
      <c r="B605">
        <f t="shared" si="9"/>
        <v>25.125</v>
      </c>
      <c r="C605" s="49"/>
      <c r="D605" s="49"/>
      <c r="E605" s="49"/>
      <c r="F605" s="49"/>
      <c r="G605" s="49"/>
      <c r="H605" s="49"/>
      <c r="I605" s="49"/>
      <c r="J605" s="49"/>
    </row>
    <row r="606" spans="1:10" x14ac:dyDescent="0.25">
      <c r="A606">
        <v>604</v>
      </c>
      <c r="B606">
        <f t="shared" si="9"/>
        <v>25.166666666666668</v>
      </c>
      <c r="C606" s="49"/>
      <c r="D606" s="49"/>
      <c r="E606" s="49"/>
      <c r="F606" s="49"/>
      <c r="G606" s="49"/>
      <c r="H606" s="49"/>
      <c r="I606" s="49"/>
      <c r="J606" s="49"/>
    </row>
    <row r="607" spans="1:10" x14ac:dyDescent="0.25">
      <c r="A607">
        <v>605</v>
      </c>
      <c r="B607">
        <f t="shared" si="9"/>
        <v>25.208333333333332</v>
      </c>
      <c r="C607" s="49"/>
      <c r="D607" s="49"/>
      <c r="E607" s="49"/>
      <c r="F607" s="49"/>
      <c r="G607" s="49"/>
      <c r="H607" s="49"/>
      <c r="I607" s="49"/>
      <c r="J607" s="49"/>
    </row>
    <row r="608" spans="1:10" x14ac:dyDescent="0.25">
      <c r="A608">
        <v>606</v>
      </c>
      <c r="B608">
        <f t="shared" si="9"/>
        <v>25.25</v>
      </c>
      <c r="C608" s="49"/>
      <c r="D608" s="49"/>
      <c r="E608" s="49"/>
      <c r="F608" s="49"/>
      <c r="G608" s="49"/>
      <c r="H608" s="49"/>
      <c r="I608" s="49"/>
      <c r="J608" s="49"/>
    </row>
    <row r="609" spans="1:10" x14ac:dyDescent="0.25">
      <c r="A609">
        <v>607</v>
      </c>
      <c r="B609">
        <f t="shared" si="9"/>
        <v>25.291666666666668</v>
      </c>
      <c r="C609" s="49"/>
      <c r="D609" s="49"/>
      <c r="E609" s="49"/>
      <c r="F609" s="49"/>
      <c r="G609" s="49"/>
      <c r="H609" s="49"/>
      <c r="I609" s="49"/>
      <c r="J609" s="49"/>
    </row>
    <row r="610" spans="1:10" x14ac:dyDescent="0.25">
      <c r="A610">
        <v>608</v>
      </c>
      <c r="B610">
        <f t="shared" si="9"/>
        <v>25.333333333333332</v>
      </c>
      <c r="C610" s="49"/>
      <c r="D610" s="49"/>
      <c r="E610" s="49"/>
      <c r="F610" s="49"/>
      <c r="G610" s="49"/>
      <c r="H610" s="49"/>
      <c r="I610" s="49"/>
      <c r="J610" s="49"/>
    </row>
    <row r="611" spans="1:10" x14ac:dyDescent="0.25">
      <c r="A611">
        <v>609</v>
      </c>
      <c r="B611">
        <f t="shared" si="9"/>
        <v>25.375</v>
      </c>
      <c r="C611" s="49"/>
      <c r="D611" s="49"/>
      <c r="E611" s="49"/>
      <c r="F611" s="49"/>
      <c r="G611" s="49"/>
      <c r="H611" s="49"/>
      <c r="I611" s="49"/>
      <c r="J611" s="49"/>
    </row>
    <row r="612" spans="1:10" x14ac:dyDescent="0.25">
      <c r="A612">
        <v>610</v>
      </c>
      <c r="B612">
        <f t="shared" si="9"/>
        <v>25.416666666666668</v>
      </c>
      <c r="C612" s="49"/>
      <c r="D612" s="49"/>
      <c r="E612" s="49"/>
      <c r="F612" s="49"/>
      <c r="G612" s="49"/>
      <c r="H612" s="49"/>
      <c r="I612" s="49"/>
      <c r="J612" s="49"/>
    </row>
    <row r="613" spans="1:10" x14ac:dyDescent="0.25">
      <c r="A613">
        <v>611</v>
      </c>
      <c r="B613">
        <f t="shared" si="9"/>
        <v>25.458333333333332</v>
      </c>
      <c r="C613" s="49"/>
      <c r="D613" s="49"/>
      <c r="E613" s="49"/>
      <c r="F613" s="49"/>
      <c r="G613" s="49"/>
      <c r="H613" s="49"/>
      <c r="I613" s="49"/>
      <c r="J613" s="49"/>
    </row>
    <row r="614" spans="1:10" x14ac:dyDescent="0.25">
      <c r="A614">
        <v>612</v>
      </c>
      <c r="B614">
        <f t="shared" si="9"/>
        <v>25.5</v>
      </c>
      <c r="C614" s="49"/>
      <c r="D614" s="49"/>
      <c r="E614" s="49"/>
      <c r="F614" s="49"/>
      <c r="G614" s="49"/>
      <c r="H614" s="49"/>
      <c r="I614" s="49"/>
      <c r="J614" s="49"/>
    </row>
    <row r="615" spans="1:10" x14ac:dyDescent="0.25">
      <c r="A615">
        <v>613</v>
      </c>
      <c r="B615">
        <f t="shared" si="9"/>
        <v>25.541666666666668</v>
      </c>
      <c r="C615" s="49"/>
      <c r="D615" s="49"/>
      <c r="E615" s="49"/>
      <c r="F615" s="49"/>
      <c r="G615" s="49"/>
      <c r="H615" s="49"/>
      <c r="I615" s="49"/>
      <c r="J615" s="49"/>
    </row>
    <row r="616" spans="1:10" x14ac:dyDescent="0.25">
      <c r="A616">
        <v>614</v>
      </c>
      <c r="B616">
        <f t="shared" si="9"/>
        <v>25.583333333333332</v>
      </c>
      <c r="C616" s="49"/>
      <c r="D616" s="49"/>
      <c r="E616" s="49"/>
      <c r="F616" s="49"/>
      <c r="G616" s="49"/>
      <c r="H616" s="49"/>
      <c r="I616" s="49"/>
      <c r="J616" s="49"/>
    </row>
    <row r="617" spans="1:10" x14ac:dyDescent="0.25">
      <c r="A617">
        <v>615</v>
      </c>
      <c r="B617">
        <f t="shared" si="9"/>
        <v>25.625</v>
      </c>
      <c r="C617" s="49"/>
      <c r="D617" s="49"/>
      <c r="E617" s="49"/>
      <c r="F617" s="49"/>
      <c r="G617" s="49"/>
      <c r="H617" s="49"/>
      <c r="I617" s="49"/>
      <c r="J617" s="49"/>
    </row>
    <row r="618" spans="1:10" x14ac:dyDescent="0.25">
      <c r="A618">
        <v>616</v>
      </c>
      <c r="B618">
        <f t="shared" si="9"/>
        <v>25.666666666666668</v>
      </c>
      <c r="C618" s="49"/>
      <c r="D618" s="49"/>
      <c r="E618" s="49"/>
      <c r="F618" s="49"/>
      <c r="G618" s="49"/>
      <c r="H618" s="49"/>
      <c r="I618" s="49"/>
      <c r="J618" s="49"/>
    </row>
    <row r="619" spans="1:10" x14ac:dyDescent="0.25">
      <c r="A619">
        <v>617</v>
      </c>
      <c r="B619">
        <f t="shared" si="9"/>
        <v>25.708333333333332</v>
      </c>
      <c r="C619" s="49"/>
      <c r="D619" s="49"/>
      <c r="E619" s="49"/>
      <c r="F619" s="49"/>
      <c r="G619" s="49"/>
      <c r="H619" s="49"/>
      <c r="I619" s="49"/>
      <c r="J619" s="49"/>
    </row>
    <row r="620" spans="1:10" x14ac:dyDescent="0.25">
      <c r="A620">
        <v>618</v>
      </c>
      <c r="B620">
        <f t="shared" si="9"/>
        <v>25.75</v>
      </c>
      <c r="C620" s="49"/>
      <c r="D620" s="49"/>
      <c r="E620" s="49"/>
      <c r="F620" s="49"/>
      <c r="G620" s="49"/>
      <c r="H620" s="49"/>
      <c r="I620" s="49"/>
      <c r="J620" s="49"/>
    </row>
    <row r="621" spans="1:10" x14ac:dyDescent="0.25">
      <c r="A621">
        <v>619</v>
      </c>
      <c r="B621">
        <f t="shared" si="9"/>
        <v>25.791666666666668</v>
      </c>
      <c r="C621" s="49"/>
      <c r="D621" s="49"/>
      <c r="E621" s="49"/>
      <c r="F621" s="49"/>
      <c r="G621" s="49"/>
      <c r="H621" s="49"/>
      <c r="I621" s="49"/>
      <c r="J621" s="49"/>
    </row>
    <row r="622" spans="1:10" x14ac:dyDescent="0.25">
      <c r="A622">
        <v>620</v>
      </c>
      <c r="B622">
        <f t="shared" si="9"/>
        <v>25.833333333333332</v>
      </c>
      <c r="C622" s="49"/>
      <c r="D622" s="49"/>
      <c r="E622" s="49"/>
      <c r="F622" s="49"/>
      <c r="G622" s="49"/>
      <c r="H622" s="49"/>
      <c r="I622" s="49"/>
      <c r="J622" s="49"/>
    </row>
    <row r="623" spans="1:10" x14ac:dyDescent="0.25">
      <c r="A623">
        <v>621</v>
      </c>
      <c r="B623">
        <f t="shared" si="9"/>
        <v>25.875</v>
      </c>
      <c r="C623" s="49"/>
      <c r="D623" s="49"/>
      <c r="E623" s="49"/>
      <c r="F623" s="49"/>
      <c r="G623" s="49"/>
      <c r="H623" s="49"/>
      <c r="I623" s="49"/>
      <c r="J623" s="49"/>
    </row>
    <row r="624" spans="1:10" x14ac:dyDescent="0.25">
      <c r="A624">
        <v>622</v>
      </c>
      <c r="B624">
        <f t="shared" si="9"/>
        <v>25.916666666666668</v>
      </c>
      <c r="C624" s="49"/>
      <c r="D624" s="49"/>
      <c r="E624" s="49"/>
      <c r="F624" s="49"/>
      <c r="G624" s="49"/>
      <c r="H624" s="49"/>
      <c r="I624" s="49"/>
      <c r="J624" s="49"/>
    </row>
    <row r="625" spans="1:10" x14ac:dyDescent="0.25">
      <c r="A625">
        <v>623</v>
      </c>
      <c r="B625">
        <f t="shared" si="9"/>
        <v>25.958333333333332</v>
      </c>
      <c r="C625" s="49"/>
      <c r="D625" s="49"/>
      <c r="E625" s="49"/>
      <c r="F625" s="49"/>
      <c r="G625" s="49"/>
      <c r="H625" s="49"/>
      <c r="I625" s="49"/>
      <c r="J625" s="49"/>
    </row>
    <row r="626" spans="1:10" x14ac:dyDescent="0.25">
      <c r="A626">
        <v>624</v>
      </c>
      <c r="B626">
        <f t="shared" si="9"/>
        <v>26</v>
      </c>
      <c r="C626" s="49"/>
      <c r="D626" s="49"/>
      <c r="E626" s="49"/>
      <c r="F626" s="49"/>
      <c r="G626" s="49"/>
      <c r="H626" s="49"/>
      <c r="I626" s="49"/>
      <c r="J626" s="49"/>
    </row>
    <row r="627" spans="1:10" x14ac:dyDescent="0.25">
      <c r="A627">
        <v>625</v>
      </c>
      <c r="B627">
        <f t="shared" si="9"/>
        <v>26.041666666666668</v>
      </c>
      <c r="C627" s="49"/>
      <c r="D627" s="49"/>
      <c r="E627" s="49"/>
      <c r="F627" s="49"/>
      <c r="G627" s="49"/>
      <c r="H627" s="49"/>
      <c r="I627" s="49"/>
      <c r="J627" s="49"/>
    </row>
    <row r="628" spans="1:10" x14ac:dyDescent="0.25">
      <c r="A628">
        <v>626</v>
      </c>
      <c r="B628">
        <f t="shared" si="9"/>
        <v>26.083333333333332</v>
      </c>
      <c r="C628" s="49"/>
      <c r="D628" s="49"/>
      <c r="E628" s="49"/>
      <c r="F628" s="49"/>
      <c r="G628" s="49"/>
      <c r="H628" s="49"/>
      <c r="I628" s="49"/>
      <c r="J628" s="49"/>
    </row>
    <row r="629" spans="1:10" x14ac:dyDescent="0.25">
      <c r="A629">
        <v>627</v>
      </c>
      <c r="B629">
        <f t="shared" si="9"/>
        <v>26.125</v>
      </c>
      <c r="C629" s="49"/>
      <c r="D629" s="49"/>
      <c r="E629" s="49"/>
      <c r="F629" s="49"/>
      <c r="G629" s="49"/>
      <c r="H629" s="49"/>
      <c r="I629" s="49"/>
      <c r="J629" s="49"/>
    </row>
    <row r="630" spans="1:10" x14ac:dyDescent="0.25">
      <c r="A630">
        <v>628</v>
      </c>
      <c r="B630">
        <f t="shared" si="9"/>
        <v>26.166666666666668</v>
      </c>
      <c r="C630" s="49"/>
      <c r="D630" s="49"/>
      <c r="E630" s="49"/>
      <c r="F630" s="49"/>
      <c r="G630" s="49"/>
      <c r="H630" s="49"/>
      <c r="I630" s="49"/>
      <c r="J630" s="49"/>
    </row>
    <row r="631" spans="1:10" x14ac:dyDescent="0.25">
      <c r="A631">
        <v>629</v>
      </c>
      <c r="B631">
        <f t="shared" si="9"/>
        <v>26.208333333333332</v>
      </c>
      <c r="C631" s="49"/>
      <c r="D631" s="49"/>
      <c r="E631" s="49"/>
      <c r="F631" s="49"/>
      <c r="G631" s="49"/>
      <c r="H631" s="49"/>
      <c r="I631" s="49"/>
      <c r="J631" s="49"/>
    </row>
    <row r="632" spans="1:10" x14ac:dyDescent="0.25">
      <c r="A632">
        <v>630</v>
      </c>
      <c r="B632">
        <f t="shared" si="9"/>
        <v>26.25</v>
      </c>
      <c r="C632" s="49"/>
      <c r="D632" s="49"/>
      <c r="E632" s="49"/>
      <c r="F632" s="49"/>
      <c r="G632" s="49"/>
      <c r="H632" s="49"/>
      <c r="I632" s="49"/>
      <c r="J632" s="49"/>
    </row>
    <row r="633" spans="1:10" x14ac:dyDescent="0.25">
      <c r="A633">
        <v>631</v>
      </c>
      <c r="B633">
        <f t="shared" si="9"/>
        <v>26.291666666666668</v>
      </c>
      <c r="C633" s="49"/>
      <c r="D633" s="49"/>
      <c r="E633" s="49"/>
      <c r="F633" s="49"/>
      <c r="G633" s="49"/>
      <c r="H633" s="49"/>
      <c r="I633" s="49"/>
      <c r="J633" s="49"/>
    </row>
    <row r="634" spans="1:10" x14ac:dyDescent="0.25">
      <c r="A634">
        <v>632</v>
      </c>
      <c r="B634">
        <f t="shared" si="9"/>
        <v>26.333333333333332</v>
      </c>
      <c r="C634" s="49"/>
      <c r="D634" s="49"/>
      <c r="E634" s="49"/>
      <c r="F634" s="49"/>
      <c r="G634" s="49"/>
      <c r="H634" s="49"/>
      <c r="I634" s="49"/>
      <c r="J634" s="49"/>
    </row>
    <row r="635" spans="1:10" x14ac:dyDescent="0.25">
      <c r="A635">
        <v>633</v>
      </c>
      <c r="B635">
        <f t="shared" si="9"/>
        <v>26.375</v>
      </c>
      <c r="C635" s="49"/>
      <c r="D635" s="49"/>
      <c r="E635" s="49"/>
      <c r="F635" s="49"/>
      <c r="G635" s="49"/>
      <c r="H635" s="49"/>
      <c r="I635" s="49"/>
      <c r="J635" s="49"/>
    </row>
    <row r="636" spans="1:10" x14ac:dyDescent="0.25">
      <c r="A636">
        <v>634</v>
      </c>
      <c r="B636">
        <f t="shared" si="9"/>
        <v>26.416666666666668</v>
      </c>
      <c r="C636" s="49"/>
      <c r="D636" s="49"/>
      <c r="E636" s="49"/>
      <c r="F636" s="49"/>
      <c r="G636" s="49"/>
      <c r="H636" s="49"/>
      <c r="I636" s="49"/>
      <c r="J636" s="49"/>
    </row>
    <row r="637" spans="1:10" x14ac:dyDescent="0.25">
      <c r="A637">
        <v>635</v>
      </c>
      <c r="B637">
        <f t="shared" si="9"/>
        <v>26.458333333333332</v>
      </c>
      <c r="C637" s="49"/>
      <c r="D637" s="49"/>
      <c r="E637" s="49"/>
      <c r="F637" s="49"/>
      <c r="G637" s="49"/>
      <c r="H637" s="49"/>
      <c r="I637" s="49"/>
      <c r="J637" s="49"/>
    </row>
    <row r="638" spans="1:10" x14ac:dyDescent="0.25">
      <c r="A638">
        <v>636</v>
      </c>
      <c r="B638">
        <f t="shared" si="9"/>
        <v>26.5</v>
      </c>
      <c r="C638" s="49"/>
      <c r="D638" s="49"/>
      <c r="E638" s="49"/>
      <c r="F638" s="49"/>
      <c r="G638" s="49"/>
      <c r="H638" s="49"/>
      <c r="I638" s="49"/>
      <c r="J638" s="49"/>
    </row>
    <row r="639" spans="1:10" x14ac:dyDescent="0.25">
      <c r="A639">
        <v>637</v>
      </c>
      <c r="B639">
        <f t="shared" si="9"/>
        <v>26.541666666666668</v>
      </c>
      <c r="C639" s="49"/>
      <c r="D639" s="49"/>
      <c r="E639" s="49"/>
      <c r="F639" s="49"/>
      <c r="G639" s="49"/>
      <c r="H639" s="49"/>
      <c r="I639" s="49"/>
      <c r="J639" s="49"/>
    </row>
    <row r="640" spans="1:10" x14ac:dyDescent="0.25">
      <c r="A640">
        <v>638</v>
      </c>
      <c r="B640">
        <f t="shared" si="9"/>
        <v>26.583333333333332</v>
      </c>
      <c r="C640" s="49"/>
      <c r="D640" s="49"/>
      <c r="E640" s="49"/>
      <c r="F640" s="49"/>
      <c r="G640" s="49"/>
      <c r="H640" s="49"/>
      <c r="I640" s="49"/>
      <c r="J640" s="49"/>
    </row>
    <row r="641" spans="1:10" x14ac:dyDescent="0.25">
      <c r="A641">
        <v>639</v>
      </c>
      <c r="B641">
        <f t="shared" si="9"/>
        <v>26.625</v>
      </c>
      <c r="C641" s="49"/>
      <c r="D641" s="49"/>
      <c r="E641" s="49"/>
      <c r="F641" s="49"/>
      <c r="G641" s="49"/>
      <c r="H641" s="49"/>
      <c r="I641" s="49"/>
      <c r="J641" s="49"/>
    </row>
    <row r="642" spans="1:10" x14ac:dyDescent="0.25">
      <c r="A642">
        <v>640</v>
      </c>
      <c r="B642">
        <f t="shared" si="9"/>
        <v>26.666666666666668</v>
      </c>
      <c r="C642" s="49"/>
      <c r="D642" s="49"/>
      <c r="E642" s="49"/>
      <c r="F642" s="49"/>
      <c r="G642" s="49"/>
      <c r="H642" s="49"/>
      <c r="I642" s="49"/>
      <c r="J642" s="49"/>
    </row>
    <row r="643" spans="1:10" x14ac:dyDescent="0.25">
      <c r="A643">
        <v>641</v>
      </c>
      <c r="B643">
        <f t="shared" si="9"/>
        <v>26.708333333333332</v>
      </c>
      <c r="C643" s="49"/>
      <c r="D643" s="49"/>
      <c r="E643" s="49"/>
      <c r="F643" s="49"/>
      <c r="G643" s="49"/>
      <c r="H643" s="49"/>
      <c r="I643" s="49"/>
      <c r="J643" s="49"/>
    </row>
    <row r="644" spans="1:10" x14ac:dyDescent="0.25">
      <c r="A644">
        <v>642</v>
      </c>
      <c r="B644">
        <f t="shared" ref="B644:B707" si="10">A644/24</f>
        <v>26.75</v>
      </c>
      <c r="C644" s="49"/>
      <c r="D644" s="49"/>
      <c r="E644" s="49"/>
      <c r="F644" s="49"/>
      <c r="G644" s="49"/>
      <c r="H644" s="49"/>
      <c r="I644" s="49"/>
      <c r="J644" s="49"/>
    </row>
    <row r="645" spans="1:10" x14ac:dyDescent="0.25">
      <c r="A645">
        <v>643</v>
      </c>
      <c r="B645">
        <f t="shared" si="10"/>
        <v>26.791666666666668</v>
      </c>
      <c r="C645" s="49"/>
      <c r="D645" s="49"/>
      <c r="E645" s="49"/>
      <c r="F645" s="49"/>
      <c r="G645" s="49"/>
      <c r="H645" s="49"/>
      <c r="I645" s="49"/>
      <c r="J645" s="49"/>
    </row>
    <row r="646" spans="1:10" x14ac:dyDescent="0.25">
      <c r="A646">
        <v>644</v>
      </c>
      <c r="B646">
        <f t="shared" si="10"/>
        <v>26.833333333333332</v>
      </c>
      <c r="C646" s="49"/>
      <c r="D646" s="49"/>
      <c r="E646" s="49"/>
      <c r="F646" s="49"/>
      <c r="G646" s="49"/>
      <c r="H646" s="49"/>
      <c r="I646" s="49"/>
      <c r="J646" s="49"/>
    </row>
    <row r="647" spans="1:10" x14ac:dyDescent="0.25">
      <c r="A647">
        <v>645</v>
      </c>
      <c r="B647">
        <f t="shared" si="10"/>
        <v>26.875</v>
      </c>
      <c r="C647" s="49"/>
      <c r="D647" s="49"/>
      <c r="E647" s="49"/>
      <c r="F647" s="49"/>
      <c r="G647" s="49"/>
      <c r="H647" s="49"/>
      <c r="I647" s="49"/>
      <c r="J647" s="49"/>
    </row>
    <row r="648" spans="1:10" x14ac:dyDescent="0.25">
      <c r="A648">
        <v>646</v>
      </c>
      <c r="B648">
        <f t="shared" si="10"/>
        <v>26.916666666666668</v>
      </c>
      <c r="C648" s="49"/>
      <c r="D648" s="49"/>
      <c r="E648" s="49"/>
      <c r="F648" s="49"/>
      <c r="G648" s="49"/>
      <c r="H648" s="49"/>
      <c r="I648" s="49"/>
      <c r="J648" s="49"/>
    </row>
    <row r="649" spans="1:10" x14ac:dyDescent="0.25">
      <c r="A649">
        <v>647</v>
      </c>
      <c r="B649">
        <f t="shared" si="10"/>
        <v>26.958333333333332</v>
      </c>
      <c r="C649" s="49"/>
      <c r="D649" s="49"/>
      <c r="E649" s="49"/>
      <c r="F649" s="49"/>
      <c r="G649" s="49"/>
      <c r="H649" s="49"/>
      <c r="I649" s="49"/>
      <c r="J649" s="49"/>
    </row>
    <row r="650" spans="1:10" x14ac:dyDescent="0.25">
      <c r="A650">
        <v>648</v>
      </c>
      <c r="B650">
        <f t="shared" si="10"/>
        <v>27</v>
      </c>
      <c r="C650" s="49"/>
      <c r="D650" s="49"/>
      <c r="E650" s="49"/>
      <c r="F650" s="49"/>
      <c r="G650" s="49"/>
      <c r="H650" s="49"/>
      <c r="I650" s="49"/>
      <c r="J650" s="49"/>
    </row>
    <row r="651" spans="1:10" x14ac:dyDescent="0.25">
      <c r="A651">
        <v>649</v>
      </c>
      <c r="B651">
        <f t="shared" si="10"/>
        <v>27.041666666666668</v>
      </c>
      <c r="C651" s="49"/>
      <c r="D651" s="49"/>
      <c r="E651" s="49"/>
      <c r="F651" s="49"/>
      <c r="G651" s="49"/>
      <c r="H651" s="49"/>
      <c r="I651" s="49"/>
      <c r="J651" s="49"/>
    </row>
    <row r="652" spans="1:10" x14ac:dyDescent="0.25">
      <c r="A652">
        <v>650</v>
      </c>
      <c r="B652">
        <f t="shared" si="10"/>
        <v>27.083333333333332</v>
      </c>
      <c r="C652" s="49"/>
      <c r="D652" s="49"/>
      <c r="E652" s="49"/>
      <c r="F652" s="49"/>
      <c r="G652" s="49"/>
      <c r="H652" s="49"/>
      <c r="I652" s="49"/>
      <c r="J652" s="49"/>
    </row>
    <row r="653" spans="1:10" x14ac:dyDescent="0.25">
      <c r="A653">
        <v>651</v>
      </c>
      <c r="B653">
        <f t="shared" si="10"/>
        <v>27.125</v>
      </c>
      <c r="C653" s="49"/>
      <c r="D653" s="49"/>
      <c r="E653" s="49"/>
      <c r="F653" s="49"/>
      <c r="G653" s="49"/>
      <c r="H653" s="49"/>
      <c r="I653" s="49"/>
      <c r="J653" s="49"/>
    </row>
    <row r="654" spans="1:10" x14ac:dyDescent="0.25">
      <c r="A654">
        <v>652</v>
      </c>
      <c r="B654">
        <f t="shared" si="10"/>
        <v>27.166666666666668</v>
      </c>
      <c r="C654" s="49"/>
      <c r="D654" s="49"/>
      <c r="E654" s="49"/>
      <c r="F654" s="49"/>
      <c r="G654" s="49"/>
      <c r="H654" s="49"/>
      <c r="I654" s="49"/>
      <c r="J654" s="49"/>
    </row>
    <row r="655" spans="1:10" x14ac:dyDescent="0.25">
      <c r="A655">
        <v>653</v>
      </c>
      <c r="B655">
        <f t="shared" si="10"/>
        <v>27.208333333333332</v>
      </c>
      <c r="C655" s="49"/>
      <c r="D655" s="49"/>
      <c r="E655" s="49"/>
      <c r="F655" s="49"/>
      <c r="G655" s="49"/>
      <c r="H655" s="49"/>
      <c r="I655" s="49"/>
      <c r="J655" s="49"/>
    </row>
    <row r="656" spans="1:10" x14ac:dyDescent="0.25">
      <c r="A656">
        <v>654</v>
      </c>
      <c r="B656">
        <f t="shared" si="10"/>
        <v>27.25</v>
      </c>
      <c r="C656" s="49"/>
      <c r="D656" s="49"/>
      <c r="E656" s="49"/>
      <c r="F656" s="49"/>
      <c r="G656" s="49"/>
      <c r="H656" s="49"/>
      <c r="I656" s="49"/>
      <c r="J656" s="49"/>
    </row>
    <row r="657" spans="1:10" x14ac:dyDescent="0.25">
      <c r="A657">
        <v>655</v>
      </c>
      <c r="B657">
        <f t="shared" si="10"/>
        <v>27.291666666666668</v>
      </c>
      <c r="C657" s="49"/>
      <c r="D657" s="49"/>
      <c r="E657" s="49"/>
      <c r="F657" s="49"/>
      <c r="G657" s="49"/>
      <c r="H657" s="49"/>
      <c r="I657" s="49"/>
      <c r="J657" s="49"/>
    </row>
    <row r="658" spans="1:10" x14ac:dyDescent="0.25">
      <c r="A658">
        <v>656</v>
      </c>
      <c r="B658">
        <f t="shared" si="10"/>
        <v>27.333333333333332</v>
      </c>
      <c r="C658" s="49"/>
      <c r="D658" s="49"/>
      <c r="E658" s="49"/>
      <c r="F658" s="49"/>
      <c r="G658" s="49"/>
      <c r="H658" s="49"/>
      <c r="I658" s="49"/>
      <c r="J658" s="49"/>
    </row>
    <row r="659" spans="1:10" x14ac:dyDescent="0.25">
      <c r="A659">
        <v>657</v>
      </c>
      <c r="B659">
        <f t="shared" si="10"/>
        <v>27.375</v>
      </c>
      <c r="C659" s="49"/>
      <c r="D659" s="49"/>
      <c r="E659" s="49"/>
      <c r="F659" s="49"/>
      <c r="G659" s="49"/>
      <c r="H659" s="49"/>
      <c r="I659" s="49"/>
      <c r="J659" s="49"/>
    </row>
    <row r="660" spans="1:10" x14ac:dyDescent="0.25">
      <c r="A660">
        <v>658</v>
      </c>
      <c r="B660">
        <f t="shared" si="10"/>
        <v>27.416666666666668</v>
      </c>
      <c r="C660" s="49"/>
      <c r="D660" s="49"/>
      <c r="E660" s="49"/>
      <c r="F660" s="49"/>
      <c r="G660" s="49"/>
      <c r="H660" s="49"/>
      <c r="I660" s="49"/>
      <c r="J660" s="49"/>
    </row>
    <row r="661" spans="1:10" x14ac:dyDescent="0.25">
      <c r="A661">
        <v>659</v>
      </c>
      <c r="B661">
        <f t="shared" si="10"/>
        <v>27.458333333333332</v>
      </c>
      <c r="C661" s="49"/>
      <c r="D661" s="49"/>
      <c r="E661" s="49"/>
      <c r="F661" s="49"/>
      <c r="G661" s="49"/>
      <c r="H661" s="49"/>
      <c r="I661" s="49"/>
      <c r="J661" s="49"/>
    </row>
    <row r="662" spans="1:10" x14ac:dyDescent="0.25">
      <c r="A662">
        <v>660</v>
      </c>
      <c r="B662">
        <f t="shared" si="10"/>
        <v>27.5</v>
      </c>
      <c r="C662" s="49"/>
      <c r="D662" s="49"/>
      <c r="E662" s="49"/>
      <c r="F662" s="49"/>
      <c r="G662" s="49"/>
      <c r="H662" s="49"/>
      <c r="I662" s="49"/>
      <c r="J662" s="49"/>
    </row>
    <row r="663" spans="1:10" x14ac:dyDescent="0.25">
      <c r="A663">
        <v>661</v>
      </c>
      <c r="B663">
        <f t="shared" si="10"/>
        <v>27.541666666666668</v>
      </c>
      <c r="C663" s="49"/>
      <c r="D663" s="49"/>
      <c r="E663" s="49"/>
      <c r="F663" s="49"/>
      <c r="G663" s="49"/>
      <c r="H663" s="49"/>
      <c r="I663" s="49"/>
      <c r="J663" s="49"/>
    </row>
    <row r="664" spans="1:10" x14ac:dyDescent="0.25">
      <c r="A664">
        <v>662</v>
      </c>
      <c r="B664">
        <f t="shared" si="10"/>
        <v>27.583333333333332</v>
      </c>
      <c r="C664" s="49"/>
      <c r="D664" s="49"/>
      <c r="E664" s="49"/>
      <c r="F664" s="49"/>
      <c r="G664" s="49"/>
      <c r="H664" s="49"/>
      <c r="I664" s="49"/>
      <c r="J664" s="49"/>
    </row>
    <row r="665" spans="1:10" x14ac:dyDescent="0.25">
      <c r="A665">
        <v>663</v>
      </c>
      <c r="B665">
        <f t="shared" si="10"/>
        <v>27.625</v>
      </c>
      <c r="C665" s="49"/>
      <c r="D665" s="49"/>
      <c r="E665" s="49"/>
      <c r="F665" s="49"/>
      <c r="G665" s="49"/>
      <c r="H665" s="49"/>
      <c r="I665" s="49"/>
      <c r="J665" s="49"/>
    </row>
    <row r="666" spans="1:10" x14ac:dyDescent="0.25">
      <c r="A666">
        <v>664</v>
      </c>
      <c r="B666">
        <f t="shared" si="10"/>
        <v>27.666666666666668</v>
      </c>
      <c r="C666" s="49"/>
      <c r="D666" s="49"/>
      <c r="E666" s="49"/>
      <c r="F666" s="49"/>
      <c r="G666" s="49"/>
      <c r="H666" s="49"/>
      <c r="I666" s="49"/>
      <c r="J666" s="49"/>
    </row>
    <row r="667" spans="1:10" x14ac:dyDescent="0.25">
      <c r="A667">
        <v>665</v>
      </c>
      <c r="B667">
        <f t="shared" si="10"/>
        <v>27.708333333333332</v>
      </c>
      <c r="C667" s="49"/>
      <c r="D667" s="49"/>
      <c r="E667" s="49"/>
      <c r="F667" s="49"/>
      <c r="G667" s="49"/>
      <c r="H667" s="49"/>
      <c r="I667" s="49"/>
      <c r="J667" s="49"/>
    </row>
    <row r="668" spans="1:10" x14ac:dyDescent="0.25">
      <c r="A668">
        <v>666</v>
      </c>
      <c r="B668">
        <f t="shared" si="10"/>
        <v>27.75</v>
      </c>
      <c r="C668" s="49"/>
      <c r="D668" s="49"/>
      <c r="E668" s="49"/>
      <c r="F668" s="49"/>
      <c r="G668" s="49"/>
      <c r="H668" s="49"/>
      <c r="I668" s="49"/>
      <c r="J668" s="49"/>
    </row>
    <row r="669" spans="1:10" x14ac:dyDescent="0.25">
      <c r="A669">
        <v>667</v>
      </c>
      <c r="B669">
        <f t="shared" si="10"/>
        <v>27.791666666666668</v>
      </c>
      <c r="C669" s="49"/>
      <c r="D669" s="49"/>
      <c r="E669" s="49"/>
      <c r="F669" s="49"/>
      <c r="G669" s="49"/>
      <c r="H669" s="49"/>
      <c r="I669" s="49"/>
      <c r="J669" s="49"/>
    </row>
    <row r="670" spans="1:10" x14ac:dyDescent="0.25">
      <c r="A670">
        <v>668</v>
      </c>
      <c r="B670">
        <f t="shared" si="10"/>
        <v>27.833333333333332</v>
      </c>
      <c r="C670" s="49"/>
      <c r="D670" s="49"/>
      <c r="E670" s="49"/>
      <c r="F670" s="49"/>
      <c r="G670" s="49"/>
      <c r="H670" s="49"/>
      <c r="I670" s="49"/>
      <c r="J670" s="49"/>
    </row>
    <row r="671" spans="1:10" x14ac:dyDescent="0.25">
      <c r="A671">
        <v>669</v>
      </c>
      <c r="B671">
        <f t="shared" si="10"/>
        <v>27.875</v>
      </c>
      <c r="C671" s="49"/>
      <c r="D671" s="49"/>
      <c r="E671" s="49"/>
      <c r="F671" s="49"/>
      <c r="G671" s="49"/>
      <c r="H671" s="49"/>
      <c r="I671" s="49"/>
      <c r="J671" s="49"/>
    </row>
    <row r="672" spans="1:10" x14ac:dyDescent="0.25">
      <c r="A672">
        <v>670</v>
      </c>
      <c r="B672">
        <f t="shared" si="10"/>
        <v>27.916666666666668</v>
      </c>
      <c r="C672" s="49"/>
      <c r="D672" s="49"/>
      <c r="E672" s="49"/>
      <c r="F672" s="49"/>
      <c r="G672" s="49"/>
      <c r="H672" s="49"/>
      <c r="I672" s="49"/>
      <c r="J672" s="49"/>
    </row>
    <row r="673" spans="1:10" x14ac:dyDescent="0.25">
      <c r="A673">
        <v>671</v>
      </c>
      <c r="B673">
        <f t="shared" si="10"/>
        <v>27.958333333333332</v>
      </c>
      <c r="C673" s="49"/>
      <c r="D673" s="49"/>
      <c r="E673" s="49"/>
      <c r="F673" s="49"/>
      <c r="G673" s="49"/>
      <c r="H673" s="49"/>
      <c r="I673" s="49"/>
      <c r="J673" s="49"/>
    </row>
    <row r="674" spans="1:10" x14ac:dyDescent="0.25">
      <c r="A674">
        <v>672</v>
      </c>
      <c r="B674">
        <f t="shared" si="10"/>
        <v>28</v>
      </c>
      <c r="C674" s="49"/>
      <c r="D674" s="49"/>
      <c r="E674" s="49"/>
      <c r="F674" s="49"/>
      <c r="G674" s="49"/>
      <c r="H674" s="49"/>
      <c r="I674" s="49"/>
      <c r="J674" s="49"/>
    </row>
    <row r="675" spans="1:10" x14ac:dyDescent="0.25">
      <c r="A675">
        <v>673</v>
      </c>
      <c r="B675">
        <f t="shared" si="10"/>
        <v>28.041666666666668</v>
      </c>
      <c r="C675" s="49"/>
      <c r="D675" s="49"/>
      <c r="E675" s="49"/>
      <c r="F675" s="49"/>
      <c r="G675" s="49"/>
      <c r="H675" s="49"/>
      <c r="I675" s="49"/>
      <c r="J675" s="49"/>
    </row>
    <row r="676" spans="1:10" x14ac:dyDescent="0.25">
      <c r="A676">
        <v>674</v>
      </c>
      <c r="B676">
        <f t="shared" si="10"/>
        <v>28.083333333333332</v>
      </c>
      <c r="C676" s="49"/>
      <c r="D676" s="49"/>
      <c r="E676" s="49"/>
      <c r="F676" s="49"/>
      <c r="G676" s="49"/>
      <c r="H676" s="49"/>
      <c r="I676" s="49"/>
      <c r="J676" s="49"/>
    </row>
    <row r="677" spans="1:10" x14ac:dyDescent="0.25">
      <c r="A677">
        <v>675</v>
      </c>
      <c r="B677">
        <f t="shared" si="10"/>
        <v>28.125</v>
      </c>
      <c r="C677" s="49"/>
      <c r="D677" s="49"/>
      <c r="E677" s="49"/>
      <c r="F677" s="49"/>
      <c r="G677" s="49"/>
      <c r="H677" s="49"/>
      <c r="I677" s="49"/>
      <c r="J677" s="49"/>
    </row>
    <row r="678" spans="1:10" x14ac:dyDescent="0.25">
      <c r="A678">
        <v>676</v>
      </c>
      <c r="B678">
        <f t="shared" si="10"/>
        <v>28.166666666666668</v>
      </c>
      <c r="C678" s="49"/>
      <c r="D678" s="49"/>
      <c r="E678" s="49"/>
      <c r="F678" s="49"/>
      <c r="G678" s="49"/>
      <c r="H678" s="49"/>
      <c r="I678" s="49"/>
      <c r="J678" s="49"/>
    </row>
    <row r="679" spans="1:10" x14ac:dyDescent="0.25">
      <c r="A679">
        <v>677</v>
      </c>
      <c r="B679">
        <f t="shared" si="10"/>
        <v>28.208333333333332</v>
      </c>
      <c r="C679" s="49"/>
      <c r="D679" s="49"/>
      <c r="E679" s="49"/>
      <c r="F679" s="49"/>
      <c r="G679" s="49"/>
      <c r="H679" s="49"/>
      <c r="I679" s="49"/>
      <c r="J679" s="49"/>
    </row>
    <row r="680" spans="1:10" x14ac:dyDescent="0.25">
      <c r="A680">
        <v>678</v>
      </c>
      <c r="B680">
        <f t="shared" si="10"/>
        <v>28.25</v>
      </c>
      <c r="C680" s="49"/>
      <c r="D680" s="49"/>
      <c r="E680" s="49"/>
      <c r="F680" s="49"/>
      <c r="G680" s="49"/>
      <c r="H680" s="49"/>
      <c r="I680" s="49"/>
      <c r="J680" s="49"/>
    </row>
    <row r="681" spans="1:10" x14ac:dyDescent="0.25">
      <c r="A681">
        <v>679</v>
      </c>
      <c r="B681">
        <f t="shared" si="10"/>
        <v>28.291666666666668</v>
      </c>
      <c r="C681" s="49"/>
      <c r="D681" s="49"/>
      <c r="E681" s="49"/>
      <c r="F681" s="49"/>
      <c r="G681" s="49"/>
      <c r="H681" s="49"/>
      <c r="I681" s="49"/>
      <c r="J681" s="49"/>
    </row>
    <row r="682" spans="1:10" x14ac:dyDescent="0.25">
      <c r="A682">
        <v>680</v>
      </c>
      <c r="B682">
        <f t="shared" si="10"/>
        <v>28.333333333333332</v>
      </c>
      <c r="C682" s="49"/>
      <c r="D682" s="49"/>
      <c r="E682" s="49"/>
      <c r="F682" s="49"/>
      <c r="G682" s="49"/>
      <c r="H682" s="49"/>
      <c r="I682" s="49"/>
      <c r="J682" s="49"/>
    </row>
    <row r="683" spans="1:10" x14ac:dyDescent="0.25">
      <c r="A683">
        <v>681</v>
      </c>
      <c r="B683">
        <f t="shared" si="10"/>
        <v>28.375</v>
      </c>
      <c r="C683" s="49"/>
      <c r="D683" s="49"/>
      <c r="E683" s="49"/>
      <c r="F683" s="49"/>
      <c r="G683" s="49"/>
      <c r="H683" s="49"/>
      <c r="I683" s="49"/>
      <c r="J683" s="49"/>
    </row>
    <row r="684" spans="1:10" x14ac:dyDescent="0.25">
      <c r="A684">
        <v>682</v>
      </c>
      <c r="B684">
        <f t="shared" si="10"/>
        <v>28.416666666666668</v>
      </c>
      <c r="C684" s="49"/>
      <c r="D684" s="49"/>
      <c r="E684" s="49"/>
      <c r="F684" s="49"/>
      <c r="G684" s="49"/>
      <c r="H684" s="49"/>
      <c r="I684" s="49"/>
      <c r="J684" s="49"/>
    </row>
    <row r="685" spans="1:10" x14ac:dyDescent="0.25">
      <c r="A685">
        <v>683</v>
      </c>
      <c r="B685">
        <f t="shared" si="10"/>
        <v>28.458333333333332</v>
      </c>
      <c r="C685" s="49"/>
      <c r="D685" s="49"/>
      <c r="E685" s="49"/>
      <c r="F685" s="49"/>
      <c r="G685" s="49"/>
      <c r="H685" s="49"/>
      <c r="I685" s="49"/>
      <c r="J685" s="49"/>
    </row>
    <row r="686" spans="1:10" x14ac:dyDescent="0.25">
      <c r="A686">
        <v>684</v>
      </c>
      <c r="B686">
        <f t="shared" si="10"/>
        <v>28.5</v>
      </c>
      <c r="C686" s="49"/>
      <c r="D686" s="49"/>
      <c r="E686" s="49"/>
      <c r="F686" s="49"/>
      <c r="G686" s="49"/>
      <c r="H686" s="49"/>
      <c r="I686" s="49"/>
      <c r="J686" s="49"/>
    </row>
    <row r="687" spans="1:10" x14ac:dyDescent="0.25">
      <c r="A687">
        <v>685</v>
      </c>
      <c r="B687">
        <f t="shared" si="10"/>
        <v>28.541666666666668</v>
      </c>
      <c r="C687" s="49"/>
      <c r="D687" s="49"/>
      <c r="E687" s="49"/>
      <c r="F687" s="49"/>
      <c r="G687" s="49"/>
      <c r="H687" s="49"/>
      <c r="I687" s="49"/>
      <c r="J687" s="49"/>
    </row>
    <row r="688" spans="1:10" x14ac:dyDescent="0.25">
      <c r="A688">
        <v>686</v>
      </c>
      <c r="B688">
        <f t="shared" si="10"/>
        <v>28.583333333333332</v>
      </c>
      <c r="C688" s="49"/>
      <c r="D688" s="49"/>
      <c r="E688" s="49"/>
      <c r="F688" s="49"/>
      <c r="G688" s="49"/>
      <c r="H688" s="49"/>
      <c r="I688" s="49"/>
      <c r="J688" s="49"/>
    </row>
    <row r="689" spans="1:10" x14ac:dyDescent="0.25">
      <c r="A689">
        <v>687</v>
      </c>
      <c r="B689">
        <f t="shared" si="10"/>
        <v>28.625</v>
      </c>
      <c r="C689" s="49"/>
      <c r="D689" s="49"/>
      <c r="E689" s="49"/>
      <c r="F689" s="49"/>
      <c r="G689" s="49"/>
      <c r="H689" s="49"/>
      <c r="I689" s="49"/>
      <c r="J689" s="49"/>
    </row>
    <row r="690" spans="1:10" x14ac:dyDescent="0.25">
      <c r="A690">
        <v>688</v>
      </c>
      <c r="B690">
        <f t="shared" si="10"/>
        <v>28.666666666666668</v>
      </c>
      <c r="C690" s="49"/>
      <c r="D690" s="49"/>
      <c r="E690" s="49"/>
      <c r="F690" s="49"/>
      <c r="G690" s="49"/>
      <c r="H690" s="49"/>
      <c r="I690" s="49"/>
      <c r="J690" s="49"/>
    </row>
    <row r="691" spans="1:10" x14ac:dyDescent="0.25">
      <c r="A691">
        <v>689</v>
      </c>
      <c r="B691">
        <f t="shared" si="10"/>
        <v>28.708333333333332</v>
      </c>
      <c r="C691" s="49"/>
      <c r="D691" s="49"/>
      <c r="E691" s="49"/>
      <c r="F691" s="49"/>
      <c r="G691" s="49"/>
      <c r="H691" s="49"/>
      <c r="I691" s="49"/>
      <c r="J691" s="49"/>
    </row>
    <row r="692" spans="1:10" x14ac:dyDescent="0.25">
      <c r="A692">
        <v>690</v>
      </c>
      <c r="B692">
        <f t="shared" si="10"/>
        <v>28.75</v>
      </c>
      <c r="C692" s="49"/>
      <c r="D692" s="49"/>
      <c r="E692" s="49"/>
      <c r="F692" s="49"/>
      <c r="G692" s="49"/>
      <c r="H692" s="49"/>
      <c r="I692" s="49"/>
      <c r="J692" s="49"/>
    </row>
    <row r="693" spans="1:10" x14ac:dyDescent="0.25">
      <c r="A693">
        <v>691</v>
      </c>
      <c r="B693">
        <f t="shared" si="10"/>
        <v>28.791666666666668</v>
      </c>
      <c r="C693" s="49"/>
      <c r="D693" s="49"/>
      <c r="E693" s="49"/>
      <c r="F693" s="49"/>
      <c r="G693" s="49"/>
      <c r="H693" s="49"/>
      <c r="I693" s="49"/>
      <c r="J693" s="49"/>
    </row>
    <row r="694" spans="1:10" x14ac:dyDescent="0.25">
      <c r="A694">
        <v>692</v>
      </c>
      <c r="B694">
        <f t="shared" si="10"/>
        <v>28.833333333333332</v>
      </c>
      <c r="C694" s="49"/>
      <c r="D694" s="49"/>
      <c r="E694" s="49"/>
      <c r="F694" s="49"/>
      <c r="G694" s="49"/>
      <c r="H694" s="49"/>
      <c r="I694" s="49"/>
      <c r="J694" s="49"/>
    </row>
    <row r="695" spans="1:10" x14ac:dyDescent="0.25">
      <c r="A695">
        <v>693</v>
      </c>
      <c r="B695">
        <f t="shared" si="10"/>
        <v>28.875</v>
      </c>
      <c r="C695" s="49"/>
      <c r="D695" s="49"/>
      <c r="E695" s="49"/>
      <c r="F695" s="49"/>
      <c r="G695" s="49"/>
      <c r="H695" s="49"/>
      <c r="I695" s="49"/>
      <c r="J695" s="49"/>
    </row>
    <row r="696" spans="1:10" x14ac:dyDescent="0.25">
      <c r="A696">
        <v>694</v>
      </c>
      <c r="B696">
        <f t="shared" si="10"/>
        <v>28.916666666666668</v>
      </c>
      <c r="C696" s="49"/>
      <c r="D696" s="49"/>
      <c r="E696" s="49"/>
      <c r="F696" s="49"/>
      <c r="G696" s="49"/>
      <c r="H696" s="49"/>
      <c r="I696" s="49"/>
      <c r="J696" s="49"/>
    </row>
    <row r="697" spans="1:10" x14ac:dyDescent="0.25">
      <c r="A697">
        <v>695</v>
      </c>
      <c r="B697">
        <f t="shared" si="10"/>
        <v>28.958333333333332</v>
      </c>
      <c r="C697" s="49"/>
      <c r="D697" s="49"/>
      <c r="E697" s="49"/>
      <c r="F697" s="49"/>
      <c r="G697" s="49"/>
      <c r="H697" s="49"/>
      <c r="I697" s="49"/>
      <c r="J697" s="49"/>
    </row>
    <row r="698" spans="1:10" x14ac:dyDescent="0.25">
      <c r="A698">
        <v>696</v>
      </c>
      <c r="B698">
        <f t="shared" si="10"/>
        <v>29</v>
      </c>
      <c r="C698" s="49"/>
      <c r="D698" s="49"/>
      <c r="E698" s="49"/>
      <c r="F698" s="49"/>
      <c r="G698" s="49"/>
      <c r="H698" s="49"/>
      <c r="I698" s="49"/>
      <c r="J698" s="49"/>
    </row>
    <row r="699" spans="1:10" x14ac:dyDescent="0.25">
      <c r="A699">
        <v>697</v>
      </c>
      <c r="B699">
        <f t="shared" si="10"/>
        <v>29.041666666666668</v>
      </c>
      <c r="C699" s="49"/>
      <c r="D699" s="49"/>
      <c r="E699" s="49"/>
      <c r="F699" s="49"/>
      <c r="G699" s="49"/>
      <c r="H699" s="49"/>
      <c r="I699" s="49"/>
      <c r="J699" s="49"/>
    </row>
    <row r="700" spans="1:10" x14ac:dyDescent="0.25">
      <c r="A700">
        <v>698</v>
      </c>
      <c r="B700">
        <f t="shared" si="10"/>
        <v>29.083333333333332</v>
      </c>
      <c r="C700" s="49"/>
      <c r="D700" s="49"/>
      <c r="E700" s="49"/>
      <c r="F700" s="49"/>
      <c r="G700" s="49"/>
      <c r="H700" s="49"/>
      <c r="I700" s="49"/>
      <c r="J700" s="49"/>
    </row>
    <row r="701" spans="1:10" x14ac:dyDescent="0.25">
      <c r="A701">
        <v>699</v>
      </c>
      <c r="B701">
        <f t="shared" si="10"/>
        <v>29.125</v>
      </c>
      <c r="C701" s="49"/>
      <c r="D701" s="49"/>
      <c r="E701" s="49"/>
      <c r="F701" s="49"/>
      <c r="G701" s="49"/>
      <c r="H701" s="49"/>
      <c r="I701" s="49"/>
      <c r="J701" s="49"/>
    </row>
    <row r="702" spans="1:10" x14ac:dyDescent="0.25">
      <c r="A702">
        <v>700</v>
      </c>
      <c r="B702">
        <f t="shared" si="10"/>
        <v>29.166666666666668</v>
      </c>
      <c r="C702" s="49"/>
      <c r="D702" s="49"/>
      <c r="E702" s="49"/>
      <c r="F702" s="49"/>
      <c r="G702" s="49"/>
      <c r="H702" s="49"/>
      <c r="I702" s="49"/>
      <c r="J702" s="49"/>
    </row>
    <row r="703" spans="1:10" x14ac:dyDescent="0.25">
      <c r="A703">
        <v>701</v>
      </c>
      <c r="B703">
        <f t="shared" si="10"/>
        <v>29.208333333333332</v>
      </c>
      <c r="C703" s="49"/>
      <c r="D703" s="49"/>
      <c r="E703" s="49"/>
      <c r="F703" s="49"/>
      <c r="G703" s="49"/>
      <c r="H703" s="49"/>
      <c r="I703" s="49"/>
      <c r="J703" s="49"/>
    </row>
    <row r="704" spans="1:10" x14ac:dyDescent="0.25">
      <c r="A704">
        <v>702</v>
      </c>
      <c r="B704">
        <f t="shared" si="10"/>
        <v>29.25</v>
      </c>
      <c r="C704" s="49"/>
      <c r="D704" s="49"/>
      <c r="E704" s="49"/>
      <c r="F704" s="49"/>
      <c r="G704" s="49"/>
      <c r="H704" s="49"/>
      <c r="I704" s="49"/>
      <c r="J704" s="49"/>
    </row>
    <row r="705" spans="1:10" x14ac:dyDescent="0.25">
      <c r="A705">
        <v>703</v>
      </c>
      <c r="B705">
        <f t="shared" si="10"/>
        <v>29.291666666666668</v>
      </c>
      <c r="C705" s="49"/>
      <c r="D705" s="49"/>
      <c r="E705" s="49"/>
      <c r="F705" s="49"/>
      <c r="G705" s="49"/>
      <c r="H705" s="49"/>
      <c r="I705" s="49"/>
      <c r="J705" s="49"/>
    </row>
    <row r="706" spans="1:10" x14ac:dyDescent="0.25">
      <c r="A706">
        <v>704</v>
      </c>
      <c r="B706">
        <f t="shared" si="10"/>
        <v>29.333333333333332</v>
      </c>
      <c r="C706" s="49"/>
      <c r="D706" s="49"/>
      <c r="E706" s="49"/>
      <c r="F706" s="49"/>
      <c r="G706" s="49"/>
      <c r="H706" s="49"/>
      <c r="I706" s="49"/>
      <c r="J706" s="49"/>
    </row>
    <row r="707" spans="1:10" x14ac:dyDescent="0.25">
      <c r="A707">
        <v>705</v>
      </c>
      <c r="B707">
        <f t="shared" si="10"/>
        <v>29.375</v>
      </c>
      <c r="C707" s="49"/>
      <c r="D707" s="49"/>
      <c r="E707" s="49"/>
      <c r="F707" s="49"/>
      <c r="G707" s="49"/>
      <c r="H707" s="49"/>
      <c r="I707" s="49"/>
      <c r="J707" s="49"/>
    </row>
    <row r="708" spans="1:10" x14ac:dyDescent="0.25">
      <c r="A708">
        <v>706</v>
      </c>
      <c r="B708">
        <f t="shared" ref="B708:B771" si="11">A708/24</f>
        <v>29.416666666666668</v>
      </c>
      <c r="C708" s="49"/>
      <c r="D708" s="49"/>
      <c r="E708" s="49"/>
      <c r="F708" s="49"/>
      <c r="G708" s="49"/>
      <c r="H708" s="49"/>
      <c r="I708" s="49"/>
      <c r="J708" s="49"/>
    </row>
    <row r="709" spans="1:10" x14ac:dyDescent="0.25">
      <c r="A709">
        <v>707</v>
      </c>
      <c r="B709">
        <f t="shared" si="11"/>
        <v>29.458333333333332</v>
      </c>
      <c r="C709" s="49"/>
      <c r="D709" s="49"/>
      <c r="E709" s="49"/>
      <c r="F709" s="49"/>
      <c r="G709" s="49"/>
      <c r="H709" s="49"/>
      <c r="I709" s="49"/>
      <c r="J709" s="49"/>
    </row>
    <row r="710" spans="1:10" x14ac:dyDescent="0.25">
      <c r="A710">
        <v>708</v>
      </c>
      <c r="B710">
        <f t="shared" si="11"/>
        <v>29.5</v>
      </c>
      <c r="C710" s="49"/>
      <c r="D710" s="49"/>
      <c r="E710" s="49"/>
      <c r="F710" s="49"/>
      <c r="G710" s="49"/>
      <c r="H710" s="49"/>
      <c r="I710" s="49"/>
      <c r="J710" s="49"/>
    </row>
    <row r="711" spans="1:10" x14ac:dyDescent="0.25">
      <c r="A711">
        <v>709</v>
      </c>
      <c r="B711">
        <f t="shared" si="11"/>
        <v>29.541666666666668</v>
      </c>
      <c r="C711" s="49"/>
      <c r="D711" s="49"/>
      <c r="E711" s="49"/>
      <c r="F711" s="49"/>
      <c r="G711" s="49"/>
      <c r="H711" s="49"/>
      <c r="I711" s="49"/>
      <c r="J711" s="49"/>
    </row>
    <row r="712" spans="1:10" x14ac:dyDescent="0.25">
      <c r="A712">
        <v>710</v>
      </c>
      <c r="B712">
        <f t="shared" si="11"/>
        <v>29.583333333333332</v>
      </c>
      <c r="C712" s="49"/>
      <c r="D712" s="49"/>
      <c r="E712" s="49"/>
      <c r="F712" s="49"/>
      <c r="G712" s="49"/>
      <c r="H712" s="49"/>
      <c r="I712" s="49"/>
      <c r="J712" s="49"/>
    </row>
    <row r="713" spans="1:10" x14ac:dyDescent="0.25">
      <c r="A713">
        <v>711</v>
      </c>
      <c r="B713">
        <f t="shared" si="11"/>
        <v>29.625</v>
      </c>
      <c r="C713" s="49"/>
      <c r="D713" s="49"/>
      <c r="E713" s="49"/>
      <c r="F713" s="49"/>
      <c r="G713" s="49"/>
      <c r="H713" s="49"/>
      <c r="I713" s="49"/>
      <c r="J713" s="49"/>
    </row>
    <row r="714" spans="1:10" x14ac:dyDescent="0.25">
      <c r="A714">
        <v>712</v>
      </c>
      <c r="B714">
        <f t="shared" si="11"/>
        <v>29.666666666666668</v>
      </c>
      <c r="C714" s="49"/>
      <c r="D714" s="49"/>
      <c r="E714" s="49"/>
      <c r="F714" s="49"/>
      <c r="G714" s="49"/>
      <c r="H714" s="49"/>
      <c r="I714" s="49"/>
      <c r="J714" s="49"/>
    </row>
    <row r="715" spans="1:10" x14ac:dyDescent="0.25">
      <c r="A715">
        <v>713</v>
      </c>
      <c r="B715">
        <f t="shared" si="11"/>
        <v>29.708333333333332</v>
      </c>
      <c r="C715" s="49"/>
      <c r="D715" s="49"/>
      <c r="E715" s="49"/>
      <c r="F715" s="49"/>
      <c r="G715" s="49"/>
      <c r="H715" s="49"/>
      <c r="I715" s="49"/>
      <c r="J715" s="49"/>
    </row>
    <row r="716" spans="1:10" x14ac:dyDescent="0.25">
      <c r="A716">
        <v>714</v>
      </c>
      <c r="B716">
        <f t="shared" si="11"/>
        <v>29.75</v>
      </c>
      <c r="C716" s="49"/>
      <c r="D716" s="49"/>
      <c r="E716" s="49"/>
      <c r="F716" s="49"/>
      <c r="G716" s="49"/>
      <c r="H716" s="49"/>
      <c r="I716" s="49"/>
      <c r="J716" s="49"/>
    </row>
    <row r="717" spans="1:10" x14ac:dyDescent="0.25">
      <c r="A717">
        <v>715</v>
      </c>
      <c r="B717">
        <f t="shared" si="11"/>
        <v>29.791666666666668</v>
      </c>
      <c r="C717" s="49"/>
      <c r="D717" s="49"/>
      <c r="E717" s="49"/>
      <c r="F717" s="49"/>
      <c r="G717" s="49"/>
      <c r="H717" s="49"/>
      <c r="I717" s="49"/>
      <c r="J717" s="49"/>
    </row>
    <row r="718" spans="1:10" x14ac:dyDescent="0.25">
      <c r="A718">
        <v>716</v>
      </c>
      <c r="B718">
        <f t="shared" si="11"/>
        <v>29.833333333333332</v>
      </c>
      <c r="C718" s="49"/>
      <c r="D718" s="49"/>
      <c r="E718" s="49"/>
      <c r="F718" s="49"/>
      <c r="G718" s="49"/>
      <c r="H718" s="49"/>
      <c r="I718" s="49"/>
      <c r="J718" s="49"/>
    </row>
    <row r="719" spans="1:10" x14ac:dyDescent="0.25">
      <c r="A719">
        <v>717</v>
      </c>
      <c r="B719">
        <f t="shared" si="11"/>
        <v>29.875</v>
      </c>
      <c r="C719" s="49"/>
      <c r="D719" s="49"/>
      <c r="E719" s="49"/>
      <c r="F719" s="49"/>
      <c r="G719" s="49"/>
      <c r="H719" s="49"/>
      <c r="I719" s="49"/>
      <c r="J719" s="49"/>
    </row>
    <row r="720" spans="1:10" x14ac:dyDescent="0.25">
      <c r="A720">
        <v>718</v>
      </c>
      <c r="B720">
        <f t="shared" si="11"/>
        <v>29.916666666666668</v>
      </c>
      <c r="C720" s="49"/>
      <c r="D720" s="49"/>
      <c r="E720" s="49"/>
      <c r="F720" s="49"/>
      <c r="G720" s="49"/>
      <c r="H720" s="49"/>
      <c r="I720" s="49"/>
      <c r="J720" s="49"/>
    </row>
    <row r="721" spans="1:10" x14ac:dyDescent="0.25">
      <c r="A721">
        <v>719</v>
      </c>
      <c r="B721">
        <f t="shared" si="11"/>
        <v>29.958333333333332</v>
      </c>
      <c r="C721" s="49"/>
      <c r="D721" s="49"/>
      <c r="E721" s="49"/>
      <c r="F721" s="49"/>
      <c r="G721" s="49"/>
      <c r="H721" s="49"/>
      <c r="I721" s="49"/>
      <c r="J721" s="49"/>
    </row>
    <row r="722" spans="1:10" x14ac:dyDescent="0.25">
      <c r="A722">
        <v>720</v>
      </c>
      <c r="B722">
        <f t="shared" si="11"/>
        <v>30</v>
      </c>
      <c r="C722" s="49"/>
      <c r="D722" s="49"/>
      <c r="E722" s="49"/>
      <c r="F722" s="49"/>
      <c r="G722" s="49"/>
      <c r="H722" s="49"/>
      <c r="I722" s="49"/>
      <c r="J722" s="49"/>
    </row>
    <row r="723" spans="1:10" x14ac:dyDescent="0.25">
      <c r="A723">
        <v>721</v>
      </c>
      <c r="B723">
        <f t="shared" si="11"/>
        <v>30.041666666666668</v>
      </c>
      <c r="C723" s="49"/>
      <c r="D723" s="49"/>
      <c r="E723" s="49"/>
      <c r="F723" s="49"/>
      <c r="G723" s="49"/>
      <c r="H723" s="49"/>
      <c r="I723" s="49"/>
      <c r="J723" s="49"/>
    </row>
    <row r="724" spans="1:10" x14ac:dyDescent="0.25">
      <c r="A724">
        <v>722</v>
      </c>
      <c r="B724">
        <f t="shared" si="11"/>
        <v>30.083333333333332</v>
      </c>
      <c r="C724" s="49"/>
      <c r="D724" s="49"/>
      <c r="E724" s="49"/>
      <c r="F724" s="49"/>
      <c r="G724" s="49"/>
      <c r="H724" s="49"/>
      <c r="I724" s="49"/>
      <c r="J724" s="49"/>
    </row>
    <row r="725" spans="1:10" x14ac:dyDescent="0.25">
      <c r="A725">
        <v>723</v>
      </c>
      <c r="B725">
        <f t="shared" si="11"/>
        <v>30.125</v>
      </c>
      <c r="C725" s="49"/>
      <c r="D725" s="49"/>
      <c r="E725" s="49"/>
      <c r="F725" s="49"/>
      <c r="G725" s="49"/>
      <c r="H725" s="49"/>
      <c r="I725" s="49"/>
      <c r="J725" s="49"/>
    </row>
    <row r="726" spans="1:10" x14ac:dyDescent="0.25">
      <c r="A726">
        <v>724</v>
      </c>
      <c r="B726">
        <f t="shared" si="11"/>
        <v>30.166666666666668</v>
      </c>
      <c r="C726" s="49"/>
      <c r="D726" s="49"/>
      <c r="E726" s="49"/>
      <c r="F726" s="49"/>
      <c r="G726" s="49"/>
      <c r="H726" s="49"/>
      <c r="I726" s="49"/>
      <c r="J726" s="49"/>
    </row>
    <row r="727" spans="1:10" x14ac:dyDescent="0.25">
      <c r="A727">
        <v>725</v>
      </c>
      <c r="B727">
        <f t="shared" si="11"/>
        <v>30.208333333333332</v>
      </c>
      <c r="C727" s="49"/>
      <c r="D727" s="49"/>
      <c r="E727" s="49"/>
      <c r="F727" s="49"/>
      <c r="G727" s="49"/>
      <c r="H727" s="49"/>
      <c r="I727" s="49"/>
      <c r="J727" s="49"/>
    </row>
    <row r="728" spans="1:10" x14ac:dyDescent="0.25">
      <c r="A728">
        <v>726</v>
      </c>
      <c r="B728">
        <f t="shared" si="11"/>
        <v>30.25</v>
      </c>
      <c r="C728" s="49"/>
      <c r="D728" s="49"/>
      <c r="E728" s="49"/>
      <c r="F728" s="49"/>
      <c r="G728" s="49"/>
      <c r="H728" s="49"/>
      <c r="I728" s="49"/>
      <c r="J728" s="49"/>
    </row>
    <row r="729" spans="1:10" x14ac:dyDescent="0.25">
      <c r="A729">
        <v>727</v>
      </c>
      <c r="B729">
        <f t="shared" si="11"/>
        <v>30.291666666666668</v>
      </c>
      <c r="C729" s="49"/>
      <c r="D729" s="49"/>
      <c r="E729" s="49"/>
      <c r="F729" s="49"/>
      <c r="G729" s="49"/>
      <c r="H729" s="49"/>
      <c r="I729" s="49"/>
      <c r="J729" s="49"/>
    </row>
    <row r="730" spans="1:10" x14ac:dyDescent="0.25">
      <c r="A730">
        <v>728</v>
      </c>
      <c r="B730">
        <f t="shared" si="11"/>
        <v>30.333333333333332</v>
      </c>
      <c r="C730" s="49"/>
      <c r="D730" s="49"/>
      <c r="E730" s="49"/>
      <c r="F730" s="49"/>
      <c r="G730" s="49"/>
      <c r="H730" s="49"/>
      <c r="I730" s="49"/>
      <c r="J730" s="49"/>
    </row>
    <row r="731" spans="1:10" x14ac:dyDescent="0.25">
      <c r="A731">
        <v>729</v>
      </c>
      <c r="B731">
        <f t="shared" si="11"/>
        <v>30.375</v>
      </c>
      <c r="C731" s="49"/>
      <c r="D731" s="49"/>
      <c r="E731" s="49"/>
      <c r="F731" s="49"/>
      <c r="G731" s="49"/>
      <c r="H731" s="49"/>
      <c r="I731" s="49"/>
      <c r="J731" s="49"/>
    </row>
    <row r="732" spans="1:10" x14ac:dyDescent="0.25">
      <c r="A732">
        <v>730</v>
      </c>
      <c r="B732">
        <f t="shared" si="11"/>
        <v>30.416666666666668</v>
      </c>
      <c r="C732" s="49"/>
      <c r="D732" s="49"/>
      <c r="E732" s="49"/>
      <c r="F732" s="49"/>
      <c r="G732" s="49"/>
      <c r="H732" s="49"/>
      <c r="I732" s="49"/>
      <c r="J732" s="49"/>
    </row>
    <row r="733" spans="1:10" x14ac:dyDescent="0.25">
      <c r="A733">
        <v>731</v>
      </c>
      <c r="B733">
        <f t="shared" si="11"/>
        <v>30.458333333333332</v>
      </c>
      <c r="C733" s="49"/>
      <c r="D733" s="49"/>
      <c r="E733" s="49"/>
      <c r="F733" s="49"/>
      <c r="G733" s="49"/>
      <c r="H733" s="49"/>
      <c r="I733" s="49"/>
      <c r="J733" s="49"/>
    </row>
    <row r="734" spans="1:10" x14ac:dyDescent="0.25">
      <c r="A734">
        <v>732</v>
      </c>
      <c r="B734">
        <f t="shared" si="11"/>
        <v>30.5</v>
      </c>
      <c r="C734" s="49"/>
      <c r="D734" s="49"/>
      <c r="E734" s="49"/>
      <c r="F734" s="49"/>
      <c r="G734" s="49"/>
      <c r="H734" s="49"/>
      <c r="I734" s="49"/>
      <c r="J734" s="49"/>
    </row>
    <row r="735" spans="1:10" x14ac:dyDescent="0.25">
      <c r="A735">
        <v>733</v>
      </c>
      <c r="B735">
        <f t="shared" si="11"/>
        <v>30.541666666666668</v>
      </c>
      <c r="C735" s="49"/>
      <c r="D735" s="49"/>
      <c r="E735" s="49"/>
      <c r="F735" s="49"/>
      <c r="G735" s="49"/>
      <c r="H735" s="49"/>
      <c r="I735" s="49"/>
      <c r="J735" s="49"/>
    </row>
    <row r="736" spans="1:10" x14ac:dyDescent="0.25">
      <c r="A736">
        <v>734</v>
      </c>
      <c r="B736">
        <f t="shared" si="11"/>
        <v>30.583333333333332</v>
      </c>
      <c r="C736" s="49"/>
      <c r="D736" s="49"/>
      <c r="E736" s="49"/>
      <c r="F736" s="49"/>
      <c r="G736" s="49"/>
      <c r="H736" s="49"/>
      <c r="I736" s="49"/>
      <c r="J736" s="49"/>
    </row>
    <row r="737" spans="1:10" x14ac:dyDescent="0.25">
      <c r="A737">
        <v>735</v>
      </c>
      <c r="B737">
        <f t="shared" si="11"/>
        <v>30.625</v>
      </c>
      <c r="C737" s="49"/>
      <c r="D737" s="49"/>
      <c r="E737" s="49"/>
      <c r="F737" s="49"/>
      <c r="G737" s="49"/>
      <c r="H737" s="49"/>
      <c r="I737" s="49"/>
      <c r="J737" s="49"/>
    </row>
    <row r="738" spans="1:10" x14ac:dyDescent="0.25">
      <c r="A738">
        <v>736</v>
      </c>
      <c r="B738">
        <f t="shared" si="11"/>
        <v>30.666666666666668</v>
      </c>
      <c r="C738" s="49"/>
      <c r="D738" s="49"/>
      <c r="E738" s="49"/>
      <c r="F738" s="49"/>
      <c r="G738" s="49"/>
      <c r="H738" s="49"/>
      <c r="I738" s="49"/>
      <c r="J738" s="49"/>
    </row>
    <row r="739" spans="1:10" x14ac:dyDescent="0.25">
      <c r="A739">
        <v>737</v>
      </c>
      <c r="B739">
        <f t="shared" si="11"/>
        <v>30.708333333333332</v>
      </c>
      <c r="C739" s="49"/>
      <c r="D739" s="49"/>
      <c r="E739" s="49"/>
      <c r="F739" s="49"/>
      <c r="G739" s="49"/>
      <c r="H739" s="49"/>
      <c r="I739" s="49"/>
      <c r="J739" s="49"/>
    </row>
    <row r="740" spans="1:10" x14ac:dyDescent="0.25">
      <c r="A740">
        <v>738</v>
      </c>
      <c r="B740">
        <f t="shared" si="11"/>
        <v>30.75</v>
      </c>
      <c r="C740" s="49"/>
      <c r="D740" s="49"/>
      <c r="E740" s="49"/>
      <c r="F740" s="49"/>
      <c r="G740" s="49"/>
      <c r="H740" s="49"/>
      <c r="I740" s="49"/>
      <c r="J740" s="49"/>
    </row>
    <row r="741" spans="1:10" x14ac:dyDescent="0.25">
      <c r="A741">
        <v>739</v>
      </c>
      <c r="B741">
        <f t="shared" si="11"/>
        <v>30.791666666666668</v>
      </c>
      <c r="C741" s="49"/>
      <c r="D741" s="49"/>
      <c r="E741" s="49"/>
      <c r="F741" s="49"/>
      <c r="G741" s="49"/>
      <c r="H741" s="49"/>
      <c r="I741" s="49"/>
      <c r="J741" s="49"/>
    </row>
    <row r="742" spans="1:10" x14ac:dyDescent="0.25">
      <c r="A742">
        <v>740</v>
      </c>
      <c r="B742">
        <f t="shared" si="11"/>
        <v>30.833333333333332</v>
      </c>
      <c r="C742" s="49"/>
      <c r="D742" s="49"/>
      <c r="E742" s="49"/>
      <c r="F742" s="49"/>
      <c r="G742" s="49"/>
      <c r="H742" s="49"/>
      <c r="I742" s="49"/>
      <c r="J742" s="49"/>
    </row>
    <row r="743" spans="1:10" x14ac:dyDescent="0.25">
      <c r="A743">
        <v>741</v>
      </c>
      <c r="B743">
        <f t="shared" si="11"/>
        <v>30.875</v>
      </c>
      <c r="C743" s="49"/>
      <c r="D743" s="49"/>
      <c r="E743" s="49"/>
      <c r="F743" s="49"/>
      <c r="G743" s="49"/>
      <c r="H743" s="49"/>
      <c r="I743" s="49"/>
      <c r="J743" s="49"/>
    </row>
    <row r="744" spans="1:10" x14ac:dyDescent="0.25">
      <c r="A744">
        <v>742</v>
      </c>
      <c r="B744">
        <f t="shared" si="11"/>
        <v>30.916666666666668</v>
      </c>
      <c r="C744" s="49"/>
      <c r="D744" s="49"/>
      <c r="E744" s="49"/>
      <c r="F744" s="49"/>
      <c r="G744" s="49"/>
      <c r="H744" s="49"/>
      <c r="I744" s="49"/>
      <c r="J744" s="49"/>
    </row>
    <row r="745" spans="1:10" x14ac:dyDescent="0.25">
      <c r="A745">
        <v>743</v>
      </c>
      <c r="B745">
        <f t="shared" si="11"/>
        <v>30.958333333333332</v>
      </c>
      <c r="C745" s="49"/>
      <c r="D745" s="49"/>
      <c r="E745" s="49"/>
      <c r="F745" s="49"/>
      <c r="G745" s="49"/>
      <c r="H745" s="49"/>
      <c r="I745" s="49"/>
      <c r="J745" s="49"/>
    </row>
    <row r="746" spans="1:10" x14ac:dyDescent="0.25">
      <c r="A746">
        <v>744</v>
      </c>
      <c r="B746">
        <f t="shared" si="11"/>
        <v>31</v>
      </c>
      <c r="C746" s="49"/>
      <c r="D746" s="49"/>
      <c r="E746" s="49"/>
      <c r="F746" s="49"/>
      <c r="G746" s="49"/>
      <c r="H746" s="49"/>
      <c r="I746" s="49"/>
      <c r="J746" s="49"/>
    </row>
    <row r="747" spans="1:10" x14ac:dyDescent="0.25">
      <c r="A747">
        <v>745</v>
      </c>
      <c r="B747">
        <f t="shared" si="11"/>
        <v>31.041666666666668</v>
      </c>
      <c r="C747" s="49"/>
      <c r="D747" s="49"/>
      <c r="E747" s="49"/>
      <c r="F747" s="49"/>
      <c r="G747" s="49"/>
      <c r="H747" s="49"/>
      <c r="I747" s="49"/>
      <c r="J747" s="49"/>
    </row>
    <row r="748" spans="1:10" x14ac:dyDescent="0.25">
      <c r="A748">
        <v>746</v>
      </c>
      <c r="B748">
        <f t="shared" si="11"/>
        <v>31.083333333333332</v>
      </c>
      <c r="C748" s="49"/>
      <c r="D748" s="49"/>
      <c r="E748" s="49"/>
      <c r="F748" s="49"/>
      <c r="G748" s="49"/>
      <c r="H748" s="49"/>
      <c r="I748" s="49"/>
      <c r="J748" s="49"/>
    </row>
    <row r="749" spans="1:10" x14ac:dyDescent="0.25">
      <c r="A749">
        <v>747</v>
      </c>
      <c r="B749">
        <f t="shared" si="11"/>
        <v>31.125</v>
      </c>
      <c r="C749" s="49"/>
      <c r="D749" s="49"/>
      <c r="E749" s="49"/>
      <c r="F749" s="49"/>
      <c r="G749" s="49"/>
      <c r="H749" s="49"/>
      <c r="I749" s="49"/>
      <c r="J749" s="49"/>
    </row>
    <row r="750" spans="1:10" x14ac:dyDescent="0.25">
      <c r="A750">
        <v>748</v>
      </c>
      <c r="B750">
        <f t="shared" si="11"/>
        <v>31.166666666666668</v>
      </c>
      <c r="C750" s="49"/>
      <c r="D750" s="49"/>
      <c r="E750" s="49"/>
      <c r="F750" s="49"/>
      <c r="G750" s="49"/>
      <c r="H750" s="49"/>
      <c r="I750" s="49"/>
      <c r="J750" s="49"/>
    </row>
    <row r="751" spans="1:10" x14ac:dyDescent="0.25">
      <c r="A751">
        <v>749</v>
      </c>
      <c r="B751">
        <f t="shared" si="11"/>
        <v>31.208333333333332</v>
      </c>
      <c r="C751" s="49"/>
      <c r="D751" s="49"/>
      <c r="E751" s="49"/>
      <c r="F751" s="49"/>
      <c r="G751" s="49"/>
      <c r="H751" s="49"/>
      <c r="I751" s="49"/>
      <c r="J751" s="49"/>
    </row>
    <row r="752" spans="1:10" x14ac:dyDescent="0.25">
      <c r="A752">
        <v>750</v>
      </c>
      <c r="B752">
        <f t="shared" si="11"/>
        <v>31.25</v>
      </c>
      <c r="C752" s="49"/>
      <c r="D752" s="49"/>
      <c r="E752" s="49"/>
      <c r="F752" s="49"/>
      <c r="G752" s="49"/>
      <c r="H752" s="49"/>
      <c r="I752" s="49"/>
      <c r="J752" s="49"/>
    </row>
    <row r="753" spans="1:10" x14ac:dyDescent="0.25">
      <c r="A753">
        <v>751</v>
      </c>
      <c r="B753">
        <f t="shared" si="11"/>
        <v>31.291666666666668</v>
      </c>
      <c r="C753" s="49"/>
      <c r="D753" s="49"/>
      <c r="E753" s="49"/>
      <c r="F753" s="49"/>
      <c r="G753" s="49"/>
      <c r="H753" s="49"/>
      <c r="I753" s="49"/>
      <c r="J753" s="49"/>
    </row>
    <row r="754" spans="1:10" x14ac:dyDescent="0.25">
      <c r="A754">
        <v>752</v>
      </c>
      <c r="B754">
        <f t="shared" si="11"/>
        <v>31.333333333333332</v>
      </c>
      <c r="C754" s="49"/>
      <c r="D754" s="49"/>
      <c r="E754" s="49"/>
      <c r="F754" s="49"/>
      <c r="G754" s="49"/>
      <c r="H754" s="49"/>
      <c r="I754" s="49"/>
      <c r="J754" s="49"/>
    </row>
    <row r="755" spans="1:10" x14ac:dyDescent="0.25">
      <c r="A755">
        <v>753</v>
      </c>
      <c r="B755">
        <f t="shared" si="11"/>
        <v>31.375</v>
      </c>
      <c r="C755" s="49"/>
      <c r="D755" s="49"/>
      <c r="E755" s="49"/>
      <c r="F755" s="49"/>
      <c r="G755" s="49"/>
      <c r="H755" s="49"/>
      <c r="I755" s="49"/>
      <c r="J755" s="49"/>
    </row>
    <row r="756" spans="1:10" x14ac:dyDescent="0.25">
      <c r="A756">
        <v>754</v>
      </c>
      <c r="B756">
        <f t="shared" si="11"/>
        <v>31.416666666666668</v>
      </c>
      <c r="C756" s="49"/>
      <c r="D756" s="49"/>
      <c r="E756" s="49"/>
      <c r="F756" s="49"/>
      <c r="G756" s="49"/>
      <c r="H756" s="49"/>
      <c r="I756" s="49"/>
      <c r="J756" s="49"/>
    </row>
    <row r="757" spans="1:10" x14ac:dyDescent="0.25">
      <c r="A757">
        <v>755</v>
      </c>
      <c r="B757">
        <f t="shared" si="11"/>
        <v>31.458333333333332</v>
      </c>
      <c r="C757" s="49"/>
      <c r="D757" s="49"/>
      <c r="E757" s="49"/>
      <c r="F757" s="49"/>
      <c r="G757" s="49"/>
      <c r="H757" s="49"/>
      <c r="I757" s="49"/>
      <c r="J757" s="49"/>
    </row>
    <row r="758" spans="1:10" x14ac:dyDescent="0.25">
      <c r="A758">
        <v>756</v>
      </c>
      <c r="B758">
        <f t="shared" si="11"/>
        <v>31.5</v>
      </c>
      <c r="C758" s="49"/>
      <c r="D758" s="49"/>
      <c r="E758" s="49"/>
      <c r="F758" s="49"/>
      <c r="G758" s="49"/>
      <c r="H758" s="49"/>
      <c r="I758" s="49"/>
      <c r="J758" s="49"/>
    </row>
    <row r="759" spans="1:10" x14ac:dyDescent="0.25">
      <c r="A759">
        <v>757</v>
      </c>
      <c r="B759">
        <f t="shared" si="11"/>
        <v>31.541666666666668</v>
      </c>
      <c r="C759" s="49"/>
      <c r="D759" s="49"/>
      <c r="E759" s="49"/>
      <c r="F759" s="49"/>
      <c r="G759" s="49"/>
      <c r="H759" s="49"/>
      <c r="I759" s="49"/>
      <c r="J759" s="49"/>
    </row>
    <row r="760" spans="1:10" x14ac:dyDescent="0.25">
      <c r="A760">
        <v>758</v>
      </c>
      <c r="B760">
        <f t="shared" si="11"/>
        <v>31.583333333333332</v>
      </c>
      <c r="C760" s="49"/>
      <c r="D760" s="49"/>
      <c r="E760" s="49"/>
      <c r="F760" s="49"/>
      <c r="G760" s="49"/>
      <c r="H760" s="49"/>
      <c r="I760" s="49"/>
      <c r="J760" s="49"/>
    </row>
    <row r="761" spans="1:10" x14ac:dyDescent="0.25">
      <c r="A761">
        <v>759</v>
      </c>
      <c r="B761">
        <f t="shared" si="11"/>
        <v>31.625</v>
      </c>
      <c r="C761" s="49"/>
      <c r="D761" s="49"/>
      <c r="E761" s="49"/>
      <c r="F761" s="49"/>
      <c r="G761" s="49"/>
      <c r="H761" s="49"/>
      <c r="I761" s="49"/>
      <c r="J761" s="49"/>
    </row>
    <row r="762" spans="1:10" x14ac:dyDescent="0.25">
      <c r="A762">
        <v>760</v>
      </c>
      <c r="B762">
        <f t="shared" si="11"/>
        <v>31.666666666666668</v>
      </c>
      <c r="C762" s="49"/>
      <c r="D762" s="49"/>
      <c r="E762" s="49"/>
      <c r="F762" s="49"/>
      <c r="G762" s="49"/>
      <c r="H762" s="49"/>
      <c r="I762" s="49"/>
      <c r="J762" s="49"/>
    </row>
    <row r="763" spans="1:10" x14ac:dyDescent="0.25">
      <c r="A763">
        <v>761</v>
      </c>
      <c r="B763">
        <f t="shared" si="11"/>
        <v>31.708333333333332</v>
      </c>
      <c r="C763" s="49"/>
      <c r="D763" s="49"/>
      <c r="E763" s="49"/>
      <c r="F763" s="49"/>
      <c r="G763" s="49"/>
      <c r="H763" s="49"/>
      <c r="I763" s="49"/>
      <c r="J763" s="49"/>
    </row>
    <row r="764" spans="1:10" x14ac:dyDescent="0.25">
      <c r="A764">
        <v>762</v>
      </c>
      <c r="B764">
        <f t="shared" si="11"/>
        <v>31.75</v>
      </c>
      <c r="C764" s="49"/>
      <c r="D764" s="49"/>
      <c r="E764" s="49"/>
      <c r="F764" s="49"/>
      <c r="G764" s="49"/>
      <c r="H764" s="49"/>
      <c r="I764" s="49"/>
      <c r="J764" s="49"/>
    </row>
    <row r="765" spans="1:10" x14ac:dyDescent="0.25">
      <c r="A765">
        <v>763</v>
      </c>
      <c r="B765">
        <f t="shared" si="11"/>
        <v>31.791666666666668</v>
      </c>
      <c r="C765" s="49"/>
      <c r="D765" s="49"/>
      <c r="E765" s="49"/>
      <c r="F765" s="49"/>
      <c r="G765" s="49"/>
      <c r="H765" s="49"/>
      <c r="I765" s="49"/>
      <c r="J765" s="49"/>
    </row>
    <row r="766" spans="1:10" x14ac:dyDescent="0.25">
      <c r="A766">
        <v>764</v>
      </c>
      <c r="B766">
        <f t="shared" si="11"/>
        <v>31.833333333333332</v>
      </c>
      <c r="C766" s="49"/>
      <c r="D766" s="49"/>
      <c r="E766" s="49"/>
      <c r="F766" s="49"/>
      <c r="G766" s="49"/>
      <c r="H766" s="49"/>
      <c r="I766" s="49"/>
      <c r="J766" s="49"/>
    </row>
    <row r="767" spans="1:10" x14ac:dyDescent="0.25">
      <c r="A767">
        <v>765</v>
      </c>
      <c r="B767">
        <f t="shared" si="11"/>
        <v>31.875</v>
      </c>
      <c r="C767" s="49"/>
      <c r="D767" s="49"/>
      <c r="E767" s="49"/>
      <c r="F767" s="49"/>
      <c r="G767" s="49"/>
      <c r="H767" s="49"/>
      <c r="I767" s="49"/>
      <c r="J767" s="49"/>
    </row>
    <row r="768" spans="1:10" x14ac:dyDescent="0.25">
      <c r="A768">
        <v>766</v>
      </c>
      <c r="B768">
        <f t="shared" si="11"/>
        <v>31.916666666666668</v>
      </c>
      <c r="C768" s="49"/>
      <c r="D768" s="49"/>
      <c r="E768" s="49"/>
      <c r="F768" s="49"/>
      <c r="G768" s="49"/>
      <c r="H768" s="49"/>
      <c r="I768" s="49"/>
      <c r="J768" s="49"/>
    </row>
    <row r="769" spans="1:10" x14ac:dyDescent="0.25">
      <c r="A769">
        <v>767</v>
      </c>
      <c r="B769">
        <f t="shared" si="11"/>
        <v>31.958333333333332</v>
      </c>
      <c r="C769" s="49"/>
      <c r="D769" s="49"/>
      <c r="E769" s="49"/>
      <c r="F769" s="49"/>
      <c r="G769" s="49"/>
      <c r="H769" s="49"/>
      <c r="I769" s="49"/>
      <c r="J769" s="49"/>
    </row>
    <row r="770" spans="1:10" x14ac:dyDescent="0.25">
      <c r="A770">
        <v>768</v>
      </c>
      <c r="B770">
        <f t="shared" si="11"/>
        <v>32</v>
      </c>
      <c r="C770" s="49"/>
      <c r="D770" s="49"/>
      <c r="E770" s="49"/>
      <c r="F770" s="49"/>
      <c r="G770" s="49"/>
      <c r="H770" s="49"/>
      <c r="I770" s="49"/>
      <c r="J770" s="49"/>
    </row>
    <row r="771" spans="1:10" x14ac:dyDescent="0.25">
      <c r="A771">
        <v>769</v>
      </c>
      <c r="B771">
        <f t="shared" si="11"/>
        <v>32.041666666666664</v>
      </c>
      <c r="C771" s="49"/>
      <c r="D771" s="49"/>
      <c r="E771" s="49"/>
      <c r="F771" s="49"/>
      <c r="G771" s="49"/>
      <c r="H771" s="49"/>
      <c r="I771" s="49"/>
      <c r="J771" s="49"/>
    </row>
    <row r="772" spans="1:10" x14ac:dyDescent="0.25">
      <c r="A772">
        <v>770</v>
      </c>
      <c r="B772">
        <f t="shared" ref="B772:B835" si="12">A772/24</f>
        <v>32.083333333333336</v>
      </c>
      <c r="C772" s="49"/>
      <c r="D772" s="49"/>
      <c r="E772" s="49"/>
      <c r="F772" s="49"/>
      <c r="G772" s="49"/>
      <c r="H772" s="49"/>
      <c r="I772" s="49"/>
      <c r="J772" s="49"/>
    </row>
    <row r="773" spans="1:10" x14ac:dyDescent="0.25">
      <c r="A773">
        <v>771</v>
      </c>
      <c r="B773">
        <f t="shared" si="12"/>
        <v>32.125</v>
      </c>
      <c r="C773" s="49"/>
      <c r="D773" s="49"/>
      <c r="E773" s="49"/>
      <c r="F773" s="49"/>
      <c r="G773" s="49"/>
      <c r="H773" s="49"/>
      <c r="I773" s="49"/>
      <c r="J773" s="49"/>
    </row>
    <row r="774" spans="1:10" x14ac:dyDescent="0.25">
      <c r="A774">
        <v>772</v>
      </c>
      <c r="B774">
        <f t="shared" si="12"/>
        <v>32.166666666666664</v>
      </c>
      <c r="C774" s="49"/>
      <c r="D774" s="49"/>
      <c r="E774" s="49"/>
      <c r="F774" s="49"/>
      <c r="G774" s="49"/>
      <c r="H774" s="49"/>
      <c r="I774" s="49"/>
      <c r="J774" s="49"/>
    </row>
    <row r="775" spans="1:10" x14ac:dyDescent="0.25">
      <c r="A775">
        <v>773</v>
      </c>
      <c r="B775">
        <f t="shared" si="12"/>
        <v>32.208333333333336</v>
      </c>
      <c r="C775" s="49"/>
      <c r="D775" s="49"/>
      <c r="E775" s="49"/>
      <c r="F775" s="49"/>
      <c r="G775" s="49"/>
      <c r="H775" s="49"/>
      <c r="I775" s="49"/>
      <c r="J775" s="49"/>
    </row>
    <row r="776" spans="1:10" x14ac:dyDescent="0.25">
      <c r="A776">
        <v>774</v>
      </c>
      <c r="B776">
        <f t="shared" si="12"/>
        <v>32.25</v>
      </c>
      <c r="C776" s="49"/>
      <c r="D776" s="49"/>
      <c r="E776" s="49"/>
      <c r="F776" s="49"/>
      <c r="G776" s="49"/>
      <c r="H776" s="49"/>
      <c r="I776" s="49"/>
      <c r="J776" s="49"/>
    </row>
    <row r="777" spans="1:10" x14ac:dyDescent="0.25">
      <c r="A777">
        <v>775</v>
      </c>
      <c r="B777">
        <f t="shared" si="12"/>
        <v>32.291666666666664</v>
      </c>
      <c r="C777" s="49"/>
      <c r="D777" s="49"/>
      <c r="E777" s="49"/>
      <c r="F777" s="49"/>
      <c r="G777" s="49"/>
      <c r="H777" s="49"/>
      <c r="I777" s="49"/>
      <c r="J777" s="49"/>
    </row>
    <row r="778" spans="1:10" x14ac:dyDescent="0.25">
      <c r="A778">
        <v>776</v>
      </c>
      <c r="B778">
        <f t="shared" si="12"/>
        <v>32.333333333333336</v>
      </c>
      <c r="C778" s="49"/>
      <c r="D778" s="49"/>
      <c r="E778" s="49"/>
      <c r="F778" s="49"/>
      <c r="G778" s="49"/>
      <c r="H778" s="49"/>
      <c r="I778" s="49"/>
      <c r="J778" s="49"/>
    </row>
    <row r="779" spans="1:10" x14ac:dyDescent="0.25">
      <c r="A779">
        <v>777</v>
      </c>
      <c r="B779">
        <f t="shared" si="12"/>
        <v>32.375</v>
      </c>
      <c r="C779" s="49"/>
      <c r="D779" s="49"/>
      <c r="E779" s="49"/>
      <c r="F779" s="49"/>
      <c r="G779" s="49"/>
      <c r="H779" s="49"/>
      <c r="I779" s="49"/>
      <c r="J779" s="49"/>
    </row>
    <row r="780" spans="1:10" x14ac:dyDescent="0.25">
      <c r="A780">
        <v>778</v>
      </c>
      <c r="B780">
        <f t="shared" si="12"/>
        <v>32.416666666666664</v>
      </c>
      <c r="C780" s="49"/>
      <c r="D780" s="49"/>
      <c r="E780" s="49"/>
      <c r="F780" s="49"/>
      <c r="G780" s="49"/>
      <c r="H780" s="49"/>
      <c r="I780" s="49"/>
      <c r="J780" s="49"/>
    </row>
    <row r="781" spans="1:10" x14ac:dyDescent="0.25">
      <c r="A781">
        <v>779</v>
      </c>
      <c r="B781">
        <f t="shared" si="12"/>
        <v>32.458333333333336</v>
      </c>
      <c r="C781" s="49"/>
      <c r="D781" s="49"/>
      <c r="E781" s="49"/>
      <c r="F781" s="49"/>
      <c r="G781" s="49"/>
      <c r="H781" s="49"/>
      <c r="I781" s="49"/>
      <c r="J781" s="49"/>
    </row>
    <row r="782" spans="1:10" x14ac:dyDescent="0.25">
      <c r="A782">
        <v>780</v>
      </c>
      <c r="B782">
        <f t="shared" si="12"/>
        <v>32.5</v>
      </c>
      <c r="C782" s="49"/>
      <c r="D782" s="49"/>
      <c r="E782" s="49"/>
      <c r="F782" s="49"/>
      <c r="G782" s="49"/>
      <c r="H782" s="49"/>
      <c r="I782" s="49"/>
      <c r="J782" s="49"/>
    </row>
    <row r="783" spans="1:10" x14ac:dyDescent="0.25">
      <c r="A783">
        <v>781</v>
      </c>
      <c r="B783">
        <f t="shared" si="12"/>
        <v>32.541666666666664</v>
      </c>
      <c r="C783" s="49"/>
      <c r="D783" s="49"/>
      <c r="E783" s="49"/>
      <c r="F783" s="49"/>
      <c r="G783" s="49"/>
      <c r="H783" s="49"/>
      <c r="I783" s="49"/>
      <c r="J783" s="49"/>
    </row>
    <row r="784" spans="1:10" x14ac:dyDescent="0.25">
      <c r="A784">
        <v>782</v>
      </c>
      <c r="B784">
        <f t="shared" si="12"/>
        <v>32.583333333333336</v>
      </c>
      <c r="C784" s="49"/>
      <c r="D784" s="49"/>
      <c r="E784" s="49"/>
      <c r="F784" s="49"/>
      <c r="G784" s="49"/>
      <c r="H784" s="49"/>
      <c r="I784" s="49"/>
      <c r="J784" s="49"/>
    </row>
    <row r="785" spans="1:10" x14ac:dyDescent="0.25">
      <c r="A785">
        <v>783</v>
      </c>
      <c r="B785">
        <f t="shared" si="12"/>
        <v>32.625</v>
      </c>
      <c r="C785" s="49"/>
      <c r="D785" s="49"/>
      <c r="E785" s="49"/>
      <c r="F785" s="49"/>
      <c r="G785" s="49"/>
      <c r="H785" s="49"/>
      <c r="I785" s="49"/>
      <c r="J785" s="49"/>
    </row>
    <row r="786" spans="1:10" x14ac:dyDescent="0.25">
      <c r="A786">
        <v>784</v>
      </c>
      <c r="B786">
        <f t="shared" si="12"/>
        <v>32.666666666666664</v>
      </c>
      <c r="C786" s="49"/>
      <c r="D786" s="49"/>
      <c r="E786" s="49"/>
      <c r="F786" s="49"/>
      <c r="G786" s="49"/>
      <c r="H786" s="49"/>
      <c r="I786" s="49"/>
      <c r="J786" s="49"/>
    </row>
    <row r="787" spans="1:10" x14ac:dyDescent="0.25">
      <c r="A787">
        <v>785</v>
      </c>
      <c r="B787">
        <f t="shared" si="12"/>
        <v>32.708333333333336</v>
      </c>
      <c r="C787" s="49"/>
      <c r="D787" s="49"/>
      <c r="E787" s="49"/>
      <c r="F787" s="49"/>
      <c r="G787" s="49"/>
      <c r="H787" s="49"/>
      <c r="I787" s="49"/>
      <c r="J787" s="49"/>
    </row>
    <row r="788" spans="1:10" x14ac:dyDescent="0.25">
      <c r="A788">
        <v>786</v>
      </c>
      <c r="B788">
        <f t="shared" si="12"/>
        <v>32.75</v>
      </c>
      <c r="C788" s="49"/>
      <c r="D788" s="49"/>
      <c r="E788" s="49"/>
      <c r="F788" s="49"/>
      <c r="G788" s="49"/>
      <c r="H788" s="49"/>
      <c r="I788" s="49"/>
      <c r="J788" s="49"/>
    </row>
    <row r="789" spans="1:10" x14ac:dyDescent="0.25">
      <c r="A789">
        <v>787</v>
      </c>
      <c r="B789">
        <f t="shared" si="12"/>
        <v>32.791666666666664</v>
      </c>
      <c r="C789" s="49"/>
      <c r="D789" s="49"/>
      <c r="E789" s="49"/>
      <c r="F789" s="49"/>
      <c r="G789" s="49"/>
      <c r="H789" s="49"/>
      <c r="I789" s="49"/>
      <c r="J789" s="49"/>
    </row>
    <row r="790" spans="1:10" x14ac:dyDescent="0.25">
      <c r="A790">
        <v>788</v>
      </c>
      <c r="B790">
        <f t="shared" si="12"/>
        <v>32.833333333333336</v>
      </c>
      <c r="C790" s="49"/>
      <c r="D790" s="49"/>
      <c r="E790" s="49"/>
      <c r="F790" s="49"/>
      <c r="G790" s="49"/>
      <c r="H790" s="49"/>
      <c r="I790" s="49"/>
      <c r="J790" s="49"/>
    </row>
    <row r="791" spans="1:10" x14ac:dyDescent="0.25">
      <c r="A791">
        <v>789</v>
      </c>
      <c r="B791">
        <f t="shared" si="12"/>
        <v>32.875</v>
      </c>
      <c r="C791" s="49"/>
      <c r="D791" s="49"/>
      <c r="E791" s="49"/>
      <c r="F791" s="49"/>
      <c r="G791" s="49"/>
      <c r="H791" s="49"/>
      <c r="I791" s="49"/>
      <c r="J791" s="49"/>
    </row>
    <row r="792" spans="1:10" x14ac:dyDescent="0.25">
      <c r="A792">
        <v>790</v>
      </c>
      <c r="B792">
        <f t="shared" si="12"/>
        <v>32.916666666666664</v>
      </c>
      <c r="C792" s="49"/>
      <c r="D792" s="49"/>
      <c r="E792" s="49"/>
      <c r="F792" s="49"/>
      <c r="G792" s="49"/>
      <c r="H792" s="49"/>
      <c r="I792" s="49"/>
      <c r="J792" s="49"/>
    </row>
    <row r="793" spans="1:10" x14ac:dyDescent="0.25">
      <c r="A793">
        <v>791</v>
      </c>
      <c r="B793">
        <f t="shared" si="12"/>
        <v>32.958333333333336</v>
      </c>
      <c r="C793" s="49"/>
      <c r="D793" s="49"/>
      <c r="E793" s="49"/>
      <c r="F793" s="49"/>
      <c r="G793" s="49"/>
      <c r="H793" s="49"/>
      <c r="I793" s="49"/>
      <c r="J793" s="49"/>
    </row>
    <row r="794" spans="1:10" x14ac:dyDescent="0.25">
      <c r="A794">
        <v>792</v>
      </c>
      <c r="B794">
        <f t="shared" si="12"/>
        <v>33</v>
      </c>
      <c r="C794" s="49"/>
      <c r="D794" s="49"/>
      <c r="E794" s="49"/>
      <c r="F794" s="49"/>
      <c r="G794" s="49"/>
      <c r="H794" s="49"/>
      <c r="I794" s="49"/>
      <c r="J794" s="49"/>
    </row>
    <row r="795" spans="1:10" x14ac:dyDescent="0.25">
      <c r="A795">
        <v>793</v>
      </c>
      <c r="B795">
        <f t="shared" si="12"/>
        <v>33.041666666666664</v>
      </c>
      <c r="C795" s="49"/>
      <c r="D795" s="49"/>
      <c r="E795" s="49"/>
      <c r="F795" s="49"/>
      <c r="G795" s="49"/>
      <c r="H795" s="49"/>
      <c r="I795" s="49"/>
      <c r="J795" s="49"/>
    </row>
    <row r="796" spans="1:10" x14ac:dyDescent="0.25">
      <c r="A796">
        <v>794</v>
      </c>
      <c r="B796">
        <f t="shared" si="12"/>
        <v>33.083333333333336</v>
      </c>
      <c r="C796" s="49"/>
      <c r="D796" s="49"/>
      <c r="E796" s="49"/>
      <c r="F796" s="49"/>
      <c r="G796" s="49"/>
      <c r="H796" s="49"/>
      <c r="I796" s="49"/>
      <c r="J796" s="49"/>
    </row>
    <row r="797" spans="1:10" x14ac:dyDescent="0.25">
      <c r="A797">
        <v>795</v>
      </c>
      <c r="B797">
        <f t="shared" si="12"/>
        <v>33.125</v>
      </c>
      <c r="C797" s="49"/>
      <c r="D797" s="49"/>
      <c r="E797" s="49"/>
      <c r="F797" s="49"/>
      <c r="G797" s="49"/>
      <c r="H797" s="49"/>
      <c r="I797" s="49"/>
      <c r="J797" s="49"/>
    </row>
    <row r="798" spans="1:10" x14ac:dyDescent="0.25">
      <c r="A798">
        <v>796</v>
      </c>
      <c r="B798">
        <f t="shared" si="12"/>
        <v>33.166666666666664</v>
      </c>
      <c r="C798" s="49"/>
      <c r="D798" s="49"/>
      <c r="E798" s="49"/>
      <c r="F798" s="49"/>
      <c r="G798" s="49"/>
      <c r="H798" s="49"/>
      <c r="I798" s="49"/>
      <c r="J798" s="49"/>
    </row>
    <row r="799" spans="1:10" x14ac:dyDescent="0.25">
      <c r="A799">
        <v>797</v>
      </c>
      <c r="B799">
        <f t="shared" si="12"/>
        <v>33.208333333333336</v>
      </c>
      <c r="C799" s="49"/>
      <c r="D799" s="49"/>
      <c r="E799" s="49"/>
      <c r="F799" s="49"/>
      <c r="G799" s="49"/>
      <c r="H799" s="49"/>
      <c r="I799" s="49"/>
      <c r="J799" s="49"/>
    </row>
    <row r="800" spans="1:10" x14ac:dyDescent="0.25">
      <c r="A800">
        <v>798</v>
      </c>
      <c r="B800">
        <f t="shared" si="12"/>
        <v>33.25</v>
      </c>
      <c r="C800" s="49"/>
      <c r="D800" s="49"/>
      <c r="E800" s="49"/>
      <c r="F800" s="49"/>
      <c r="G800" s="49"/>
      <c r="H800" s="49"/>
      <c r="I800" s="49"/>
      <c r="J800" s="49"/>
    </row>
    <row r="801" spans="1:10" x14ac:dyDescent="0.25">
      <c r="A801">
        <v>799</v>
      </c>
      <c r="B801">
        <f t="shared" si="12"/>
        <v>33.291666666666664</v>
      </c>
      <c r="C801" s="49"/>
      <c r="D801" s="49"/>
      <c r="E801" s="49"/>
      <c r="F801" s="49"/>
      <c r="G801" s="49"/>
      <c r="H801" s="49"/>
      <c r="I801" s="49"/>
      <c r="J801" s="49"/>
    </row>
    <row r="802" spans="1:10" x14ac:dyDescent="0.25">
      <c r="A802">
        <v>800</v>
      </c>
      <c r="B802">
        <f t="shared" si="12"/>
        <v>33.333333333333336</v>
      </c>
      <c r="C802" s="49"/>
      <c r="D802" s="49"/>
      <c r="E802" s="49"/>
      <c r="F802" s="49"/>
      <c r="G802" s="49"/>
      <c r="H802" s="49"/>
      <c r="I802" s="49"/>
      <c r="J802" s="49"/>
    </row>
    <row r="803" spans="1:10" x14ac:dyDescent="0.25">
      <c r="A803">
        <v>801</v>
      </c>
      <c r="B803">
        <f t="shared" si="12"/>
        <v>33.375</v>
      </c>
      <c r="C803" s="49"/>
      <c r="D803" s="49"/>
      <c r="E803" s="49"/>
      <c r="F803" s="49"/>
      <c r="G803" s="49"/>
      <c r="H803" s="49"/>
      <c r="I803" s="49"/>
      <c r="J803" s="49"/>
    </row>
    <row r="804" spans="1:10" x14ac:dyDescent="0.25">
      <c r="A804">
        <v>802</v>
      </c>
      <c r="B804">
        <f t="shared" si="12"/>
        <v>33.416666666666664</v>
      </c>
      <c r="C804" s="49"/>
      <c r="D804" s="49"/>
      <c r="E804" s="49"/>
      <c r="F804" s="49"/>
      <c r="G804" s="49"/>
      <c r="H804" s="49"/>
      <c r="I804" s="49"/>
      <c r="J804" s="49"/>
    </row>
    <row r="805" spans="1:10" x14ac:dyDescent="0.25">
      <c r="A805">
        <v>803</v>
      </c>
      <c r="B805">
        <f t="shared" si="12"/>
        <v>33.458333333333336</v>
      </c>
      <c r="C805" s="49"/>
      <c r="D805" s="49"/>
      <c r="E805" s="49"/>
      <c r="F805" s="49"/>
      <c r="G805" s="49"/>
      <c r="H805" s="49"/>
      <c r="I805" s="49"/>
      <c r="J805" s="49"/>
    </row>
    <row r="806" spans="1:10" x14ac:dyDescent="0.25">
      <c r="A806">
        <v>804</v>
      </c>
      <c r="B806">
        <f t="shared" si="12"/>
        <v>33.5</v>
      </c>
      <c r="C806" s="49"/>
      <c r="D806" s="49"/>
      <c r="E806" s="49"/>
      <c r="F806" s="49"/>
      <c r="G806" s="49"/>
      <c r="H806" s="49"/>
      <c r="I806" s="49"/>
      <c r="J806" s="49"/>
    </row>
    <row r="807" spans="1:10" x14ac:dyDescent="0.25">
      <c r="A807">
        <v>805</v>
      </c>
      <c r="B807">
        <f t="shared" si="12"/>
        <v>33.541666666666664</v>
      </c>
      <c r="C807" s="49"/>
      <c r="D807" s="49"/>
      <c r="E807" s="49"/>
      <c r="F807" s="49"/>
      <c r="G807" s="49"/>
      <c r="H807" s="49"/>
      <c r="I807" s="49"/>
      <c r="J807" s="49"/>
    </row>
    <row r="808" spans="1:10" x14ac:dyDescent="0.25">
      <c r="A808">
        <v>806</v>
      </c>
      <c r="B808">
        <f t="shared" si="12"/>
        <v>33.583333333333336</v>
      </c>
      <c r="C808" s="49"/>
      <c r="D808" s="49"/>
      <c r="E808" s="49"/>
      <c r="F808" s="49"/>
      <c r="G808" s="49"/>
      <c r="H808" s="49"/>
      <c r="I808" s="49"/>
      <c r="J808" s="49"/>
    </row>
    <row r="809" spans="1:10" x14ac:dyDescent="0.25">
      <c r="A809">
        <v>807</v>
      </c>
      <c r="B809">
        <f t="shared" si="12"/>
        <v>33.625</v>
      </c>
      <c r="C809" s="49"/>
      <c r="D809" s="49"/>
      <c r="E809" s="49"/>
      <c r="F809" s="49"/>
      <c r="G809" s="49"/>
      <c r="H809" s="49"/>
      <c r="I809" s="49"/>
      <c r="J809" s="49"/>
    </row>
    <row r="810" spans="1:10" x14ac:dyDescent="0.25">
      <c r="A810">
        <v>808</v>
      </c>
      <c r="B810">
        <f t="shared" si="12"/>
        <v>33.666666666666664</v>
      </c>
      <c r="C810" s="49"/>
      <c r="D810" s="49"/>
      <c r="E810" s="49"/>
      <c r="F810" s="49"/>
      <c r="G810" s="49"/>
      <c r="H810" s="49"/>
      <c r="I810" s="49"/>
      <c r="J810" s="49"/>
    </row>
    <row r="811" spans="1:10" x14ac:dyDescent="0.25">
      <c r="A811">
        <v>809</v>
      </c>
      <c r="B811">
        <f t="shared" si="12"/>
        <v>33.708333333333336</v>
      </c>
      <c r="C811" s="49"/>
      <c r="D811" s="49"/>
      <c r="E811" s="49"/>
      <c r="F811" s="49"/>
      <c r="G811" s="49"/>
      <c r="H811" s="49"/>
      <c r="I811" s="49"/>
      <c r="J811" s="49"/>
    </row>
    <row r="812" spans="1:10" x14ac:dyDescent="0.25">
      <c r="A812">
        <v>810</v>
      </c>
      <c r="B812">
        <f t="shared" si="12"/>
        <v>33.75</v>
      </c>
      <c r="C812" s="49"/>
      <c r="D812" s="49"/>
      <c r="E812" s="49"/>
      <c r="F812" s="49"/>
      <c r="G812" s="49"/>
      <c r="H812" s="49"/>
      <c r="I812" s="49"/>
      <c r="J812" s="49"/>
    </row>
    <row r="813" spans="1:10" x14ac:dyDescent="0.25">
      <c r="A813">
        <v>811</v>
      </c>
      <c r="B813">
        <f t="shared" si="12"/>
        <v>33.791666666666664</v>
      </c>
      <c r="C813" s="49"/>
      <c r="D813" s="49"/>
      <c r="E813" s="49"/>
      <c r="F813" s="49"/>
      <c r="G813" s="49"/>
      <c r="H813" s="49"/>
      <c r="I813" s="49"/>
      <c r="J813" s="49"/>
    </row>
    <row r="814" spans="1:10" x14ac:dyDescent="0.25">
      <c r="A814">
        <v>812</v>
      </c>
      <c r="B814">
        <f t="shared" si="12"/>
        <v>33.833333333333336</v>
      </c>
      <c r="C814" s="49"/>
      <c r="D814" s="49"/>
      <c r="E814" s="49"/>
      <c r="F814" s="49"/>
      <c r="G814" s="49"/>
      <c r="H814" s="49"/>
      <c r="I814" s="49"/>
      <c r="J814" s="49"/>
    </row>
    <row r="815" spans="1:10" x14ac:dyDescent="0.25">
      <c r="A815">
        <v>813</v>
      </c>
      <c r="B815">
        <f t="shared" si="12"/>
        <v>33.875</v>
      </c>
      <c r="C815" s="49"/>
      <c r="D815" s="49"/>
      <c r="E815" s="49"/>
      <c r="F815" s="49"/>
      <c r="G815" s="49"/>
      <c r="H815" s="49"/>
      <c r="I815" s="49"/>
      <c r="J815" s="49"/>
    </row>
    <row r="816" spans="1:10" x14ac:dyDescent="0.25">
      <c r="A816">
        <v>814</v>
      </c>
      <c r="B816">
        <f t="shared" si="12"/>
        <v>33.916666666666664</v>
      </c>
      <c r="C816" s="49"/>
      <c r="D816" s="49"/>
      <c r="E816" s="49"/>
      <c r="F816" s="49"/>
      <c r="G816" s="49"/>
      <c r="H816" s="49"/>
      <c r="I816" s="49"/>
      <c r="J816" s="49"/>
    </row>
    <row r="817" spans="1:10" x14ac:dyDescent="0.25">
      <c r="A817">
        <v>815</v>
      </c>
      <c r="B817">
        <f t="shared" si="12"/>
        <v>33.958333333333336</v>
      </c>
      <c r="C817" s="49"/>
      <c r="D817" s="49"/>
      <c r="E817" s="49"/>
      <c r="F817" s="49"/>
      <c r="G817" s="49"/>
      <c r="H817" s="49"/>
      <c r="I817" s="49"/>
      <c r="J817" s="49"/>
    </row>
    <row r="818" spans="1:10" x14ac:dyDescent="0.25">
      <c r="A818">
        <v>816</v>
      </c>
      <c r="B818">
        <f t="shared" si="12"/>
        <v>34</v>
      </c>
      <c r="C818" s="49"/>
      <c r="D818" s="49"/>
      <c r="E818" s="49"/>
      <c r="F818" s="49"/>
      <c r="G818" s="49"/>
      <c r="H818" s="49"/>
      <c r="I818" s="49"/>
      <c r="J818" s="49"/>
    </row>
    <row r="819" spans="1:10" x14ac:dyDescent="0.25">
      <c r="A819">
        <v>817</v>
      </c>
      <c r="B819">
        <f t="shared" si="12"/>
        <v>34.041666666666664</v>
      </c>
      <c r="C819" s="49"/>
      <c r="D819" s="49"/>
      <c r="E819" s="49"/>
      <c r="F819" s="49"/>
      <c r="G819" s="49"/>
      <c r="H819" s="49"/>
      <c r="I819" s="49"/>
      <c r="J819" s="49"/>
    </row>
    <row r="820" spans="1:10" x14ac:dyDescent="0.25">
      <c r="A820">
        <v>818</v>
      </c>
      <c r="B820">
        <f t="shared" si="12"/>
        <v>34.083333333333336</v>
      </c>
      <c r="C820" s="49"/>
      <c r="D820" s="49"/>
      <c r="E820" s="49"/>
      <c r="F820" s="49"/>
      <c r="G820" s="49"/>
      <c r="H820" s="49"/>
      <c r="I820" s="49"/>
      <c r="J820" s="49"/>
    </row>
    <row r="821" spans="1:10" x14ac:dyDescent="0.25">
      <c r="A821">
        <v>819</v>
      </c>
      <c r="B821">
        <f t="shared" si="12"/>
        <v>34.125</v>
      </c>
      <c r="C821" s="49"/>
      <c r="D821" s="49"/>
      <c r="E821" s="49"/>
      <c r="F821" s="49"/>
      <c r="G821" s="49"/>
      <c r="H821" s="49"/>
      <c r="I821" s="49"/>
      <c r="J821" s="49"/>
    </row>
    <row r="822" spans="1:10" x14ac:dyDescent="0.25">
      <c r="A822">
        <v>820</v>
      </c>
      <c r="B822">
        <f t="shared" si="12"/>
        <v>34.166666666666664</v>
      </c>
      <c r="C822" s="49"/>
      <c r="D822" s="49"/>
      <c r="E822" s="49"/>
      <c r="F822" s="49"/>
      <c r="G822" s="49"/>
      <c r="H822" s="49"/>
      <c r="I822" s="49"/>
      <c r="J822" s="49"/>
    </row>
    <row r="823" spans="1:10" x14ac:dyDescent="0.25">
      <c r="A823">
        <v>821</v>
      </c>
      <c r="B823">
        <f t="shared" si="12"/>
        <v>34.208333333333336</v>
      </c>
      <c r="C823" s="49"/>
      <c r="D823" s="49"/>
      <c r="E823" s="49"/>
      <c r="F823" s="49"/>
      <c r="G823" s="49"/>
      <c r="H823" s="49"/>
      <c r="I823" s="49"/>
      <c r="J823" s="49"/>
    </row>
    <row r="824" spans="1:10" x14ac:dyDescent="0.25">
      <c r="A824">
        <v>822</v>
      </c>
      <c r="B824">
        <f t="shared" si="12"/>
        <v>34.25</v>
      </c>
      <c r="C824" s="49"/>
      <c r="D824" s="49"/>
      <c r="E824" s="49"/>
      <c r="F824" s="49"/>
      <c r="G824" s="49"/>
      <c r="H824" s="49"/>
      <c r="I824" s="49"/>
      <c r="J824" s="49"/>
    </row>
    <row r="825" spans="1:10" x14ac:dyDescent="0.25">
      <c r="A825">
        <v>823</v>
      </c>
      <c r="B825">
        <f t="shared" si="12"/>
        <v>34.291666666666664</v>
      </c>
      <c r="C825" s="49"/>
      <c r="D825" s="49"/>
      <c r="E825" s="49"/>
      <c r="F825" s="49"/>
      <c r="G825" s="49"/>
      <c r="H825" s="49"/>
      <c r="I825" s="49"/>
      <c r="J825" s="49"/>
    </row>
    <row r="826" spans="1:10" x14ac:dyDescent="0.25">
      <c r="A826">
        <v>824</v>
      </c>
      <c r="B826">
        <f t="shared" si="12"/>
        <v>34.333333333333336</v>
      </c>
      <c r="C826" s="49"/>
      <c r="D826" s="49"/>
      <c r="E826" s="49"/>
      <c r="F826" s="49"/>
      <c r="G826" s="49"/>
      <c r="H826" s="49"/>
      <c r="I826" s="49"/>
      <c r="J826" s="49"/>
    </row>
    <row r="827" spans="1:10" x14ac:dyDescent="0.25">
      <c r="A827">
        <v>825</v>
      </c>
      <c r="B827">
        <f t="shared" si="12"/>
        <v>34.375</v>
      </c>
      <c r="C827" s="49"/>
      <c r="D827" s="49"/>
      <c r="E827" s="49"/>
      <c r="F827" s="49"/>
      <c r="G827" s="49"/>
      <c r="H827" s="49"/>
      <c r="I827" s="49"/>
      <c r="J827" s="49"/>
    </row>
    <row r="828" spans="1:10" x14ac:dyDescent="0.25">
      <c r="A828">
        <v>826</v>
      </c>
      <c r="B828">
        <f t="shared" si="12"/>
        <v>34.416666666666664</v>
      </c>
      <c r="C828" s="49"/>
      <c r="D828" s="49"/>
      <c r="E828" s="49"/>
      <c r="F828" s="49"/>
      <c r="G828" s="49"/>
      <c r="H828" s="49"/>
      <c r="I828" s="49"/>
      <c r="J828" s="49"/>
    </row>
    <row r="829" spans="1:10" x14ac:dyDescent="0.25">
      <c r="A829">
        <v>827</v>
      </c>
      <c r="B829">
        <f t="shared" si="12"/>
        <v>34.458333333333336</v>
      </c>
      <c r="C829" s="49"/>
      <c r="D829" s="49"/>
      <c r="E829" s="49"/>
      <c r="F829" s="49"/>
      <c r="G829" s="49"/>
      <c r="H829" s="49"/>
      <c r="I829" s="49"/>
      <c r="J829" s="49"/>
    </row>
    <row r="830" spans="1:10" x14ac:dyDescent="0.25">
      <c r="A830">
        <v>828</v>
      </c>
      <c r="B830">
        <f t="shared" si="12"/>
        <v>34.5</v>
      </c>
      <c r="C830" s="49"/>
      <c r="D830" s="49"/>
      <c r="E830" s="49"/>
      <c r="F830" s="49"/>
      <c r="G830" s="49"/>
      <c r="H830" s="49"/>
      <c r="I830" s="49"/>
      <c r="J830" s="49"/>
    </row>
    <row r="831" spans="1:10" x14ac:dyDescent="0.25">
      <c r="A831">
        <v>829</v>
      </c>
      <c r="B831">
        <f t="shared" si="12"/>
        <v>34.541666666666664</v>
      </c>
      <c r="C831" s="49"/>
      <c r="D831" s="49"/>
      <c r="E831" s="49"/>
      <c r="F831" s="49"/>
      <c r="G831" s="49"/>
      <c r="H831" s="49"/>
      <c r="I831" s="49"/>
      <c r="J831" s="49"/>
    </row>
    <row r="832" spans="1:10" x14ac:dyDescent="0.25">
      <c r="A832">
        <v>830</v>
      </c>
      <c r="B832">
        <f t="shared" si="12"/>
        <v>34.583333333333336</v>
      </c>
      <c r="C832" s="49"/>
      <c r="D832" s="49"/>
      <c r="E832" s="49"/>
      <c r="F832" s="49"/>
      <c r="G832" s="49"/>
      <c r="H832" s="49"/>
      <c r="I832" s="49"/>
      <c r="J832" s="49"/>
    </row>
    <row r="833" spans="1:10" x14ac:dyDescent="0.25">
      <c r="A833">
        <v>831</v>
      </c>
      <c r="B833">
        <f t="shared" si="12"/>
        <v>34.625</v>
      </c>
      <c r="C833" s="49"/>
      <c r="D833" s="49"/>
      <c r="E833" s="49"/>
      <c r="F833" s="49"/>
      <c r="G833" s="49"/>
      <c r="H833" s="49"/>
      <c r="I833" s="49"/>
      <c r="J833" s="49"/>
    </row>
    <row r="834" spans="1:10" x14ac:dyDescent="0.25">
      <c r="A834">
        <v>832</v>
      </c>
      <c r="B834">
        <f t="shared" si="12"/>
        <v>34.666666666666664</v>
      </c>
      <c r="C834" s="49"/>
      <c r="D834" s="49"/>
      <c r="E834" s="49"/>
      <c r="F834" s="49"/>
      <c r="G834" s="49"/>
      <c r="H834" s="49"/>
      <c r="I834" s="49"/>
      <c r="J834" s="49"/>
    </row>
    <row r="835" spans="1:10" x14ac:dyDescent="0.25">
      <c r="A835">
        <v>833</v>
      </c>
      <c r="B835">
        <f t="shared" si="12"/>
        <v>34.708333333333336</v>
      </c>
      <c r="C835" s="49"/>
      <c r="D835" s="49"/>
      <c r="E835" s="49"/>
      <c r="F835" s="49"/>
      <c r="G835" s="49"/>
      <c r="H835" s="49"/>
      <c r="I835" s="49"/>
      <c r="J835" s="49"/>
    </row>
    <row r="836" spans="1:10" x14ac:dyDescent="0.25">
      <c r="A836">
        <v>834</v>
      </c>
      <c r="B836">
        <f t="shared" ref="B836:B899" si="13">A836/24</f>
        <v>34.75</v>
      </c>
      <c r="C836" s="49"/>
      <c r="D836" s="49"/>
      <c r="E836" s="49"/>
      <c r="F836" s="49"/>
      <c r="G836" s="49"/>
      <c r="H836" s="49"/>
      <c r="I836" s="49"/>
      <c r="J836" s="49"/>
    </row>
    <row r="837" spans="1:10" x14ac:dyDescent="0.25">
      <c r="A837">
        <v>835</v>
      </c>
      <c r="B837">
        <f t="shared" si="13"/>
        <v>34.791666666666664</v>
      </c>
      <c r="C837" s="49"/>
      <c r="D837" s="49"/>
      <c r="E837" s="49"/>
      <c r="F837" s="49"/>
      <c r="G837" s="49"/>
      <c r="H837" s="49"/>
      <c r="I837" s="49"/>
      <c r="J837" s="49"/>
    </row>
    <row r="838" spans="1:10" x14ac:dyDescent="0.25">
      <c r="A838">
        <v>836</v>
      </c>
      <c r="B838">
        <f t="shared" si="13"/>
        <v>34.833333333333336</v>
      </c>
      <c r="C838" s="49"/>
      <c r="D838" s="49"/>
      <c r="E838" s="49"/>
      <c r="F838" s="49"/>
      <c r="G838" s="49"/>
      <c r="H838" s="49"/>
      <c r="I838" s="49"/>
      <c r="J838" s="49"/>
    </row>
    <row r="839" spans="1:10" x14ac:dyDescent="0.25">
      <c r="A839">
        <v>837</v>
      </c>
      <c r="B839">
        <f t="shared" si="13"/>
        <v>34.875</v>
      </c>
      <c r="C839" s="49"/>
      <c r="D839" s="49"/>
      <c r="E839" s="49"/>
      <c r="F839" s="49"/>
      <c r="G839" s="49"/>
      <c r="H839" s="49"/>
      <c r="I839" s="49"/>
      <c r="J839" s="49"/>
    </row>
    <row r="840" spans="1:10" x14ac:dyDescent="0.25">
      <c r="A840">
        <v>838</v>
      </c>
      <c r="B840">
        <f t="shared" si="13"/>
        <v>34.916666666666664</v>
      </c>
      <c r="C840" s="49"/>
      <c r="D840" s="49"/>
      <c r="E840" s="49"/>
      <c r="F840" s="49"/>
      <c r="G840" s="49"/>
      <c r="H840" s="49"/>
      <c r="I840" s="49"/>
      <c r="J840" s="49"/>
    </row>
    <row r="841" spans="1:10" x14ac:dyDescent="0.25">
      <c r="A841">
        <v>839</v>
      </c>
      <c r="B841">
        <f t="shared" si="13"/>
        <v>34.958333333333336</v>
      </c>
      <c r="C841" s="49"/>
      <c r="D841" s="49"/>
      <c r="E841" s="49"/>
      <c r="F841" s="49"/>
      <c r="G841" s="49"/>
      <c r="H841" s="49"/>
      <c r="I841" s="49"/>
      <c r="J841" s="49"/>
    </row>
    <row r="842" spans="1:10" x14ac:dyDescent="0.25">
      <c r="A842">
        <v>840</v>
      </c>
      <c r="B842">
        <f t="shared" si="13"/>
        <v>35</v>
      </c>
      <c r="C842" s="49"/>
      <c r="D842" s="49"/>
      <c r="E842" s="49"/>
      <c r="F842" s="49"/>
      <c r="G842" s="49"/>
      <c r="H842" s="49"/>
      <c r="I842" s="49"/>
      <c r="J842" s="49"/>
    </row>
    <row r="843" spans="1:10" x14ac:dyDescent="0.25">
      <c r="A843">
        <v>841</v>
      </c>
      <c r="B843">
        <f t="shared" si="13"/>
        <v>35.041666666666664</v>
      </c>
      <c r="C843" s="49"/>
      <c r="D843" s="49"/>
      <c r="E843" s="49"/>
      <c r="F843" s="49"/>
      <c r="G843" s="49"/>
      <c r="H843" s="49"/>
      <c r="I843" s="49"/>
      <c r="J843" s="49"/>
    </row>
    <row r="844" spans="1:10" x14ac:dyDescent="0.25">
      <c r="A844">
        <v>842</v>
      </c>
      <c r="B844">
        <f t="shared" si="13"/>
        <v>35.083333333333336</v>
      </c>
      <c r="C844" s="49"/>
      <c r="D844" s="49"/>
      <c r="E844" s="49"/>
      <c r="F844" s="49"/>
      <c r="G844" s="49"/>
      <c r="H844" s="49"/>
      <c r="I844" s="49"/>
      <c r="J844" s="49"/>
    </row>
    <row r="845" spans="1:10" x14ac:dyDescent="0.25">
      <c r="A845">
        <v>843</v>
      </c>
      <c r="B845">
        <f t="shared" si="13"/>
        <v>35.125</v>
      </c>
      <c r="C845" s="49"/>
      <c r="D845" s="49"/>
      <c r="E845" s="49"/>
      <c r="F845" s="49"/>
      <c r="G845" s="49"/>
      <c r="H845" s="49"/>
      <c r="I845" s="49"/>
      <c r="J845" s="49"/>
    </row>
    <row r="846" spans="1:10" x14ac:dyDescent="0.25">
      <c r="A846">
        <v>844</v>
      </c>
      <c r="B846">
        <f t="shared" si="13"/>
        <v>35.166666666666664</v>
      </c>
      <c r="C846" s="49"/>
      <c r="D846" s="49"/>
      <c r="E846" s="49"/>
      <c r="F846" s="49"/>
      <c r="G846" s="49"/>
      <c r="H846" s="49"/>
      <c r="I846" s="49"/>
      <c r="J846" s="49"/>
    </row>
    <row r="847" spans="1:10" x14ac:dyDescent="0.25">
      <c r="A847">
        <v>845</v>
      </c>
      <c r="B847">
        <f t="shared" si="13"/>
        <v>35.208333333333336</v>
      </c>
      <c r="C847" s="49"/>
      <c r="D847" s="49"/>
      <c r="E847" s="49"/>
      <c r="F847" s="49"/>
      <c r="G847" s="49"/>
      <c r="H847" s="49"/>
      <c r="I847" s="49"/>
      <c r="J847" s="49"/>
    </row>
    <row r="848" spans="1:10" x14ac:dyDescent="0.25">
      <c r="A848">
        <v>846</v>
      </c>
      <c r="B848">
        <f t="shared" si="13"/>
        <v>35.25</v>
      </c>
      <c r="C848" s="49"/>
      <c r="D848" s="49"/>
      <c r="E848" s="49"/>
      <c r="F848" s="49"/>
      <c r="G848" s="49"/>
      <c r="H848" s="49"/>
      <c r="I848" s="49"/>
      <c r="J848" s="49"/>
    </row>
    <row r="849" spans="1:10" x14ac:dyDescent="0.25">
      <c r="A849">
        <v>847</v>
      </c>
      <c r="B849">
        <f t="shared" si="13"/>
        <v>35.291666666666664</v>
      </c>
      <c r="C849" s="49"/>
      <c r="D849" s="49"/>
      <c r="E849" s="49"/>
      <c r="F849" s="49"/>
      <c r="G849" s="49"/>
      <c r="H849" s="49"/>
      <c r="I849" s="49"/>
      <c r="J849" s="49"/>
    </row>
    <row r="850" spans="1:10" x14ac:dyDescent="0.25">
      <c r="A850">
        <v>848</v>
      </c>
      <c r="B850">
        <f t="shared" si="13"/>
        <v>35.333333333333336</v>
      </c>
      <c r="C850" s="49"/>
      <c r="D850" s="49"/>
      <c r="E850" s="49"/>
      <c r="F850" s="49"/>
      <c r="G850" s="49"/>
      <c r="H850" s="49"/>
      <c r="I850" s="49"/>
      <c r="J850" s="49"/>
    </row>
    <row r="851" spans="1:10" x14ac:dyDescent="0.25">
      <c r="A851">
        <v>849</v>
      </c>
      <c r="B851">
        <f t="shared" si="13"/>
        <v>35.375</v>
      </c>
      <c r="C851" s="49"/>
      <c r="D851" s="49"/>
      <c r="E851" s="49"/>
      <c r="F851" s="49"/>
      <c r="G851" s="49"/>
      <c r="H851" s="49"/>
      <c r="I851" s="49"/>
      <c r="J851" s="49"/>
    </row>
    <row r="852" spans="1:10" x14ac:dyDescent="0.25">
      <c r="A852">
        <v>850</v>
      </c>
      <c r="B852">
        <f t="shared" si="13"/>
        <v>35.416666666666664</v>
      </c>
      <c r="C852" s="49"/>
      <c r="D852" s="49"/>
      <c r="E852" s="49"/>
      <c r="F852" s="49"/>
      <c r="G852" s="49"/>
      <c r="H852" s="49"/>
      <c r="I852" s="49"/>
      <c r="J852" s="49"/>
    </row>
    <row r="853" spans="1:10" x14ac:dyDescent="0.25">
      <c r="A853">
        <v>851</v>
      </c>
      <c r="B853">
        <f t="shared" si="13"/>
        <v>35.458333333333336</v>
      </c>
      <c r="C853" s="49"/>
      <c r="D853" s="49"/>
      <c r="E853" s="49"/>
      <c r="F853" s="49"/>
      <c r="G853" s="49"/>
      <c r="H853" s="49"/>
      <c r="I853" s="49"/>
      <c r="J853" s="49"/>
    </row>
    <row r="854" spans="1:10" x14ac:dyDescent="0.25">
      <c r="A854">
        <v>852</v>
      </c>
      <c r="B854">
        <f t="shared" si="13"/>
        <v>35.5</v>
      </c>
      <c r="C854" s="49"/>
      <c r="D854" s="49"/>
      <c r="E854" s="49"/>
      <c r="F854" s="49"/>
      <c r="G854" s="49"/>
      <c r="H854" s="49"/>
      <c r="I854" s="49"/>
      <c r="J854" s="49"/>
    </row>
    <row r="855" spans="1:10" x14ac:dyDescent="0.25">
      <c r="A855">
        <v>853</v>
      </c>
      <c r="B855">
        <f t="shared" si="13"/>
        <v>35.541666666666664</v>
      </c>
      <c r="C855" s="49"/>
      <c r="D855" s="49"/>
      <c r="E855" s="49"/>
      <c r="F855" s="49"/>
      <c r="G855" s="49"/>
      <c r="H855" s="49"/>
      <c r="I855" s="49"/>
      <c r="J855" s="49"/>
    </row>
    <row r="856" spans="1:10" x14ac:dyDescent="0.25">
      <c r="A856">
        <v>854</v>
      </c>
      <c r="B856">
        <f t="shared" si="13"/>
        <v>35.583333333333336</v>
      </c>
      <c r="C856" s="49"/>
      <c r="D856" s="49"/>
      <c r="E856" s="49"/>
      <c r="F856" s="49"/>
      <c r="G856" s="49"/>
      <c r="H856" s="49"/>
      <c r="I856" s="49"/>
      <c r="J856" s="49"/>
    </row>
    <row r="857" spans="1:10" x14ac:dyDescent="0.25">
      <c r="A857">
        <v>855</v>
      </c>
      <c r="B857">
        <f t="shared" si="13"/>
        <v>35.625</v>
      </c>
      <c r="C857" s="49"/>
      <c r="D857" s="49"/>
      <c r="E857" s="49"/>
      <c r="F857" s="49"/>
      <c r="G857" s="49"/>
      <c r="H857" s="49"/>
      <c r="I857" s="49"/>
      <c r="J857" s="49"/>
    </row>
    <row r="858" spans="1:10" x14ac:dyDescent="0.25">
      <c r="A858">
        <v>856</v>
      </c>
      <c r="B858">
        <f t="shared" si="13"/>
        <v>35.666666666666664</v>
      </c>
      <c r="C858" s="49"/>
      <c r="D858" s="49"/>
      <c r="E858" s="49"/>
      <c r="F858" s="49"/>
      <c r="G858" s="49"/>
      <c r="H858" s="49"/>
      <c r="I858" s="49"/>
      <c r="J858" s="49"/>
    </row>
    <row r="859" spans="1:10" x14ac:dyDescent="0.25">
      <c r="A859">
        <v>857</v>
      </c>
      <c r="B859">
        <f t="shared" si="13"/>
        <v>35.708333333333336</v>
      </c>
      <c r="C859" s="49"/>
      <c r="D859" s="49"/>
      <c r="E859" s="49"/>
      <c r="F859" s="49"/>
      <c r="G859" s="49"/>
      <c r="H859" s="49"/>
      <c r="I859" s="49"/>
      <c r="J859" s="49"/>
    </row>
    <row r="860" spans="1:10" x14ac:dyDescent="0.25">
      <c r="A860">
        <v>858</v>
      </c>
      <c r="B860">
        <f t="shared" si="13"/>
        <v>35.75</v>
      </c>
      <c r="C860" s="49"/>
      <c r="D860" s="49"/>
      <c r="E860" s="49"/>
      <c r="F860" s="49"/>
      <c r="G860" s="49"/>
      <c r="H860" s="49"/>
      <c r="I860" s="49"/>
      <c r="J860" s="49"/>
    </row>
    <row r="861" spans="1:10" x14ac:dyDescent="0.25">
      <c r="A861">
        <v>859</v>
      </c>
      <c r="B861">
        <f t="shared" si="13"/>
        <v>35.791666666666664</v>
      </c>
      <c r="C861" s="49"/>
      <c r="D861" s="49"/>
      <c r="E861" s="49"/>
      <c r="F861" s="49"/>
      <c r="G861" s="49"/>
      <c r="H861" s="49"/>
      <c r="I861" s="49"/>
      <c r="J861" s="49"/>
    </row>
    <row r="862" spans="1:10" x14ac:dyDescent="0.25">
      <c r="A862">
        <v>860</v>
      </c>
      <c r="B862">
        <f t="shared" si="13"/>
        <v>35.833333333333336</v>
      </c>
      <c r="C862" s="49"/>
      <c r="D862" s="49"/>
      <c r="E862" s="49"/>
      <c r="F862" s="49"/>
      <c r="G862" s="49"/>
      <c r="H862" s="49"/>
      <c r="I862" s="49"/>
      <c r="J862" s="49"/>
    </row>
    <row r="863" spans="1:10" x14ac:dyDescent="0.25">
      <c r="A863">
        <v>861</v>
      </c>
      <c r="B863">
        <f t="shared" si="13"/>
        <v>35.875</v>
      </c>
      <c r="C863" s="49"/>
      <c r="D863" s="49"/>
      <c r="E863" s="49"/>
      <c r="F863" s="49"/>
      <c r="G863" s="49"/>
      <c r="H863" s="49"/>
      <c r="I863" s="49"/>
      <c r="J863" s="49"/>
    </row>
    <row r="864" spans="1:10" x14ac:dyDescent="0.25">
      <c r="A864">
        <v>862</v>
      </c>
      <c r="B864">
        <f t="shared" si="13"/>
        <v>35.916666666666664</v>
      </c>
      <c r="C864" s="49"/>
      <c r="D864" s="49"/>
      <c r="E864" s="49"/>
      <c r="F864" s="49"/>
      <c r="G864" s="49"/>
      <c r="H864" s="49"/>
      <c r="I864" s="49"/>
      <c r="J864" s="49"/>
    </row>
    <row r="865" spans="1:10" x14ac:dyDescent="0.25">
      <c r="A865">
        <v>863</v>
      </c>
      <c r="B865">
        <f t="shared" si="13"/>
        <v>35.958333333333336</v>
      </c>
      <c r="C865" s="49"/>
      <c r="D865" s="49"/>
      <c r="E865" s="49"/>
      <c r="F865" s="49"/>
      <c r="G865" s="49"/>
      <c r="H865" s="49"/>
      <c r="I865" s="49"/>
      <c r="J865" s="49"/>
    </row>
    <row r="866" spans="1:10" x14ac:dyDescent="0.25">
      <c r="A866">
        <v>864</v>
      </c>
      <c r="B866">
        <f t="shared" si="13"/>
        <v>36</v>
      </c>
      <c r="C866" s="49"/>
      <c r="D866" s="49"/>
      <c r="E866" s="49"/>
      <c r="F866" s="49"/>
      <c r="G866" s="49"/>
      <c r="H866" s="49"/>
      <c r="I866" s="49"/>
      <c r="J866" s="49"/>
    </row>
    <row r="867" spans="1:10" x14ac:dyDescent="0.25">
      <c r="A867">
        <v>865</v>
      </c>
      <c r="B867">
        <f t="shared" si="13"/>
        <v>36.041666666666664</v>
      </c>
      <c r="C867" s="49"/>
      <c r="D867" s="49"/>
      <c r="E867" s="49"/>
      <c r="F867" s="49"/>
      <c r="G867" s="49"/>
      <c r="H867" s="49"/>
      <c r="I867" s="49"/>
      <c r="J867" s="49"/>
    </row>
    <row r="868" spans="1:10" x14ac:dyDescent="0.25">
      <c r="A868">
        <v>866</v>
      </c>
      <c r="B868">
        <f t="shared" si="13"/>
        <v>36.083333333333336</v>
      </c>
      <c r="C868" s="49"/>
      <c r="D868" s="49"/>
      <c r="E868" s="49"/>
      <c r="F868" s="49"/>
      <c r="G868" s="49"/>
      <c r="H868" s="49"/>
      <c r="I868" s="49"/>
      <c r="J868" s="49"/>
    </row>
    <row r="869" spans="1:10" x14ac:dyDescent="0.25">
      <c r="A869">
        <v>867</v>
      </c>
      <c r="B869">
        <f t="shared" si="13"/>
        <v>36.125</v>
      </c>
      <c r="C869" s="49"/>
      <c r="D869" s="49"/>
      <c r="E869" s="49"/>
      <c r="F869" s="49"/>
      <c r="G869" s="49"/>
      <c r="H869" s="49"/>
      <c r="I869" s="49"/>
      <c r="J869" s="49"/>
    </row>
    <row r="870" spans="1:10" x14ac:dyDescent="0.25">
      <c r="A870">
        <v>868</v>
      </c>
      <c r="B870">
        <f t="shared" si="13"/>
        <v>36.166666666666664</v>
      </c>
      <c r="C870" s="49"/>
      <c r="D870" s="49"/>
      <c r="E870" s="49"/>
      <c r="F870" s="49"/>
      <c r="G870" s="49"/>
      <c r="H870" s="49"/>
      <c r="I870" s="49"/>
      <c r="J870" s="49"/>
    </row>
    <row r="871" spans="1:10" x14ac:dyDescent="0.25">
      <c r="A871">
        <v>869</v>
      </c>
      <c r="B871">
        <f t="shared" si="13"/>
        <v>36.208333333333336</v>
      </c>
      <c r="C871" s="49"/>
      <c r="D871" s="49"/>
      <c r="E871" s="49"/>
      <c r="F871" s="49"/>
      <c r="G871" s="49"/>
      <c r="H871" s="49"/>
      <c r="I871" s="49"/>
      <c r="J871" s="49"/>
    </row>
    <row r="872" spans="1:10" x14ac:dyDescent="0.25">
      <c r="A872">
        <v>870</v>
      </c>
      <c r="B872">
        <f t="shared" si="13"/>
        <v>36.25</v>
      </c>
      <c r="C872" s="49"/>
      <c r="D872" s="49"/>
      <c r="E872" s="49"/>
      <c r="F872" s="49"/>
      <c r="G872" s="49"/>
      <c r="H872" s="49"/>
      <c r="I872" s="49"/>
      <c r="J872" s="49"/>
    </row>
    <row r="873" spans="1:10" x14ac:dyDescent="0.25">
      <c r="A873">
        <v>871</v>
      </c>
      <c r="B873">
        <f t="shared" si="13"/>
        <v>36.291666666666664</v>
      </c>
      <c r="C873" s="49"/>
      <c r="D873" s="49"/>
      <c r="E873" s="49"/>
      <c r="F873" s="49"/>
      <c r="G873" s="49"/>
      <c r="H873" s="49"/>
      <c r="I873" s="49"/>
      <c r="J873" s="49"/>
    </row>
    <row r="874" spans="1:10" x14ac:dyDescent="0.25">
      <c r="A874">
        <v>872</v>
      </c>
      <c r="B874">
        <f t="shared" si="13"/>
        <v>36.333333333333336</v>
      </c>
      <c r="C874" s="49"/>
      <c r="D874" s="49"/>
      <c r="E874" s="49"/>
      <c r="F874" s="49"/>
      <c r="G874" s="49"/>
      <c r="H874" s="49"/>
      <c r="I874" s="49"/>
      <c r="J874" s="49"/>
    </row>
    <row r="875" spans="1:10" x14ac:dyDescent="0.25">
      <c r="A875">
        <v>873</v>
      </c>
      <c r="B875">
        <f t="shared" si="13"/>
        <v>36.375</v>
      </c>
      <c r="C875" s="49"/>
      <c r="D875" s="49"/>
      <c r="E875" s="49"/>
      <c r="F875" s="49"/>
      <c r="G875" s="49"/>
      <c r="H875" s="49"/>
      <c r="I875" s="49"/>
      <c r="J875" s="49"/>
    </row>
    <row r="876" spans="1:10" x14ac:dyDescent="0.25">
      <c r="A876">
        <v>874</v>
      </c>
      <c r="B876">
        <f t="shared" si="13"/>
        <v>36.416666666666664</v>
      </c>
      <c r="C876" s="49"/>
      <c r="D876" s="49"/>
      <c r="E876" s="49"/>
      <c r="F876" s="49"/>
      <c r="G876" s="49"/>
      <c r="H876" s="49"/>
      <c r="I876" s="49"/>
      <c r="J876" s="49"/>
    </row>
    <row r="877" spans="1:10" x14ac:dyDescent="0.25">
      <c r="A877">
        <v>875</v>
      </c>
      <c r="B877">
        <f t="shared" si="13"/>
        <v>36.458333333333336</v>
      </c>
      <c r="C877" s="49"/>
      <c r="D877" s="49"/>
      <c r="E877" s="49"/>
      <c r="F877" s="49"/>
      <c r="G877" s="49"/>
      <c r="H877" s="49"/>
      <c r="I877" s="49"/>
      <c r="J877" s="49"/>
    </row>
    <row r="878" spans="1:10" x14ac:dyDescent="0.25">
      <c r="A878">
        <v>876</v>
      </c>
      <c r="B878">
        <f t="shared" si="13"/>
        <v>36.5</v>
      </c>
      <c r="C878" s="49"/>
      <c r="D878" s="49"/>
      <c r="E878" s="49"/>
      <c r="F878" s="49"/>
      <c r="G878" s="49"/>
      <c r="H878" s="49"/>
      <c r="I878" s="49"/>
      <c r="J878" s="49"/>
    </row>
    <row r="879" spans="1:10" x14ac:dyDescent="0.25">
      <c r="A879">
        <v>877</v>
      </c>
      <c r="B879">
        <f t="shared" si="13"/>
        <v>36.541666666666664</v>
      </c>
      <c r="C879" s="49"/>
      <c r="D879" s="49"/>
      <c r="E879" s="49"/>
      <c r="F879" s="49"/>
      <c r="G879" s="49"/>
      <c r="H879" s="49"/>
      <c r="I879" s="49"/>
      <c r="J879" s="49"/>
    </row>
    <row r="880" spans="1:10" x14ac:dyDescent="0.25">
      <c r="A880">
        <v>878</v>
      </c>
      <c r="B880">
        <f t="shared" si="13"/>
        <v>36.583333333333336</v>
      </c>
      <c r="C880" s="49"/>
      <c r="D880" s="49"/>
      <c r="E880" s="49"/>
      <c r="F880" s="49"/>
      <c r="G880" s="49"/>
      <c r="H880" s="49"/>
      <c r="I880" s="49"/>
      <c r="J880" s="49"/>
    </row>
    <row r="881" spans="1:10" x14ac:dyDescent="0.25">
      <c r="A881">
        <v>879</v>
      </c>
      <c r="B881">
        <f t="shared" si="13"/>
        <v>36.625</v>
      </c>
      <c r="C881" s="49"/>
      <c r="D881" s="49"/>
      <c r="E881" s="49"/>
      <c r="F881" s="49"/>
      <c r="G881" s="49"/>
      <c r="H881" s="49"/>
      <c r="I881" s="49"/>
      <c r="J881" s="49"/>
    </row>
    <row r="882" spans="1:10" x14ac:dyDescent="0.25">
      <c r="A882">
        <v>880</v>
      </c>
      <c r="B882">
        <f t="shared" si="13"/>
        <v>36.666666666666664</v>
      </c>
      <c r="C882" s="49"/>
      <c r="D882" s="49"/>
      <c r="E882" s="49"/>
      <c r="F882" s="49"/>
      <c r="G882" s="49"/>
      <c r="H882" s="49"/>
      <c r="I882" s="49"/>
      <c r="J882" s="49"/>
    </row>
    <row r="883" spans="1:10" x14ac:dyDescent="0.25">
      <c r="A883">
        <v>881</v>
      </c>
      <c r="B883">
        <f t="shared" si="13"/>
        <v>36.708333333333336</v>
      </c>
      <c r="C883" s="49"/>
      <c r="D883" s="49"/>
      <c r="E883" s="49"/>
      <c r="F883" s="49"/>
      <c r="G883" s="49"/>
      <c r="H883" s="49"/>
      <c r="I883" s="49"/>
      <c r="J883" s="49"/>
    </row>
    <row r="884" spans="1:10" x14ac:dyDescent="0.25">
      <c r="A884">
        <v>882</v>
      </c>
      <c r="B884">
        <f t="shared" si="13"/>
        <v>36.75</v>
      </c>
      <c r="C884" s="49"/>
      <c r="D884" s="49"/>
      <c r="E884" s="49"/>
      <c r="F884" s="49"/>
      <c r="G884" s="49"/>
      <c r="H884" s="49"/>
      <c r="I884" s="49"/>
      <c r="J884" s="49"/>
    </row>
    <row r="885" spans="1:10" x14ac:dyDescent="0.25">
      <c r="A885">
        <v>883</v>
      </c>
      <c r="B885">
        <f t="shared" si="13"/>
        <v>36.791666666666664</v>
      </c>
      <c r="C885" s="49"/>
      <c r="D885" s="49"/>
      <c r="E885" s="49"/>
      <c r="F885" s="49"/>
      <c r="G885" s="49"/>
      <c r="H885" s="49"/>
      <c r="I885" s="49"/>
      <c r="J885" s="49"/>
    </row>
    <row r="886" spans="1:10" x14ac:dyDescent="0.25">
      <c r="A886">
        <v>884</v>
      </c>
      <c r="B886">
        <f t="shared" si="13"/>
        <v>36.833333333333336</v>
      </c>
      <c r="C886" s="49"/>
      <c r="D886" s="49"/>
      <c r="E886" s="49"/>
      <c r="F886" s="49"/>
      <c r="G886" s="49"/>
      <c r="H886" s="49"/>
      <c r="I886" s="49"/>
      <c r="J886" s="49"/>
    </row>
    <row r="887" spans="1:10" x14ac:dyDescent="0.25">
      <c r="A887">
        <v>885</v>
      </c>
      <c r="B887">
        <f t="shared" si="13"/>
        <v>36.875</v>
      </c>
      <c r="C887" s="49"/>
      <c r="D887" s="49"/>
      <c r="E887" s="49"/>
      <c r="F887" s="49"/>
      <c r="G887" s="49"/>
      <c r="H887" s="49"/>
      <c r="I887" s="49"/>
      <c r="J887" s="49"/>
    </row>
    <row r="888" spans="1:10" x14ac:dyDescent="0.25">
      <c r="A888">
        <v>886</v>
      </c>
      <c r="B888">
        <f t="shared" si="13"/>
        <v>36.916666666666664</v>
      </c>
      <c r="C888" s="49"/>
      <c r="D888" s="49"/>
      <c r="E888" s="49"/>
      <c r="F888" s="49"/>
      <c r="G888" s="49"/>
      <c r="H888" s="49"/>
      <c r="I888" s="49"/>
      <c r="J888" s="49"/>
    </row>
    <row r="889" spans="1:10" x14ac:dyDescent="0.25">
      <c r="A889">
        <v>887</v>
      </c>
      <c r="B889">
        <f t="shared" si="13"/>
        <v>36.958333333333336</v>
      </c>
      <c r="C889" s="49"/>
      <c r="D889" s="49"/>
      <c r="E889" s="49"/>
      <c r="F889" s="49"/>
      <c r="G889" s="49"/>
      <c r="H889" s="49"/>
      <c r="I889" s="49"/>
      <c r="J889" s="49"/>
    </row>
    <row r="890" spans="1:10" x14ac:dyDescent="0.25">
      <c r="A890">
        <v>888</v>
      </c>
      <c r="B890">
        <f t="shared" si="13"/>
        <v>37</v>
      </c>
      <c r="C890" s="49"/>
      <c r="D890" s="49"/>
      <c r="E890" s="49"/>
      <c r="F890" s="49"/>
      <c r="G890" s="49"/>
      <c r="H890" s="49"/>
      <c r="I890" s="49"/>
      <c r="J890" s="49"/>
    </row>
    <row r="891" spans="1:10" x14ac:dyDescent="0.25">
      <c r="A891">
        <v>889</v>
      </c>
      <c r="B891">
        <f t="shared" si="13"/>
        <v>37.041666666666664</v>
      </c>
      <c r="C891" s="49"/>
      <c r="D891" s="49"/>
      <c r="E891" s="49"/>
      <c r="F891" s="49"/>
      <c r="G891" s="49"/>
      <c r="H891" s="49"/>
      <c r="I891" s="49"/>
      <c r="J891" s="49"/>
    </row>
    <row r="892" spans="1:10" x14ac:dyDescent="0.25">
      <c r="A892">
        <v>890</v>
      </c>
      <c r="B892">
        <f t="shared" si="13"/>
        <v>37.083333333333336</v>
      </c>
      <c r="C892" s="49"/>
      <c r="D892" s="49"/>
      <c r="E892" s="49"/>
      <c r="F892" s="49"/>
      <c r="G892" s="49"/>
      <c r="H892" s="49"/>
      <c r="I892" s="49"/>
      <c r="J892" s="49"/>
    </row>
    <row r="893" spans="1:10" x14ac:dyDescent="0.25">
      <c r="A893">
        <v>891</v>
      </c>
      <c r="B893">
        <f t="shared" si="13"/>
        <v>37.125</v>
      </c>
      <c r="C893" s="49"/>
      <c r="D893" s="49"/>
      <c r="E893" s="49"/>
      <c r="F893" s="49"/>
      <c r="G893" s="49"/>
      <c r="H893" s="49"/>
      <c r="I893" s="49"/>
      <c r="J893" s="49"/>
    </row>
    <row r="894" spans="1:10" x14ac:dyDescent="0.25">
      <c r="A894">
        <v>892</v>
      </c>
      <c r="B894">
        <f t="shared" si="13"/>
        <v>37.166666666666664</v>
      </c>
      <c r="C894" s="49"/>
      <c r="D894" s="49"/>
      <c r="E894" s="49"/>
      <c r="F894" s="49"/>
      <c r="G894" s="49"/>
      <c r="H894" s="49"/>
      <c r="I894" s="49"/>
      <c r="J894" s="49"/>
    </row>
    <row r="895" spans="1:10" x14ac:dyDescent="0.25">
      <c r="A895">
        <v>893</v>
      </c>
      <c r="B895">
        <f t="shared" si="13"/>
        <v>37.208333333333336</v>
      </c>
      <c r="C895" s="49"/>
      <c r="D895" s="49"/>
      <c r="E895" s="49"/>
      <c r="F895" s="49"/>
      <c r="G895" s="49"/>
      <c r="H895" s="49"/>
      <c r="I895" s="49"/>
      <c r="J895" s="49"/>
    </row>
    <row r="896" spans="1:10" x14ac:dyDescent="0.25">
      <c r="A896">
        <v>894</v>
      </c>
      <c r="B896">
        <f t="shared" si="13"/>
        <v>37.25</v>
      </c>
      <c r="C896" s="49"/>
      <c r="D896" s="49"/>
      <c r="E896" s="49"/>
      <c r="F896" s="49"/>
      <c r="G896" s="49"/>
      <c r="H896" s="49"/>
      <c r="I896" s="49"/>
      <c r="J896" s="49"/>
    </row>
    <row r="897" spans="1:10" x14ac:dyDescent="0.25">
      <c r="A897">
        <v>895</v>
      </c>
      <c r="B897">
        <f t="shared" si="13"/>
        <v>37.291666666666664</v>
      </c>
      <c r="C897" s="49"/>
      <c r="D897" s="49"/>
      <c r="E897" s="49"/>
      <c r="F897" s="49"/>
      <c r="G897" s="49"/>
      <c r="H897" s="49"/>
      <c r="I897" s="49"/>
      <c r="J897" s="49"/>
    </row>
    <row r="898" spans="1:10" x14ac:dyDescent="0.25">
      <c r="A898">
        <v>896</v>
      </c>
      <c r="B898">
        <f t="shared" si="13"/>
        <v>37.333333333333336</v>
      </c>
      <c r="C898" s="49"/>
      <c r="D898" s="49"/>
      <c r="E898" s="49"/>
      <c r="F898" s="49"/>
      <c r="G898" s="49"/>
      <c r="H898" s="49"/>
      <c r="I898" s="49"/>
      <c r="J898" s="49"/>
    </row>
    <row r="899" spans="1:10" x14ac:dyDescent="0.25">
      <c r="A899">
        <v>897</v>
      </c>
      <c r="B899">
        <f t="shared" si="13"/>
        <v>37.375</v>
      </c>
      <c r="C899" s="49"/>
      <c r="D899" s="49"/>
      <c r="E899" s="49"/>
      <c r="F899" s="49"/>
      <c r="G899" s="49"/>
      <c r="H899" s="49"/>
      <c r="I899" s="49"/>
      <c r="J899" s="49"/>
    </row>
    <row r="900" spans="1:10" x14ac:dyDescent="0.25">
      <c r="A900">
        <v>898</v>
      </c>
      <c r="B900">
        <f t="shared" ref="B900:B963" si="14">A900/24</f>
        <v>37.416666666666664</v>
      </c>
      <c r="C900" s="49"/>
      <c r="D900" s="49"/>
      <c r="E900" s="49"/>
      <c r="F900" s="49"/>
      <c r="G900" s="49"/>
      <c r="H900" s="49"/>
      <c r="I900" s="49"/>
      <c r="J900" s="49"/>
    </row>
    <row r="901" spans="1:10" x14ac:dyDescent="0.25">
      <c r="A901">
        <v>899</v>
      </c>
      <c r="B901">
        <f t="shared" si="14"/>
        <v>37.458333333333336</v>
      </c>
      <c r="C901" s="49"/>
      <c r="D901" s="49"/>
      <c r="E901" s="49"/>
      <c r="F901" s="49"/>
      <c r="G901" s="49"/>
      <c r="H901" s="49"/>
      <c r="I901" s="49"/>
      <c r="J901" s="49"/>
    </row>
    <row r="902" spans="1:10" x14ac:dyDescent="0.25">
      <c r="A902">
        <v>900</v>
      </c>
      <c r="B902">
        <f t="shared" si="14"/>
        <v>37.5</v>
      </c>
      <c r="C902" s="49"/>
      <c r="D902" s="49"/>
      <c r="E902" s="49"/>
      <c r="F902" s="49"/>
      <c r="G902" s="49"/>
      <c r="H902" s="49"/>
      <c r="I902" s="49"/>
      <c r="J902" s="49"/>
    </row>
    <row r="903" spans="1:10" x14ac:dyDescent="0.25">
      <c r="A903">
        <v>901</v>
      </c>
      <c r="B903">
        <f t="shared" si="14"/>
        <v>37.541666666666664</v>
      </c>
      <c r="C903" s="49"/>
      <c r="D903" s="49"/>
      <c r="E903" s="49"/>
      <c r="F903" s="49"/>
      <c r="G903" s="49"/>
      <c r="H903" s="49"/>
      <c r="I903" s="49"/>
      <c r="J903" s="49"/>
    </row>
    <row r="904" spans="1:10" x14ac:dyDescent="0.25">
      <c r="A904">
        <v>902</v>
      </c>
      <c r="B904">
        <f t="shared" si="14"/>
        <v>37.583333333333336</v>
      </c>
      <c r="C904" s="49"/>
      <c r="D904" s="49"/>
      <c r="E904" s="49"/>
      <c r="F904" s="49"/>
      <c r="G904" s="49"/>
      <c r="H904" s="49"/>
      <c r="I904" s="49"/>
      <c r="J904" s="49"/>
    </row>
    <row r="905" spans="1:10" x14ac:dyDescent="0.25">
      <c r="A905">
        <v>903</v>
      </c>
      <c r="B905">
        <f t="shared" si="14"/>
        <v>37.625</v>
      </c>
      <c r="C905" s="49"/>
      <c r="D905" s="49"/>
      <c r="E905" s="49"/>
      <c r="F905" s="49"/>
      <c r="G905" s="49"/>
      <c r="H905" s="49"/>
      <c r="I905" s="49"/>
      <c r="J905" s="49"/>
    </row>
    <row r="906" spans="1:10" x14ac:dyDescent="0.25">
      <c r="A906">
        <v>904</v>
      </c>
      <c r="B906">
        <f t="shared" si="14"/>
        <v>37.666666666666664</v>
      </c>
      <c r="C906" s="49"/>
      <c r="D906" s="49"/>
      <c r="E906" s="49"/>
      <c r="F906" s="49"/>
      <c r="G906" s="49"/>
      <c r="H906" s="49"/>
      <c r="I906" s="49"/>
      <c r="J906" s="49"/>
    </row>
    <row r="907" spans="1:10" x14ac:dyDescent="0.25">
      <c r="A907">
        <v>905</v>
      </c>
      <c r="B907">
        <f t="shared" si="14"/>
        <v>37.708333333333336</v>
      </c>
      <c r="C907" s="49"/>
      <c r="D907" s="49"/>
      <c r="E907" s="49"/>
      <c r="F907" s="49"/>
      <c r="G907" s="49"/>
      <c r="H907" s="49"/>
      <c r="I907" s="49"/>
      <c r="J907" s="49"/>
    </row>
    <row r="908" spans="1:10" x14ac:dyDescent="0.25">
      <c r="A908">
        <v>906</v>
      </c>
      <c r="B908">
        <f t="shared" si="14"/>
        <v>37.75</v>
      </c>
      <c r="C908" s="49"/>
      <c r="D908" s="49"/>
      <c r="E908" s="49"/>
      <c r="F908" s="49"/>
      <c r="G908" s="49"/>
      <c r="H908" s="49"/>
      <c r="I908" s="49"/>
      <c r="J908" s="49"/>
    </row>
    <row r="909" spans="1:10" x14ac:dyDescent="0.25">
      <c r="A909">
        <v>907</v>
      </c>
      <c r="B909">
        <f t="shared" si="14"/>
        <v>37.791666666666664</v>
      </c>
      <c r="C909" s="49"/>
      <c r="D909" s="49"/>
      <c r="E909" s="49"/>
      <c r="F909" s="49"/>
      <c r="G909" s="49"/>
      <c r="H909" s="49"/>
      <c r="I909" s="49"/>
      <c r="J909" s="49"/>
    </row>
    <row r="910" spans="1:10" x14ac:dyDescent="0.25">
      <c r="A910">
        <v>908</v>
      </c>
      <c r="B910">
        <f t="shared" si="14"/>
        <v>37.833333333333336</v>
      </c>
      <c r="C910" s="49"/>
      <c r="D910" s="49"/>
      <c r="E910" s="49"/>
      <c r="F910" s="49"/>
      <c r="G910" s="49"/>
      <c r="H910" s="49"/>
      <c r="I910" s="49"/>
      <c r="J910" s="49"/>
    </row>
    <row r="911" spans="1:10" x14ac:dyDescent="0.25">
      <c r="A911">
        <v>909</v>
      </c>
      <c r="B911">
        <f t="shared" si="14"/>
        <v>37.875</v>
      </c>
      <c r="C911" s="49"/>
      <c r="D911" s="49"/>
      <c r="E911" s="49"/>
      <c r="F911" s="49"/>
      <c r="G911" s="49"/>
      <c r="H911" s="49"/>
      <c r="I911" s="49"/>
      <c r="J911" s="49"/>
    </row>
    <row r="912" spans="1:10" x14ac:dyDescent="0.25">
      <c r="A912">
        <v>910</v>
      </c>
      <c r="B912">
        <f t="shared" si="14"/>
        <v>37.916666666666664</v>
      </c>
      <c r="C912" s="49"/>
      <c r="D912" s="49"/>
      <c r="E912" s="49"/>
      <c r="F912" s="49"/>
      <c r="G912" s="49"/>
      <c r="H912" s="49"/>
      <c r="I912" s="49"/>
      <c r="J912" s="49"/>
    </row>
    <row r="913" spans="1:10" x14ac:dyDescent="0.25">
      <c r="A913">
        <v>911</v>
      </c>
      <c r="B913">
        <f t="shared" si="14"/>
        <v>37.958333333333336</v>
      </c>
      <c r="C913" s="49"/>
      <c r="D913" s="49"/>
      <c r="E913" s="49"/>
      <c r="F913" s="49"/>
      <c r="G913" s="49"/>
      <c r="H913" s="49"/>
      <c r="I913" s="49"/>
      <c r="J913" s="49"/>
    </row>
    <row r="914" spans="1:10" x14ac:dyDescent="0.25">
      <c r="A914">
        <v>912</v>
      </c>
      <c r="B914">
        <f t="shared" si="14"/>
        <v>38</v>
      </c>
      <c r="C914" s="49"/>
      <c r="D914" s="49"/>
      <c r="E914" s="49"/>
      <c r="F914" s="49"/>
      <c r="G914" s="49"/>
      <c r="H914" s="49"/>
      <c r="I914" s="49"/>
      <c r="J914" s="49"/>
    </row>
    <row r="915" spans="1:10" x14ac:dyDescent="0.25">
      <c r="A915">
        <v>913</v>
      </c>
      <c r="B915">
        <f t="shared" si="14"/>
        <v>38.041666666666664</v>
      </c>
      <c r="C915" s="49"/>
      <c r="D915" s="49"/>
      <c r="E915" s="49"/>
      <c r="F915" s="49"/>
      <c r="G915" s="49"/>
      <c r="H915" s="49"/>
      <c r="I915" s="49"/>
      <c r="J915" s="49"/>
    </row>
    <row r="916" spans="1:10" x14ac:dyDescent="0.25">
      <c r="A916">
        <v>914</v>
      </c>
      <c r="B916">
        <f t="shared" si="14"/>
        <v>38.083333333333336</v>
      </c>
      <c r="C916" s="49"/>
      <c r="D916" s="49"/>
      <c r="E916" s="49"/>
      <c r="F916" s="49"/>
      <c r="G916" s="49"/>
      <c r="H916" s="49"/>
      <c r="I916" s="49"/>
      <c r="J916" s="49"/>
    </row>
    <row r="917" spans="1:10" x14ac:dyDescent="0.25">
      <c r="A917">
        <v>915</v>
      </c>
      <c r="B917">
        <f t="shared" si="14"/>
        <v>38.125</v>
      </c>
      <c r="C917" s="49"/>
      <c r="D917" s="49"/>
      <c r="E917" s="49"/>
      <c r="F917" s="49"/>
      <c r="G917" s="49"/>
      <c r="H917" s="49"/>
      <c r="I917" s="49"/>
      <c r="J917" s="49"/>
    </row>
    <row r="918" spans="1:10" x14ac:dyDescent="0.25">
      <c r="A918">
        <v>916</v>
      </c>
      <c r="B918">
        <f t="shared" si="14"/>
        <v>38.166666666666664</v>
      </c>
      <c r="C918" s="49"/>
      <c r="D918" s="49"/>
      <c r="E918" s="49"/>
      <c r="F918" s="49"/>
      <c r="G918" s="49"/>
      <c r="H918" s="49"/>
      <c r="I918" s="49"/>
      <c r="J918" s="49"/>
    </row>
    <row r="919" spans="1:10" x14ac:dyDescent="0.25">
      <c r="A919">
        <v>917</v>
      </c>
      <c r="B919">
        <f t="shared" si="14"/>
        <v>38.208333333333336</v>
      </c>
      <c r="C919" s="49"/>
      <c r="D919" s="49"/>
      <c r="E919" s="49"/>
      <c r="F919" s="49"/>
      <c r="G919" s="49"/>
      <c r="H919" s="49"/>
      <c r="I919" s="49"/>
      <c r="J919" s="49"/>
    </row>
    <row r="920" spans="1:10" x14ac:dyDescent="0.25">
      <c r="A920">
        <v>918</v>
      </c>
      <c r="B920">
        <f t="shared" si="14"/>
        <v>38.25</v>
      </c>
      <c r="C920" s="49"/>
      <c r="D920" s="49"/>
      <c r="E920" s="49"/>
      <c r="F920" s="49"/>
      <c r="G920" s="49"/>
      <c r="H920" s="49"/>
      <c r="I920" s="49"/>
      <c r="J920" s="49"/>
    </row>
    <row r="921" spans="1:10" x14ac:dyDescent="0.25">
      <c r="A921">
        <v>919</v>
      </c>
      <c r="B921">
        <f t="shared" si="14"/>
        <v>38.291666666666664</v>
      </c>
      <c r="C921" s="49"/>
      <c r="D921" s="49"/>
      <c r="E921" s="49"/>
      <c r="F921" s="49"/>
      <c r="G921" s="49"/>
      <c r="H921" s="49"/>
      <c r="I921" s="49"/>
      <c r="J921" s="49"/>
    </row>
    <row r="922" spans="1:10" x14ac:dyDescent="0.25">
      <c r="A922">
        <v>920</v>
      </c>
      <c r="B922">
        <f t="shared" si="14"/>
        <v>38.333333333333336</v>
      </c>
      <c r="C922" s="49"/>
      <c r="D922" s="49"/>
      <c r="E922" s="49"/>
      <c r="F922" s="49"/>
      <c r="G922" s="49"/>
      <c r="H922" s="49"/>
      <c r="I922" s="49"/>
      <c r="J922" s="49"/>
    </row>
    <row r="923" spans="1:10" x14ac:dyDescent="0.25">
      <c r="A923">
        <v>921</v>
      </c>
      <c r="B923">
        <f t="shared" si="14"/>
        <v>38.375</v>
      </c>
      <c r="C923" s="49"/>
      <c r="D923" s="49"/>
      <c r="E923" s="49"/>
      <c r="F923" s="49"/>
      <c r="G923" s="49"/>
      <c r="H923" s="49"/>
      <c r="I923" s="49"/>
      <c r="J923" s="49"/>
    </row>
    <row r="924" spans="1:10" x14ac:dyDescent="0.25">
      <c r="A924">
        <v>922</v>
      </c>
      <c r="B924">
        <f t="shared" si="14"/>
        <v>38.416666666666664</v>
      </c>
      <c r="C924" s="49"/>
      <c r="D924" s="49"/>
      <c r="E924" s="49"/>
      <c r="F924" s="49"/>
      <c r="G924" s="49"/>
      <c r="H924" s="49"/>
      <c r="I924" s="49"/>
      <c r="J924" s="49"/>
    </row>
    <row r="925" spans="1:10" x14ac:dyDescent="0.25">
      <c r="A925">
        <v>923</v>
      </c>
      <c r="B925">
        <f t="shared" si="14"/>
        <v>38.458333333333336</v>
      </c>
      <c r="C925" s="49"/>
      <c r="D925" s="49"/>
      <c r="E925" s="49"/>
      <c r="F925" s="49"/>
      <c r="G925" s="49"/>
      <c r="H925" s="49"/>
      <c r="I925" s="49"/>
      <c r="J925" s="49"/>
    </row>
    <row r="926" spans="1:10" x14ac:dyDescent="0.25">
      <c r="A926">
        <v>924</v>
      </c>
      <c r="B926">
        <f t="shared" si="14"/>
        <v>38.5</v>
      </c>
      <c r="C926" s="49"/>
      <c r="D926" s="49"/>
      <c r="E926" s="49"/>
      <c r="F926" s="49"/>
      <c r="G926" s="49"/>
      <c r="H926" s="49"/>
      <c r="I926" s="49"/>
      <c r="J926" s="49"/>
    </row>
    <row r="927" spans="1:10" x14ac:dyDescent="0.25">
      <c r="A927">
        <v>925</v>
      </c>
      <c r="B927">
        <f t="shared" si="14"/>
        <v>38.541666666666664</v>
      </c>
      <c r="C927" s="49"/>
      <c r="D927" s="49"/>
      <c r="E927" s="49"/>
      <c r="F927" s="49"/>
      <c r="G927" s="49"/>
      <c r="H927" s="49"/>
      <c r="I927" s="49"/>
      <c r="J927" s="49"/>
    </row>
    <row r="928" spans="1:10" x14ac:dyDescent="0.25">
      <c r="A928">
        <v>926</v>
      </c>
      <c r="B928">
        <f t="shared" si="14"/>
        <v>38.583333333333336</v>
      </c>
      <c r="C928" s="49"/>
      <c r="D928" s="49"/>
      <c r="E928" s="49"/>
      <c r="F928" s="49"/>
      <c r="G928" s="49"/>
      <c r="H928" s="49"/>
      <c r="I928" s="49"/>
      <c r="J928" s="49"/>
    </row>
    <row r="929" spans="1:10" x14ac:dyDescent="0.25">
      <c r="A929">
        <v>927</v>
      </c>
      <c r="B929">
        <f t="shared" si="14"/>
        <v>38.625</v>
      </c>
      <c r="C929" s="49"/>
      <c r="D929" s="49"/>
      <c r="E929" s="49"/>
      <c r="F929" s="49"/>
      <c r="G929" s="49"/>
      <c r="H929" s="49"/>
      <c r="I929" s="49"/>
      <c r="J929" s="49"/>
    </row>
    <row r="930" spans="1:10" x14ac:dyDescent="0.25">
      <c r="A930">
        <v>928</v>
      </c>
      <c r="B930">
        <f t="shared" si="14"/>
        <v>38.666666666666664</v>
      </c>
      <c r="C930" s="49"/>
      <c r="D930" s="49"/>
      <c r="E930" s="49"/>
      <c r="F930" s="49"/>
      <c r="G930" s="49"/>
      <c r="H930" s="49"/>
      <c r="I930" s="49"/>
      <c r="J930" s="49"/>
    </row>
    <row r="931" spans="1:10" x14ac:dyDescent="0.25">
      <c r="A931">
        <v>929</v>
      </c>
      <c r="B931">
        <f t="shared" si="14"/>
        <v>38.708333333333336</v>
      </c>
      <c r="C931" s="49"/>
      <c r="D931" s="49"/>
      <c r="E931" s="49"/>
      <c r="F931" s="49"/>
      <c r="G931" s="49"/>
      <c r="H931" s="49"/>
      <c r="I931" s="49"/>
      <c r="J931" s="49"/>
    </row>
    <row r="932" spans="1:10" x14ac:dyDescent="0.25">
      <c r="A932">
        <v>930</v>
      </c>
      <c r="B932">
        <f t="shared" si="14"/>
        <v>38.75</v>
      </c>
      <c r="C932" s="49"/>
      <c r="D932" s="49"/>
      <c r="E932" s="49"/>
      <c r="F932" s="49"/>
      <c r="G932" s="49"/>
      <c r="H932" s="49"/>
      <c r="I932" s="49"/>
      <c r="J932" s="49"/>
    </row>
    <row r="933" spans="1:10" x14ac:dyDescent="0.25">
      <c r="A933">
        <v>931</v>
      </c>
      <c r="B933">
        <f t="shared" si="14"/>
        <v>38.791666666666664</v>
      </c>
      <c r="C933" s="49"/>
      <c r="D933" s="49"/>
      <c r="E933" s="49"/>
      <c r="F933" s="49"/>
      <c r="G933" s="49"/>
      <c r="H933" s="49"/>
      <c r="I933" s="49"/>
      <c r="J933" s="49"/>
    </row>
    <row r="934" spans="1:10" x14ac:dyDescent="0.25">
      <c r="A934">
        <v>932</v>
      </c>
      <c r="B934">
        <f t="shared" si="14"/>
        <v>38.833333333333336</v>
      </c>
      <c r="C934" s="49"/>
      <c r="D934" s="49"/>
      <c r="E934" s="49"/>
      <c r="F934" s="49"/>
      <c r="G934" s="49"/>
      <c r="H934" s="49"/>
      <c r="I934" s="49"/>
      <c r="J934" s="49"/>
    </row>
    <row r="935" spans="1:10" x14ac:dyDescent="0.25">
      <c r="A935">
        <v>933</v>
      </c>
      <c r="B935">
        <f t="shared" si="14"/>
        <v>38.875</v>
      </c>
      <c r="C935" s="49"/>
      <c r="D935" s="49"/>
      <c r="E935" s="49"/>
      <c r="F935" s="49"/>
      <c r="G935" s="49"/>
      <c r="H935" s="49"/>
      <c r="I935" s="49"/>
      <c r="J935" s="49"/>
    </row>
    <row r="936" spans="1:10" x14ac:dyDescent="0.25">
      <c r="A936">
        <v>934</v>
      </c>
      <c r="B936">
        <f t="shared" si="14"/>
        <v>38.916666666666664</v>
      </c>
      <c r="C936" s="49"/>
      <c r="D936" s="49"/>
      <c r="E936" s="49"/>
      <c r="F936" s="49"/>
      <c r="G936" s="49"/>
      <c r="H936" s="49"/>
      <c r="I936" s="49"/>
      <c r="J936" s="49"/>
    </row>
    <row r="937" spans="1:10" x14ac:dyDescent="0.25">
      <c r="A937">
        <v>935</v>
      </c>
      <c r="B937">
        <f t="shared" si="14"/>
        <v>38.958333333333336</v>
      </c>
      <c r="C937" s="49"/>
      <c r="D937" s="49"/>
      <c r="E937" s="49"/>
      <c r="F937" s="49"/>
      <c r="G937" s="49"/>
      <c r="H937" s="49"/>
      <c r="I937" s="49"/>
      <c r="J937" s="49"/>
    </row>
    <row r="938" spans="1:10" x14ac:dyDescent="0.25">
      <c r="A938">
        <v>936</v>
      </c>
      <c r="B938">
        <f t="shared" si="14"/>
        <v>39</v>
      </c>
      <c r="C938" s="49"/>
      <c r="D938" s="49"/>
      <c r="E938" s="49"/>
      <c r="F938" s="49"/>
      <c r="G938" s="49"/>
      <c r="H938" s="49"/>
      <c r="I938" s="49"/>
      <c r="J938" s="49"/>
    </row>
    <row r="939" spans="1:10" x14ac:dyDescent="0.25">
      <c r="A939">
        <v>937</v>
      </c>
      <c r="B939">
        <f t="shared" si="14"/>
        <v>39.041666666666664</v>
      </c>
      <c r="C939" s="49"/>
      <c r="D939" s="49"/>
      <c r="E939" s="49"/>
      <c r="F939" s="49"/>
      <c r="G939" s="49"/>
      <c r="H939" s="49"/>
      <c r="I939" s="49"/>
      <c r="J939" s="49"/>
    </row>
    <row r="940" spans="1:10" x14ac:dyDescent="0.25">
      <c r="A940">
        <v>938</v>
      </c>
      <c r="B940">
        <f t="shared" si="14"/>
        <v>39.083333333333336</v>
      </c>
      <c r="C940" s="49"/>
      <c r="D940" s="49"/>
      <c r="E940" s="49"/>
      <c r="F940" s="49"/>
      <c r="G940" s="49"/>
      <c r="H940" s="49"/>
      <c r="I940" s="49"/>
      <c r="J940" s="49"/>
    </row>
    <row r="941" spans="1:10" x14ac:dyDescent="0.25">
      <c r="A941">
        <v>939</v>
      </c>
      <c r="B941">
        <f t="shared" si="14"/>
        <v>39.125</v>
      </c>
      <c r="C941" s="49"/>
      <c r="D941" s="49"/>
      <c r="E941" s="49"/>
      <c r="F941" s="49"/>
      <c r="G941" s="49"/>
      <c r="H941" s="49"/>
      <c r="I941" s="49"/>
      <c r="J941" s="49"/>
    </row>
    <row r="942" spans="1:10" x14ac:dyDescent="0.25">
      <c r="A942">
        <v>940</v>
      </c>
      <c r="B942">
        <f t="shared" si="14"/>
        <v>39.166666666666664</v>
      </c>
      <c r="C942" s="49"/>
      <c r="D942" s="49"/>
      <c r="E942" s="49"/>
      <c r="F942" s="49"/>
      <c r="G942" s="49"/>
      <c r="H942" s="49"/>
      <c r="I942" s="49"/>
      <c r="J942" s="49"/>
    </row>
    <row r="943" spans="1:10" x14ac:dyDescent="0.25">
      <c r="A943">
        <v>941</v>
      </c>
      <c r="B943">
        <f t="shared" si="14"/>
        <v>39.208333333333336</v>
      </c>
      <c r="C943" s="49"/>
      <c r="D943" s="49"/>
      <c r="E943" s="49"/>
      <c r="F943" s="49"/>
      <c r="G943" s="49"/>
      <c r="H943" s="49"/>
      <c r="I943" s="49"/>
      <c r="J943" s="49"/>
    </row>
    <row r="944" spans="1:10" x14ac:dyDescent="0.25">
      <c r="A944">
        <v>942</v>
      </c>
      <c r="B944">
        <f t="shared" si="14"/>
        <v>39.25</v>
      </c>
      <c r="C944" s="49"/>
      <c r="D944" s="49"/>
      <c r="E944" s="49"/>
      <c r="F944" s="49"/>
      <c r="G944" s="49"/>
      <c r="H944" s="49"/>
      <c r="I944" s="49"/>
      <c r="J944" s="49"/>
    </row>
    <row r="945" spans="1:10" x14ac:dyDescent="0.25">
      <c r="A945">
        <v>943</v>
      </c>
      <c r="B945">
        <f t="shared" si="14"/>
        <v>39.291666666666664</v>
      </c>
      <c r="C945" s="49"/>
      <c r="D945" s="49"/>
      <c r="E945" s="49"/>
      <c r="F945" s="49"/>
      <c r="G945" s="49"/>
      <c r="H945" s="49"/>
      <c r="I945" s="49"/>
      <c r="J945" s="49"/>
    </row>
    <row r="946" spans="1:10" x14ac:dyDescent="0.25">
      <c r="A946">
        <v>944</v>
      </c>
      <c r="B946">
        <f t="shared" si="14"/>
        <v>39.333333333333336</v>
      </c>
      <c r="C946" s="49"/>
      <c r="D946" s="49"/>
      <c r="E946" s="49"/>
      <c r="F946" s="49"/>
      <c r="G946" s="49"/>
      <c r="H946" s="49"/>
      <c r="I946" s="49"/>
      <c r="J946" s="49"/>
    </row>
    <row r="947" spans="1:10" x14ac:dyDescent="0.25">
      <c r="A947">
        <v>945</v>
      </c>
      <c r="B947">
        <f t="shared" si="14"/>
        <v>39.375</v>
      </c>
      <c r="C947" s="49"/>
      <c r="D947" s="49"/>
      <c r="E947" s="49"/>
      <c r="F947" s="49"/>
      <c r="G947" s="49"/>
      <c r="H947" s="49"/>
      <c r="I947" s="49"/>
      <c r="J947" s="49"/>
    </row>
    <row r="948" spans="1:10" x14ac:dyDescent="0.25">
      <c r="A948">
        <v>946</v>
      </c>
      <c r="B948">
        <f t="shared" si="14"/>
        <v>39.416666666666664</v>
      </c>
      <c r="C948" s="49"/>
      <c r="D948" s="49"/>
      <c r="E948" s="49"/>
      <c r="F948" s="49"/>
      <c r="G948" s="49"/>
      <c r="H948" s="49"/>
      <c r="I948" s="49"/>
      <c r="J948" s="49"/>
    </row>
    <row r="949" spans="1:10" x14ac:dyDescent="0.25">
      <c r="A949">
        <v>947</v>
      </c>
      <c r="B949">
        <f t="shared" si="14"/>
        <v>39.458333333333336</v>
      </c>
      <c r="C949" s="49"/>
      <c r="D949" s="49"/>
      <c r="E949" s="49"/>
      <c r="F949" s="49"/>
      <c r="G949" s="49"/>
      <c r="H949" s="49"/>
      <c r="I949" s="49"/>
      <c r="J949" s="49"/>
    </row>
    <row r="950" spans="1:10" x14ac:dyDescent="0.25">
      <c r="A950">
        <v>948</v>
      </c>
      <c r="B950">
        <f t="shared" si="14"/>
        <v>39.5</v>
      </c>
      <c r="C950" s="49"/>
      <c r="D950" s="49"/>
      <c r="E950" s="49"/>
      <c r="F950" s="49"/>
      <c r="G950" s="49"/>
      <c r="H950" s="49"/>
      <c r="I950" s="49"/>
      <c r="J950" s="49"/>
    </row>
    <row r="951" spans="1:10" x14ac:dyDescent="0.25">
      <c r="A951">
        <v>949</v>
      </c>
      <c r="B951">
        <f t="shared" si="14"/>
        <v>39.541666666666664</v>
      </c>
      <c r="C951" s="49"/>
      <c r="D951" s="49"/>
      <c r="E951" s="49"/>
      <c r="F951" s="49"/>
      <c r="G951" s="49"/>
      <c r="H951" s="49"/>
      <c r="I951" s="49"/>
      <c r="J951" s="49"/>
    </row>
    <row r="952" spans="1:10" x14ac:dyDescent="0.25">
      <c r="A952">
        <v>950</v>
      </c>
      <c r="B952">
        <f t="shared" si="14"/>
        <v>39.583333333333336</v>
      </c>
      <c r="C952" s="49"/>
      <c r="D952" s="49"/>
      <c r="E952" s="49"/>
      <c r="F952" s="49"/>
      <c r="G952" s="49"/>
      <c r="H952" s="49"/>
      <c r="I952" s="49"/>
      <c r="J952" s="49"/>
    </row>
    <row r="953" spans="1:10" x14ac:dyDescent="0.25">
      <c r="A953">
        <v>951</v>
      </c>
      <c r="B953">
        <f t="shared" si="14"/>
        <v>39.625</v>
      </c>
      <c r="C953" s="49"/>
      <c r="D953" s="49"/>
      <c r="E953" s="49"/>
      <c r="F953" s="49"/>
      <c r="G953" s="49"/>
      <c r="H953" s="49"/>
      <c r="I953" s="49"/>
      <c r="J953" s="49"/>
    </row>
    <row r="954" spans="1:10" x14ac:dyDescent="0.25">
      <c r="A954">
        <v>952</v>
      </c>
      <c r="B954">
        <f t="shared" si="14"/>
        <v>39.666666666666664</v>
      </c>
      <c r="C954" s="49"/>
      <c r="D954" s="49"/>
      <c r="E954" s="49"/>
      <c r="F954" s="49"/>
      <c r="G954" s="49"/>
      <c r="H954" s="49"/>
      <c r="I954" s="49"/>
      <c r="J954" s="49"/>
    </row>
    <row r="955" spans="1:10" x14ac:dyDescent="0.25">
      <c r="A955">
        <v>953</v>
      </c>
      <c r="B955">
        <f t="shared" si="14"/>
        <v>39.708333333333336</v>
      </c>
      <c r="C955" s="49"/>
      <c r="D955" s="49"/>
      <c r="E955" s="49"/>
      <c r="F955" s="49"/>
      <c r="G955" s="49"/>
      <c r="H955" s="49"/>
      <c r="I955" s="49"/>
      <c r="J955" s="49"/>
    </row>
    <row r="956" spans="1:10" x14ac:dyDescent="0.25">
      <c r="A956">
        <v>954</v>
      </c>
      <c r="B956">
        <f t="shared" si="14"/>
        <v>39.75</v>
      </c>
      <c r="C956" s="49"/>
      <c r="D956" s="49"/>
      <c r="E956" s="49"/>
      <c r="F956" s="49"/>
      <c r="G956" s="49"/>
      <c r="H956" s="49"/>
      <c r="I956" s="49"/>
      <c r="J956" s="49"/>
    </row>
    <row r="957" spans="1:10" x14ac:dyDescent="0.25">
      <c r="A957">
        <v>955</v>
      </c>
      <c r="B957">
        <f t="shared" si="14"/>
        <v>39.791666666666664</v>
      </c>
      <c r="C957" s="49"/>
      <c r="D957" s="49"/>
      <c r="E957" s="49"/>
      <c r="F957" s="49"/>
      <c r="G957" s="49"/>
      <c r="H957" s="49"/>
      <c r="I957" s="49"/>
      <c r="J957" s="49"/>
    </row>
    <row r="958" spans="1:10" x14ac:dyDescent="0.25">
      <c r="A958">
        <v>956</v>
      </c>
      <c r="B958">
        <f t="shared" si="14"/>
        <v>39.833333333333336</v>
      </c>
      <c r="C958" s="49"/>
      <c r="D958" s="49"/>
      <c r="E958" s="49"/>
      <c r="F958" s="49"/>
      <c r="G958" s="49"/>
      <c r="H958" s="49"/>
      <c r="I958" s="49"/>
      <c r="J958" s="49"/>
    </row>
    <row r="959" spans="1:10" x14ac:dyDescent="0.25">
      <c r="A959">
        <v>957</v>
      </c>
      <c r="B959">
        <f t="shared" si="14"/>
        <v>39.875</v>
      </c>
      <c r="C959" s="49"/>
      <c r="D959" s="49"/>
      <c r="E959" s="49"/>
      <c r="F959" s="49"/>
      <c r="G959" s="49"/>
      <c r="H959" s="49"/>
      <c r="I959" s="49"/>
      <c r="J959" s="49"/>
    </row>
    <row r="960" spans="1:10" x14ac:dyDescent="0.25">
      <c r="A960">
        <v>958</v>
      </c>
      <c r="B960">
        <f t="shared" si="14"/>
        <v>39.916666666666664</v>
      </c>
      <c r="C960" s="49"/>
      <c r="D960" s="49"/>
      <c r="E960" s="49"/>
      <c r="F960" s="49"/>
      <c r="G960" s="49"/>
      <c r="H960" s="49"/>
      <c r="I960" s="49"/>
      <c r="J960" s="49"/>
    </row>
    <row r="961" spans="1:10" x14ac:dyDescent="0.25">
      <c r="A961">
        <v>959</v>
      </c>
      <c r="B961">
        <f t="shared" si="14"/>
        <v>39.958333333333336</v>
      </c>
      <c r="C961" s="49"/>
      <c r="D961" s="49"/>
      <c r="E961" s="49"/>
      <c r="F961" s="49"/>
      <c r="G961" s="49"/>
      <c r="H961" s="49"/>
      <c r="I961" s="49"/>
      <c r="J961" s="49"/>
    </row>
    <row r="962" spans="1:10" x14ac:dyDescent="0.25">
      <c r="A962">
        <v>960</v>
      </c>
      <c r="B962">
        <f t="shared" si="14"/>
        <v>40</v>
      </c>
      <c r="C962" s="49"/>
      <c r="D962" s="49"/>
      <c r="E962" s="49"/>
      <c r="F962" s="49"/>
      <c r="G962" s="49"/>
      <c r="H962" s="49"/>
      <c r="I962" s="49"/>
      <c r="J962" s="49"/>
    </row>
    <row r="963" spans="1:10" x14ac:dyDescent="0.25">
      <c r="A963">
        <v>961</v>
      </c>
      <c r="B963">
        <f t="shared" si="14"/>
        <v>40.041666666666664</v>
      </c>
      <c r="C963" s="49"/>
      <c r="D963" s="49"/>
      <c r="E963" s="49"/>
      <c r="F963" s="49"/>
      <c r="G963" s="49"/>
      <c r="H963" s="49"/>
      <c r="I963" s="49"/>
      <c r="J963" s="49"/>
    </row>
    <row r="964" spans="1:10" x14ac:dyDescent="0.25">
      <c r="A964">
        <v>962</v>
      </c>
      <c r="B964">
        <f t="shared" ref="B964:B1027" si="15">A964/24</f>
        <v>40.083333333333336</v>
      </c>
      <c r="C964" s="49"/>
      <c r="D964" s="49"/>
      <c r="E964" s="49"/>
      <c r="F964" s="49"/>
      <c r="G964" s="49"/>
      <c r="H964" s="49"/>
      <c r="I964" s="49"/>
      <c r="J964" s="49"/>
    </row>
    <row r="965" spans="1:10" x14ac:dyDescent="0.25">
      <c r="A965">
        <v>963</v>
      </c>
      <c r="B965">
        <f t="shared" si="15"/>
        <v>40.125</v>
      </c>
      <c r="C965" s="49"/>
      <c r="D965" s="49"/>
      <c r="E965" s="49"/>
      <c r="F965" s="49"/>
      <c r="G965" s="49"/>
      <c r="H965" s="49"/>
      <c r="I965" s="49"/>
      <c r="J965" s="49"/>
    </row>
    <row r="966" spans="1:10" x14ac:dyDescent="0.25">
      <c r="A966">
        <v>964</v>
      </c>
      <c r="B966">
        <f t="shared" si="15"/>
        <v>40.166666666666664</v>
      </c>
      <c r="C966" s="49"/>
      <c r="D966" s="49"/>
      <c r="E966" s="49"/>
      <c r="F966" s="49"/>
      <c r="G966" s="49"/>
      <c r="H966" s="49"/>
      <c r="I966" s="49"/>
      <c r="J966" s="49"/>
    </row>
    <row r="967" spans="1:10" x14ac:dyDescent="0.25">
      <c r="A967">
        <v>965</v>
      </c>
      <c r="B967">
        <f t="shared" si="15"/>
        <v>40.208333333333336</v>
      </c>
      <c r="C967" s="49"/>
      <c r="D967" s="49"/>
      <c r="E967" s="49"/>
      <c r="F967" s="49"/>
      <c r="G967" s="49"/>
      <c r="H967" s="49"/>
      <c r="I967" s="49"/>
      <c r="J967" s="49"/>
    </row>
    <row r="968" spans="1:10" x14ac:dyDescent="0.25">
      <c r="A968">
        <v>966</v>
      </c>
      <c r="B968">
        <f t="shared" si="15"/>
        <v>40.25</v>
      </c>
      <c r="C968" s="49"/>
      <c r="D968" s="49"/>
      <c r="E968" s="49"/>
      <c r="F968" s="49"/>
      <c r="G968" s="49"/>
      <c r="H968" s="49"/>
      <c r="I968" s="49"/>
      <c r="J968" s="49"/>
    </row>
    <row r="969" spans="1:10" x14ac:dyDescent="0.25">
      <c r="A969">
        <v>967</v>
      </c>
      <c r="B969">
        <f t="shared" si="15"/>
        <v>40.291666666666664</v>
      </c>
      <c r="C969" s="49"/>
      <c r="D969" s="49"/>
      <c r="E969" s="49"/>
      <c r="F969" s="49"/>
      <c r="G969" s="49"/>
      <c r="H969" s="49"/>
      <c r="I969" s="49"/>
      <c r="J969" s="49"/>
    </row>
    <row r="970" spans="1:10" x14ac:dyDescent="0.25">
      <c r="A970">
        <v>968</v>
      </c>
      <c r="B970">
        <f t="shared" si="15"/>
        <v>40.333333333333336</v>
      </c>
      <c r="C970" s="49"/>
      <c r="D970" s="49"/>
      <c r="E970" s="49"/>
      <c r="F970" s="49"/>
      <c r="G970" s="49"/>
      <c r="H970" s="49"/>
      <c r="I970" s="49"/>
      <c r="J970" s="49"/>
    </row>
    <row r="971" spans="1:10" x14ac:dyDescent="0.25">
      <c r="A971">
        <v>969</v>
      </c>
      <c r="B971">
        <f t="shared" si="15"/>
        <v>40.375</v>
      </c>
      <c r="C971" s="49"/>
      <c r="D971" s="49"/>
      <c r="E971" s="49"/>
      <c r="F971" s="49"/>
      <c r="G971" s="49"/>
      <c r="H971" s="49"/>
      <c r="I971" s="49"/>
      <c r="J971" s="49"/>
    </row>
    <row r="972" spans="1:10" x14ac:dyDescent="0.25">
      <c r="A972">
        <v>970</v>
      </c>
      <c r="B972">
        <f t="shared" si="15"/>
        <v>40.416666666666664</v>
      </c>
      <c r="C972" s="49"/>
      <c r="D972" s="49"/>
      <c r="E972" s="49"/>
      <c r="F972" s="49"/>
      <c r="G972" s="49"/>
      <c r="H972" s="49"/>
      <c r="I972" s="49"/>
      <c r="J972" s="49"/>
    </row>
    <row r="973" spans="1:10" x14ac:dyDescent="0.25">
      <c r="A973">
        <v>971</v>
      </c>
      <c r="B973">
        <f t="shared" si="15"/>
        <v>40.458333333333336</v>
      </c>
      <c r="C973" s="49"/>
      <c r="D973" s="49"/>
      <c r="E973" s="49"/>
      <c r="F973" s="49"/>
      <c r="G973" s="49"/>
      <c r="H973" s="49"/>
      <c r="I973" s="49"/>
      <c r="J973" s="49"/>
    </row>
    <row r="974" spans="1:10" x14ac:dyDescent="0.25">
      <c r="A974">
        <v>972</v>
      </c>
      <c r="B974">
        <f t="shared" si="15"/>
        <v>40.5</v>
      </c>
      <c r="C974" s="49"/>
      <c r="D974" s="49"/>
      <c r="E974" s="49"/>
      <c r="F974" s="49"/>
      <c r="G974" s="49"/>
      <c r="H974" s="49"/>
      <c r="I974" s="49"/>
      <c r="J974" s="49"/>
    </row>
    <row r="975" spans="1:10" x14ac:dyDescent="0.25">
      <c r="A975">
        <v>973</v>
      </c>
      <c r="B975">
        <f t="shared" si="15"/>
        <v>40.541666666666664</v>
      </c>
      <c r="C975" s="49"/>
      <c r="D975" s="49"/>
      <c r="E975" s="49"/>
      <c r="F975" s="49"/>
      <c r="G975" s="49"/>
      <c r="H975" s="49"/>
      <c r="I975" s="49"/>
      <c r="J975" s="49"/>
    </row>
    <row r="976" spans="1:10" x14ac:dyDescent="0.25">
      <c r="A976">
        <v>974</v>
      </c>
      <c r="B976">
        <f t="shared" si="15"/>
        <v>40.583333333333336</v>
      </c>
      <c r="C976" s="49"/>
      <c r="D976" s="49"/>
      <c r="E976" s="49"/>
      <c r="F976" s="49"/>
      <c r="G976" s="49"/>
      <c r="H976" s="49"/>
      <c r="I976" s="49"/>
      <c r="J976" s="49"/>
    </row>
    <row r="977" spans="1:10" x14ac:dyDescent="0.25">
      <c r="A977">
        <v>975</v>
      </c>
      <c r="B977">
        <f t="shared" si="15"/>
        <v>40.625</v>
      </c>
      <c r="C977" s="49"/>
      <c r="D977" s="49"/>
      <c r="E977" s="49"/>
      <c r="F977" s="49"/>
      <c r="G977" s="49"/>
      <c r="H977" s="49"/>
      <c r="I977" s="49"/>
      <c r="J977" s="49"/>
    </row>
    <row r="978" spans="1:10" x14ac:dyDescent="0.25">
      <c r="A978">
        <v>976</v>
      </c>
      <c r="B978">
        <f t="shared" si="15"/>
        <v>40.666666666666664</v>
      </c>
      <c r="C978" s="49"/>
      <c r="D978" s="49"/>
      <c r="E978" s="49"/>
      <c r="F978" s="49"/>
      <c r="G978" s="49"/>
      <c r="H978" s="49"/>
      <c r="I978" s="49"/>
      <c r="J978" s="49"/>
    </row>
    <row r="979" spans="1:10" x14ac:dyDescent="0.25">
      <c r="A979">
        <v>977</v>
      </c>
      <c r="B979">
        <f t="shared" si="15"/>
        <v>40.708333333333336</v>
      </c>
      <c r="C979" s="49"/>
      <c r="D979" s="49"/>
      <c r="E979" s="49"/>
      <c r="F979" s="49"/>
      <c r="G979" s="49"/>
      <c r="H979" s="49"/>
      <c r="I979" s="49"/>
      <c r="J979" s="49"/>
    </row>
    <row r="980" spans="1:10" x14ac:dyDescent="0.25">
      <c r="A980">
        <v>978</v>
      </c>
      <c r="B980">
        <f t="shared" si="15"/>
        <v>40.75</v>
      </c>
      <c r="C980" s="49"/>
      <c r="D980" s="49"/>
      <c r="E980" s="49"/>
      <c r="F980" s="49"/>
      <c r="G980" s="49"/>
      <c r="H980" s="49"/>
      <c r="I980" s="49"/>
      <c r="J980" s="49"/>
    </row>
    <row r="981" spans="1:10" x14ac:dyDescent="0.25">
      <c r="A981">
        <v>979</v>
      </c>
      <c r="B981">
        <f t="shared" si="15"/>
        <v>40.791666666666664</v>
      </c>
      <c r="C981" s="49"/>
      <c r="D981" s="49"/>
      <c r="E981" s="49"/>
      <c r="F981" s="49"/>
      <c r="G981" s="49"/>
      <c r="H981" s="49"/>
      <c r="I981" s="49"/>
      <c r="J981" s="49"/>
    </row>
    <row r="982" spans="1:10" x14ac:dyDescent="0.25">
      <c r="A982">
        <v>980</v>
      </c>
      <c r="B982">
        <f t="shared" si="15"/>
        <v>40.833333333333336</v>
      </c>
      <c r="C982" s="49"/>
      <c r="D982" s="49"/>
      <c r="E982" s="49"/>
      <c r="F982" s="49"/>
      <c r="G982" s="49"/>
      <c r="H982" s="49"/>
      <c r="I982" s="49"/>
      <c r="J982" s="49"/>
    </row>
    <row r="983" spans="1:10" x14ac:dyDescent="0.25">
      <c r="A983">
        <v>981</v>
      </c>
      <c r="B983">
        <f t="shared" si="15"/>
        <v>40.875</v>
      </c>
      <c r="C983" s="49"/>
      <c r="D983" s="49"/>
      <c r="E983" s="49"/>
      <c r="F983" s="49"/>
      <c r="G983" s="49"/>
      <c r="H983" s="49"/>
      <c r="I983" s="49"/>
      <c r="J983" s="49"/>
    </row>
    <row r="984" spans="1:10" x14ac:dyDescent="0.25">
      <c r="A984">
        <v>982</v>
      </c>
      <c r="B984">
        <f t="shared" si="15"/>
        <v>40.916666666666664</v>
      </c>
      <c r="C984" s="49"/>
      <c r="D984" s="49"/>
      <c r="E984" s="49"/>
      <c r="F984" s="49"/>
      <c r="G984" s="49"/>
      <c r="H984" s="49"/>
      <c r="I984" s="49"/>
      <c r="J984" s="49"/>
    </row>
    <row r="985" spans="1:10" x14ac:dyDescent="0.25">
      <c r="A985">
        <v>983</v>
      </c>
      <c r="B985">
        <f t="shared" si="15"/>
        <v>40.958333333333336</v>
      </c>
      <c r="C985" s="49"/>
      <c r="D985" s="49"/>
      <c r="E985" s="49"/>
      <c r="F985" s="49"/>
      <c r="G985" s="49"/>
      <c r="H985" s="49"/>
      <c r="I985" s="49"/>
      <c r="J985" s="49"/>
    </row>
    <row r="986" spans="1:10" x14ac:dyDescent="0.25">
      <c r="A986">
        <v>984</v>
      </c>
      <c r="B986">
        <f t="shared" si="15"/>
        <v>41</v>
      </c>
      <c r="C986" s="49"/>
      <c r="D986" s="49"/>
      <c r="E986" s="49"/>
      <c r="F986" s="49"/>
      <c r="G986" s="49"/>
      <c r="H986" s="49"/>
      <c r="I986" s="49"/>
      <c r="J986" s="49"/>
    </row>
    <row r="987" spans="1:10" x14ac:dyDescent="0.25">
      <c r="A987">
        <v>985</v>
      </c>
      <c r="B987">
        <f t="shared" si="15"/>
        <v>41.041666666666664</v>
      </c>
      <c r="C987" s="49"/>
      <c r="D987" s="49"/>
      <c r="E987" s="49"/>
      <c r="F987" s="49"/>
      <c r="G987" s="49"/>
      <c r="H987" s="49"/>
      <c r="I987" s="49"/>
      <c r="J987" s="49"/>
    </row>
    <row r="988" spans="1:10" x14ac:dyDescent="0.25">
      <c r="A988">
        <v>986</v>
      </c>
      <c r="B988">
        <f t="shared" si="15"/>
        <v>41.083333333333336</v>
      </c>
      <c r="C988" s="49"/>
      <c r="D988" s="49"/>
      <c r="E988" s="49"/>
      <c r="F988" s="49"/>
      <c r="G988" s="49"/>
      <c r="H988" s="49"/>
      <c r="I988" s="49"/>
      <c r="J988" s="49"/>
    </row>
    <row r="989" spans="1:10" x14ac:dyDescent="0.25">
      <c r="A989">
        <v>987</v>
      </c>
      <c r="B989">
        <f t="shared" si="15"/>
        <v>41.125</v>
      </c>
      <c r="C989" s="49"/>
      <c r="D989" s="49"/>
      <c r="E989" s="49"/>
      <c r="F989" s="49"/>
      <c r="G989" s="49"/>
      <c r="H989" s="49"/>
      <c r="I989" s="49"/>
      <c r="J989" s="49"/>
    </row>
    <row r="990" spans="1:10" x14ac:dyDescent="0.25">
      <c r="A990">
        <v>988</v>
      </c>
      <c r="B990">
        <f t="shared" si="15"/>
        <v>41.166666666666664</v>
      </c>
      <c r="C990" s="49"/>
      <c r="D990" s="49"/>
      <c r="E990" s="49"/>
      <c r="F990" s="49"/>
      <c r="G990" s="49"/>
      <c r="H990" s="49"/>
      <c r="I990" s="49"/>
      <c r="J990" s="49"/>
    </row>
    <row r="991" spans="1:10" x14ac:dyDescent="0.25">
      <c r="A991">
        <v>989</v>
      </c>
      <c r="B991">
        <f t="shared" si="15"/>
        <v>41.208333333333336</v>
      </c>
      <c r="C991" s="49"/>
      <c r="D991" s="49"/>
      <c r="E991" s="49"/>
      <c r="F991" s="49"/>
      <c r="G991" s="49"/>
      <c r="H991" s="49"/>
      <c r="I991" s="49"/>
      <c r="J991" s="49"/>
    </row>
    <row r="992" spans="1:10" x14ac:dyDescent="0.25">
      <c r="A992">
        <v>990</v>
      </c>
      <c r="B992">
        <f t="shared" si="15"/>
        <v>41.25</v>
      </c>
      <c r="C992" s="49"/>
      <c r="D992" s="49"/>
      <c r="E992" s="49"/>
      <c r="F992" s="49"/>
      <c r="G992" s="49"/>
      <c r="H992" s="49"/>
      <c r="I992" s="49"/>
      <c r="J992" s="49"/>
    </row>
    <row r="993" spans="1:10" x14ac:dyDescent="0.25">
      <c r="A993">
        <v>991</v>
      </c>
      <c r="B993">
        <f t="shared" si="15"/>
        <v>41.291666666666664</v>
      </c>
      <c r="C993" s="49"/>
      <c r="D993" s="49"/>
      <c r="E993" s="49"/>
      <c r="F993" s="49"/>
      <c r="G993" s="49"/>
      <c r="H993" s="49"/>
      <c r="I993" s="49"/>
      <c r="J993" s="49"/>
    </row>
    <row r="994" spans="1:10" x14ac:dyDescent="0.25">
      <c r="A994">
        <v>992</v>
      </c>
      <c r="B994">
        <f t="shared" si="15"/>
        <v>41.333333333333336</v>
      </c>
      <c r="C994" s="49"/>
      <c r="D994" s="49"/>
      <c r="E994" s="49"/>
      <c r="F994" s="49"/>
      <c r="G994" s="49"/>
      <c r="H994" s="49"/>
      <c r="I994" s="49"/>
      <c r="J994" s="49"/>
    </row>
    <row r="995" spans="1:10" x14ac:dyDescent="0.25">
      <c r="A995">
        <v>993</v>
      </c>
      <c r="B995">
        <f t="shared" si="15"/>
        <v>41.375</v>
      </c>
      <c r="C995" s="49"/>
      <c r="D995" s="49"/>
      <c r="E995" s="49"/>
      <c r="F995" s="49"/>
      <c r="G995" s="49"/>
      <c r="H995" s="49"/>
      <c r="I995" s="49"/>
      <c r="J995" s="49"/>
    </row>
    <row r="996" spans="1:10" x14ac:dyDescent="0.25">
      <c r="A996">
        <v>994</v>
      </c>
      <c r="B996">
        <f t="shared" si="15"/>
        <v>41.416666666666664</v>
      </c>
      <c r="C996" s="49"/>
      <c r="D996" s="49"/>
      <c r="E996" s="49"/>
      <c r="F996" s="49"/>
      <c r="G996" s="49"/>
      <c r="H996" s="49"/>
      <c r="I996" s="49"/>
      <c r="J996" s="49"/>
    </row>
    <row r="997" spans="1:10" x14ac:dyDescent="0.25">
      <c r="A997">
        <v>995</v>
      </c>
      <c r="B997">
        <f t="shared" si="15"/>
        <v>41.458333333333336</v>
      </c>
      <c r="C997" s="49"/>
      <c r="D997" s="49"/>
      <c r="E997" s="49"/>
      <c r="F997" s="49"/>
      <c r="G997" s="49"/>
      <c r="H997" s="49"/>
      <c r="I997" s="49"/>
      <c r="J997" s="49"/>
    </row>
    <row r="998" spans="1:10" x14ac:dyDescent="0.25">
      <c r="A998">
        <v>996</v>
      </c>
      <c r="B998">
        <f t="shared" si="15"/>
        <v>41.5</v>
      </c>
      <c r="C998" s="49"/>
      <c r="D998" s="49"/>
      <c r="E998" s="49"/>
      <c r="F998" s="49"/>
      <c r="G998" s="49"/>
      <c r="H998" s="49"/>
      <c r="I998" s="49"/>
      <c r="J998" s="49"/>
    </row>
    <row r="999" spans="1:10" x14ac:dyDescent="0.25">
      <c r="A999">
        <v>997</v>
      </c>
      <c r="B999">
        <f t="shared" si="15"/>
        <v>41.541666666666664</v>
      </c>
      <c r="C999" s="49"/>
      <c r="D999" s="49"/>
      <c r="E999" s="49"/>
      <c r="F999" s="49"/>
      <c r="G999" s="49"/>
      <c r="H999" s="49"/>
      <c r="I999" s="49"/>
      <c r="J999" s="49"/>
    </row>
    <row r="1000" spans="1:10" x14ac:dyDescent="0.25">
      <c r="A1000">
        <v>998</v>
      </c>
      <c r="B1000">
        <f t="shared" si="15"/>
        <v>41.583333333333336</v>
      </c>
      <c r="C1000" s="49"/>
      <c r="D1000" s="49"/>
      <c r="E1000" s="49"/>
      <c r="F1000" s="49"/>
      <c r="G1000" s="49"/>
      <c r="H1000" s="49"/>
      <c r="I1000" s="49"/>
      <c r="J1000" s="49"/>
    </row>
    <row r="1001" spans="1:10" x14ac:dyDescent="0.25">
      <c r="A1001">
        <v>999</v>
      </c>
      <c r="B1001">
        <f t="shared" si="15"/>
        <v>41.625</v>
      </c>
      <c r="C1001" s="49"/>
      <c r="D1001" s="49"/>
      <c r="E1001" s="49"/>
      <c r="F1001" s="49"/>
      <c r="G1001" s="49"/>
      <c r="H1001" s="49"/>
      <c r="I1001" s="49"/>
      <c r="J1001" s="49"/>
    </row>
    <row r="1002" spans="1:10" x14ac:dyDescent="0.25">
      <c r="A1002">
        <v>1000</v>
      </c>
      <c r="B1002">
        <f t="shared" si="15"/>
        <v>41.666666666666664</v>
      </c>
      <c r="C1002" s="49"/>
      <c r="D1002" s="49"/>
      <c r="E1002" s="49"/>
      <c r="F1002" s="49"/>
      <c r="G1002" s="49"/>
      <c r="H1002" s="49"/>
      <c r="I1002" s="49"/>
      <c r="J1002" s="49"/>
    </row>
    <row r="1003" spans="1:10" x14ac:dyDescent="0.25">
      <c r="A1003">
        <v>1001</v>
      </c>
      <c r="B1003">
        <f t="shared" si="15"/>
        <v>41.708333333333336</v>
      </c>
      <c r="C1003" s="49"/>
      <c r="D1003" s="49"/>
      <c r="E1003" s="49"/>
      <c r="F1003" s="49"/>
      <c r="G1003" s="49"/>
      <c r="H1003" s="49"/>
      <c r="I1003" s="49"/>
      <c r="J1003" s="49"/>
    </row>
    <row r="1004" spans="1:10" x14ac:dyDescent="0.25">
      <c r="A1004">
        <v>1002</v>
      </c>
      <c r="B1004">
        <f t="shared" si="15"/>
        <v>41.75</v>
      </c>
      <c r="C1004" s="49"/>
      <c r="D1004" s="49"/>
      <c r="E1004" s="49"/>
      <c r="F1004" s="49"/>
      <c r="G1004" s="49"/>
      <c r="H1004" s="49"/>
      <c r="I1004" s="49"/>
      <c r="J1004" s="49"/>
    </row>
    <row r="1005" spans="1:10" x14ac:dyDescent="0.25">
      <c r="A1005">
        <v>1003</v>
      </c>
      <c r="B1005">
        <f t="shared" si="15"/>
        <v>41.791666666666664</v>
      </c>
      <c r="C1005" s="49"/>
      <c r="D1005" s="49"/>
      <c r="E1005" s="49"/>
      <c r="F1005" s="49"/>
      <c r="G1005" s="49"/>
      <c r="H1005" s="49"/>
      <c r="I1005" s="49"/>
      <c r="J1005" s="49"/>
    </row>
    <row r="1006" spans="1:10" x14ac:dyDescent="0.25">
      <c r="A1006">
        <v>1004</v>
      </c>
      <c r="B1006">
        <f t="shared" si="15"/>
        <v>41.833333333333336</v>
      </c>
      <c r="C1006" s="49"/>
      <c r="D1006" s="49"/>
      <c r="E1006" s="49"/>
      <c r="F1006" s="49"/>
      <c r="G1006" s="49"/>
      <c r="H1006" s="49"/>
      <c r="I1006" s="49"/>
      <c r="J1006" s="49"/>
    </row>
    <row r="1007" spans="1:10" x14ac:dyDescent="0.25">
      <c r="A1007">
        <v>1005</v>
      </c>
      <c r="B1007">
        <f t="shared" si="15"/>
        <v>41.875</v>
      </c>
      <c r="C1007" s="49"/>
      <c r="D1007" s="49"/>
      <c r="E1007" s="49"/>
      <c r="F1007" s="49"/>
      <c r="G1007" s="49"/>
      <c r="H1007" s="49"/>
      <c r="I1007" s="49"/>
      <c r="J1007" s="49"/>
    </row>
    <row r="1008" spans="1:10" x14ac:dyDescent="0.25">
      <c r="A1008">
        <v>1006</v>
      </c>
      <c r="B1008">
        <f t="shared" si="15"/>
        <v>41.916666666666664</v>
      </c>
      <c r="C1008" s="49"/>
      <c r="D1008" s="49"/>
      <c r="E1008" s="49"/>
      <c r="F1008" s="49"/>
      <c r="G1008" s="49"/>
      <c r="H1008" s="49"/>
      <c r="I1008" s="49"/>
      <c r="J1008" s="49"/>
    </row>
    <row r="1009" spans="1:10" x14ac:dyDescent="0.25">
      <c r="A1009">
        <v>1007</v>
      </c>
      <c r="B1009">
        <f t="shared" si="15"/>
        <v>41.958333333333336</v>
      </c>
      <c r="C1009" s="49"/>
      <c r="D1009" s="49"/>
      <c r="E1009" s="49"/>
      <c r="F1009" s="49"/>
      <c r="G1009" s="49"/>
      <c r="H1009" s="49"/>
      <c r="I1009" s="49"/>
      <c r="J1009" s="49"/>
    </row>
    <row r="1010" spans="1:10" x14ac:dyDescent="0.25">
      <c r="A1010">
        <v>1008</v>
      </c>
      <c r="B1010">
        <f t="shared" si="15"/>
        <v>42</v>
      </c>
      <c r="C1010" s="49"/>
      <c r="D1010" s="49"/>
      <c r="E1010" s="49"/>
      <c r="F1010" s="49"/>
      <c r="G1010" s="49"/>
      <c r="H1010" s="49"/>
      <c r="I1010" s="49"/>
      <c r="J1010" s="49"/>
    </row>
    <row r="1011" spans="1:10" x14ac:dyDescent="0.25">
      <c r="A1011">
        <v>1009</v>
      </c>
      <c r="B1011">
        <f t="shared" si="15"/>
        <v>42.041666666666664</v>
      </c>
      <c r="C1011" s="49"/>
      <c r="D1011" s="49"/>
      <c r="E1011" s="49"/>
      <c r="F1011" s="49"/>
      <c r="G1011" s="49"/>
      <c r="H1011" s="49"/>
      <c r="I1011" s="49"/>
      <c r="J1011" s="49"/>
    </row>
    <row r="1012" spans="1:10" x14ac:dyDescent="0.25">
      <c r="A1012">
        <v>1010</v>
      </c>
      <c r="B1012">
        <f t="shared" si="15"/>
        <v>42.083333333333336</v>
      </c>
      <c r="C1012" s="49"/>
      <c r="D1012" s="49"/>
      <c r="E1012" s="49"/>
      <c r="F1012" s="49"/>
      <c r="G1012" s="49"/>
      <c r="H1012" s="49"/>
      <c r="I1012" s="49"/>
      <c r="J1012" s="49"/>
    </row>
    <row r="1013" spans="1:10" x14ac:dyDescent="0.25">
      <c r="A1013">
        <v>1011</v>
      </c>
      <c r="B1013">
        <f t="shared" si="15"/>
        <v>42.125</v>
      </c>
      <c r="C1013" s="49"/>
      <c r="D1013" s="49"/>
      <c r="E1013" s="49"/>
      <c r="F1013" s="49"/>
      <c r="G1013" s="49"/>
      <c r="H1013" s="49"/>
      <c r="I1013" s="49"/>
      <c r="J1013" s="49"/>
    </row>
    <row r="1014" spans="1:10" x14ac:dyDescent="0.25">
      <c r="A1014">
        <v>1012</v>
      </c>
      <c r="B1014">
        <f t="shared" si="15"/>
        <v>42.166666666666664</v>
      </c>
      <c r="C1014" s="49"/>
      <c r="D1014" s="49"/>
      <c r="E1014" s="49"/>
      <c r="F1014" s="49"/>
      <c r="G1014" s="49"/>
      <c r="H1014" s="49"/>
      <c r="I1014" s="49"/>
      <c r="J1014" s="49"/>
    </row>
    <row r="1015" spans="1:10" x14ac:dyDescent="0.25">
      <c r="A1015">
        <v>1013</v>
      </c>
      <c r="B1015">
        <f t="shared" si="15"/>
        <v>42.208333333333336</v>
      </c>
      <c r="C1015" s="49"/>
      <c r="D1015" s="49"/>
      <c r="E1015" s="49"/>
      <c r="F1015" s="49"/>
      <c r="G1015" s="49"/>
      <c r="H1015" s="49"/>
      <c r="I1015" s="49"/>
      <c r="J1015" s="49"/>
    </row>
    <row r="1016" spans="1:10" x14ac:dyDescent="0.25">
      <c r="A1016">
        <v>1014</v>
      </c>
      <c r="B1016">
        <f t="shared" si="15"/>
        <v>42.25</v>
      </c>
      <c r="C1016" s="49"/>
      <c r="D1016" s="49"/>
      <c r="E1016" s="49"/>
      <c r="F1016" s="49"/>
      <c r="G1016" s="49"/>
      <c r="H1016" s="49"/>
      <c r="I1016" s="49"/>
      <c r="J1016" s="49"/>
    </row>
    <row r="1017" spans="1:10" x14ac:dyDescent="0.25">
      <c r="A1017">
        <v>1015</v>
      </c>
      <c r="B1017">
        <f t="shared" si="15"/>
        <v>42.291666666666664</v>
      </c>
      <c r="C1017" s="49"/>
      <c r="D1017" s="49"/>
      <c r="E1017" s="49"/>
      <c r="F1017" s="49"/>
      <c r="G1017" s="49"/>
      <c r="H1017" s="49"/>
      <c r="I1017" s="49"/>
      <c r="J1017" s="49"/>
    </row>
    <row r="1018" spans="1:10" x14ac:dyDescent="0.25">
      <c r="A1018">
        <v>1016</v>
      </c>
      <c r="B1018">
        <f t="shared" si="15"/>
        <v>42.333333333333336</v>
      </c>
      <c r="C1018" s="49"/>
      <c r="D1018" s="49"/>
      <c r="E1018" s="49"/>
      <c r="F1018" s="49"/>
      <c r="G1018" s="49"/>
      <c r="H1018" s="49"/>
      <c r="I1018" s="49"/>
      <c r="J1018" s="49"/>
    </row>
    <row r="1019" spans="1:10" x14ac:dyDescent="0.25">
      <c r="A1019">
        <v>1017</v>
      </c>
      <c r="B1019">
        <f t="shared" si="15"/>
        <v>42.375</v>
      </c>
      <c r="C1019" s="49"/>
      <c r="D1019" s="49"/>
      <c r="E1019" s="49"/>
      <c r="F1019" s="49"/>
      <c r="G1019" s="49"/>
      <c r="H1019" s="49"/>
      <c r="I1019" s="49"/>
      <c r="J1019" s="49"/>
    </row>
    <row r="1020" spans="1:10" x14ac:dyDescent="0.25">
      <c r="A1020">
        <v>1018</v>
      </c>
      <c r="B1020">
        <f t="shared" si="15"/>
        <v>42.416666666666664</v>
      </c>
      <c r="C1020" s="49"/>
      <c r="D1020" s="49"/>
      <c r="E1020" s="49"/>
      <c r="F1020" s="49"/>
      <c r="G1020" s="49"/>
      <c r="H1020" s="49"/>
      <c r="I1020" s="49"/>
      <c r="J1020" s="49"/>
    </row>
    <row r="1021" spans="1:10" x14ac:dyDescent="0.25">
      <c r="A1021">
        <v>1019</v>
      </c>
      <c r="B1021">
        <f t="shared" si="15"/>
        <v>42.458333333333336</v>
      </c>
      <c r="C1021" s="49"/>
      <c r="D1021" s="49"/>
      <c r="E1021" s="49"/>
      <c r="F1021" s="49"/>
      <c r="G1021" s="49"/>
      <c r="H1021" s="49"/>
      <c r="I1021" s="49"/>
      <c r="J1021" s="49"/>
    </row>
    <row r="1022" spans="1:10" x14ac:dyDescent="0.25">
      <c r="A1022">
        <v>1020</v>
      </c>
      <c r="B1022">
        <f t="shared" si="15"/>
        <v>42.5</v>
      </c>
      <c r="C1022" s="49"/>
      <c r="D1022" s="49"/>
      <c r="E1022" s="49"/>
      <c r="F1022" s="49"/>
      <c r="G1022" s="49"/>
      <c r="H1022" s="49"/>
      <c r="I1022" s="49"/>
      <c r="J1022" s="49"/>
    </row>
    <row r="1023" spans="1:10" x14ac:dyDescent="0.25">
      <c r="A1023">
        <v>1021</v>
      </c>
      <c r="B1023">
        <f t="shared" si="15"/>
        <v>42.541666666666664</v>
      </c>
      <c r="C1023" s="49"/>
      <c r="D1023" s="49"/>
      <c r="E1023" s="49"/>
      <c r="F1023" s="49"/>
      <c r="G1023" s="49"/>
      <c r="H1023" s="49"/>
      <c r="I1023" s="49"/>
      <c r="J1023" s="49"/>
    </row>
    <row r="1024" spans="1:10" x14ac:dyDescent="0.25">
      <c r="A1024">
        <v>1022</v>
      </c>
      <c r="B1024">
        <f t="shared" si="15"/>
        <v>42.583333333333336</v>
      </c>
      <c r="C1024" s="49"/>
      <c r="D1024" s="49"/>
      <c r="E1024" s="49"/>
      <c r="F1024" s="49"/>
      <c r="G1024" s="49"/>
      <c r="H1024" s="49"/>
      <c r="I1024" s="49"/>
      <c r="J1024" s="49"/>
    </row>
    <row r="1025" spans="1:10" x14ac:dyDescent="0.25">
      <c r="A1025">
        <v>1023</v>
      </c>
      <c r="B1025">
        <f t="shared" si="15"/>
        <v>42.625</v>
      </c>
      <c r="C1025" s="49"/>
      <c r="D1025" s="49"/>
      <c r="E1025" s="49"/>
      <c r="F1025" s="49"/>
      <c r="G1025" s="49"/>
      <c r="H1025" s="49"/>
      <c r="I1025" s="49"/>
      <c r="J1025" s="49"/>
    </row>
    <row r="1026" spans="1:10" x14ac:dyDescent="0.25">
      <c r="A1026">
        <v>1024</v>
      </c>
      <c r="B1026">
        <f t="shared" si="15"/>
        <v>42.666666666666664</v>
      </c>
      <c r="C1026" s="49"/>
      <c r="D1026" s="49"/>
      <c r="E1026" s="49"/>
      <c r="F1026" s="49"/>
      <c r="G1026" s="49"/>
      <c r="H1026" s="49"/>
      <c r="I1026" s="49"/>
      <c r="J1026" s="49"/>
    </row>
    <row r="1027" spans="1:10" x14ac:dyDescent="0.25">
      <c r="A1027">
        <v>1025</v>
      </c>
      <c r="B1027">
        <f t="shared" si="15"/>
        <v>42.708333333333336</v>
      </c>
      <c r="C1027" s="49"/>
      <c r="D1027" s="49"/>
      <c r="E1027" s="49"/>
      <c r="F1027" s="49"/>
      <c r="G1027" s="49"/>
      <c r="H1027" s="49"/>
      <c r="I1027" s="49"/>
      <c r="J1027" s="49"/>
    </row>
    <row r="1028" spans="1:10" x14ac:dyDescent="0.25">
      <c r="A1028">
        <v>1026</v>
      </c>
      <c r="B1028">
        <f t="shared" ref="B1028:B1091" si="16">A1028/24</f>
        <v>42.75</v>
      </c>
      <c r="C1028" s="49"/>
      <c r="D1028" s="49"/>
      <c r="E1028" s="49"/>
      <c r="F1028" s="49"/>
      <c r="G1028" s="49"/>
      <c r="H1028" s="49"/>
      <c r="I1028" s="49"/>
      <c r="J1028" s="49"/>
    </row>
    <row r="1029" spans="1:10" x14ac:dyDescent="0.25">
      <c r="A1029">
        <v>1027</v>
      </c>
      <c r="B1029">
        <f t="shared" si="16"/>
        <v>42.791666666666664</v>
      </c>
      <c r="C1029" s="49"/>
      <c r="D1029" s="49"/>
      <c r="E1029" s="49"/>
      <c r="F1029" s="49"/>
      <c r="G1029" s="49"/>
      <c r="H1029" s="49"/>
      <c r="I1029" s="49"/>
      <c r="J1029" s="49"/>
    </row>
    <row r="1030" spans="1:10" x14ac:dyDescent="0.25">
      <c r="A1030">
        <v>1028</v>
      </c>
      <c r="B1030">
        <f t="shared" si="16"/>
        <v>42.833333333333336</v>
      </c>
      <c r="C1030" s="49"/>
      <c r="D1030" s="49"/>
      <c r="E1030" s="49"/>
      <c r="F1030" s="49"/>
      <c r="G1030" s="49"/>
      <c r="H1030" s="49"/>
      <c r="I1030" s="49"/>
      <c r="J1030" s="49"/>
    </row>
    <row r="1031" spans="1:10" x14ac:dyDescent="0.25">
      <c r="A1031">
        <v>1029</v>
      </c>
      <c r="B1031">
        <f t="shared" si="16"/>
        <v>42.875</v>
      </c>
      <c r="C1031" s="49"/>
      <c r="D1031" s="49"/>
      <c r="E1031" s="49"/>
      <c r="F1031" s="49"/>
      <c r="G1031" s="49"/>
      <c r="H1031" s="49"/>
      <c r="I1031" s="49"/>
      <c r="J1031" s="49"/>
    </row>
    <row r="1032" spans="1:10" x14ac:dyDescent="0.25">
      <c r="A1032">
        <v>1030</v>
      </c>
      <c r="B1032">
        <f t="shared" si="16"/>
        <v>42.916666666666664</v>
      </c>
      <c r="C1032" s="49"/>
      <c r="D1032" s="49"/>
      <c r="E1032" s="49"/>
      <c r="F1032" s="49"/>
      <c r="G1032" s="49"/>
      <c r="H1032" s="49"/>
      <c r="I1032" s="49"/>
      <c r="J1032" s="49"/>
    </row>
    <row r="1033" spans="1:10" x14ac:dyDescent="0.25">
      <c r="A1033">
        <v>1031</v>
      </c>
      <c r="B1033">
        <f t="shared" si="16"/>
        <v>42.958333333333336</v>
      </c>
      <c r="C1033" s="49"/>
      <c r="D1033" s="49"/>
      <c r="E1033" s="49"/>
      <c r="F1033" s="49"/>
      <c r="G1033" s="49"/>
      <c r="H1033" s="49"/>
      <c r="I1033" s="49"/>
      <c r="J1033" s="49"/>
    </row>
    <row r="1034" spans="1:10" x14ac:dyDescent="0.25">
      <c r="A1034">
        <v>1032</v>
      </c>
      <c r="B1034">
        <f t="shared" si="16"/>
        <v>43</v>
      </c>
      <c r="C1034" s="49"/>
      <c r="D1034" s="49"/>
      <c r="E1034" s="49"/>
      <c r="F1034" s="49"/>
      <c r="G1034" s="49"/>
      <c r="H1034" s="49"/>
      <c r="I1034" s="49"/>
      <c r="J1034" s="49"/>
    </row>
    <row r="1035" spans="1:10" x14ac:dyDescent="0.25">
      <c r="A1035">
        <v>1033</v>
      </c>
      <c r="B1035">
        <f t="shared" si="16"/>
        <v>43.041666666666664</v>
      </c>
      <c r="C1035" s="49"/>
      <c r="D1035" s="49"/>
      <c r="E1035" s="49"/>
      <c r="F1035" s="49"/>
      <c r="G1035" s="49"/>
      <c r="H1035" s="49"/>
      <c r="I1035" s="49"/>
      <c r="J1035" s="49"/>
    </row>
    <row r="1036" spans="1:10" x14ac:dyDescent="0.25">
      <c r="A1036">
        <v>1034</v>
      </c>
      <c r="B1036">
        <f t="shared" si="16"/>
        <v>43.083333333333336</v>
      </c>
      <c r="C1036" s="49"/>
      <c r="D1036" s="49"/>
      <c r="E1036" s="49"/>
      <c r="F1036" s="49"/>
      <c r="G1036" s="49"/>
      <c r="H1036" s="49"/>
      <c r="I1036" s="49"/>
      <c r="J1036" s="49"/>
    </row>
    <row r="1037" spans="1:10" x14ac:dyDescent="0.25">
      <c r="A1037">
        <v>1035</v>
      </c>
      <c r="B1037">
        <f t="shared" si="16"/>
        <v>43.125</v>
      </c>
      <c r="C1037" s="49"/>
      <c r="D1037" s="49"/>
      <c r="E1037" s="49"/>
      <c r="F1037" s="49"/>
      <c r="G1037" s="49"/>
      <c r="H1037" s="49"/>
      <c r="I1037" s="49"/>
      <c r="J1037" s="49"/>
    </row>
    <row r="1038" spans="1:10" x14ac:dyDescent="0.25">
      <c r="A1038">
        <v>1036</v>
      </c>
      <c r="B1038">
        <f t="shared" si="16"/>
        <v>43.166666666666664</v>
      </c>
      <c r="C1038" s="49"/>
      <c r="D1038" s="49"/>
      <c r="E1038" s="49"/>
      <c r="F1038" s="49"/>
      <c r="G1038" s="49"/>
      <c r="H1038" s="49"/>
      <c r="I1038" s="49"/>
      <c r="J1038" s="49"/>
    </row>
    <row r="1039" spans="1:10" x14ac:dyDescent="0.25">
      <c r="A1039">
        <v>1037</v>
      </c>
      <c r="B1039">
        <f t="shared" si="16"/>
        <v>43.208333333333336</v>
      </c>
      <c r="C1039" s="49"/>
      <c r="D1039" s="49"/>
      <c r="E1039" s="49"/>
      <c r="F1039" s="49"/>
      <c r="G1039" s="49"/>
      <c r="H1039" s="49"/>
      <c r="I1039" s="49"/>
      <c r="J1039" s="49"/>
    </row>
    <row r="1040" spans="1:10" x14ac:dyDescent="0.25">
      <c r="A1040">
        <v>1038</v>
      </c>
      <c r="B1040">
        <f t="shared" si="16"/>
        <v>43.25</v>
      </c>
      <c r="C1040" s="49"/>
      <c r="D1040" s="49"/>
      <c r="E1040" s="49"/>
      <c r="F1040" s="49"/>
      <c r="G1040" s="49"/>
      <c r="H1040" s="49"/>
      <c r="I1040" s="49"/>
      <c r="J1040" s="49"/>
    </row>
    <row r="1041" spans="1:10" x14ac:dyDescent="0.25">
      <c r="A1041">
        <v>1039</v>
      </c>
      <c r="B1041">
        <f t="shared" si="16"/>
        <v>43.291666666666664</v>
      </c>
      <c r="C1041" s="49"/>
      <c r="D1041" s="49"/>
      <c r="E1041" s="49"/>
      <c r="F1041" s="49"/>
      <c r="G1041" s="49"/>
      <c r="H1041" s="49"/>
      <c r="I1041" s="49"/>
      <c r="J1041" s="49"/>
    </row>
    <row r="1042" spans="1:10" x14ac:dyDescent="0.25">
      <c r="A1042">
        <v>1040</v>
      </c>
      <c r="B1042">
        <f t="shared" si="16"/>
        <v>43.333333333333336</v>
      </c>
      <c r="C1042" s="49"/>
      <c r="D1042" s="49"/>
      <c r="E1042" s="49"/>
      <c r="F1042" s="49"/>
      <c r="G1042" s="49"/>
      <c r="H1042" s="49"/>
      <c r="I1042" s="49"/>
      <c r="J1042" s="49"/>
    </row>
    <row r="1043" spans="1:10" x14ac:dyDescent="0.25">
      <c r="A1043">
        <v>1041</v>
      </c>
      <c r="B1043">
        <f t="shared" si="16"/>
        <v>43.375</v>
      </c>
      <c r="C1043" s="49"/>
      <c r="D1043" s="49"/>
      <c r="E1043" s="49"/>
      <c r="F1043" s="49"/>
      <c r="G1043" s="49"/>
      <c r="H1043" s="49"/>
      <c r="I1043" s="49"/>
      <c r="J1043" s="49"/>
    </row>
    <row r="1044" spans="1:10" x14ac:dyDescent="0.25">
      <c r="A1044">
        <v>1042</v>
      </c>
      <c r="B1044">
        <f t="shared" si="16"/>
        <v>43.416666666666664</v>
      </c>
      <c r="C1044" s="49"/>
      <c r="D1044" s="49"/>
      <c r="E1044" s="49"/>
      <c r="F1044" s="49"/>
      <c r="G1044" s="49"/>
      <c r="H1044" s="49"/>
      <c r="I1044" s="49"/>
      <c r="J1044" s="49"/>
    </row>
    <row r="1045" spans="1:10" x14ac:dyDescent="0.25">
      <c r="A1045">
        <v>1043</v>
      </c>
      <c r="B1045">
        <f t="shared" si="16"/>
        <v>43.458333333333336</v>
      </c>
      <c r="C1045" s="49"/>
      <c r="D1045" s="49"/>
      <c r="E1045" s="49"/>
      <c r="F1045" s="49"/>
      <c r="G1045" s="49"/>
      <c r="H1045" s="49"/>
      <c r="I1045" s="49"/>
      <c r="J1045" s="49"/>
    </row>
    <row r="1046" spans="1:10" x14ac:dyDescent="0.25">
      <c r="A1046">
        <v>1044</v>
      </c>
      <c r="B1046">
        <f t="shared" si="16"/>
        <v>43.5</v>
      </c>
      <c r="C1046" s="49"/>
      <c r="D1046" s="49"/>
      <c r="E1046" s="49"/>
      <c r="F1046" s="49"/>
      <c r="G1046" s="49"/>
      <c r="H1046" s="49"/>
      <c r="I1046" s="49"/>
      <c r="J1046" s="49"/>
    </row>
    <row r="1047" spans="1:10" x14ac:dyDescent="0.25">
      <c r="A1047">
        <v>1045</v>
      </c>
      <c r="B1047">
        <f t="shared" si="16"/>
        <v>43.541666666666664</v>
      </c>
      <c r="C1047" s="49"/>
      <c r="D1047" s="49"/>
      <c r="E1047" s="49"/>
      <c r="F1047" s="49"/>
      <c r="G1047" s="49"/>
      <c r="H1047" s="49"/>
      <c r="I1047" s="49"/>
      <c r="J1047" s="49"/>
    </row>
    <row r="1048" spans="1:10" x14ac:dyDescent="0.25">
      <c r="A1048">
        <v>1046</v>
      </c>
      <c r="B1048">
        <f t="shared" si="16"/>
        <v>43.583333333333336</v>
      </c>
      <c r="C1048" s="49"/>
      <c r="D1048" s="49"/>
      <c r="E1048" s="49"/>
      <c r="F1048" s="49"/>
      <c r="G1048" s="49"/>
      <c r="H1048" s="49"/>
      <c r="I1048" s="49"/>
      <c r="J1048" s="49"/>
    </row>
    <row r="1049" spans="1:10" x14ac:dyDescent="0.25">
      <c r="A1049">
        <v>1047</v>
      </c>
      <c r="B1049">
        <f t="shared" si="16"/>
        <v>43.625</v>
      </c>
      <c r="C1049" s="49"/>
      <c r="D1049" s="49"/>
      <c r="E1049" s="49"/>
      <c r="F1049" s="49"/>
      <c r="G1049" s="49"/>
      <c r="H1049" s="49"/>
      <c r="I1049" s="49"/>
      <c r="J1049" s="49"/>
    </row>
    <row r="1050" spans="1:10" x14ac:dyDescent="0.25">
      <c r="A1050">
        <v>1048</v>
      </c>
      <c r="B1050">
        <f t="shared" si="16"/>
        <v>43.666666666666664</v>
      </c>
      <c r="C1050" s="49"/>
      <c r="D1050" s="49"/>
      <c r="E1050" s="49"/>
      <c r="F1050" s="49"/>
      <c r="G1050" s="49"/>
      <c r="H1050" s="49"/>
      <c r="I1050" s="49"/>
      <c r="J1050" s="49"/>
    </row>
    <row r="1051" spans="1:10" x14ac:dyDescent="0.25">
      <c r="A1051">
        <v>1049</v>
      </c>
      <c r="B1051">
        <f t="shared" si="16"/>
        <v>43.708333333333336</v>
      </c>
      <c r="C1051" s="49"/>
      <c r="D1051" s="49"/>
      <c r="E1051" s="49"/>
      <c r="F1051" s="49"/>
      <c r="G1051" s="49"/>
      <c r="H1051" s="49"/>
      <c r="I1051" s="49"/>
      <c r="J1051" s="49"/>
    </row>
    <row r="1052" spans="1:10" x14ac:dyDescent="0.25">
      <c r="A1052">
        <v>1050</v>
      </c>
      <c r="B1052">
        <f t="shared" si="16"/>
        <v>43.75</v>
      </c>
      <c r="C1052" s="49"/>
      <c r="D1052" s="49"/>
      <c r="E1052" s="49"/>
      <c r="F1052" s="49"/>
      <c r="G1052" s="49"/>
      <c r="H1052" s="49"/>
      <c r="I1052" s="49"/>
      <c r="J1052" s="49"/>
    </row>
    <row r="1053" spans="1:10" x14ac:dyDescent="0.25">
      <c r="A1053">
        <v>1051</v>
      </c>
      <c r="B1053">
        <f t="shared" si="16"/>
        <v>43.791666666666664</v>
      </c>
      <c r="C1053" s="49"/>
      <c r="D1053" s="49"/>
      <c r="E1053" s="49"/>
      <c r="F1053" s="49"/>
      <c r="G1053" s="49"/>
      <c r="H1053" s="49"/>
      <c r="I1053" s="49"/>
      <c r="J1053" s="49"/>
    </row>
    <row r="1054" spans="1:10" x14ac:dyDescent="0.25">
      <c r="A1054">
        <v>1052</v>
      </c>
      <c r="B1054">
        <f t="shared" si="16"/>
        <v>43.833333333333336</v>
      </c>
      <c r="C1054" s="49"/>
      <c r="D1054" s="49"/>
      <c r="E1054" s="49"/>
      <c r="F1054" s="49"/>
      <c r="G1054" s="49"/>
      <c r="H1054" s="49"/>
      <c r="I1054" s="49"/>
      <c r="J1054" s="49"/>
    </row>
    <row r="1055" spans="1:10" x14ac:dyDescent="0.25">
      <c r="A1055">
        <v>1053</v>
      </c>
      <c r="B1055">
        <f t="shared" si="16"/>
        <v>43.875</v>
      </c>
      <c r="C1055" s="49"/>
      <c r="D1055" s="49"/>
      <c r="E1055" s="49"/>
      <c r="F1055" s="49"/>
      <c r="G1055" s="49"/>
      <c r="H1055" s="49"/>
      <c r="I1055" s="49"/>
      <c r="J1055" s="49"/>
    </row>
    <row r="1056" spans="1:10" x14ac:dyDescent="0.25">
      <c r="A1056">
        <v>1054</v>
      </c>
      <c r="B1056">
        <f t="shared" si="16"/>
        <v>43.916666666666664</v>
      </c>
      <c r="C1056" s="49"/>
      <c r="D1056" s="49"/>
      <c r="E1056" s="49"/>
      <c r="F1056" s="49"/>
      <c r="G1056" s="49"/>
      <c r="H1056" s="49"/>
      <c r="I1056" s="49"/>
      <c r="J1056" s="49"/>
    </row>
    <row r="1057" spans="1:10" x14ac:dyDescent="0.25">
      <c r="A1057">
        <v>1055</v>
      </c>
      <c r="B1057">
        <f t="shared" si="16"/>
        <v>43.958333333333336</v>
      </c>
      <c r="C1057" s="49"/>
      <c r="D1057" s="49"/>
      <c r="E1057" s="49"/>
      <c r="F1057" s="49"/>
      <c r="G1057" s="49"/>
      <c r="H1057" s="49"/>
      <c r="I1057" s="49"/>
      <c r="J1057" s="49"/>
    </row>
    <row r="1058" spans="1:10" x14ac:dyDescent="0.25">
      <c r="A1058">
        <v>1056</v>
      </c>
      <c r="B1058">
        <f t="shared" si="16"/>
        <v>44</v>
      </c>
      <c r="C1058" s="49"/>
      <c r="D1058" s="49"/>
      <c r="E1058" s="49"/>
      <c r="F1058" s="49"/>
      <c r="G1058" s="49"/>
      <c r="H1058" s="49"/>
      <c r="I1058" s="49"/>
      <c r="J1058" s="49"/>
    </row>
    <row r="1059" spans="1:10" x14ac:dyDescent="0.25">
      <c r="A1059">
        <v>1057</v>
      </c>
      <c r="B1059">
        <f t="shared" si="16"/>
        <v>44.041666666666664</v>
      </c>
      <c r="C1059" s="49"/>
      <c r="D1059" s="49"/>
      <c r="E1059" s="49"/>
      <c r="F1059" s="49"/>
      <c r="G1059" s="49"/>
      <c r="H1059" s="49"/>
      <c r="I1059" s="49"/>
      <c r="J1059" s="49"/>
    </row>
    <row r="1060" spans="1:10" x14ac:dyDescent="0.25">
      <c r="A1060">
        <v>1058</v>
      </c>
      <c r="B1060">
        <f t="shared" si="16"/>
        <v>44.083333333333336</v>
      </c>
      <c r="C1060" s="49"/>
      <c r="D1060" s="49"/>
      <c r="E1060" s="49"/>
      <c r="F1060" s="49"/>
      <c r="G1060" s="49"/>
      <c r="H1060" s="49"/>
      <c r="I1060" s="49"/>
      <c r="J1060" s="49"/>
    </row>
    <row r="1061" spans="1:10" x14ac:dyDescent="0.25">
      <c r="A1061">
        <v>1059</v>
      </c>
      <c r="B1061">
        <f t="shared" si="16"/>
        <v>44.125</v>
      </c>
      <c r="C1061" s="49"/>
      <c r="D1061" s="49"/>
      <c r="E1061" s="49"/>
      <c r="F1061" s="49"/>
      <c r="G1061" s="49"/>
      <c r="H1061" s="49"/>
      <c r="I1061" s="49"/>
      <c r="J1061" s="49"/>
    </row>
    <row r="1062" spans="1:10" x14ac:dyDescent="0.25">
      <c r="A1062">
        <v>1060</v>
      </c>
      <c r="B1062">
        <f t="shared" si="16"/>
        <v>44.166666666666664</v>
      </c>
      <c r="C1062" s="49"/>
      <c r="D1062" s="49"/>
      <c r="E1062" s="49"/>
      <c r="F1062" s="49"/>
      <c r="G1062" s="49"/>
      <c r="H1062" s="49"/>
      <c r="I1062" s="49"/>
      <c r="J1062" s="49"/>
    </row>
    <row r="1063" spans="1:10" x14ac:dyDescent="0.25">
      <c r="A1063">
        <v>1061</v>
      </c>
      <c r="B1063">
        <f t="shared" si="16"/>
        <v>44.208333333333336</v>
      </c>
      <c r="C1063" s="49"/>
      <c r="D1063" s="49"/>
      <c r="E1063" s="49"/>
      <c r="F1063" s="49"/>
      <c r="G1063" s="49"/>
      <c r="H1063" s="49"/>
      <c r="I1063" s="49"/>
      <c r="J1063" s="49"/>
    </row>
    <row r="1064" spans="1:10" x14ac:dyDescent="0.25">
      <c r="A1064">
        <v>1062</v>
      </c>
      <c r="B1064">
        <f t="shared" si="16"/>
        <v>44.25</v>
      </c>
      <c r="C1064" s="49"/>
      <c r="D1064" s="49"/>
      <c r="E1064" s="49"/>
      <c r="F1064" s="49"/>
      <c r="G1064" s="49"/>
      <c r="H1064" s="49"/>
      <c r="I1064" s="49"/>
      <c r="J1064" s="49"/>
    </row>
    <row r="1065" spans="1:10" x14ac:dyDescent="0.25">
      <c r="A1065">
        <v>1063</v>
      </c>
      <c r="B1065">
        <f t="shared" si="16"/>
        <v>44.291666666666664</v>
      </c>
      <c r="C1065" s="49"/>
      <c r="D1065" s="49"/>
      <c r="E1065" s="49"/>
      <c r="F1065" s="49"/>
      <c r="G1065" s="49"/>
      <c r="H1065" s="49"/>
      <c r="I1065" s="49"/>
      <c r="J1065" s="49"/>
    </row>
    <row r="1066" spans="1:10" x14ac:dyDescent="0.25">
      <c r="A1066">
        <v>1064</v>
      </c>
      <c r="B1066">
        <f t="shared" si="16"/>
        <v>44.333333333333336</v>
      </c>
      <c r="C1066" s="49"/>
      <c r="D1066" s="49"/>
      <c r="E1066" s="49"/>
      <c r="F1066" s="49"/>
      <c r="G1066" s="49"/>
      <c r="H1066" s="49"/>
      <c r="I1066" s="49"/>
      <c r="J1066" s="49"/>
    </row>
    <row r="1067" spans="1:10" x14ac:dyDescent="0.25">
      <c r="A1067">
        <v>1065</v>
      </c>
      <c r="B1067">
        <f t="shared" si="16"/>
        <v>44.375</v>
      </c>
      <c r="C1067" s="49"/>
      <c r="D1067" s="49"/>
      <c r="E1067" s="49"/>
      <c r="F1067" s="49"/>
      <c r="G1067" s="49"/>
      <c r="H1067" s="49"/>
      <c r="I1067" s="49"/>
      <c r="J1067" s="49"/>
    </row>
    <row r="1068" spans="1:10" x14ac:dyDescent="0.25">
      <c r="A1068">
        <v>1066</v>
      </c>
      <c r="B1068">
        <f t="shared" si="16"/>
        <v>44.416666666666664</v>
      </c>
      <c r="C1068" s="49"/>
      <c r="D1068" s="49"/>
      <c r="E1068" s="49"/>
      <c r="F1068" s="49"/>
      <c r="G1068" s="49"/>
      <c r="H1068" s="49"/>
      <c r="I1068" s="49"/>
      <c r="J1068" s="49"/>
    </row>
    <row r="1069" spans="1:10" x14ac:dyDescent="0.25">
      <c r="A1069">
        <v>1067</v>
      </c>
      <c r="B1069">
        <f t="shared" si="16"/>
        <v>44.458333333333336</v>
      </c>
      <c r="C1069" s="49"/>
      <c r="D1069" s="49"/>
      <c r="E1069" s="49"/>
      <c r="F1069" s="49"/>
      <c r="G1069" s="49"/>
      <c r="H1069" s="49"/>
      <c r="I1069" s="49"/>
      <c r="J1069" s="49"/>
    </row>
    <row r="1070" spans="1:10" x14ac:dyDescent="0.25">
      <c r="A1070">
        <v>1068</v>
      </c>
      <c r="B1070">
        <f t="shared" si="16"/>
        <v>44.5</v>
      </c>
      <c r="C1070" s="49"/>
      <c r="D1070" s="49"/>
      <c r="E1070" s="49"/>
      <c r="F1070" s="49"/>
      <c r="G1070" s="49"/>
      <c r="H1070" s="49"/>
      <c r="I1070" s="49"/>
      <c r="J1070" s="49"/>
    </row>
    <row r="1071" spans="1:10" x14ac:dyDescent="0.25">
      <c r="A1071">
        <v>1069</v>
      </c>
      <c r="B1071">
        <f t="shared" si="16"/>
        <v>44.541666666666664</v>
      </c>
      <c r="C1071" s="49"/>
      <c r="D1071" s="49"/>
      <c r="E1071" s="49"/>
      <c r="F1071" s="49"/>
      <c r="G1071" s="49"/>
      <c r="H1071" s="49"/>
      <c r="I1071" s="49"/>
      <c r="J1071" s="49"/>
    </row>
    <row r="1072" spans="1:10" x14ac:dyDescent="0.25">
      <c r="A1072">
        <v>1070</v>
      </c>
      <c r="B1072">
        <f t="shared" si="16"/>
        <v>44.583333333333336</v>
      </c>
      <c r="C1072" s="49"/>
      <c r="D1072" s="49"/>
      <c r="E1072" s="49"/>
      <c r="F1072" s="49"/>
      <c r="G1072" s="49"/>
      <c r="H1072" s="49"/>
      <c r="I1072" s="49"/>
      <c r="J1072" s="49"/>
    </row>
    <row r="1073" spans="1:10" x14ac:dyDescent="0.25">
      <c r="A1073">
        <v>1071</v>
      </c>
      <c r="B1073">
        <f t="shared" si="16"/>
        <v>44.625</v>
      </c>
      <c r="C1073" s="49"/>
      <c r="D1073" s="49"/>
      <c r="E1073" s="49"/>
      <c r="F1073" s="49"/>
      <c r="G1073" s="49"/>
      <c r="H1073" s="49"/>
      <c r="I1073" s="49"/>
      <c r="J1073" s="49"/>
    </row>
    <row r="1074" spans="1:10" x14ac:dyDescent="0.25">
      <c r="A1074">
        <v>1072</v>
      </c>
      <c r="B1074">
        <f t="shared" si="16"/>
        <v>44.666666666666664</v>
      </c>
      <c r="C1074" s="49"/>
      <c r="D1074" s="49"/>
      <c r="E1074" s="49"/>
      <c r="F1074" s="49"/>
      <c r="G1074" s="49"/>
      <c r="H1074" s="49"/>
      <c r="I1074" s="49"/>
      <c r="J1074" s="49"/>
    </row>
    <row r="1075" spans="1:10" x14ac:dyDescent="0.25">
      <c r="A1075">
        <v>1073</v>
      </c>
      <c r="B1075">
        <f t="shared" si="16"/>
        <v>44.708333333333336</v>
      </c>
      <c r="C1075" s="49"/>
      <c r="D1075" s="49"/>
      <c r="E1075" s="49"/>
      <c r="F1075" s="49"/>
      <c r="G1075" s="49"/>
      <c r="H1075" s="49"/>
      <c r="I1075" s="49"/>
      <c r="J1075" s="49"/>
    </row>
    <row r="1076" spans="1:10" x14ac:dyDescent="0.25">
      <c r="A1076">
        <v>1074</v>
      </c>
      <c r="B1076">
        <f t="shared" si="16"/>
        <v>44.75</v>
      </c>
      <c r="C1076" s="49"/>
      <c r="D1076" s="49"/>
      <c r="E1076" s="49"/>
      <c r="F1076" s="49"/>
      <c r="G1076" s="49"/>
      <c r="H1076" s="49"/>
      <c r="I1076" s="49"/>
      <c r="J1076" s="49"/>
    </row>
    <row r="1077" spans="1:10" x14ac:dyDescent="0.25">
      <c r="A1077">
        <v>1075</v>
      </c>
      <c r="B1077">
        <f t="shared" si="16"/>
        <v>44.791666666666664</v>
      </c>
      <c r="C1077" s="49"/>
      <c r="D1077" s="49"/>
      <c r="E1077" s="49"/>
      <c r="F1077" s="49"/>
      <c r="G1077" s="49"/>
      <c r="H1077" s="49"/>
      <c r="I1077" s="49"/>
      <c r="J1077" s="49"/>
    </row>
    <row r="1078" spans="1:10" x14ac:dyDescent="0.25">
      <c r="A1078">
        <v>1076</v>
      </c>
      <c r="B1078">
        <f t="shared" si="16"/>
        <v>44.833333333333336</v>
      </c>
      <c r="C1078" s="49"/>
      <c r="D1078" s="49"/>
      <c r="E1078" s="49"/>
      <c r="F1078" s="49"/>
      <c r="G1078" s="49"/>
      <c r="H1078" s="49"/>
      <c r="I1078" s="49"/>
      <c r="J1078" s="49"/>
    </row>
    <row r="1079" spans="1:10" x14ac:dyDescent="0.25">
      <c r="A1079">
        <v>1077</v>
      </c>
      <c r="B1079">
        <f t="shared" si="16"/>
        <v>44.875</v>
      </c>
      <c r="C1079" s="49"/>
      <c r="D1079" s="49"/>
      <c r="E1079" s="49"/>
      <c r="F1079" s="49"/>
      <c r="G1079" s="49"/>
      <c r="H1079" s="49"/>
      <c r="I1079" s="49"/>
      <c r="J1079" s="49"/>
    </row>
    <row r="1080" spans="1:10" x14ac:dyDescent="0.25">
      <c r="A1080">
        <v>1078</v>
      </c>
      <c r="B1080">
        <f t="shared" si="16"/>
        <v>44.916666666666664</v>
      </c>
      <c r="C1080" s="49"/>
      <c r="D1080" s="49"/>
      <c r="E1080" s="49"/>
      <c r="F1080" s="49"/>
      <c r="G1080" s="49"/>
      <c r="H1080" s="49"/>
      <c r="I1080" s="49"/>
      <c r="J1080" s="49"/>
    </row>
    <row r="1081" spans="1:10" x14ac:dyDescent="0.25">
      <c r="A1081">
        <v>1079</v>
      </c>
      <c r="B1081">
        <f t="shared" si="16"/>
        <v>44.958333333333336</v>
      </c>
      <c r="C1081" s="49"/>
      <c r="D1081" s="49"/>
      <c r="E1081" s="49"/>
      <c r="F1081" s="49"/>
      <c r="G1081" s="49"/>
      <c r="H1081" s="49"/>
      <c r="I1081" s="49"/>
      <c r="J1081" s="49"/>
    </row>
    <row r="1082" spans="1:10" x14ac:dyDescent="0.25">
      <c r="A1082">
        <v>1080</v>
      </c>
      <c r="B1082">
        <f t="shared" si="16"/>
        <v>45</v>
      </c>
      <c r="C1082" s="49"/>
      <c r="D1082" s="49"/>
      <c r="E1082" s="49"/>
      <c r="F1082" s="49"/>
      <c r="G1082" s="49"/>
      <c r="H1082" s="49"/>
      <c r="I1082" s="49"/>
      <c r="J1082" s="49"/>
    </row>
    <row r="1083" spans="1:10" x14ac:dyDescent="0.25">
      <c r="A1083">
        <v>1081</v>
      </c>
      <c r="B1083">
        <f t="shared" si="16"/>
        <v>45.041666666666664</v>
      </c>
      <c r="C1083" s="49"/>
      <c r="D1083" s="49"/>
      <c r="E1083" s="49"/>
      <c r="F1083" s="49"/>
      <c r="G1083" s="49"/>
      <c r="H1083" s="49"/>
      <c r="I1083" s="49"/>
      <c r="J1083" s="49"/>
    </row>
    <row r="1084" spans="1:10" x14ac:dyDescent="0.25">
      <c r="A1084">
        <v>1082</v>
      </c>
      <c r="B1084">
        <f t="shared" si="16"/>
        <v>45.083333333333336</v>
      </c>
      <c r="C1084" s="49"/>
      <c r="D1084" s="49"/>
      <c r="E1084" s="49"/>
      <c r="F1084" s="49"/>
      <c r="G1084" s="49"/>
      <c r="H1084" s="49"/>
      <c r="I1084" s="49"/>
      <c r="J1084" s="49"/>
    </row>
    <row r="1085" spans="1:10" x14ac:dyDescent="0.25">
      <c r="A1085">
        <v>1083</v>
      </c>
      <c r="B1085">
        <f t="shared" si="16"/>
        <v>45.125</v>
      </c>
      <c r="C1085" s="49"/>
      <c r="D1085" s="49"/>
      <c r="E1085" s="49"/>
      <c r="F1085" s="49"/>
      <c r="G1085" s="49"/>
      <c r="H1085" s="49"/>
      <c r="I1085" s="49"/>
      <c r="J1085" s="49"/>
    </row>
    <row r="1086" spans="1:10" x14ac:dyDescent="0.25">
      <c r="A1086">
        <v>1084</v>
      </c>
      <c r="B1086">
        <f t="shared" si="16"/>
        <v>45.166666666666664</v>
      </c>
      <c r="C1086" s="49"/>
      <c r="D1086" s="49"/>
      <c r="E1086" s="49"/>
      <c r="F1086" s="49"/>
      <c r="G1086" s="49"/>
      <c r="H1086" s="49"/>
      <c r="I1086" s="49"/>
      <c r="J1086" s="49"/>
    </row>
    <row r="1087" spans="1:10" x14ac:dyDescent="0.25">
      <c r="A1087">
        <v>1085</v>
      </c>
      <c r="B1087">
        <f t="shared" si="16"/>
        <v>45.208333333333336</v>
      </c>
      <c r="C1087" s="49"/>
      <c r="D1087" s="49"/>
      <c r="E1087" s="49"/>
      <c r="F1087" s="49"/>
      <c r="G1087" s="49"/>
      <c r="H1087" s="49"/>
      <c r="I1087" s="49"/>
      <c r="J1087" s="49"/>
    </row>
    <row r="1088" spans="1:10" x14ac:dyDescent="0.25">
      <c r="A1088">
        <v>1086</v>
      </c>
      <c r="B1088">
        <f t="shared" si="16"/>
        <v>45.25</v>
      </c>
      <c r="C1088" s="49"/>
      <c r="D1088" s="49"/>
      <c r="E1088" s="49"/>
      <c r="F1088" s="49"/>
      <c r="G1088" s="49"/>
      <c r="H1088" s="49"/>
      <c r="I1088" s="49"/>
      <c r="J1088" s="49"/>
    </row>
    <row r="1089" spans="1:10" x14ac:dyDescent="0.25">
      <c r="A1089">
        <v>1087</v>
      </c>
      <c r="B1089">
        <f t="shared" si="16"/>
        <v>45.291666666666664</v>
      </c>
      <c r="C1089" s="49"/>
      <c r="D1089" s="49"/>
      <c r="E1089" s="49"/>
      <c r="F1089" s="49"/>
      <c r="G1089" s="49"/>
      <c r="H1089" s="49"/>
      <c r="I1089" s="49"/>
      <c r="J1089" s="49"/>
    </row>
    <row r="1090" spans="1:10" x14ac:dyDescent="0.25">
      <c r="A1090">
        <v>1088</v>
      </c>
      <c r="B1090">
        <f t="shared" si="16"/>
        <v>45.333333333333336</v>
      </c>
      <c r="C1090" s="49"/>
      <c r="D1090" s="49"/>
      <c r="E1090" s="49"/>
      <c r="F1090" s="49"/>
      <c r="G1090" s="49"/>
      <c r="H1090" s="49"/>
      <c r="I1090" s="49"/>
      <c r="J1090" s="49"/>
    </row>
    <row r="1091" spans="1:10" x14ac:dyDescent="0.25">
      <c r="A1091">
        <v>1089</v>
      </c>
      <c r="B1091">
        <f t="shared" si="16"/>
        <v>45.375</v>
      </c>
      <c r="C1091" s="49"/>
      <c r="D1091" s="49"/>
      <c r="E1091" s="49"/>
      <c r="F1091" s="49"/>
      <c r="G1091" s="49"/>
      <c r="H1091" s="49"/>
      <c r="I1091" s="49"/>
      <c r="J1091" s="49"/>
    </row>
    <row r="1092" spans="1:10" x14ac:dyDescent="0.25">
      <c r="A1092">
        <v>1090</v>
      </c>
      <c r="B1092">
        <f t="shared" ref="B1092:B1155" si="17">A1092/24</f>
        <v>45.416666666666664</v>
      </c>
      <c r="C1092" s="49"/>
      <c r="D1092" s="49"/>
      <c r="E1092" s="49"/>
      <c r="F1092" s="49"/>
      <c r="G1092" s="49"/>
      <c r="H1092" s="49"/>
      <c r="I1092" s="49"/>
      <c r="J1092" s="49"/>
    </row>
    <row r="1093" spans="1:10" x14ac:dyDescent="0.25">
      <c r="A1093">
        <v>1091</v>
      </c>
      <c r="B1093">
        <f t="shared" si="17"/>
        <v>45.458333333333336</v>
      </c>
      <c r="C1093" s="49"/>
      <c r="D1093" s="49"/>
      <c r="E1093" s="49"/>
      <c r="F1093" s="49"/>
      <c r="G1093" s="49"/>
      <c r="H1093" s="49"/>
      <c r="I1093" s="49"/>
      <c r="J1093" s="49"/>
    </row>
    <row r="1094" spans="1:10" x14ac:dyDescent="0.25">
      <c r="A1094">
        <v>1092</v>
      </c>
      <c r="B1094">
        <f t="shared" si="17"/>
        <v>45.5</v>
      </c>
      <c r="C1094" s="49"/>
      <c r="D1094" s="49"/>
      <c r="E1094" s="49"/>
      <c r="F1094" s="49"/>
      <c r="G1094" s="49"/>
      <c r="H1094" s="49"/>
      <c r="I1094" s="49"/>
      <c r="J1094" s="49"/>
    </row>
    <row r="1095" spans="1:10" x14ac:dyDescent="0.25">
      <c r="A1095">
        <v>1093</v>
      </c>
      <c r="B1095">
        <f t="shared" si="17"/>
        <v>45.541666666666664</v>
      </c>
      <c r="C1095" s="49"/>
      <c r="D1095" s="49"/>
      <c r="E1095" s="49"/>
      <c r="F1095" s="49"/>
      <c r="G1095" s="49"/>
      <c r="H1095" s="49"/>
      <c r="I1095" s="49"/>
      <c r="J1095" s="49"/>
    </row>
    <row r="1096" spans="1:10" x14ac:dyDescent="0.25">
      <c r="A1096">
        <v>1094</v>
      </c>
      <c r="B1096">
        <f t="shared" si="17"/>
        <v>45.583333333333336</v>
      </c>
      <c r="C1096" s="49"/>
      <c r="D1096" s="49"/>
      <c r="E1096" s="49"/>
      <c r="F1096" s="49"/>
      <c r="G1096" s="49"/>
      <c r="H1096" s="49"/>
      <c r="I1096" s="49"/>
      <c r="J1096" s="49"/>
    </row>
    <row r="1097" spans="1:10" x14ac:dyDescent="0.25">
      <c r="A1097">
        <v>1095</v>
      </c>
      <c r="B1097">
        <f t="shared" si="17"/>
        <v>45.625</v>
      </c>
      <c r="C1097" s="49"/>
      <c r="D1097" s="49"/>
      <c r="E1097" s="49"/>
      <c r="F1097" s="49"/>
      <c r="G1097" s="49"/>
      <c r="H1097" s="49"/>
      <c r="I1097" s="49"/>
      <c r="J1097" s="49"/>
    </row>
    <row r="1098" spans="1:10" x14ac:dyDescent="0.25">
      <c r="A1098">
        <v>1096</v>
      </c>
      <c r="B1098">
        <f t="shared" si="17"/>
        <v>45.666666666666664</v>
      </c>
      <c r="C1098" s="49"/>
      <c r="D1098" s="49"/>
      <c r="E1098" s="49"/>
      <c r="F1098" s="49"/>
      <c r="G1098" s="49"/>
      <c r="H1098" s="49"/>
      <c r="I1098" s="49"/>
      <c r="J1098" s="49"/>
    </row>
    <row r="1099" spans="1:10" x14ac:dyDescent="0.25">
      <c r="A1099">
        <v>1097</v>
      </c>
      <c r="B1099">
        <f t="shared" si="17"/>
        <v>45.708333333333336</v>
      </c>
      <c r="C1099" s="49"/>
      <c r="D1099" s="49"/>
      <c r="E1099" s="49"/>
      <c r="F1099" s="49"/>
      <c r="G1099" s="49"/>
      <c r="H1099" s="49"/>
      <c r="I1099" s="49"/>
      <c r="J1099" s="49"/>
    </row>
    <row r="1100" spans="1:10" x14ac:dyDescent="0.25">
      <c r="A1100">
        <v>1098</v>
      </c>
      <c r="B1100">
        <f t="shared" si="17"/>
        <v>45.75</v>
      </c>
      <c r="C1100" s="49"/>
      <c r="D1100" s="49"/>
      <c r="E1100" s="49"/>
      <c r="F1100" s="49"/>
      <c r="G1100" s="49"/>
      <c r="H1100" s="49"/>
      <c r="I1100" s="49"/>
      <c r="J1100" s="49"/>
    </row>
    <row r="1101" spans="1:10" x14ac:dyDescent="0.25">
      <c r="A1101">
        <v>1099</v>
      </c>
      <c r="B1101">
        <f t="shared" si="17"/>
        <v>45.791666666666664</v>
      </c>
      <c r="C1101" s="49"/>
      <c r="D1101" s="49"/>
      <c r="E1101" s="49"/>
      <c r="F1101" s="49"/>
      <c r="G1101" s="49"/>
      <c r="H1101" s="49"/>
      <c r="I1101" s="49"/>
      <c r="J1101" s="49"/>
    </row>
    <row r="1102" spans="1:10" x14ac:dyDescent="0.25">
      <c r="A1102">
        <v>1100</v>
      </c>
      <c r="B1102">
        <f t="shared" si="17"/>
        <v>45.833333333333336</v>
      </c>
      <c r="C1102" s="49"/>
      <c r="D1102" s="49"/>
      <c r="E1102" s="49"/>
      <c r="F1102" s="49"/>
      <c r="G1102" s="49"/>
      <c r="H1102" s="49"/>
      <c r="I1102" s="49"/>
      <c r="J1102" s="49"/>
    </row>
    <row r="1103" spans="1:10" x14ac:dyDescent="0.25">
      <c r="A1103">
        <v>1101</v>
      </c>
      <c r="B1103">
        <f t="shared" si="17"/>
        <v>45.875</v>
      </c>
      <c r="C1103" s="49"/>
      <c r="D1103" s="49"/>
      <c r="E1103" s="49"/>
      <c r="F1103" s="49"/>
      <c r="G1103" s="49"/>
      <c r="H1103" s="49"/>
      <c r="I1103" s="49"/>
      <c r="J1103" s="49"/>
    </row>
    <row r="1104" spans="1:10" x14ac:dyDescent="0.25">
      <c r="A1104">
        <v>1102</v>
      </c>
      <c r="B1104">
        <f t="shared" si="17"/>
        <v>45.916666666666664</v>
      </c>
      <c r="C1104" s="49"/>
      <c r="D1104" s="49"/>
      <c r="E1104" s="49"/>
      <c r="F1104" s="49"/>
      <c r="G1104" s="49"/>
      <c r="H1104" s="49"/>
      <c r="I1104" s="49"/>
      <c r="J1104" s="49"/>
    </row>
    <row r="1105" spans="1:10" x14ac:dyDescent="0.25">
      <c r="A1105">
        <v>1103</v>
      </c>
      <c r="B1105">
        <f t="shared" si="17"/>
        <v>45.958333333333336</v>
      </c>
      <c r="C1105" s="49"/>
      <c r="D1105" s="49"/>
      <c r="E1105" s="49"/>
      <c r="F1105" s="49"/>
      <c r="G1105" s="49"/>
      <c r="H1105" s="49"/>
      <c r="I1105" s="49"/>
      <c r="J1105" s="49"/>
    </row>
    <row r="1106" spans="1:10" x14ac:dyDescent="0.25">
      <c r="A1106">
        <v>1104</v>
      </c>
      <c r="B1106">
        <f t="shared" si="17"/>
        <v>46</v>
      </c>
      <c r="C1106" s="49"/>
      <c r="D1106" s="49"/>
      <c r="E1106" s="49"/>
      <c r="F1106" s="49"/>
      <c r="G1106" s="49"/>
      <c r="H1106" s="49"/>
      <c r="I1106" s="49"/>
      <c r="J1106" s="49"/>
    </row>
    <row r="1107" spans="1:10" x14ac:dyDescent="0.25">
      <c r="A1107">
        <v>1105</v>
      </c>
      <c r="B1107">
        <f t="shared" si="17"/>
        <v>46.041666666666664</v>
      </c>
      <c r="C1107" s="49"/>
      <c r="D1107" s="49"/>
      <c r="E1107" s="49"/>
      <c r="F1107" s="49"/>
      <c r="G1107" s="49"/>
      <c r="H1107" s="49"/>
      <c r="I1107" s="49"/>
      <c r="J1107" s="49"/>
    </row>
    <row r="1108" spans="1:10" x14ac:dyDescent="0.25">
      <c r="A1108">
        <v>1106</v>
      </c>
      <c r="B1108">
        <f t="shared" si="17"/>
        <v>46.083333333333336</v>
      </c>
      <c r="C1108" s="49"/>
      <c r="D1108" s="49"/>
      <c r="E1108" s="49"/>
      <c r="F1108" s="49"/>
      <c r="G1108" s="49"/>
      <c r="H1108" s="49"/>
      <c r="I1108" s="49"/>
      <c r="J1108" s="49"/>
    </row>
    <row r="1109" spans="1:10" x14ac:dyDescent="0.25">
      <c r="A1109">
        <v>1107</v>
      </c>
      <c r="B1109">
        <f t="shared" si="17"/>
        <v>46.125</v>
      </c>
      <c r="C1109" s="49"/>
      <c r="D1109" s="49"/>
      <c r="E1109" s="49"/>
      <c r="F1109" s="49"/>
      <c r="G1109" s="49"/>
      <c r="H1109" s="49"/>
      <c r="I1109" s="49"/>
      <c r="J1109" s="49"/>
    </row>
    <row r="1110" spans="1:10" x14ac:dyDescent="0.25">
      <c r="A1110">
        <v>1108</v>
      </c>
      <c r="B1110">
        <f t="shared" si="17"/>
        <v>46.166666666666664</v>
      </c>
      <c r="C1110" s="49"/>
      <c r="D1110" s="49"/>
      <c r="E1110" s="49"/>
      <c r="F1110" s="49"/>
      <c r="G1110" s="49"/>
      <c r="H1110" s="49"/>
      <c r="I1110" s="49"/>
      <c r="J1110" s="49"/>
    </row>
    <row r="1111" spans="1:10" x14ac:dyDescent="0.25">
      <c r="A1111">
        <v>1109</v>
      </c>
      <c r="B1111">
        <f t="shared" si="17"/>
        <v>46.208333333333336</v>
      </c>
      <c r="C1111" s="49"/>
      <c r="D1111" s="49"/>
      <c r="E1111" s="49"/>
      <c r="F1111" s="49"/>
      <c r="G1111" s="49"/>
      <c r="H1111" s="49"/>
      <c r="I1111" s="49"/>
      <c r="J1111" s="49"/>
    </row>
    <row r="1112" spans="1:10" x14ac:dyDescent="0.25">
      <c r="A1112">
        <v>1110</v>
      </c>
      <c r="B1112">
        <f t="shared" si="17"/>
        <v>46.25</v>
      </c>
      <c r="C1112" s="49"/>
      <c r="D1112" s="49"/>
      <c r="E1112" s="49"/>
      <c r="F1112" s="49"/>
      <c r="G1112" s="49"/>
      <c r="H1112" s="49"/>
      <c r="I1112" s="49"/>
      <c r="J1112" s="49"/>
    </row>
    <row r="1113" spans="1:10" x14ac:dyDescent="0.25">
      <c r="A1113">
        <v>1111</v>
      </c>
      <c r="B1113">
        <f t="shared" si="17"/>
        <v>46.291666666666664</v>
      </c>
      <c r="C1113" s="49"/>
      <c r="D1113" s="49"/>
      <c r="E1113" s="49"/>
      <c r="F1113" s="49"/>
      <c r="G1113" s="49"/>
      <c r="H1113" s="49"/>
      <c r="I1113" s="49"/>
      <c r="J1113" s="49"/>
    </row>
    <row r="1114" spans="1:10" x14ac:dyDescent="0.25">
      <c r="A1114">
        <v>1112</v>
      </c>
      <c r="B1114">
        <f t="shared" si="17"/>
        <v>46.333333333333336</v>
      </c>
      <c r="C1114" s="49"/>
      <c r="D1114" s="49"/>
      <c r="E1114" s="49"/>
      <c r="F1114" s="49"/>
      <c r="G1114" s="49"/>
      <c r="H1114" s="49"/>
      <c r="I1114" s="49"/>
      <c r="J1114" s="49"/>
    </row>
    <row r="1115" spans="1:10" x14ac:dyDescent="0.25">
      <c r="A1115">
        <v>1113</v>
      </c>
      <c r="B1115">
        <f t="shared" si="17"/>
        <v>46.375</v>
      </c>
      <c r="C1115" s="49"/>
      <c r="D1115" s="49"/>
      <c r="E1115" s="49"/>
      <c r="F1115" s="49"/>
      <c r="G1115" s="49"/>
      <c r="H1115" s="49"/>
      <c r="I1115" s="49"/>
      <c r="J1115" s="49"/>
    </row>
    <row r="1116" spans="1:10" x14ac:dyDescent="0.25">
      <c r="A1116">
        <v>1114</v>
      </c>
      <c r="B1116">
        <f t="shared" si="17"/>
        <v>46.416666666666664</v>
      </c>
      <c r="C1116" s="49"/>
      <c r="D1116" s="49"/>
      <c r="E1116" s="49"/>
      <c r="F1116" s="49"/>
      <c r="G1116" s="49"/>
      <c r="H1116" s="49"/>
      <c r="I1116" s="49"/>
      <c r="J1116" s="49"/>
    </row>
    <row r="1117" spans="1:10" x14ac:dyDescent="0.25">
      <c r="A1117">
        <v>1115</v>
      </c>
      <c r="B1117">
        <f t="shared" si="17"/>
        <v>46.458333333333336</v>
      </c>
      <c r="C1117" s="49"/>
      <c r="D1117" s="49"/>
      <c r="E1117" s="49"/>
      <c r="F1117" s="49"/>
      <c r="G1117" s="49"/>
      <c r="H1117" s="49"/>
      <c r="I1117" s="49"/>
      <c r="J1117" s="49"/>
    </row>
    <row r="1118" spans="1:10" x14ac:dyDescent="0.25">
      <c r="A1118">
        <v>1116</v>
      </c>
      <c r="B1118">
        <f t="shared" si="17"/>
        <v>46.5</v>
      </c>
      <c r="C1118" s="49"/>
      <c r="D1118" s="49"/>
      <c r="E1118" s="49"/>
      <c r="F1118" s="49"/>
      <c r="G1118" s="49"/>
      <c r="H1118" s="49"/>
      <c r="I1118" s="49"/>
      <c r="J1118" s="49"/>
    </row>
    <row r="1119" spans="1:10" x14ac:dyDescent="0.25">
      <c r="A1119">
        <v>1117</v>
      </c>
      <c r="B1119">
        <f t="shared" si="17"/>
        <v>46.541666666666664</v>
      </c>
      <c r="C1119" s="49"/>
      <c r="D1119" s="49"/>
      <c r="E1119" s="49"/>
      <c r="F1119" s="49"/>
      <c r="G1119" s="49"/>
      <c r="H1119" s="49"/>
      <c r="I1119" s="49"/>
      <c r="J1119" s="49"/>
    </row>
    <row r="1120" spans="1:10" x14ac:dyDescent="0.25">
      <c r="A1120">
        <v>1118</v>
      </c>
      <c r="B1120">
        <f t="shared" si="17"/>
        <v>46.583333333333336</v>
      </c>
      <c r="C1120" s="49"/>
      <c r="D1120" s="49"/>
      <c r="E1120" s="49"/>
      <c r="F1120" s="49"/>
      <c r="G1120" s="49"/>
      <c r="H1120" s="49"/>
      <c r="I1120" s="49"/>
      <c r="J1120" s="49"/>
    </row>
    <row r="1121" spans="1:10" x14ac:dyDescent="0.25">
      <c r="A1121">
        <v>1119</v>
      </c>
      <c r="B1121">
        <f t="shared" si="17"/>
        <v>46.625</v>
      </c>
      <c r="C1121" s="49"/>
      <c r="D1121" s="49"/>
      <c r="E1121" s="49"/>
      <c r="F1121" s="49"/>
      <c r="G1121" s="49"/>
      <c r="H1121" s="49"/>
      <c r="I1121" s="49"/>
      <c r="J1121" s="49"/>
    </row>
    <row r="1122" spans="1:10" x14ac:dyDescent="0.25">
      <c r="A1122">
        <v>1120</v>
      </c>
      <c r="B1122">
        <f t="shared" si="17"/>
        <v>46.666666666666664</v>
      </c>
      <c r="C1122" s="49"/>
      <c r="D1122" s="49"/>
      <c r="E1122" s="49"/>
      <c r="F1122" s="49"/>
      <c r="G1122" s="49"/>
      <c r="H1122" s="49"/>
      <c r="I1122" s="49"/>
      <c r="J1122" s="49"/>
    </row>
    <row r="1123" spans="1:10" x14ac:dyDescent="0.25">
      <c r="A1123">
        <v>1121</v>
      </c>
      <c r="B1123">
        <f t="shared" si="17"/>
        <v>46.708333333333336</v>
      </c>
      <c r="C1123" s="49"/>
      <c r="D1123" s="49"/>
      <c r="E1123" s="49"/>
      <c r="F1123" s="49"/>
      <c r="G1123" s="49"/>
      <c r="H1123" s="49"/>
      <c r="I1123" s="49"/>
      <c r="J1123" s="49"/>
    </row>
    <row r="1124" spans="1:10" x14ac:dyDescent="0.25">
      <c r="A1124">
        <v>1122</v>
      </c>
      <c r="B1124">
        <f t="shared" si="17"/>
        <v>46.75</v>
      </c>
      <c r="C1124" s="49"/>
      <c r="D1124" s="49"/>
      <c r="E1124" s="49"/>
      <c r="F1124" s="49"/>
      <c r="G1124" s="49"/>
      <c r="H1124" s="49"/>
      <c r="I1124" s="49"/>
      <c r="J1124" s="49"/>
    </row>
    <row r="1125" spans="1:10" x14ac:dyDescent="0.25">
      <c r="A1125">
        <v>1123</v>
      </c>
      <c r="B1125">
        <f t="shared" si="17"/>
        <v>46.791666666666664</v>
      </c>
      <c r="C1125" s="49"/>
      <c r="D1125" s="49"/>
      <c r="E1125" s="49"/>
      <c r="F1125" s="49"/>
      <c r="G1125" s="49"/>
      <c r="H1125" s="49"/>
      <c r="I1125" s="49"/>
      <c r="J1125" s="49"/>
    </row>
    <row r="1126" spans="1:10" x14ac:dyDescent="0.25">
      <c r="A1126">
        <v>1124</v>
      </c>
      <c r="B1126">
        <f t="shared" si="17"/>
        <v>46.833333333333336</v>
      </c>
      <c r="C1126" s="49"/>
      <c r="D1126" s="49"/>
      <c r="E1126" s="49"/>
      <c r="F1126" s="49"/>
      <c r="G1126" s="49"/>
      <c r="H1126" s="49"/>
      <c r="I1126" s="49"/>
      <c r="J1126" s="49"/>
    </row>
    <row r="1127" spans="1:10" x14ac:dyDescent="0.25">
      <c r="A1127">
        <v>1125</v>
      </c>
      <c r="B1127">
        <f t="shared" si="17"/>
        <v>46.875</v>
      </c>
      <c r="C1127" s="49"/>
      <c r="D1127" s="49"/>
      <c r="E1127" s="49"/>
      <c r="F1127" s="49"/>
      <c r="G1127" s="49"/>
      <c r="H1127" s="49"/>
      <c r="I1127" s="49"/>
      <c r="J1127" s="49"/>
    </row>
    <row r="1128" spans="1:10" x14ac:dyDescent="0.25">
      <c r="A1128">
        <v>1126</v>
      </c>
      <c r="B1128">
        <f t="shared" si="17"/>
        <v>46.916666666666664</v>
      </c>
      <c r="C1128" s="49"/>
      <c r="D1128" s="49"/>
      <c r="E1128" s="49"/>
      <c r="F1128" s="49"/>
      <c r="G1128" s="49"/>
      <c r="H1128" s="49"/>
      <c r="I1128" s="49"/>
      <c r="J1128" s="49"/>
    </row>
    <row r="1129" spans="1:10" x14ac:dyDescent="0.25">
      <c r="A1129">
        <v>1127</v>
      </c>
      <c r="B1129">
        <f t="shared" si="17"/>
        <v>46.958333333333336</v>
      </c>
      <c r="C1129" s="49"/>
      <c r="D1129" s="49"/>
      <c r="E1129" s="49"/>
      <c r="F1129" s="49"/>
      <c r="G1129" s="49"/>
      <c r="H1129" s="49"/>
      <c r="I1129" s="49"/>
      <c r="J1129" s="49"/>
    </row>
    <row r="1130" spans="1:10" x14ac:dyDescent="0.25">
      <c r="A1130">
        <v>1128</v>
      </c>
      <c r="B1130">
        <f t="shared" si="17"/>
        <v>47</v>
      </c>
      <c r="C1130" s="49"/>
      <c r="D1130" s="49"/>
      <c r="E1130" s="49"/>
      <c r="F1130" s="49"/>
      <c r="G1130" s="49"/>
      <c r="H1130" s="49"/>
      <c r="I1130" s="49"/>
      <c r="J1130" s="49"/>
    </row>
    <row r="1131" spans="1:10" x14ac:dyDescent="0.25">
      <c r="A1131">
        <v>1129</v>
      </c>
      <c r="B1131">
        <f t="shared" si="17"/>
        <v>47.041666666666664</v>
      </c>
      <c r="C1131" s="49"/>
      <c r="D1131" s="49"/>
      <c r="E1131" s="49"/>
      <c r="F1131" s="49"/>
      <c r="G1131" s="49"/>
      <c r="H1131" s="49"/>
      <c r="I1131" s="49"/>
      <c r="J1131" s="49"/>
    </row>
    <row r="1132" spans="1:10" x14ac:dyDescent="0.25">
      <c r="A1132">
        <v>1130</v>
      </c>
      <c r="B1132">
        <f t="shared" si="17"/>
        <v>47.083333333333336</v>
      </c>
      <c r="C1132" s="49"/>
      <c r="D1132" s="49"/>
      <c r="E1132" s="49"/>
      <c r="F1132" s="49"/>
      <c r="G1132" s="49"/>
      <c r="H1132" s="49"/>
      <c r="I1132" s="49"/>
      <c r="J1132" s="49"/>
    </row>
    <row r="1133" spans="1:10" x14ac:dyDescent="0.25">
      <c r="A1133">
        <v>1131</v>
      </c>
      <c r="B1133">
        <f t="shared" si="17"/>
        <v>47.125</v>
      </c>
      <c r="C1133" s="49"/>
      <c r="D1133" s="49"/>
      <c r="E1133" s="49"/>
      <c r="F1133" s="49"/>
      <c r="G1133" s="49"/>
      <c r="H1133" s="49"/>
      <c r="I1133" s="49"/>
      <c r="J1133" s="49"/>
    </row>
    <row r="1134" spans="1:10" x14ac:dyDescent="0.25">
      <c r="A1134">
        <v>1132</v>
      </c>
      <c r="B1134">
        <f t="shared" si="17"/>
        <v>47.166666666666664</v>
      </c>
      <c r="C1134" s="49"/>
      <c r="D1134" s="49"/>
      <c r="E1134" s="49"/>
      <c r="F1134" s="49"/>
      <c r="G1134" s="49"/>
      <c r="H1134" s="49"/>
      <c r="I1134" s="49"/>
      <c r="J1134" s="49"/>
    </row>
    <row r="1135" spans="1:10" x14ac:dyDescent="0.25">
      <c r="A1135">
        <v>1133</v>
      </c>
      <c r="B1135">
        <f t="shared" si="17"/>
        <v>47.208333333333336</v>
      </c>
      <c r="C1135" s="49"/>
      <c r="D1135" s="49"/>
      <c r="E1135" s="49"/>
      <c r="F1135" s="49"/>
      <c r="G1135" s="49"/>
      <c r="H1135" s="49"/>
      <c r="I1135" s="49"/>
      <c r="J1135" s="49"/>
    </row>
    <row r="1136" spans="1:10" x14ac:dyDescent="0.25">
      <c r="A1136">
        <v>1134</v>
      </c>
      <c r="B1136">
        <f t="shared" si="17"/>
        <v>47.25</v>
      </c>
      <c r="C1136" s="49"/>
      <c r="D1136" s="49"/>
      <c r="E1136" s="49"/>
      <c r="F1136" s="49"/>
      <c r="G1136" s="49"/>
      <c r="H1136" s="49"/>
      <c r="I1136" s="49"/>
      <c r="J1136" s="49"/>
    </row>
    <row r="1137" spans="1:10" x14ac:dyDescent="0.25">
      <c r="A1137">
        <v>1135</v>
      </c>
      <c r="B1137">
        <f t="shared" si="17"/>
        <v>47.291666666666664</v>
      </c>
      <c r="C1137" s="49"/>
      <c r="D1137" s="49"/>
      <c r="E1137" s="49"/>
      <c r="F1137" s="49"/>
      <c r="G1137" s="49"/>
      <c r="H1137" s="49"/>
      <c r="I1137" s="49"/>
      <c r="J1137" s="49"/>
    </row>
    <row r="1138" spans="1:10" x14ac:dyDescent="0.25">
      <c r="A1138">
        <v>1136</v>
      </c>
      <c r="B1138">
        <f t="shared" si="17"/>
        <v>47.333333333333336</v>
      </c>
      <c r="C1138" s="49"/>
      <c r="D1138" s="49"/>
      <c r="E1138" s="49"/>
      <c r="F1138" s="49"/>
      <c r="G1138" s="49"/>
      <c r="H1138" s="49"/>
      <c r="I1138" s="49"/>
      <c r="J1138" s="49"/>
    </row>
    <row r="1139" spans="1:10" x14ac:dyDescent="0.25">
      <c r="A1139">
        <v>1137</v>
      </c>
      <c r="B1139">
        <f t="shared" si="17"/>
        <v>47.375</v>
      </c>
      <c r="C1139" s="49"/>
      <c r="D1139" s="49"/>
      <c r="E1139" s="49"/>
      <c r="F1139" s="49"/>
      <c r="G1139" s="49"/>
      <c r="H1139" s="49"/>
      <c r="I1139" s="49"/>
      <c r="J1139" s="49"/>
    </row>
    <row r="1140" spans="1:10" x14ac:dyDescent="0.25">
      <c r="A1140">
        <v>1138</v>
      </c>
      <c r="B1140">
        <f t="shared" si="17"/>
        <v>47.416666666666664</v>
      </c>
      <c r="C1140" s="49"/>
      <c r="D1140" s="49"/>
      <c r="E1140" s="49"/>
      <c r="F1140" s="49"/>
      <c r="G1140" s="49"/>
      <c r="H1140" s="49"/>
      <c r="I1140" s="49"/>
      <c r="J1140" s="49"/>
    </row>
    <row r="1141" spans="1:10" x14ac:dyDescent="0.25">
      <c r="A1141">
        <v>1139</v>
      </c>
      <c r="B1141">
        <f t="shared" si="17"/>
        <v>47.458333333333336</v>
      </c>
      <c r="C1141" s="49"/>
      <c r="D1141" s="49"/>
      <c r="E1141" s="49"/>
      <c r="F1141" s="49"/>
      <c r="G1141" s="49"/>
      <c r="H1141" s="49"/>
      <c r="I1141" s="49"/>
      <c r="J1141" s="49"/>
    </row>
    <row r="1142" spans="1:10" x14ac:dyDescent="0.25">
      <c r="A1142">
        <v>1140</v>
      </c>
      <c r="B1142">
        <f t="shared" si="17"/>
        <v>47.5</v>
      </c>
      <c r="C1142" s="49"/>
      <c r="D1142" s="49"/>
      <c r="E1142" s="49"/>
      <c r="F1142" s="49"/>
      <c r="G1142" s="49"/>
      <c r="H1142" s="49"/>
      <c r="I1142" s="49"/>
      <c r="J1142" s="49"/>
    </row>
    <row r="1143" spans="1:10" x14ac:dyDescent="0.25">
      <c r="A1143">
        <v>1141</v>
      </c>
      <c r="B1143">
        <f t="shared" si="17"/>
        <v>47.541666666666664</v>
      </c>
      <c r="C1143" s="49"/>
      <c r="D1143" s="49"/>
      <c r="E1143" s="49"/>
      <c r="F1143" s="49"/>
      <c r="G1143" s="49"/>
      <c r="H1143" s="49"/>
      <c r="I1143" s="49"/>
      <c r="J1143" s="49"/>
    </row>
    <row r="1144" spans="1:10" x14ac:dyDescent="0.25">
      <c r="A1144">
        <v>1142</v>
      </c>
      <c r="B1144">
        <f t="shared" si="17"/>
        <v>47.583333333333336</v>
      </c>
      <c r="C1144" s="49"/>
      <c r="D1144" s="49"/>
      <c r="E1144" s="49"/>
      <c r="F1144" s="49"/>
      <c r="G1144" s="49"/>
      <c r="H1144" s="49"/>
      <c r="I1144" s="49"/>
      <c r="J1144" s="49"/>
    </row>
    <row r="1145" spans="1:10" x14ac:dyDescent="0.25">
      <c r="A1145">
        <v>1143</v>
      </c>
      <c r="B1145">
        <f t="shared" si="17"/>
        <v>47.625</v>
      </c>
      <c r="C1145" s="49"/>
      <c r="D1145" s="49"/>
      <c r="E1145" s="49"/>
      <c r="F1145" s="49"/>
      <c r="G1145" s="49"/>
      <c r="H1145" s="49"/>
      <c r="I1145" s="49"/>
      <c r="J1145" s="49"/>
    </row>
    <row r="1146" spans="1:10" x14ac:dyDescent="0.25">
      <c r="A1146">
        <v>1144</v>
      </c>
      <c r="B1146">
        <f t="shared" si="17"/>
        <v>47.666666666666664</v>
      </c>
      <c r="C1146" s="49"/>
      <c r="D1146" s="49"/>
      <c r="E1146" s="49"/>
      <c r="F1146" s="49"/>
      <c r="G1146" s="49"/>
      <c r="H1146" s="49"/>
      <c r="I1146" s="49"/>
      <c r="J1146" s="49"/>
    </row>
    <row r="1147" spans="1:10" x14ac:dyDescent="0.25">
      <c r="A1147">
        <v>1145</v>
      </c>
      <c r="B1147">
        <f t="shared" si="17"/>
        <v>47.708333333333336</v>
      </c>
      <c r="C1147" s="49"/>
      <c r="D1147" s="49"/>
      <c r="E1147" s="49"/>
      <c r="F1147" s="49"/>
      <c r="G1147" s="49"/>
      <c r="H1147" s="49"/>
      <c r="I1147" s="49"/>
      <c r="J1147" s="49"/>
    </row>
    <row r="1148" spans="1:10" x14ac:dyDescent="0.25">
      <c r="A1148">
        <v>1146</v>
      </c>
      <c r="B1148">
        <f t="shared" si="17"/>
        <v>47.75</v>
      </c>
      <c r="C1148" s="49"/>
      <c r="D1148" s="49"/>
      <c r="E1148" s="49"/>
      <c r="F1148" s="49"/>
      <c r="G1148" s="49"/>
      <c r="H1148" s="49"/>
      <c r="I1148" s="49"/>
      <c r="J1148" s="49"/>
    </row>
    <row r="1149" spans="1:10" x14ac:dyDescent="0.25">
      <c r="A1149">
        <v>1147</v>
      </c>
      <c r="B1149">
        <f t="shared" si="17"/>
        <v>47.791666666666664</v>
      </c>
      <c r="C1149" s="49"/>
      <c r="D1149" s="49"/>
      <c r="E1149" s="49"/>
      <c r="F1149" s="49"/>
      <c r="G1149" s="49"/>
      <c r="H1149" s="49"/>
      <c r="I1149" s="49"/>
      <c r="J1149" s="49"/>
    </row>
    <row r="1150" spans="1:10" x14ac:dyDescent="0.25">
      <c r="A1150">
        <v>1148</v>
      </c>
      <c r="B1150">
        <f t="shared" si="17"/>
        <v>47.833333333333336</v>
      </c>
      <c r="C1150" s="49"/>
      <c r="D1150" s="49"/>
      <c r="E1150" s="49"/>
      <c r="F1150" s="49"/>
      <c r="G1150" s="49"/>
      <c r="H1150" s="49"/>
      <c r="I1150" s="49"/>
      <c r="J1150" s="49"/>
    </row>
    <row r="1151" spans="1:10" x14ac:dyDescent="0.25">
      <c r="A1151">
        <v>1149</v>
      </c>
      <c r="B1151">
        <f t="shared" si="17"/>
        <v>47.875</v>
      </c>
      <c r="C1151" s="49"/>
      <c r="D1151" s="49"/>
      <c r="E1151" s="49"/>
      <c r="F1151" s="49"/>
      <c r="G1151" s="49"/>
      <c r="H1151" s="49"/>
      <c r="I1151" s="49"/>
      <c r="J1151" s="49"/>
    </row>
    <row r="1152" spans="1:10" x14ac:dyDescent="0.25">
      <c r="A1152">
        <v>1150</v>
      </c>
      <c r="B1152">
        <f t="shared" si="17"/>
        <v>47.916666666666664</v>
      </c>
      <c r="C1152" s="49"/>
      <c r="D1152" s="49"/>
      <c r="E1152" s="49"/>
      <c r="F1152" s="49"/>
      <c r="G1152" s="49"/>
      <c r="H1152" s="49"/>
      <c r="I1152" s="49"/>
      <c r="J1152" s="49"/>
    </row>
    <row r="1153" spans="1:10" x14ac:dyDescent="0.25">
      <c r="A1153">
        <v>1151</v>
      </c>
      <c r="B1153">
        <f t="shared" si="17"/>
        <v>47.958333333333336</v>
      </c>
      <c r="C1153" s="49"/>
      <c r="D1153" s="49"/>
      <c r="E1153" s="49"/>
      <c r="F1153" s="49"/>
      <c r="G1153" s="49"/>
      <c r="H1153" s="49"/>
      <c r="I1153" s="49"/>
      <c r="J1153" s="49"/>
    </row>
    <row r="1154" spans="1:10" x14ac:dyDescent="0.25">
      <c r="A1154">
        <v>1152</v>
      </c>
      <c r="B1154">
        <f t="shared" si="17"/>
        <v>48</v>
      </c>
      <c r="C1154" s="49"/>
      <c r="D1154" s="49"/>
      <c r="E1154" s="49"/>
      <c r="F1154" s="49"/>
      <c r="G1154" s="49"/>
      <c r="H1154" s="49"/>
      <c r="I1154" s="49"/>
      <c r="J1154" s="49"/>
    </row>
    <row r="1155" spans="1:10" x14ac:dyDescent="0.25">
      <c r="A1155">
        <v>1153</v>
      </c>
      <c r="B1155">
        <f t="shared" si="17"/>
        <v>48.041666666666664</v>
      </c>
      <c r="C1155" s="49"/>
      <c r="D1155" s="49"/>
      <c r="E1155" s="49"/>
      <c r="F1155" s="49"/>
      <c r="G1155" s="49"/>
      <c r="H1155" s="49"/>
      <c r="I1155" s="49"/>
      <c r="J1155" s="49"/>
    </row>
    <row r="1156" spans="1:10" x14ac:dyDescent="0.25">
      <c r="A1156">
        <v>1154</v>
      </c>
      <c r="B1156">
        <f t="shared" ref="B1156:B1219" si="18">A1156/24</f>
        <v>48.083333333333336</v>
      </c>
      <c r="C1156" s="49"/>
      <c r="D1156" s="49"/>
      <c r="E1156" s="49"/>
      <c r="F1156" s="49"/>
      <c r="G1156" s="49"/>
      <c r="H1156" s="49"/>
      <c r="I1156" s="49"/>
      <c r="J1156" s="49"/>
    </row>
    <row r="1157" spans="1:10" x14ac:dyDescent="0.25">
      <c r="A1157">
        <v>1155</v>
      </c>
      <c r="B1157">
        <f t="shared" si="18"/>
        <v>48.125</v>
      </c>
      <c r="C1157" s="49"/>
      <c r="D1157" s="49"/>
      <c r="E1157" s="49"/>
      <c r="F1157" s="49"/>
      <c r="G1157" s="49"/>
      <c r="H1157" s="49"/>
      <c r="I1157" s="49"/>
      <c r="J1157" s="49"/>
    </row>
    <row r="1158" spans="1:10" x14ac:dyDescent="0.25">
      <c r="A1158">
        <v>1156</v>
      </c>
      <c r="B1158">
        <f t="shared" si="18"/>
        <v>48.166666666666664</v>
      </c>
      <c r="C1158" s="49"/>
      <c r="D1158" s="49"/>
      <c r="E1158" s="49"/>
      <c r="F1158" s="49"/>
      <c r="G1158" s="49"/>
      <c r="H1158" s="49"/>
      <c r="I1158" s="49"/>
      <c r="J1158" s="49"/>
    </row>
    <row r="1159" spans="1:10" x14ac:dyDescent="0.25">
      <c r="A1159">
        <v>1157</v>
      </c>
      <c r="B1159">
        <f t="shared" si="18"/>
        <v>48.208333333333336</v>
      </c>
      <c r="C1159" s="49"/>
      <c r="D1159" s="49"/>
      <c r="E1159" s="49"/>
      <c r="F1159" s="49"/>
      <c r="G1159" s="49"/>
      <c r="H1159" s="49"/>
      <c r="I1159" s="49"/>
      <c r="J1159" s="49"/>
    </row>
    <row r="1160" spans="1:10" x14ac:dyDescent="0.25">
      <c r="A1160">
        <v>1158</v>
      </c>
      <c r="B1160">
        <f t="shared" si="18"/>
        <v>48.25</v>
      </c>
      <c r="C1160" s="49"/>
      <c r="D1160" s="49"/>
      <c r="E1160" s="49"/>
      <c r="F1160" s="49"/>
      <c r="G1160" s="49"/>
      <c r="H1160" s="49"/>
      <c r="I1160" s="49"/>
      <c r="J1160" s="49"/>
    </row>
    <row r="1161" spans="1:10" x14ac:dyDescent="0.25">
      <c r="A1161">
        <v>1159</v>
      </c>
      <c r="B1161">
        <f t="shared" si="18"/>
        <v>48.291666666666664</v>
      </c>
      <c r="C1161" s="49"/>
      <c r="D1161" s="49"/>
      <c r="E1161" s="49"/>
      <c r="F1161" s="49"/>
      <c r="G1161" s="49"/>
      <c r="H1161" s="49"/>
      <c r="I1161" s="49"/>
      <c r="J1161" s="49"/>
    </row>
    <row r="1162" spans="1:10" x14ac:dyDescent="0.25">
      <c r="A1162">
        <v>1160</v>
      </c>
      <c r="B1162">
        <f t="shared" si="18"/>
        <v>48.333333333333336</v>
      </c>
      <c r="C1162" s="49"/>
      <c r="D1162" s="49"/>
      <c r="E1162" s="49"/>
      <c r="F1162" s="49"/>
      <c r="G1162" s="49"/>
      <c r="H1162" s="49"/>
      <c r="I1162" s="49"/>
      <c r="J1162" s="49"/>
    </row>
    <row r="1163" spans="1:10" x14ac:dyDescent="0.25">
      <c r="A1163">
        <v>1161</v>
      </c>
      <c r="B1163">
        <f t="shared" si="18"/>
        <v>48.375</v>
      </c>
      <c r="C1163" s="49"/>
      <c r="D1163" s="49"/>
      <c r="E1163" s="49"/>
      <c r="F1163" s="49"/>
      <c r="G1163" s="49"/>
      <c r="H1163" s="49"/>
      <c r="I1163" s="49"/>
      <c r="J1163" s="49"/>
    </row>
    <row r="1164" spans="1:10" x14ac:dyDescent="0.25">
      <c r="A1164">
        <v>1162</v>
      </c>
      <c r="B1164">
        <f t="shared" si="18"/>
        <v>48.416666666666664</v>
      </c>
      <c r="C1164" s="49"/>
      <c r="D1164" s="49"/>
      <c r="E1164" s="49"/>
      <c r="F1164" s="49"/>
      <c r="G1164" s="49"/>
      <c r="H1164" s="49"/>
      <c r="I1164" s="49"/>
      <c r="J1164" s="49"/>
    </row>
    <row r="1165" spans="1:10" x14ac:dyDescent="0.25">
      <c r="A1165">
        <v>1163</v>
      </c>
      <c r="B1165">
        <f t="shared" si="18"/>
        <v>48.458333333333336</v>
      </c>
      <c r="C1165" s="49"/>
      <c r="D1165" s="49"/>
      <c r="E1165" s="49"/>
      <c r="F1165" s="49"/>
      <c r="G1165" s="49"/>
      <c r="H1165" s="49"/>
      <c r="I1165" s="49"/>
      <c r="J1165" s="49"/>
    </row>
    <row r="1166" spans="1:10" x14ac:dyDescent="0.25">
      <c r="A1166">
        <v>1164</v>
      </c>
      <c r="B1166">
        <f t="shared" si="18"/>
        <v>48.5</v>
      </c>
      <c r="C1166" s="49"/>
      <c r="D1166" s="49"/>
      <c r="E1166" s="49"/>
      <c r="F1166" s="49"/>
      <c r="G1166" s="49"/>
      <c r="H1166" s="49"/>
      <c r="I1166" s="49"/>
      <c r="J1166" s="49"/>
    </row>
    <row r="1167" spans="1:10" x14ac:dyDescent="0.25">
      <c r="A1167">
        <v>1165</v>
      </c>
      <c r="B1167">
        <f t="shared" si="18"/>
        <v>48.541666666666664</v>
      </c>
      <c r="C1167" s="49"/>
      <c r="D1167" s="49"/>
      <c r="E1167" s="49"/>
      <c r="F1167" s="49"/>
      <c r="G1167" s="49"/>
      <c r="H1167" s="49"/>
      <c r="I1167" s="49"/>
      <c r="J1167" s="49"/>
    </row>
    <row r="1168" spans="1:10" x14ac:dyDescent="0.25">
      <c r="A1168">
        <v>1166</v>
      </c>
      <c r="B1168">
        <f t="shared" si="18"/>
        <v>48.583333333333336</v>
      </c>
      <c r="C1168" s="49"/>
      <c r="D1168" s="49"/>
      <c r="E1168" s="49"/>
      <c r="F1168" s="49"/>
      <c r="G1168" s="49"/>
      <c r="H1168" s="49"/>
      <c r="I1168" s="49"/>
      <c r="J1168" s="49"/>
    </row>
    <row r="1169" spans="1:10" x14ac:dyDescent="0.25">
      <c r="A1169">
        <v>1167</v>
      </c>
      <c r="B1169">
        <f t="shared" si="18"/>
        <v>48.625</v>
      </c>
      <c r="C1169" s="49"/>
      <c r="D1169" s="49"/>
      <c r="E1169" s="49"/>
      <c r="F1169" s="49"/>
      <c r="G1169" s="49"/>
      <c r="H1169" s="49"/>
      <c r="I1169" s="49"/>
      <c r="J1169" s="49"/>
    </row>
    <row r="1170" spans="1:10" x14ac:dyDescent="0.25">
      <c r="A1170">
        <v>1168</v>
      </c>
      <c r="B1170">
        <f t="shared" si="18"/>
        <v>48.666666666666664</v>
      </c>
      <c r="C1170" s="49"/>
      <c r="D1170" s="49"/>
      <c r="E1170" s="49"/>
      <c r="F1170" s="49"/>
      <c r="G1170" s="49"/>
      <c r="H1170" s="49"/>
      <c r="I1170" s="49"/>
      <c r="J1170" s="49"/>
    </row>
    <row r="1171" spans="1:10" x14ac:dyDescent="0.25">
      <c r="A1171">
        <v>1169</v>
      </c>
      <c r="B1171">
        <f t="shared" si="18"/>
        <v>48.708333333333336</v>
      </c>
      <c r="C1171" s="49"/>
      <c r="D1171" s="49"/>
      <c r="E1171" s="49"/>
      <c r="F1171" s="49"/>
      <c r="G1171" s="49"/>
      <c r="H1171" s="49"/>
      <c r="I1171" s="49"/>
      <c r="J1171" s="49"/>
    </row>
    <row r="1172" spans="1:10" x14ac:dyDescent="0.25">
      <c r="A1172">
        <v>1170</v>
      </c>
      <c r="B1172">
        <f t="shared" si="18"/>
        <v>48.75</v>
      </c>
      <c r="C1172" s="49"/>
      <c r="D1172" s="49"/>
      <c r="E1172" s="49"/>
      <c r="F1172" s="49"/>
      <c r="G1172" s="49"/>
      <c r="H1172" s="49"/>
      <c r="I1172" s="49"/>
      <c r="J1172" s="49"/>
    </row>
    <row r="1173" spans="1:10" x14ac:dyDescent="0.25">
      <c r="A1173">
        <v>1171</v>
      </c>
      <c r="B1173">
        <f t="shared" si="18"/>
        <v>48.791666666666664</v>
      </c>
      <c r="C1173" s="49"/>
      <c r="D1173" s="49"/>
      <c r="E1173" s="49"/>
      <c r="F1173" s="49"/>
      <c r="G1173" s="49"/>
      <c r="H1173" s="49"/>
      <c r="I1173" s="49"/>
      <c r="J1173" s="49"/>
    </row>
    <row r="1174" spans="1:10" x14ac:dyDescent="0.25">
      <c r="A1174">
        <v>1172</v>
      </c>
      <c r="B1174">
        <f t="shared" si="18"/>
        <v>48.833333333333336</v>
      </c>
      <c r="C1174" s="49"/>
      <c r="D1174" s="49"/>
      <c r="E1174" s="49"/>
      <c r="F1174" s="49"/>
      <c r="G1174" s="49"/>
      <c r="H1174" s="49"/>
      <c r="I1174" s="49"/>
      <c r="J1174" s="49"/>
    </row>
    <row r="1175" spans="1:10" x14ac:dyDescent="0.25">
      <c r="A1175">
        <v>1173</v>
      </c>
      <c r="B1175">
        <f t="shared" si="18"/>
        <v>48.875</v>
      </c>
      <c r="C1175" s="49"/>
      <c r="D1175" s="49"/>
      <c r="E1175" s="49"/>
      <c r="F1175" s="49"/>
      <c r="G1175" s="49"/>
      <c r="H1175" s="49"/>
      <c r="I1175" s="49"/>
      <c r="J1175" s="49"/>
    </row>
    <row r="1176" spans="1:10" x14ac:dyDescent="0.25">
      <c r="A1176">
        <v>1174</v>
      </c>
      <c r="B1176">
        <f t="shared" si="18"/>
        <v>48.916666666666664</v>
      </c>
      <c r="C1176" s="49"/>
      <c r="D1176" s="49"/>
      <c r="E1176" s="49"/>
      <c r="F1176" s="49"/>
      <c r="G1176" s="49"/>
      <c r="H1176" s="49"/>
      <c r="I1176" s="49"/>
      <c r="J1176" s="49"/>
    </row>
    <row r="1177" spans="1:10" x14ac:dyDescent="0.25">
      <c r="A1177">
        <v>1175</v>
      </c>
      <c r="B1177">
        <f t="shared" si="18"/>
        <v>48.958333333333336</v>
      </c>
      <c r="C1177" s="49"/>
      <c r="D1177" s="49"/>
      <c r="E1177" s="49"/>
      <c r="F1177" s="49"/>
      <c r="G1177" s="49"/>
      <c r="H1177" s="49"/>
      <c r="I1177" s="49"/>
      <c r="J1177" s="49"/>
    </row>
    <row r="1178" spans="1:10" x14ac:dyDescent="0.25">
      <c r="A1178">
        <v>1176</v>
      </c>
      <c r="B1178">
        <f t="shared" si="18"/>
        <v>49</v>
      </c>
      <c r="C1178" s="49"/>
      <c r="D1178" s="49"/>
      <c r="E1178" s="49"/>
      <c r="F1178" s="49"/>
      <c r="G1178" s="49"/>
      <c r="H1178" s="49"/>
      <c r="I1178" s="49"/>
      <c r="J1178" s="49"/>
    </row>
    <row r="1179" spans="1:10" x14ac:dyDescent="0.25">
      <c r="A1179">
        <v>1177</v>
      </c>
      <c r="B1179">
        <f t="shared" si="18"/>
        <v>49.041666666666664</v>
      </c>
      <c r="C1179" s="49"/>
      <c r="D1179" s="49"/>
      <c r="E1179" s="49"/>
      <c r="F1179" s="49"/>
      <c r="G1179" s="49"/>
      <c r="H1179" s="49"/>
      <c r="I1179" s="49"/>
      <c r="J1179" s="49"/>
    </row>
    <row r="1180" spans="1:10" x14ac:dyDescent="0.25">
      <c r="A1180">
        <v>1178</v>
      </c>
      <c r="B1180">
        <f t="shared" si="18"/>
        <v>49.083333333333336</v>
      </c>
      <c r="C1180" s="49"/>
      <c r="D1180" s="49"/>
      <c r="E1180" s="49"/>
      <c r="F1180" s="49"/>
      <c r="G1180" s="49"/>
      <c r="H1180" s="49"/>
      <c r="I1180" s="49"/>
      <c r="J1180" s="49"/>
    </row>
    <row r="1181" spans="1:10" x14ac:dyDescent="0.25">
      <c r="A1181">
        <v>1179</v>
      </c>
      <c r="B1181">
        <f t="shared" si="18"/>
        <v>49.125</v>
      </c>
      <c r="C1181" s="49"/>
      <c r="D1181" s="49"/>
      <c r="E1181" s="49"/>
      <c r="F1181" s="49"/>
      <c r="G1181" s="49"/>
      <c r="H1181" s="49"/>
      <c r="I1181" s="49"/>
      <c r="J1181" s="49"/>
    </row>
    <row r="1182" spans="1:10" x14ac:dyDescent="0.25">
      <c r="A1182">
        <v>1180</v>
      </c>
      <c r="B1182">
        <f t="shared" si="18"/>
        <v>49.166666666666664</v>
      </c>
      <c r="C1182" s="49"/>
      <c r="D1182" s="49"/>
      <c r="E1182" s="49"/>
      <c r="F1182" s="49"/>
      <c r="G1182" s="49"/>
      <c r="H1182" s="49"/>
      <c r="I1182" s="49"/>
      <c r="J1182" s="49"/>
    </row>
    <row r="1183" spans="1:10" x14ac:dyDescent="0.25">
      <c r="A1183">
        <v>1181</v>
      </c>
      <c r="B1183">
        <f t="shared" si="18"/>
        <v>49.208333333333336</v>
      </c>
      <c r="C1183" s="49"/>
      <c r="D1183" s="49"/>
      <c r="E1183" s="49"/>
      <c r="F1183" s="49"/>
      <c r="G1183" s="49"/>
      <c r="H1183" s="49"/>
      <c r="I1183" s="49"/>
      <c r="J1183" s="49"/>
    </row>
    <row r="1184" spans="1:10" x14ac:dyDescent="0.25">
      <c r="A1184">
        <v>1182</v>
      </c>
      <c r="B1184">
        <f t="shared" si="18"/>
        <v>49.25</v>
      </c>
      <c r="C1184" s="49"/>
      <c r="D1184" s="49"/>
      <c r="E1184" s="49"/>
      <c r="F1184" s="49"/>
      <c r="G1184" s="49"/>
      <c r="H1184" s="49"/>
      <c r="I1184" s="49"/>
      <c r="J1184" s="49"/>
    </row>
    <row r="1185" spans="1:10" x14ac:dyDescent="0.25">
      <c r="A1185">
        <v>1183</v>
      </c>
      <c r="B1185">
        <f t="shared" si="18"/>
        <v>49.291666666666664</v>
      </c>
      <c r="C1185" s="49"/>
      <c r="D1185" s="49"/>
      <c r="E1185" s="49"/>
      <c r="F1185" s="49"/>
      <c r="G1185" s="49"/>
      <c r="H1185" s="49"/>
      <c r="I1185" s="49"/>
      <c r="J1185" s="49"/>
    </row>
    <row r="1186" spans="1:10" x14ac:dyDescent="0.25">
      <c r="A1186">
        <v>1184</v>
      </c>
      <c r="B1186">
        <f t="shared" si="18"/>
        <v>49.333333333333336</v>
      </c>
      <c r="C1186" s="49"/>
      <c r="D1186" s="49"/>
      <c r="E1186" s="49"/>
      <c r="F1186" s="49"/>
      <c r="G1186" s="49"/>
      <c r="H1186" s="49"/>
      <c r="I1186" s="49"/>
      <c r="J1186" s="49"/>
    </row>
    <row r="1187" spans="1:10" x14ac:dyDescent="0.25">
      <c r="A1187">
        <v>1185</v>
      </c>
      <c r="B1187">
        <f t="shared" si="18"/>
        <v>49.375</v>
      </c>
      <c r="C1187" s="49"/>
      <c r="D1187" s="49"/>
      <c r="E1187" s="49"/>
      <c r="F1187" s="49"/>
      <c r="G1187" s="49"/>
      <c r="H1187" s="49"/>
      <c r="I1187" s="49"/>
      <c r="J1187" s="49"/>
    </row>
    <row r="1188" spans="1:10" x14ac:dyDescent="0.25">
      <c r="A1188">
        <v>1186</v>
      </c>
      <c r="B1188">
        <f t="shared" si="18"/>
        <v>49.416666666666664</v>
      </c>
      <c r="C1188" s="49"/>
      <c r="D1188" s="49"/>
      <c r="E1188" s="49"/>
      <c r="F1188" s="49"/>
      <c r="G1188" s="49"/>
      <c r="H1188" s="49"/>
      <c r="I1188" s="49"/>
      <c r="J1188" s="49"/>
    </row>
    <row r="1189" spans="1:10" x14ac:dyDescent="0.25">
      <c r="A1189">
        <v>1187</v>
      </c>
      <c r="B1189">
        <f t="shared" si="18"/>
        <v>49.458333333333336</v>
      </c>
      <c r="C1189" s="49"/>
      <c r="D1189" s="49"/>
      <c r="E1189" s="49"/>
      <c r="F1189" s="49"/>
      <c r="G1189" s="49"/>
      <c r="H1189" s="49"/>
      <c r="I1189" s="49"/>
      <c r="J1189" s="49"/>
    </row>
    <row r="1190" spans="1:10" x14ac:dyDescent="0.25">
      <c r="A1190">
        <v>1188</v>
      </c>
      <c r="B1190">
        <f t="shared" si="18"/>
        <v>49.5</v>
      </c>
      <c r="C1190" s="49"/>
      <c r="D1190" s="49"/>
      <c r="E1190" s="49"/>
      <c r="F1190" s="49"/>
      <c r="G1190" s="49"/>
      <c r="H1190" s="49"/>
      <c r="I1190" s="49"/>
      <c r="J1190" s="49"/>
    </row>
    <row r="1191" spans="1:10" x14ac:dyDescent="0.25">
      <c r="A1191">
        <v>1189</v>
      </c>
      <c r="B1191">
        <f t="shared" si="18"/>
        <v>49.541666666666664</v>
      </c>
      <c r="C1191" s="49"/>
      <c r="D1191" s="49"/>
      <c r="E1191" s="49"/>
      <c r="F1191" s="49"/>
      <c r="G1191" s="49"/>
      <c r="H1191" s="49"/>
      <c r="I1191" s="49"/>
      <c r="J1191" s="49"/>
    </row>
    <row r="1192" spans="1:10" x14ac:dyDescent="0.25">
      <c r="A1192">
        <v>1190</v>
      </c>
      <c r="B1192">
        <f t="shared" si="18"/>
        <v>49.583333333333336</v>
      </c>
      <c r="C1192" s="49"/>
      <c r="D1192" s="49"/>
      <c r="E1192" s="49"/>
      <c r="F1192" s="49"/>
      <c r="G1192" s="49"/>
      <c r="H1192" s="49"/>
      <c r="I1192" s="49"/>
      <c r="J1192" s="49"/>
    </row>
    <row r="1193" spans="1:10" x14ac:dyDescent="0.25">
      <c r="A1193">
        <v>1191</v>
      </c>
      <c r="B1193">
        <f t="shared" si="18"/>
        <v>49.625</v>
      </c>
      <c r="C1193" s="49"/>
      <c r="D1193" s="49"/>
      <c r="E1193" s="49"/>
      <c r="F1193" s="49"/>
      <c r="G1193" s="49"/>
      <c r="H1193" s="49"/>
      <c r="I1193" s="49"/>
      <c r="J1193" s="49"/>
    </row>
    <row r="1194" spans="1:10" x14ac:dyDescent="0.25">
      <c r="A1194">
        <v>1192</v>
      </c>
      <c r="B1194">
        <f t="shared" si="18"/>
        <v>49.666666666666664</v>
      </c>
      <c r="C1194" s="49"/>
      <c r="D1194" s="49"/>
      <c r="E1194" s="49"/>
      <c r="F1194" s="49"/>
      <c r="G1194" s="49"/>
      <c r="H1194" s="49"/>
      <c r="I1194" s="49"/>
      <c r="J1194" s="49"/>
    </row>
    <row r="1195" spans="1:10" x14ac:dyDescent="0.25">
      <c r="A1195">
        <v>1193</v>
      </c>
      <c r="B1195">
        <f t="shared" si="18"/>
        <v>49.708333333333336</v>
      </c>
      <c r="C1195" s="49"/>
      <c r="D1195" s="49"/>
      <c r="E1195" s="49"/>
      <c r="F1195" s="49"/>
      <c r="G1195" s="49"/>
      <c r="H1195" s="49"/>
      <c r="I1195" s="49"/>
      <c r="J1195" s="49"/>
    </row>
    <row r="1196" spans="1:10" x14ac:dyDescent="0.25">
      <c r="A1196">
        <v>1194</v>
      </c>
      <c r="B1196">
        <f t="shared" si="18"/>
        <v>49.75</v>
      </c>
      <c r="C1196" s="49"/>
      <c r="D1196" s="49"/>
      <c r="E1196" s="49"/>
      <c r="F1196" s="49"/>
      <c r="G1196" s="49"/>
      <c r="H1196" s="49"/>
      <c r="I1196" s="49"/>
      <c r="J1196" s="49"/>
    </row>
    <row r="1197" spans="1:10" x14ac:dyDescent="0.25">
      <c r="A1197">
        <v>1195</v>
      </c>
      <c r="B1197">
        <f t="shared" si="18"/>
        <v>49.791666666666664</v>
      </c>
      <c r="C1197" s="49"/>
      <c r="D1197" s="49"/>
      <c r="E1197" s="49"/>
      <c r="F1197" s="49"/>
      <c r="G1197" s="49"/>
      <c r="H1197" s="49"/>
      <c r="I1197" s="49"/>
      <c r="J1197" s="49"/>
    </row>
    <row r="1198" spans="1:10" x14ac:dyDescent="0.25">
      <c r="A1198">
        <v>1196</v>
      </c>
      <c r="B1198">
        <f t="shared" si="18"/>
        <v>49.833333333333336</v>
      </c>
      <c r="C1198" s="49"/>
      <c r="D1198" s="49"/>
      <c r="E1198" s="49"/>
      <c r="F1198" s="49"/>
      <c r="G1198" s="49"/>
      <c r="H1198" s="49"/>
      <c r="I1198" s="49"/>
      <c r="J1198" s="49"/>
    </row>
    <row r="1199" spans="1:10" x14ac:dyDescent="0.25">
      <c r="A1199">
        <v>1197</v>
      </c>
      <c r="B1199">
        <f t="shared" si="18"/>
        <v>49.875</v>
      </c>
      <c r="C1199" s="49"/>
      <c r="D1199" s="49"/>
      <c r="E1199" s="49"/>
      <c r="F1199" s="49"/>
      <c r="G1199" s="49"/>
      <c r="H1199" s="49"/>
      <c r="I1199" s="49"/>
      <c r="J1199" s="49"/>
    </row>
    <row r="1200" spans="1:10" x14ac:dyDescent="0.25">
      <c r="A1200">
        <v>1198</v>
      </c>
      <c r="B1200">
        <f t="shared" si="18"/>
        <v>49.916666666666664</v>
      </c>
      <c r="C1200" s="49"/>
      <c r="D1200" s="49"/>
      <c r="E1200" s="49"/>
      <c r="F1200" s="49"/>
      <c r="G1200" s="49"/>
      <c r="H1200" s="49"/>
      <c r="I1200" s="49"/>
      <c r="J1200" s="49"/>
    </row>
    <row r="1201" spans="1:10" x14ac:dyDescent="0.25">
      <c r="A1201">
        <v>1199</v>
      </c>
      <c r="B1201">
        <f t="shared" si="18"/>
        <v>49.958333333333336</v>
      </c>
      <c r="C1201" s="49"/>
      <c r="D1201" s="49"/>
      <c r="E1201" s="49"/>
      <c r="F1201" s="49"/>
      <c r="G1201" s="49"/>
      <c r="H1201" s="49"/>
      <c r="I1201" s="49"/>
      <c r="J1201" s="49"/>
    </row>
    <row r="1202" spans="1:10" x14ac:dyDescent="0.25">
      <c r="A1202">
        <v>1200</v>
      </c>
      <c r="B1202">
        <f t="shared" si="18"/>
        <v>50</v>
      </c>
      <c r="C1202" s="49"/>
      <c r="D1202" s="49"/>
      <c r="E1202" s="49"/>
      <c r="F1202" s="49"/>
      <c r="G1202" s="49"/>
      <c r="H1202" s="49"/>
      <c r="I1202" s="49"/>
      <c r="J1202" s="49"/>
    </row>
    <row r="1203" spans="1:10" x14ac:dyDescent="0.25">
      <c r="A1203">
        <v>1201</v>
      </c>
      <c r="B1203">
        <f t="shared" si="18"/>
        <v>50.041666666666664</v>
      </c>
      <c r="C1203" s="49"/>
      <c r="D1203" s="49"/>
      <c r="E1203" s="49"/>
      <c r="F1203" s="49"/>
      <c r="G1203" s="49"/>
      <c r="H1203" s="49"/>
      <c r="I1203" s="49"/>
      <c r="J1203" s="49"/>
    </row>
    <row r="1204" spans="1:10" x14ac:dyDescent="0.25">
      <c r="A1204">
        <v>1202</v>
      </c>
      <c r="B1204">
        <f t="shared" si="18"/>
        <v>50.083333333333336</v>
      </c>
      <c r="C1204" s="49"/>
      <c r="D1204" s="49"/>
      <c r="E1204" s="49"/>
      <c r="F1204" s="49"/>
      <c r="G1204" s="49"/>
      <c r="H1204" s="49"/>
      <c r="I1204" s="49"/>
      <c r="J1204" s="49"/>
    </row>
    <row r="1205" spans="1:10" x14ac:dyDescent="0.25">
      <c r="A1205">
        <v>1203</v>
      </c>
      <c r="B1205">
        <f t="shared" si="18"/>
        <v>50.125</v>
      </c>
      <c r="C1205" s="49"/>
      <c r="D1205" s="49"/>
      <c r="E1205" s="49"/>
      <c r="F1205" s="49"/>
      <c r="G1205" s="49"/>
      <c r="H1205" s="49"/>
      <c r="I1205" s="49"/>
      <c r="J1205" s="49"/>
    </row>
    <row r="1206" spans="1:10" x14ac:dyDescent="0.25">
      <c r="A1206">
        <v>1204</v>
      </c>
      <c r="B1206">
        <f t="shared" si="18"/>
        <v>50.166666666666664</v>
      </c>
      <c r="C1206" s="49"/>
      <c r="D1206" s="49"/>
      <c r="E1206" s="49"/>
      <c r="F1206" s="49"/>
      <c r="G1206" s="49"/>
      <c r="H1206" s="49"/>
      <c r="I1206" s="49"/>
      <c r="J1206" s="49"/>
    </row>
    <row r="1207" spans="1:10" x14ac:dyDescent="0.25">
      <c r="A1207">
        <v>1205</v>
      </c>
      <c r="B1207">
        <f t="shared" si="18"/>
        <v>50.208333333333336</v>
      </c>
      <c r="C1207" s="49"/>
      <c r="D1207" s="49"/>
      <c r="E1207" s="49"/>
      <c r="F1207" s="49"/>
      <c r="G1207" s="49"/>
      <c r="H1207" s="49"/>
      <c r="I1207" s="49"/>
      <c r="J1207" s="49"/>
    </row>
    <row r="1208" spans="1:10" x14ac:dyDescent="0.25">
      <c r="A1208">
        <v>1206</v>
      </c>
      <c r="B1208">
        <f t="shared" si="18"/>
        <v>50.25</v>
      </c>
      <c r="C1208" s="49"/>
      <c r="D1208" s="49"/>
      <c r="E1208" s="49"/>
      <c r="F1208" s="49"/>
      <c r="G1208" s="49"/>
      <c r="H1208" s="49"/>
      <c r="I1208" s="49"/>
      <c r="J1208" s="49"/>
    </row>
    <row r="1209" spans="1:10" x14ac:dyDescent="0.25">
      <c r="A1209">
        <v>1207</v>
      </c>
      <c r="B1209">
        <f t="shared" si="18"/>
        <v>50.291666666666664</v>
      </c>
      <c r="C1209" s="49"/>
      <c r="D1209" s="49"/>
      <c r="E1209" s="49"/>
      <c r="F1209" s="49"/>
      <c r="G1209" s="49"/>
      <c r="H1209" s="49"/>
      <c r="I1209" s="49"/>
      <c r="J1209" s="49"/>
    </row>
    <row r="1210" spans="1:10" x14ac:dyDescent="0.25">
      <c r="A1210">
        <v>1208</v>
      </c>
      <c r="B1210">
        <f t="shared" si="18"/>
        <v>50.333333333333336</v>
      </c>
      <c r="C1210" s="49"/>
      <c r="D1210" s="49"/>
      <c r="E1210" s="49"/>
      <c r="F1210" s="49"/>
      <c r="G1210" s="49"/>
      <c r="H1210" s="49"/>
      <c r="I1210" s="49"/>
      <c r="J1210" s="49"/>
    </row>
    <row r="1211" spans="1:10" x14ac:dyDescent="0.25">
      <c r="A1211">
        <v>1209</v>
      </c>
      <c r="B1211">
        <f t="shared" si="18"/>
        <v>50.375</v>
      </c>
      <c r="C1211" s="49"/>
      <c r="D1211" s="49"/>
      <c r="E1211" s="49"/>
      <c r="F1211" s="49"/>
      <c r="G1211" s="49"/>
      <c r="H1211" s="49"/>
      <c r="I1211" s="49"/>
      <c r="J1211" s="49"/>
    </row>
    <row r="1212" spans="1:10" x14ac:dyDescent="0.25">
      <c r="A1212">
        <v>1210</v>
      </c>
      <c r="B1212">
        <f t="shared" si="18"/>
        <v>50.416666666666664</v>
      </c>
      <c r="C1212" s="49"/>
      <c r="D1212" s="49"/>
      <c r="E1212" s="49"/>
      <c r="F1212" s="49"/>
      <c r="G1212" s="49"/>
      <c r="H1212" s="49"/>
      <c r="I1212" s="49"/>
      <c r="J1212" s="49"/>
    </row>
    <row r="1213" spans="1:10" x14ac:dyDescent="0.25">
      <c r="A1213">
        <v>1211</v>
      </c>
      <c r="B1213">
        <f t="shared" si="18"/>
        <v>50.458333333333336</v>
      </c>
      <c r="C1213" s="49"/>
      <c r="D1213" s="49"/>
      <c r="E1213" s="49"/>
      <c r="F1213" s="49"/>
      <c r="G1213" s="49"/>
      <c r="H1213" s="49"/>
      <c r="I1213" s="49"/>
      <c r="J1213" s="49"/>
    </row>
    <row r="1214" spans="1:10" x14ac:dyDescent="0.25">
      <c r="A1214">
        <v>1212</v>
      </c>
      <c r="B1214">
        <f t="shared" si="18"/>
        <v>50.5</v>
      </c>
      <c r="C1214" s="49"/>
      <c r="D1214" s="49"/>
      <c r="E1214" s="49"/>
      <c r="F1214" s="49"/>
      <c r="G1214" s="49"/>
      <c r="H1214" s="49"/>
      <c r="I1214" s="49"/>
      <c r="J1214" s="49"/>
    </row>
    <row r="1215" spans="1:10" x14ac:dyDescent="0.25">
      <c r="A1215">
        <v>1213</v>
      </c>
      <c r="B1215">
        <f t="shared" si="18"/>
        <v>50.541666666666664</v>
      </c>
      <c r="C1215" s="49"/>
      <c r="D1215" s="49"/>
      <c r="E1215" s="49"/>
      <c r="F1215" s="49"/>
      <c r="G1215" s="49"/>
      <c r="H1215" s="49"/>
      <c r="I1215" s="49"/>
      <c r="J1215" s="49"/>
    </row>
    <row r="1216" spans="1:10" x14ac:dyDescent="0.25">
      <c r="A1216">
        <v>1214</v>
      </c>
      <c r="B1216">
        <f t="shared" si="18"/>
        <v>50.583333333333336</v>
      </c>
      <c r="C1216" s="49"/>
      <c r="D1216" s="49"/>
      <c r="E1216" s="49"/>
      <c r="F1216" s="49"/>
      <c r="G1216" s="49"/>
      <c r="H1216" s="49"/>
      <c r="I1216" s="49"/>
      <c r="J1216" s="49"/>
    </row>
    <row r="1217" spans="1:10" x14ac:dyDescent="0.25">
      <c r="A1217">
        <v>1215</v>
      </c>
      <c r="B1217">
        <f t="shared" si="18"/>
        <v>50.625</v>
      </c>
      <c r="C1217" s="49"/>
      <c r="D1217" s="49"/>
      <c r="E1217" s="49"/>
      <c r="F1217" s="49"/>
      <c r="G1217" s="49"/>
      <c r="H1217" s="49"/>
      <c r="I1217" s="49"/>
      <c r="J1217" s="49"/>
    </row>
    <row r="1218" spans="1:10" x14ac:dyDescent="0.25">
      <c r="A1218">
        <v>1216</v>
      </c>
      <c r="B1218">
        <f t="shared" si="18"/>
        <v>50.666666666666664</v>
      </c>
      <c r="C1218" s="49"/>
      <c r="D1218" s="49"/>
      <c r="E1218" s="49"/>
      <c r="F1218" s="49"/>
      <c r="G1218" s="49"/>
      <c r="H1218" s="49"/>
      <c r="I1218" s="49"/>
      <c r="J1218" s="49"/>
    </row>
    <row r="1219" spans="1:10" x14ac:dyDescent="0.25">
      <c r="A1219">
        <v>1217</v>
      </c>
      <c r="B1219">
        <f t="shared" si="18"/>
        <v>50.708333333333336</v>
      </c>
      <c r="C1219" s="49"/>
      <c r="D1219" s="49"/>
      <c r="E1219" s="49"/>
      <c r="F1219" s="49"/>
      <c r="G1219" s="49"/>
      <c r="H1219" s="49"/>
      <c r="I1219" s="49"/>
      <c r="J1219" s="49"/>
    </row>
    <row r="1220" spans="1:10" x14ac:dyDescent="0.25">
      <c r="A1220">
        <v>1218</v>
      </c>
      <c r="B1220">
        <f t="shared" ref="B1220:B1283" si="19">A1220/24</f>
        <v>50.75</v>
      </c>
      <c r="C1220" s="49"/>
      <c r="D1220" s="49"/>
      <c r="E1220" s="49"/>
      <c r="F1220" s="49"/>
      <c r="G1220" s="49"/>
      <c r="H1220" s="49"/>
      <c r="I1220" s="49"/>
      <c r="J1220" s="49"/>
    </row>
    <row r="1221" spans="1:10" x14ac:dyDescent="0.25">
      <c r="A1221">
        <v>1219</v>
      </c>
      <c r="B1221">
        <f t="shared" si="19"/>
        <v>50.791666666666664</v>
      </c>
      <c r="C1221" s="49"/>
      <c r="D1221" s="49"/>
      <c r="E1221" s="49"/>
      <c r="F1221" s="49"/>
      <c r="G1221" s="49"/>
      <c r="H1221" s="49"/>
      <c r="I1221" s="49"/>
      <c r="J1221" s="49"/>
    </row>
    <row r="1222" spans="1:10" x14ac:dyDescent="0.25">
      <c r="A1222">
        <v>1220</v>
      </c>
      <c r="B1222">
        <f t="shared" si="19"/>
        <v>50.833333333333336</v>
      </c>
      <c r="C1222" s="49"/>
      <c r="D1222" s="49"/>
      <c r="E1222" s="49"/>
      <c r="F1222" s="49"/>
      <c r="G1222" s="49"/>
      <c r="H1222" s="49"/>
      <c r="I1222" s="49"/>
      <c r="J1222" s="49"/>
    </row>
    <row r="1223" spans="1:10" x14ac:dyDescent="0.25">
      <c r="A1223">
        <v>1221</v>
      </c>
      <c r="B1223">
        <f t="shared" si="19"/>
        <v>50.875</v>
      </c>
      <c r="C1223" s="49"/>
      <c r="D1223" s="49"/>
      <c r="E1223" s="49"/>
      <c r="F1223" s="49"/>
      <c r="G1223" s="49"/>
      <c r="H1223" s="49"/>
      <c r="I1223" s="49"/>
      <c r="J1223" s="49"/>
    </row>
    <row r="1224" spans="1:10" x14ac:dyDescent="0.25">
      <c r="A1224">
        <v>1222</v>
      </c>
      <c r="B1224">
        <f t="shared" si="19"/>
        <v>50.916666666666664</v>
      </c>
      <c r="C1224" s="49"/>
      <c r="D1224" s="49"/>
      <c r="E1224" s="49"/>
      <c r="F1224" s="49"/>
      <c r="G1224" s="49"/>
      <c r="H1224" s="49"/>
      <c r="I1224" s="49"/>
      <c r="J1224" s="49"/>
    </row>
    <row r="1225" spans="1:10" x14ac:dyDescent="0.25">
      <c r="A1225">
        <v>1223</v>
      </c>
      <c r="B1225">
        <f t="shared" si="19"/>
        <v>50.958333333333336</v>
      </c>
      <c r="C1225" s="49"/>
      <c r="D1225" s="49"/>
      <c r="E1225" s="49"/>
      <c r="F1225" s="49"/>
      <c r="G1225" s="49"/>
      <c r="H1225" s="49"/>
      <c r="I1225" s="49"/>
      <c r="J1225" s="49"/>
    </row>
    <row r="1226" spans="1:10" x14ac:dyDescent="0.25">
      <c r="A1226">
        <v>1224</v>
      </c>
      <c r="B1226">
        <f t="shared" si="19"/>
        <v>51</v>
      </c>
      <c r="C1226" s="49"/>
      <c r="D1226" s="49"/>
      <c r="E1226" s="49"/>
      <c r="F1226" s="49"/>
      <c r="G1226" s="49"/>
      <c r="H1226" s="49"/>
      <c r="I1226" s="49"/>
      <c r="J1226" s="49"/>
    </row>
    <row r="1227" spans="1:10" x14ac:dyDescent="0.25">
      <c r="A1227">
        <v>1225</v>
      </c>
      <c r="B1227">
        <f t="shared" si="19"/>
        <v>51.041666666666664</v>
      </c>
      <c r="C1227" s="49"/>
      <c r="D1227" s="49"/>
      <c r="E1227" s="49"/>
      <c r="F1227" s="49"/>
      <c r="G1227" s="49"/>
      <c r="H1227" s="49"/>
      <c r="I1227" s="49"/>
      <c r="J1227" s="49"/>
    </row>
    <row r="1228" spans="1:10" x14ac:dyDescent="0.25">
      <c r="A1228">
        <v>1226</v>
      </c>
      <c r="B1228">
        <f t="shared" si="19"/>
        <v>51.083333333333336</v>
      </c>
      <c r="C1228" s="49"/>
      <c r="D1228" s="49"/>
      <c r="E1228" s="49"/>
      <c r="F1228" s="49"/>
      <c r="G1228" s="49"/>
      <c r="H1228" s="49"/>
      <c r="I1228" s="49"/>
      <c r="J1228" s="49"/>
    </row>
    <row r="1229" spans="1:10" x14ac:dyDescent="0.25">
      <c r="A1229">
        <v>1227</v>
      </c>
      <c r="B1229">
        <f t="shared" si="19"/>
        <v>51.125</v>
      </c>
      <c r="C1229" s="49"/>
      <c r="D1229" s="49"/>
      <c r="E1229" s="49"/>
      <c r="F1229" s="49"/>
      <c r="G1229" s="49"/>
      <c r="H1229" s="49"/>
      <c r="I1229" s="49"/>
      <c r="J1229" s="49"/>
    </row>
    <row r="1230" spans="1:10" x14ac:dyDescent="0.25">
      <c r="A1230">
        <v>1228</v>
      </c>
      <c r="B1230">
        <f t="shared" si="19"/>
        <v>51.166666666666664</v>
      </c>
      <c r="C1230" s="49"/>
      <c r="D1230" s="49"/>
      <c r="E1230" s="49"/>
      <c r="F1230" s="49"/>
      <c r="G1230" s="49"/>
      <c r="H1230" s="49"/>
      <c r="I1230" s="49"/>
      <c r="J1230" s="49"/>
    </row>
    <row r="1231" spans="1:10" x14ac:dyDescent="0.25">
      <c r="A1231">
        <v>1229</v>
      </c>
      <c r="B1231">
        <f t="shared" si="19"/>
        <v>51.208333333333336</v>
      </c>
      <c r="C1231" s="49"/>
      <c r="D1231" s="49"/>
      <c r="E1231" s="49"/>
      <c r="F1231" s="49"/>
      <c r="G1231" s="49"/>
      <c r="H1231" s="49"/>
      <c r="I1231" s="49"/>
      <c r="J1231" s="49"/>
    </row>
    <row r="1232" spans="1:10" x14ac:dyDescent="0.25">
      <c r="A1232">
        <v>1230</v>
      </c>
      <c r="B1232">
        <f t="shared" si="19"/>
        <v>51.25</v>
      </c>
      <c r="C1232" s="49"/>
      <c r="D1232" s="49"/>
      <c r="E1232" s="49"/>
      <c r="F1232" s="49"/>
      <c r="G1232" s="49"/>
      <c r="H1232" s="49"/>
      <c r="I1232" s="49"/>
      <c r="J1232" s="49"/>
    </row>
    <row r="1233" spans="1:10" x14ac:dyDescent="0.25">
      <c r="A1233">
        <v>1231</v>
      </c>
      <c r="B1233">
        <f t="shared" si="19"/>
        <v>51.291666666666664</v>
      </c>
      <c r="C1233" s="49"/>
      <c r="D1233" s="49"/>
      <c r="E1233" s="49"/>
      <c r="F1233" s="49"/>
      <c r="G1233" s="49"/>
      <c r="H1233" s="49"/>
      <c r="I1233" s="49"/>
      <c r="J1233" s="49"/>
    </row>
    <row r="1234" spans="1:10" x14ac:dyDescent="0.25">
      <c r="A1234">
        <v>1232</v>
      </c>
      <c r="B1234">
        <f t="shared" si="19"/>
        <v>51.333333333333336</v>
      </c>
      <c r="C1234" s="49"/>
      <c r="D1234" s="49"/>
      <c r="E1234" s="49"/>
      <c r="F1234" s="49"/>
      <c r="G1234" s="49"/>
      <c r="H1234" s="49"/>
      <c r="I1234" s="49"/>
      <c r="J1234" s="49"/>
    </row>
    <row r="1235" spans="1:10" x14ac:dyDescent="0.25">
      <c r="A1235">
        <v>1233</v>
      </c>
      <c r="B1235">
        <f t="shared" si="19"/>
        <v>51.375</v>
      </c>
      <c r="C1235" s="49"/>
      <c r="D1235" s="49"/>
      <c r="E1235" s="49"/>
      <c r="F1235" s="49"/>
      <c r="G1235" s="49"/>
      <c r="H1235" s="49"/>
      <c r="I1235" s="49"/>
      <c r="J1235" s="49"/>
    </row>
    <row r="1236" spans="1:10" x14ac:dyDescent="0.25">
      <c r="A1236">
        <v>1234</v>
      </c>
      <c r="B1236">
        <f t="shared" si="19"/>
        <v>51.416666666666664</v>
      </c>
      <c r="C1236" s="49"/>
      <c r="D1236" s="49"/>
      <c r="E1236" s="49"/>
      <c r="F1236" s="49"/>
      <c r="G1236" s="49"/>
      <c r="H1236" s="49"/>
      <c r="I1236" s="49"/>
      <c r="J1236" s="49"/>
    </row>
    <row r="1237" spans="1:10" x14ac:dyDescent="0.25">
      <c r="A1237">
        <v>1235</v>
      </c>
      <c r="B1237">
        <f t="shared" si="19"/>
        <v>51.458333333333336</v>
      </c>
      <c r="C1237" s="49"/>
      <c r="D1237" s="49"/>
      <c r="E1237" s="49"/>
      <c r="F1237" s="49"/>
      <c r="G1237" s="49"/>
      <c r="H1237" s="49"/>
      <c r="I1237" s="49"/>
      <c r="J1237" s="49"/>
    </row>
    <row r="1238" spans="1:10" x14ac:dyDescent="0.25">
      <c r="A1238">
        <v>1236</v>
      </c>
      <c r="B1238">
        <f t="shared" si="19"/>
        <v>51.5</v>
      </c>
      <c r="C1238" s="49"/>
      <c r="D1238" s="49"/>
      <c r="E1238" s="49"/>
      <c r="F1238" s="49"/>
      <c r="G1238" s="49"/>
      <c r="H1238" s="49"/>
      <c r="I1238" s="49"/>
      <c r="J1238" s="49"/>
    </row>
    <row r="1239" spans="1:10" x14ac:dyDescent="0.25">
      <c r="A1239">
        <v>1237</v>
      </c>
      <c r="B1239">
        <f t="shared" si="19"/>
        <v>51.541666666666664</v>
      </c>
      <c r="C1239" s="49"/>
      <c r="D1239" s="49"/>
      <c r="E1239" s="49"/>
      <c r="F1239" s="49"/>
      <c r="G1239" s="49"/>
      <c r="H1239" s="49"/>
      <c r="I1239" s="49"/>
      <c r="J1239" s="49"/>
    </row>
    <row r="1240" spans="1:10" x14ac:dyDescent="0.25">
      <c r="A1240">
        <v>1238</v>
      </c>
      <c r="B1240">
        <f t="shared" si="19"/>
        <v>51.583333333333336</v>
      </c>
      <c r="C1240" s="49"/>
      <c r="D1240" s="49"/>
      <c r="E1240" s="49"/>
      <c r="F1240" s="49"/>
      <c r="G1240" s="49"/>
      <c r="H1240" s="49"/>
      <c r="I1240" s="49"/>
      <c r="J1240" s="49"/>
    </row>
    <row r="1241" spans="1:10" x14ac:dyDescent="0.25">
      <c r="A1241">
        <v>1239</v>
      </c>
      <c r="B1241">
        <f t="shared" si="19"/>
        <v>51.625</v>
      </c>
      <c r="C1241" s="49"/>
      <c r="D1241" s="49"/>
      <c r="E1241" s="49"/>
      <c r="F1241" s="49"/>
      <c r="G1241" s="49"/>
      <c r="H1241" s="49"/>
      <c r="I1241" s="49"/>
      <c r="J1241" s="49"/>
    </row>
    <row r="1242" spans="1:10" x14ac:dyDescent="0.25">
      <c r="A1242">
        <v>1240</v>
      </c>
      <c r="B1242">
        <f t="shared" si="19"/>
        <v>51.666666666666664</v>
      </c>
      <c r="C1242" s="49"/>
      <c r="D1242" s="49"/>
      <c r="E1242" s="49"/>
      <c r="F1242" s="49"/>
      <c r="G1242" s="49"/>
      <c r="H1242" s="49"/>
      <c r="I1242" s="49"/>
      <c r="J1242" s="49"/>
    </row>
    <row r="1243" spans="1:10" x14ac:dyDescent="0.25">
      <c r="A1243">
        <v>1241</v>
      </c>
      <c r="B1243">
        <f t="shared" si="19"/>
        <v>51.708333333333336</v>
      </c>
      <c r="C1243" s="49"/>
      <c r="D1243" s="49"/>
      <c r="E1243" s="49"/>
      <c r="F1243" s="49"/>
      <c r="G1243" s="49"/>
      <c r="H1243" s="49"/>
      <c r="I1243" s="49"/>
      <c r="J1243" s="49"/>
    </row>
    <row r="1244" spans="1:10" x14ac:dyDescent="0.25">
      <c r="A1244">
        <v>1242</v>
      </c>
      <c r="B1244">
        <f t="shared" si="19"/>
        <v>51.75</v>
      </c>
      <c r="C1244" s="49"/>
      <c r="D1244" s="49"/>
      <c r="E1244" s="49"/>
      <c r="F1244" s="49"/>
      <c r="G1244" s="49"/>
      <c r="H1244" s="49"/>
      <c r="I1244" s="49"/>
      <c r="J1244" s="49"/>
    </row>
    <row r="1245" spans="1:10" x14ac:dyDescent="0.25">
      <c r="A1245">
        <v>1243</v>
      </c>
      <c r="B1245">
        <f t="shared" si="19"/>
        <v>51.791666666666664</v>
      </c>
      <c r="C1245" s="49"/>
      <c r="D1245" s="49"/>
      <c r="E1245" s="49"/>
      <c r="F1245" s="49"/>
      <c r="G1245" s="49"/>
      <c r="H1245" s="49"/>
      <c r="I1245" s="49"/>
      <c r="J1245" s="49"/>
    </row>
    <row r="1246" spans="1:10" x14ac:dyDescent="0.25">
      <c r="A1246">
        <v>1244</v>
      </c>
      <c r="B1246">
        <f t="shared" si="19"/>
        <v>51.833333333333336</v>
      </c>
      <c r="C1246" s="49"/>
      <c r="D1246" s="49"/>
      <c r="E1246" s="49"/>
      <c r="F1246" s="49"/>
      <c r="G1246" s="49"/>
      <c r="H1246" s="49"/>
      <c r="I1246" s="49"/>
      <c r="J1246" s="49"/>
    </row>
    <row r="1247" spans="1:10" x14ac:dyDescent="0.25">
      <c r="A1247">
        <v>1245</v>
      </c>
      <c r="B1247">
        <f t="shared" si="19"/>
        <v>51.875</v>
      </c>
      <c r="C1247" s="49"/>
      <c r="D1247" s="49"/>
      <c r="E1247" s="49"/>
      <c r="F1247" s="49"/>
      <c r="G1247" s="49"/>
      <c r="H1247" s="49"/>
      <c r="I1247" s="49"/>
      <c r="J1247" s="49"/>
    </row>
    <row r="1248" spans="1:10" x14ac:dyDescent="0.25">
      <c r="A1248">
        <v>1246</v>
      </c>
      <c r="B1248">
        <f t="shared" si="19"/>
        <v>51.916666666666664</v>
      </c>
      <c r="C1248" s="49"/>
      <c r="D1248" s="49"/>
      <c r="E1248" s="49"/>
      <c r="F1248" s="49"/>
      <c r="G1248" s="49"/>
      <c r="H1248" s="49"/>
      <c r="I1248" s="49"/>
      <c r="J1248" s="49"/>
    </row>
    <row r="1249" spans="1:10" x14ac:dyDescent="0.25">
      <c r="A1249">
        <v>1247</v>
      </c>
      <c r="B1249">
        <f t="shared" si="19"/>
        <v>51.958333333333336</v>
      </c>
      <c r="C1249" s="49"/>
      <c r="D1249" s="49"/>
      <c r="E1249" s="49"/>
      <c r="F1249" s="49"/>
      <c r="G1249" s="49"/>
      <c r="H1249" s="49"/>
      <c r="I1249" s="49"/>
      <c r="J1249" s="49"/>
    </row>
    <row r="1250" spans="1:10" x14ac:dyDescent="0.25">
      <c r="A1250">
        <v>1248</v>
      </c>
      <c r="B1250">
        <f t="shared" si="19"/>
        <v>52</v>
      </c>
      <c r="C1250" s="49"/>
      <c r="D1250" s="49"/>
      <c r="E1250" s="49"/>
      <c r="F1250" s="49"/>
      <c r="G1250" s="49"/>
      <c r="H1250" s="49"/>
      <c r="I1250" s="49"/>
      <c r="J1250" s="49"/>
    </row>
    <row r="1251" spans="1:10" x14ac:dyDescent="0.25">
      <c r="A1251">
        <v>1249</v>
      </c>
      <c r="B1251">
        <f t="shared" si="19"/>
        <v>52.041666666666664</v>
      </c>
      <c r="C1251" s="49"/>
      <c r="D1251" s="49"/>
      <c r="E1251" s="49"/>
      <c r="F1251" s="49"/>
      <c r="G1251" s="49"/>
      <c r="H1251" s="49"/>
      <c r="I1251" s="49"/>
      <c r="J1251" s="49"/>
    </row>
    <row r="1252" spans="1:10" x14ac:dyDescent="0.25">
      <c r="A1252">
        <v>1250</v>
      </c>
      <c r="B1252">
        <f t="shared" si="19"/>
        <v>52.083333333333336</v>
      </c>
      <c r="C1252" s="49"/>
      <c r="D1252" s="49"/>
      <c r="E1252" s="49"/>
      <c r="F1252" s="49"/>
      <c r="G1252" s="49"/>
      <c r="H1252" s="49"/>
      <c r="I1252" s="49"/>
      <c r="J1252" s="49"/>
    </row>
    <row r="1253" spans="1:10" x14ac:dyDescent="0.25">
      <c r="A1253">
        <v>1251</v>
      </c>
      <c r="B1253">
        <f t="shared" si="19"/>
        <v>52.125</v>
      </c>
      <c r="C1253" s="49"/>
      <c r="D1253" s="49"/>
      <c r="E1253" s="49"/>
      <c r="F1253" s="49"/>
      <c r="G1253" s="49"/>
      <c r="H1253" s="49"/>
      <c r="I1253" s="49"/>
      <c r="J1253" s="49"/>
    </row>
    <row r="1254" spans="1:10" x14ac:dyDescent="0.25">
      <c r="A1254">
        <v>1252</v>
      </c>
      <c r="B1254">
        <f t="shared" si="19"/>
        <v>52.166666666666664</v>
      </c>
      <c r="C1254" s="49"/>
      <c r="D1254" s="49"/>
      <c r="E1254" s="49"/>
      <c r="F1254" s="49"/>
      <c r="G1254" s="49"/>
      <c r="H1254" s="49"/>
      <c r="I1254" s="49"/>
      <c r="J1254" s="49"/>
    </row>
    <row r="1255" spans="1:10" x14ac:dyDescent="0.25">
      <c r="A1255">
        <v>1253</v>
      </c>
      <c r="B1255">
        <f t="shared" si="19"/>
        <v>52.208333333333336</v>
      </c>
      <c r="C1255" s="49"/>
      <c r="D1255" s="49"/>
      <c r="E1255" s="49"/>
      <c r="F1255" s="49"/>
      <c r="G1255" s="49"/>
      <c r="H1255" s="49"/>
      <c r="I1255" s="49"/>
      <c r="J1255" s="49"/>
    </row>
    <row r="1256" spans="1:10" x14ac:dyDescent="0.25">
      <c r="A1256">
        <v>1254</v>
      </c>
      <c r="B1256">
        <f t="shared" si="19"/>
        <v>52.25</v>
      </c>
      <c r="C1256" s="49"/>
      <c r="D1256" s="49"/>
      <c r="E1256" s="49"/>
      <c r="F1256" s="49"/>
      <c r="G1256" s="49"/>
      <c r="H1256" s="49"/>
      <c r="I1256" s="49"/>
      <c r="J1256" s="49"/>
    </row>
    <row r="1257" spans="1:10" x14ac:dyDescent="0.25">
      <c r="A1257">
        <v>1255</v>
      </c>
      <c r="B1257">
        <f t="shared" si="19"/>
        <v>52.291666666666664</v>
      </c>
      <c r="C1257" s="49"/>
      <c r="D1257" s="49"/>
      <c r="E1257" s="49"/>
      <c r="F1257" s="49"/>
      <c r="G1257" s="49"/>
      <c r="H1257" s="49"/>
      <c r="I1257" s="49"/>
      <c r="J1257" s="49"/>
    </row>
    <row r="1258" spans="1:10" x14ac:dyDescent="0.25">
      <c r="A1258">
        <v>1256</v>
      </c>
      <c r="B1258">
        <f t="shared" si="19"/>
        <v>52.333333333333336</v>
      </c>
      <c r="C1258" s="49"/>
      <c r="D1258" s="49"/>
      <c r="E1258" s="49"/>
      <c r="F1258" s="49"/>
      <c r="G1258" s="49"/>
      <c r="H1258" s="49"/>
      <c r="I1258" s="49"/>
      <c r="J1258" s="49"/>
    </row>
    <row r="1259" spans="1:10" x14ac:dyDescent="0.25">
      <c r="A1259">
        <v>1257</v>
      </c>
      <c r="B1259">
        <f t="shared" si="19"/>
        <v>52.375</v>
      </c>
      <c r="C1259" s="49"/>
      <c r="D1259" s="49"/>
      <c r="E1259" s="49"/>
      <c r="F1259" s="49"/>
      <c r="G1259" s="49"/>
      <c r="H1259" s="49"/>
      <c r="I1259" s="49"/>
      <c r="J1259" s="49"/>
    </row>
    <row r="1260" spans="1:10" x14ac:dyDescent="0.25">
      <c r="A1260">
        <v>1258</v>
      </c>
      <c r="B1260">
        <f t="shared" si="19"/>
        <v>52.416666666666664</v>
      </c>
      <c r="C1260" s="49"/>
      <c r="D1260" s="49"/>
      <c r="E1260" s="49"/>
      <c r="F1260" s="49"/>
      <c r="G1260" s="49"/>
      <c r="H1260" s="49"/>
      <c r="I1260" s="49"/>
      <c r="J1260" s="49"/>
    </row>
    <row r="1261" spans="1:10" x14ac:dyDescent="0.25">
      <c r="A1261">
        <v>1259</v>
      </c>
      <c r="B1261">
        <f t="shared" si="19"/>
        <v>52.458333333333336</v>
      </c>
      <c r="C1261" s="49"/>
      <c r="D1261" s="49"/>
      <c r="E1261" s="49"/>
      <c r="F1261" s="49"/>
      <c r="G1261" s="49"/>
      <c r="H1261" s="49"/>
      <c r="I1261" s="49"/>
      <c r="J1261" s="49"/>
    </row>
    <row r="1262" spans="1:10" x14ac:dyDescent="0.25">
      <c r="A1262">
        <v>1260</v>
      </c>
      <c r="B1262">
        <f t="shared" si="19"/>
        <v>52.5</v>
      </c>
      <c r="C1262" s="49"/>
      <c r="D1262" s="49"/>
      <c r="E1262" s="49"/>
      <c r="F1262" s="49"/>
      <c r="G1262" s="49"/>
      <c r="H1262" s="49"/>
      <c r="I1262" s="49"/>
      <c r="J1262" s="49"/>
    </row>
    <row r="1263" spans="1:10" x14ac:dyDescent="0.25">
      <c r="A1263">
        <v>1261</v>
      </c>
      <c r="B1263">
        <f t="shared" si="19"/>
        <v>52.541666666666664</v>
      </c>
      <c r="C1263" s="49"/>
      <c r="D1263" s="49"/>
      <c r="E1263" s="49"/>
      <c r="F1263" s="49"/>
      <c r="G1263" s="49"/>
      <c r="H1263" s="49"/>
      <c r="I1263" s="49"/>
      <c r="J1263" s="49"/>
    </row>
    <row r="1264" spans="1:10" x14ac:dyDescent="0.25">
      <c r="A1264">
        <v>1262</v>
      </c>
      <c r="B1264">
        <f t="shared" si="19"/>
        <v>52.583333333333336</v>
      </c>
      <c r="C1264" s="49"/>
      <c r="D1264" s="49"/>
      <c r="E1264" s="49"/>
      <c r="F1264" s="49"/>
      <c r="G1264" s="49"/>
      <c r="H1264" s="49"/>
      <c r="I1264" s="49"/>
      <c r="J1264" s="49"/>
    </row>
    <row r="1265" spans="1:10" x14ac:dyDescent="0.25">
      <c r="A1265">
        <v>1263</v>
      </c>
      <c r="B1265">
        <f t="shared" si="19"/>
        <v>52.625</v>
      </c>
      <c r="C1265" s="49"/>
      <c r="D1265" s="49"/>
      <c r="E1265" s="49"/>
      <c r="F1265" s="49"/>
      <c r="G1265" s="49"/>
      <c r="H1265" s="49"/>
      <c r="I1265" s="49"/>
      <c r="J1265" s="49"/>
    </row>
    <row r="1266" spans="1:10" x14ac:dyDescent="0.25">
      <c r="A1266">
        <v>1264</v>
      </c>
      <c r="B1266">
        <f t="shared" si="19"/>
        <v>52.666666666666664</v>
      </c>
      <c r="C1266" s="49"/>
      <c r="D1266" s="49"/>
      <c r="E1266" s="49"/>
      <c r="F1266" s="49"/>
      <c r="G1266" s="49"/>
      <c r="H1266" s="49"/>
      <c r="I1266" s="49"/>
      <c r="J1266" s="49"/>
    </row>
    <row r="1267" spans="1:10" x14ac:dyDescent="0.25">
      <c r="A1267">
        <v>1265</v>
      </c>
      <c r="B1267">
        <f t="shared" si="19"/>
        <v>52.708333333333336</v>
      </c>
      <c r="C1267" s="49"/>
      <c r="D1267" s="49"/>
      <c r="E1267" s="49"/>
      <c r="F1267" s="49"/>
      <c r="G1267" s="49"/>
      <c r="H1267" s="49"/>
      <c r="I1267" s="49"/>
      <c r="J1267" s="49"/>
    </row>
    <row r="1268" spans="1:10" x14ac:dyDescent="0.25">
      <c r="A1268">
        <v>1266</v>
      </c>
      <c r="B1268">
        <f t="shared" si="19"/>
        <v>52.75</v>
      </c>
      <c r="C1268" s="49"/>
      <c r="D1268" s="49"/>
      <c r="E1268" s="49"/>
      <c r="F1268" s="49"/>
      <c r="G1268" s="49"/>
      <c r="H1268" s="49"/>
      <c r="I1268" s="49"/>
      <c r="J1268" s="49"/>
    </row>
    <row r="1269" spans="1:10" x14ac:dyDescent="0.25">
      <c r="A1269">
        <v>1267</v>
      </c>
      <c r="B1269">
        <f t="shared" si="19"/>
        <v>52.791666666666664</v>
      </c>
      <c r="C1269" s="49"/>
      <c r="D1269" s="49"/>
      <c r="E1269" s="49"/>
      <c r="F1269" s="49"/>
      <c r="G1269" s="49"/>
      <c r="H1269" s="49"/>
      <c r="I1269" s="49"/>
      <c r="J1269" s="49"/>
    </row>
    <row r="1270" spans="1:10" x14ac:dyDescent="0.25">
      <c r="A1270">
        <v>1268</v>
      </c>
      <c r="B1270">
        <f t="shared" si="19"/>
        <v>52.833333333333336</v>
      </c>
      <c r="C1270" s="49"/>
      <c r="D1270" s="49"/>
      <c r="E1270" s="49"/>
      <c r="F1270" s="49"/>
      <c r="G1270" s="49"/>
      <c r="H1270" s="49"/>
      <c r="I1270" s="49"/>
      <c r="J1270" s="49"/>
    </row>
    <row r="1271" spans="1:10" x14ac:dyDescent="0.25">
      <c r="A1271">
        <v>1269</v>
      </c>
      <c r="B1271">
        <f t="shared" si="19"/>
        <v>52.875</v>
      </c>
      <c r="C1271" s="49"/>
      <c r="D1271" s="49"/>
      <c r="E1271" s="49"/>
      <c r="F1271" s="49"/>
      <c r="G1271" s="49"/>
      <c r="H1271" s="49"/>
      <c r="I1271" s="49"/>
      <c r="J1271" s="49"/>
    </row>
    <row r="1272" spans="1:10" x14ac:dyDescent="0.25">
      <c r="A1272">
        <v>1270</v>
      </c>
      <c r="B1272">
        <f t="shared" si="19"/>
        <v>52.916666666666664</v>
      </c>
      <c r="C1272" s="49"/>
      <c r="D1272" s="49"/>
      <c r="E1272" s="49"/>
      <c r="F1272" s="49"/>
      <c r="G1272" s="49"/>
      <c r="H1272" s="49"/>
      <c r="I1272" s="49"/>
      <c r="J1272" s="49"/>
    </row>
    <row r="1273" spans="1:10" x14ac:dyDescent="0.25">
      <c r="A1273">
        <v>1271</v>
      </c>
      <c r="B1273">
        <f t="shared" si="19"/>
        <v>52.958333333333336</v>
      </c>
      <c r="C1273" s="49"/>
      <c r="D1273" s="49"/>
      <c r="E1273" s="49"/>
      <c r="F1273" s="49"/>
      <c r="G1273" s="49"/>
      <c r="H1273" s="49"/>
      <c r="I1273" s="49"/>
      <c r="J1273" s="49"/>
    </row>
    <row r="1274" spans="1:10" x14ac:dyDescent="0.25">
      <c r="A1274">
        <v>1272</v>
      </c>
      <c r="B1274">
        <f t="shared" si="19"/>
        <v>53</v>
      </c>
      <c r="C1274" s="49"/>
      <c r="D1274" s="49"/>
      <c r="E1274" s="49"/>
      <c r="F1274" s="49"/>
      <c r="G1274" s="49"/>
      <c r="H1274" s="49"/>
      <c r="I1274" s="49"/>
      <c r="J1274" s="49"/>
    </row>
    <row r="1275" spans="1:10" x14ac:dyDescent="0.25">
      <c r="A1275">
        <v>1273</v>
      </c>
      <c r="B1275">
        <f t="shared" si="19"/>
        <v>53.041666666666664</v>
      </c>
      <c r="C1275" s="49"/>
      <c r="D1275" s="49"/>
      <c r="E1275" s="49"/>
      <c r="F1275" s="49"/>
      <c r="G1275" s="49"/>
      <c r="H1275" s="49"/>
      <c r="I1275" s="49"/>
      <c r="J1275" s="49"/>
    </row>
    <row r="1276" spans="1:10" x14ac:dyDescent="0.25">
      <c r="A1276">
        <v>1274</v>
      </c>
      <c r="B1276">
        <f t="shared" si="19"/>
        <v>53.083333333333336</v>
      </c>
      <c r="C1276" s="49"/>
      <c r="D1276" s="49"/>
      <c r="E1276" s="49"/>
      <c r="F1276" s="49"/>
      <c r="G1276" s="49"/>
      <c r="H1276" s="49"/>
      <c r="I1276" s="49"/>
      <c r="J1276" s="49"/>
    </row>
    <row r="1277" spans="1:10" x14ac:dyDescent="0.25">
      <c r="A1277">
        <v>1275</v>
      </c>
      <c r="B1277">
        <f t="shared" si="19"/>
        <v>53.125</v>
      </c>
      <c r="C1277" s="49"/>
      <c r="D1277" s="49"/>
      <c r="E1277" s="49"/>
      <c r="F1277" s="49"/>
      <c r="G1277" s="49"/>
      <c r="H1277" s="49"/>
      <c r="I1277" s="49"/>
      <c r="J1277" s="49"/>
    </row>
    <row r="1278" spans="1:10" x14ac:dyDescent="0.25">
      <c r="A1278">
        <v>1276</v>
      </c>
      <c r="B1278">
        <f t="shared" si="19"/>
        <v>53.166666666666664</v>
      </c>
      <c r="C1278" s="49"/>
      <c r="D1278" s="49"/>
      <c r="E1278" s="49"/>
      <c r="F1278" s="49"/>
      <c r="G1278" s="49"/>
      <c r="H1278" s="49"/>
      <c r="I1278" s="49"/>
      <c r="J1278" s="49"/>
    </row>
    <row r="1279" spans="1:10" x14ac:dyDescent="0.25">
      <c r="A1279">
        <v>1277</v>
      </c>
      <c r="B1279">
        <f t="shared" si="19"/>
        <v>53.208333333333336</v>
      </c>
      <c r="C1279" s="49"/>
      <c r="D1279" s="49"/>
      <c r="E1279" s="49"/>
      <c r="F1279" s="49"/>
      <c r="G1279" s="49"/>
      <c r="H1279" s="49"/>
      <c r="I1279" s="49"/>
      <c r="J1279" s="49"/>
    </row>
    <row r="1280" spans="1:10" x14ac:dyDescent="0.25">
      <c r="A1280">
        <v>1278</v>
      </c>
      <c r="B1280">
        <f t="shared" si="19"/>
        <v>53.25</v>
      </c>
      <c r="C1280" s="49"/>
      <c r="D1280" s="49"/>
      <c r="E1280" s="49"/>
      <c r="F1280" s="49"/>
      <c r="G1280" s="49"/>
      <c r="H1280" s="49"/>
      <c r="I1280" s="49"/>
      <c r="J1280" s="49"/>
    </row>
    <row r="1281" spans="1:10" x14ac:dyDescent="0.25">
      <c r="A1281">
        <v>1279</v>
      </c>
      <c r="B1281">
        <f t="shared" si="19"/>
        <v>53.291666666666664</v>
      </c>
      <c r="C1281" s="49"/>
      <c r="D1281" s="49"/>
      <c r="E1281" s="49"/>
      <c r="F1281" s="49"/>
      <c r="G1281" s="49"/>
      <c r="H1281" s="49"/>
      <c r="I1281" s="49"/>
      <c r="J1281" s="49"/>
    </row>
    <row r="1282" spans="1:10" x14ac:dyDescent="0.25">
      <c r="A1282">
        <v>1280</v>
      </c>
      <c r="B1282">
        <f t="shared" si="19"/>
        <v>53.333333333333336</v>
      </c>
      <c r="C1282" s="49"/>
      <c r="D1282" s="49"/>
      <c r="E1282" s="49"/>
      <c r="F1282" s="49"/>
      <c r="G1282" s="49"/>
      <c r="H1282" s="49"/>
      <c r="I1282" s="49"/>
      <c r="J1282" s="49"/>
    </row>
    <row r="1283" spans="1:10" x14ac:dyDescent="0.25">
      <c r="A1283">
        <v>1281</v>
      </c>
      <c r="B1283">
        <f t="shared" si="19"/>
        <v>53.375</v>
      </c>
      <c r="C1283" s="49"/>
      <c r="D1283" s="49"/>
      <c r="E1283" s="49"/>
      <c r="F1283" s="49"/>
      <c r="G1283" s="49"/>
      <c r="H1283" s="49"/>
      <c r="I1283" s="49"/>
      <c r="J1283" s="49"/>
    </row>
    <row r="1284" spans="1:10" x14ac:dyDescent="0.25">
      <c r="A1284">
        <v>1282</v>
      </c>
      <c r="B1284">
        <f t="shared" ref="B1284:B1347" si="20">A1284/24</f>
        <v>53.416666666666664</v>
      </c>
      <c r="C1284" s="49"/>
      <c r="D1284" s="49"/>
      <c r="E1284" s="49"/>
      <c r="F1284" s="49"/>
      <c r="G1284" s="49"/>
      <c r="H1284" s="49"/>
      <c r="I1284" s="49"/>
      <c r="J1284" s="49"/>
    </row>
    <row r="1285" spans="1:10" x14ac:dyDescent="0.25">
      <c r="A1285">
        <v>1283</v>
      </c>
      <c r="B1285">
        <f t="shared" si="20"/>
        <v>53.458333333333336</v>
      </c>
      <c r="C1285" s="49"/>
      <c r="D1285" s="49"/>
      <c r="E1285" s="49"/>
      <c r="F1285" s="49"/>
      <c r="G1285" s="49"/>
      <c r="H1285" s="49"/>
      <c r="I1285" s="49"/>
      <c r="J1285" s="49"/>
    </row>
    <row r="1286" spans="1:10" x14ac:dyDescent="0.25">
      <c r="A1286">
        <v>1284</v>
      </c>
      <c r="B1286">
        <f t="shared" si="20"/>
        <v>53.5</v>
      </c>
      <c r="C1286" s="49"/>
      <c r="D1286" s="49"/>
      <c r="E1286" s="49"/>
      <c r="F1286" s="49"/>
      <c r="G1286" s="49"/>
      <c r="H1286" s="49"/>
      <c r="I1286" s="49"/>
      <c r="J1286" s="49"/>
    </row>
    <row r="1287" spans="1:10" x14ac:dyDescent="0.25">
      <c r="A1287">
        <v>1285</v>
      </c>
      <c r="B1287">
        <f t="shared" si="20"/>
        <v>53.541666666666664</v>
      </c>
      <c r="C1287" s="49"/>
      <c r="D1287" s="49"/>
      <c r="E1287" s="49"/>
      <c r="F1287" s="49"/>
      <c r="G1287" s="49"/>
      <c r="H1287" s="49"/>
      <c r="I1287" s="49"/>
      <c r="J1287" s="49"/>
    </row>
    <row r="1288" spans="1:10" x14ac:dyDescent="0.25">
      <c r="A1288">
        <v>1286</v>
      </c>
      <c r="B1288">
        <f t="shared" si="20"/>
        <v>53.583333333333336</v>
      </c>
      <c r="C1288" s="49"/>
      <c r="D1288" s="49"/>
      <c r="E1288" s="49"/>
      <c r="F1288" s="49"/>
      <c r="G1288" s="49"/>
      <c r="H1288" s="49"/>
      <c r="I1288" s="49"/>
      <c r="J1288" s="49"/>
    </row>
    <row r="1289" spans="1:10" x14ac:dyDescent="0.25">
      <c r="A1289">
        <v>1287</v>
      </c>
      <c r="B1289">
        <f t="shared" si="20"/>
        <v>53.625</v>
      </c>
      <c r="C1289" s="49"/>
      <c r="D1289" s="49"/>
      <c r="E1289" s="49"/>
      <c r="F1289" s="49"/>
      <c r="G1289" s="49"/>
      <c r="H1289" s="49"/>
      <c r="I1289" s="49"/>
      <c r="J1289" s="49"/>
    </row>
    <row r="1290" spans="1:10" x14ac:dyDescent="0.25">
      <c r="A1290">
        <v>1288</v>
      </c>
      <c r="B1290">
        <f t="shared" si="20"/>
        <v>53.666666666666664</v>
      </c>
      <c r="C1290" s="49"/>
      <c r="D1290" s="49"/>
      <c r="E1290" s="49"/>
      <c r="F1290" s="49"/>
      <c r="G1290" s="49"/>
      <c r="H1290" s="49"/>
      <c r="I1290" s="49"/>
      <c r="J1290" s="49"/>
    </row>
    <row r="1291" spans="1:10" x14ac:dyDescent="0.25">
      <c r="A1291">
        <v>1289</v>
      </c>
      <c r="B1291">
        <f t="shared" si="20"/>
        <v>53.708333333333336</v>
      </c>
      <c r="C1291" s="49"/>
      <c r="D1291" s="49"/>
      <c r="E1291" s="49"/>
      <c r="F1291" s="49"/>
      <c r="G1291" s="49"/>
      <c r="H1291" s="49"/>
      <c r="I1291" s="49"/>
      <c r="J1291" s="49"/>
    </row>
    <row r="1292" spans="1:10" x14ac:dyDescent="0.25">
      <c r="A1292">
        <v>1290</v>
      </c>
      <c r="B1292">
        <f t="shared" si="20"/>
        <v>53.75</v>
      </c>
      <c r="C1292" s="49"/>
      <c r="D1292" s="49"/>
      <c r="E1292" s="49"/>
      <c r="F1292" s="49"/>
      <c r="G1292" s="49"/>
      <c r="H1292" s="49"/>
      <c r="I1292" s="49"/>
      <c r="J1292" s="49"/>
    </row>
    <row r="1293" spans="1:10" x14ac:dyDescent="0.25">
      <c r="A1293">
        <v>1291</v>
      </c>
      <c r="B1293">
        <f t="shared" si="20"/>
        <v>53.791666666666664</v>
      </c>
      <c r="C1293" s="49"/>
      <c r="D1293" s="49"/>
      <c r="E1293" s="49"/>
      <c r="F1293" s="49"/>
      <c r="G1293" s="49"/>
      <c r="H1293" s="49"/>
      <c r="I1293" s="49"/>
      <c r="J1293" s="49"/>
    </row>
    <row r="1294" spans="1:10" x14ac:dyDescent="0.25">
      <c r="A1294">
        <v>1292</v>
      </c>
      <c r="B1294">
        <f t="shared" si="20"/>
        <v>53.833333333333336</v>
      </c>
      <c r="C1294" s="49"/>
      <c r="D1294" s="49"/>
      <c r="E1294" s="49"/>
      <c r="F1294" s="49"/>
      <c r="G1294" s="49"/>
      <c r="H1294" s="49"/>
      <c r="I1294" s="49"/>
      <c r="J1294" s="49"/>
    </row>
    <row r="1295" spans="1:10" x14ac:dyDescent="0.25">
      <c r="A1295">
        <v>1293</v>
      </c>
      <c r="B1295">
        <f t="shared" si="20"/>
        <v>53.875</v>
      </c>
      <c r="C1295" s="49"/>
      <c r="D1295" s="49"/>
      <c r="E1295" s="49"/>
      <c r="F1295" s="49"/>
      <c r="G1295" s="49"/>
      <c r="H1295" s="49"/>
      <c r="I1295" s="49"/>
      <c r="J1295" s="49"/>
    </row>
    <row r="1296" spans="1:10" x14ac:dyDescent="0.25">
      <c r="A1296">
        <v>1294</v>
      </c>
      <c r="B1296">
        <f t="shared" si="20"/>
        <v>53.916666666666664</v>
      </c>
      <c r="C1296" s="49"/>
      <c r="D1296" s="49"/>
      <c r="E1296" s="49"/>
      <c r="F1296" s="49"/>
      <c r="G1296" s="49"/>
      <c r="H1296" s="49"/>
      <c r="I1296" s="49"/>
      <c r="J1296" s="49"/>
    </row>
    <row r="1297" spans="1:10" x14ac:dyDescent="0.25">
      <c r="A1297">
        <v>1295</v>
      </c>
      <c r="B1297">
        <f t="shared" si="20"/>
        <v>53.958333333333336</v>
      </c>
      <c r="C1297" s="49"/>
      <c r="D1297" s="49"/>
      <c r="E1297" s="49"/>
      <c r="F1297" s="49"/>
      <c r="G1297" s="49"/>
      <c r="H1297" s="49"/>
      <c r="I1297" s="49"/>
      <c r="J1297" s="49"/>
    </row>
    <row r="1298" spans="1:10" x14ac:dyDescent="0.25">
      <c r="A1298">
        <v>1296</v>
      </c>
      <c r="B1298">
        <f t="shared" si="20"/>
        <v>54</v>
      </c>
      <c r="C1298" s="49"/>
      <c r="D1298" s="49"/>
      <c r="E1298" s="49"/>
      <c r="F1298" s="49"/>
      <c r="G1298" s="49"/>
      <c r="H1298" s="49"/>
      <c r="I1298" s="49"/>
      <c r="J1298" s="49"/>
    </row>
    <row r="1299" spans="1:10" x14ac:dyDescent="0.25">
      <c r="A1299">
        <v>1297</v>
      </c>
      <c r="B1299">
        <f t="shared" si="20"/>
        <v>54.041666666666664</v>
      </c>
      <c r="C1299" s="49"/>
      <c r="D1299" s="49"/>
      <c r="E1299" s="49"/>
      <c r="F1299" s="49"/>
      <c r="G1299" s="49"/>
      <c r="H1299" s="49"/>
      <c r="I1299" s="49"/>
      <c r="J1299" s="49"/>
    </row>
    <row r="1300" spans="1:10" x14ac:dyDescent="0.25">
      <c r="A1300">
        <v>1298</v>
      </c>
      <c r="B1300">
        <f t="shared" si="20"/>
        <v>54.083333333333336</v>
      </c>
      <c r="C1300" s="49"/>
      <c r="D1300" s="49"/>
      <c r="E1300" s="49"/>
      <c r="F1300" s="49"/>
      <c r="G1300" s="49"/>
      <c r="H1300" s="49"/>
      <c r="I1300" s="49"/>
      <c r="J1300" s="49"/>
    </row>
    <row r="1301" spans="1:10" x14ac:dyDescent="0.25">
      <c r="A1301">
        <v>1299</v>
      </c>
      <c r="B1301">
        <f t="shared" si="20"/>
        <v>54.125</v>
      </c>
      <c r="C1301" s="49"/>
      <c r="D1301" s="49"/>
      <c r="E1301" s="49"/>
      <c r="F1301" s="49"/>
      <c r="G1301" s="49"/>
      <c r="H1301" s="49"/>
      <c r="I1301" s="49"/>
      <c r="J1301" s="49"/>
    </row>
    <row r="1302" spans="1:10" x14ac:dyDescent="0.25">
      <c r="A1302">
        <v>1300</v>
      </c>
      <c r="B1302">
        <f t="shared" si="20"/>
        <v>54.166666666666664</v>
      </c>
      <c r="C1302" s="49"/>
      <c r="D1302" s="49"/>
      <c r="E1302" s="49"/>
      <c r="F1302" s="49"/>
      <c r="G1302" s="49"/>
      <c r="H1302" s="49"/>
      <c r="I1302" s="49"/>
      <c r="J1302" s="49"/>
    </row>
    <row r="1303" spans="1:10" x14ac:dyDescent="0.25">
      <c r="A1303">
        <v>1301</v>
      </c>
      <c r="B1303">
        <f t="shared" si="20"/>
        <v>54.208333333333336</v>
      </c>
      <c r="C1303" s="49"/>
      <c r="D1303" s="49"/>
      <c r="E1303" s="49"/>
      <c r="F1303" s="49"/>
      <c r="G1303" s="49"/>
      <c r="H1303" s="49"/>
      <c r="I1303" s="49"/>
      <c r="J1303" s="49"/>
    </row>
    <row r="1304" spans="1:10" x14ac:dyDescent="0.25">
      <c r="A1304">
        <v>1302</v>
      </c>
      <c r="B1304">
        <f t="shared" si="20"/>
        <v>54.25</v>
      </c>
      <c r="C1304" s="49"/>
      <c r="D1304" s="49"/>
      <c r="E1304" s="49"/>
      <c r="F1304" s="49"/>
      <c r="G1304" s="49"/>
      <c r="H1304" s="49"/>
      <c r="I1304" s="49"/>
      <c r="J1304" s="49"/>
    </row>
    <row r="1305" spans="1:10" x14ac:dyDescent="0.25">
      <c r="A1305">
        <v>1303</v>
      </c>
      <c r="B1305">
        <f t="shared" si="20"/>
        <v>54.291666666666664</v>
      </c>
      <c r="C1305" s="49"/>
      <c r="D1305" s="49"/>
      <c r="E1305" s="49"/>
      <c r="F1305" s="49"/>
      <c r="G1305" s="49"/>
      <c r="H1305" s="49"/>
      <c r="I1305" s="49"/>
      <c r="J1305" s="49"/>
    </row>
    <row r="1306" spans="1:10" x14ac:dyDescent="0.25">
      <c r="A1306">
        <v>1304</v>
      </c>
      <c r="B1306">
        <f t="shared" si="20"/>
        <v>54.333333333333336</v>
      </c>
      <c r="C1306" s="49"/>
      <c r="D1306" s="49"/>
      <c r="E1306" s="49"/>
      <c r="F1306" s="49"/>
      <c r="G1306" s="49"/>
      <c r="H1306" s="49"/>
      <c r="I1306" s="49"/>
      <c r="J1306" s="49"/>
    </row>
    <row r="1307" spans="1:10" x14ac:dyDescent="0.25">
      <c r="A1307">
        <v>1305</v>
      </c>
      <c r="B1307">
        <f t="shared" si="20"/>
        <v>54.375</v>
      </c>
      <c r="C1307" s="49"/>
      <c r="D1307" s="49"/>
      <c r="E1307" s="49"/>
      <c r="F1307" s="49"/>
      <c r="G1307" s="49"/>
      <c r="H1307" s="49"/>
      <c r="I1307" s="49"/>
      <c r="J1307" s="49"/>
    </row>
    <row r="1308" spans="1:10" x14ac:dyDescent="0.25">
      <c r="A1308">
        <v>1306</v>
      </c>
      <c r="B1308">
        <f t="shared" si="20"/>
        <v>54.416666666666664</v>
      </c>
      <c r="C1308" s="49"/>
      <c r="D1308" s="49"/>
      <c r="E1308" s="49"/>
      <c r="F1308" s="49"/>
      <c r="G1308" s="49"/>
      <c r="H1308" s="49"/>
      <c r="I1308" s="49"/>
      <c r="J1308" s="49"/>
    </row>
    <row r="1309" spans="1:10" x14ac:dyDescent="0.25">
      <c r="A1309">
        <v>1307</v>
      </c>
      <c r="B1309">
        <f t="shared" si="20"/>
        <v>54.458333333333336</v>
      </c>
      <c r="C1309" s="49"/>
      <c r="D1309" s="49"/>
      <c r="E1309" s="49"/>
      <c r="F1309" s="49"/>
      <c r="G1309" s="49"/>
      <c r="H1309" s="49"/>
      <c r="I1309" s="49"/>
      <c r="J1309" s="49"/>
    </row>
    <row r="1310" spans="1:10" x14ac:dyDescent="0.25">
      <c r="A1310">
        <v>1308</v>
      </c>
      <c r="B1310">
        <f t="shared" si="20"/>
        <v>54.5</v>
      </c>
      <c r="C1310" s="49"/>
      <c r="D1310" s="49"/>
      <c r="E1310" s="49"/>
      <c r="F1310" s="49"/>
      <c r="G1310" s="49"/>
      <c r="H1310" s="49"/>
      <c r="I1310" s="49"/>
      <c r="J1310" s="49"/>
    </row>
    <row r="1311" spans="1:10" x14ac:dyDescent="0.25">
      <c r="A1311">
        <v>1309</v>
      </c>
      <c r="B1311">
        <f t="shared" si="20"/>
        <v>54.541666666666664</v>
      </c>
      <c r="C1311" s="49"/>
      <c r="D1311" s="49"/>
      <c r="E1311" s="49"/>
      <c r="F1311" s="49"/>
      <c r="G1311" s="49"/>
      <c r="H1311" s="49"/>
      <c r="I1311" s="49"/>
      <c r="J1311" s="49"/>
    </row>
    <row r="1312" spans="1:10" x14ac:dyDescent="0.25">
      <c r="A1312">
        <v>1310</v>
      </c>
      <c r="B1312">
        <f t="shared" si="20"/>
        <v>54.583333333333336</v>
      </c>
      <c r="C1312" s="49"/>
      <c r="D1312" s="49"/>
      <c r="E1312" s="49"/>
      <c r="F1312" s="49"/>
      <c r="G1312" s="49"/>
      <c r="H1312" s="49"/>
      <c r="I1312" s="49"/>
      <c r="J1312" s="49"/>
    </row>
    <row r="1313" spans="1:10" x14ac:dyDescent="0.25">
      <c r="A1313">
        <v>1311</v>
      </c>
      <c r="B1313">
        <f t="shared" si="20"/>
        <v>54.625</v>
      </c>
      <c r="C1313" s="49"/>
      <c r="D1313" s="49"/>
      <c r="E1313" s="49"/>
      <c r="F1313" s="49"/>
      <c r="G1313" s="49"/>
      <c r="H1313" s="49"/>
      <c r="I1313" s="49"/>
      <c r="J1313" s="49"/>
    </row>
    <row r="1314" spans="1:10" x14ac:dyDescent="0.25">
      <c r="A1314">
        <v>1312</v>
      </c>
      <c r="B1314">
        <f t="shared" si="20"/>
        <v>54.666666666666664</v>
      </c>
      <c r="C1314" s="49"/>
      <c r="D1314" s="49"/>
      <c r="E1314" s="49"/>
      <c r="F1314" s="49"/>
      <c r="G1314" s="49"/>
      <c r="H1314" s="49"/>
      <c r="I1314" s="49"/>
      <c r="J1314" s="49"/>
    </row>
    <row r="1315" spans="1:10" x14ac:dyDescent="0.25">
      <c r="A1315">
        <v>1313</v>
      </c>
      <c r="B1315">
        <f t="shared" si="20"/>
        <v>54.708333333333336</v>
      </c>
      <c r="C1315" s="49"/>
      <c r="D1315" s="49"/>
      <c r="E1315" s="49"/>
      <c r="F1315" s="49"/>
      <c r="G1315" s="49"/>
      <c r="H1315" s="49"/>
      <c r="I1315" s="49"/>
      <c r="J1315" s="49"/>
    </row>
    <row r="1316" spans="1:10" x14ac:dyDescent="0.25">
      <c r="A1316">
        <v>1314</v>
      </c>
      <c r="B1316">
        <f t="shared" si="20"/>
        <v>54.75</v>
      </c>
      <c r="C1316" s="49"/>
      <c r="D1316" s="49"/>
      <c r="E1316" s="49"/>
      <c r="F1316" s="49"/>
      <c r="G1316" s="49"/>
      <c r="H1316" s="49"/>
      <c r="I1316" s="49"/>
      <c r="J1316" s="49"/>
    </row>
    <row r="1317" spans="1:10" x14ac:dyDescent="0.25">
      <c r="A1317">
        <v>1315</v>
      </c>
      <c r="B1317">
        <f t="shared" si="20"/>
        <v>54.791666666666664</v>
      </c>
      <c r="C1317" s="49"/>
      <c r="D1317" s="49"/>
      <c r="E1317" s="49"/>
      <c r="F1317" s="49"/>
      <c r="G1317" s="49"/>
      <c r="H1317" s="49"/>
      <c r="I1317" s="49"/>
      <c r="J1317" s="49"/>
    </row>
    <row r="1318" spans="1:10" x14ac:dyDescent="0.25">
      <c r="A1318">
        <v>1316</v>
      </c>
      <c r="B1318">
        <f t="shared" si="20"/>
        <v>54.833333333333336</v>
      </c>
      <c r="C1318" s="49"/>
      <c r="D1318" s="49"/>
      <c r="E1318" s="49"/>
      <c r="F1318" s="49"/>
      <c r="G1318" s="49"/>
      <c r="H1318" s="49"/>
      <c r="I1318" s="49"/>
      <c r="J1318" s="49"/>
    </row>
    <row r="1319" spans="1:10" x14ac:dyDescent="0.25">
      <c r="A1319">
        <v>1317</v>
      </c>
      <c r="B1319">
        <f t="shared" si="20"/>
        <v>54.875</v>
      </c>
      <c r="C1319" s="49"/>
      <c r="D1319" s="49"/>
      <c r="E1319" s="49"/>
      <c r="F1319" s="49"/>
      <c r="G1319" s="49"/>
      <c r="H1319" s="49"/>
      <c r="I1319" s="49"/>
      <c r="J1319" s="49"/>
    </row>
    <row r="1320" spans="1:10" x14ac:dyDescent="0.25">
      <c r="A1320">
        <v>1318</v>
      </c>
      <c r="B1320">
        <f t="shared" si="20"/>
        <v>54.916666666666664</v>
      </c>
      <c r="C1320" s="49"/>
      <c r="D1320" s="49"/>
      <c r="E1320" s="49"/>
      <c r="F1320" s="49"/>
      <c r="G1320" s="49"/>
      <c r="H1320" s="49"/>
      <c r="I1320" s="49"/>
      <c r="J1320" s="49"/>
    </row>
    <row r="1321" spans="1:10" x14ac:dyDescent="0.25">
      <c r="A1321">
        <v>1319</v>
      </c>
      <c r="B1321">
        <f t="shared" si="20"/>
        <v>54.958333333333336</v>
      </c>
      <c r="C1321" s="49"/>
      <c r="D1321" s="49"/>
      <c r="E1321" s="49"/>
      <c r="F1321" s="49"/>
      <c r="G1321" s="49"/>
      <c r="H1321" s="49"/>
      <c r="I1321" s="49"/>
      <c r="J1321" s="49"/>
    </row>
    <row r="1322" spans="1:10" x14ac:dyDescent="0.25">
      <c r="A1322">
        <v>1320</v>
      </c>
      <c r="B1322">
        <f t="shared" si="20"/>
        <v>55</v>
      </c>
      <c r="C1322" s="49"/>
      <c r="D1322" s="49"/>
      <c r="E1322" s="49"/>
      <c r="F1322" s="49"/>
      <c r="G1322" s="49"/>
      <c r="H1322" s="49"/>
      <c r="I1322" s="49"/>
      <c r="J1322" s="49"/>
    </row>
    <row r="1323" spans="1:10" x14ac:dyDescent="0.25">
      <c r="A1323">
        <v>1321</v>
      </c>
      <c r="B1323">
        <f t="shared" si="20"/>
        <v>55.041666666666664</v>
      </c>
      <c r="C1323" s="49"/>
      <c r="D1323" s="49"/>
      <c r="E1323" s="49"/>
      <c r="F1323" s="49"/>
      <c r="G1323" s="49"/>
      <c r="H1323" s="49"/>
      <c r="I1323" s="49"/>
      <c r="J1323" s="49"/>
    </row>
    <row r="1324" spans="1:10" x14ac:dyDescent="0.25">
      <c r="A1324">
        <v>1322</v>
      </c>
      <c r="B1324">
        <f t="shared" si="20"/>
        <v>55.083333333333336</v>
      </c>
      <c r="C1324" s="49"/>
      <c r="D1324" s="49"/>
      <c r="E1324" s="49"/>
      <c r="F1324" s="49"/>
      <c r="G1324" s="49"/>
      <c r="H1324" s="49"/>
      <c r="I1324" s="49"/>
      <c r="J1324" s="49"/>
    </row>
    <row r="1325" spans="1:10" x14ac:dyDescent="0.25">
      <c r="A1325">
        <v>1323</v>
      </c>
      <c r="B1325">
        <f t="shared" si="20"/>
        <v>55.125</v>
      </c>
      <c r="C1325" s="49"/>
      <c r="D1325" s="49"/>
      <c r="E1325" s="49"/>
      <c r="F1325" s="49"/>
      <c r="G1325" s="49"/>
      <c r="H1325" s="49"/>
      <c r="I1325" s="49"/>
      <c r="J1325" s="49"/>
    </row>
    <row r="1326" spans="1:10" x14ac:dyDescent="0.25">
      <c r="A1326">
        <v>1324</v>
      </c>
      <c r="B1326">
        <f t="shared" si="20"/>
        <v>55.166666666666664</v>
      </c>
      <c r="C1326" s="49"/>
      <c r="D1326" s="49"/>
      <c r="E1326" s="49"/>
      <c r="F1326" s="49"/>
      <c r="G1326" s="49"/>
      <c r="H1326" s="49"/>
      <c r="I1326" s="49"/>
      <c r="J1326" s="49"/>
    </row>
    <row r="1327" spans="1:10" x14ac:dyDescent="0.25">
      <c r="A1327">
        <v>1325</v>
      </c>
      <c r="B1327">
        <f t="shared" si="20"/>
        <v>55.208333333333336</v>
      </c>
      <c r="C1327" s="49"/>
      <c r="D1327" s="49"/>
      <c r="E1327" s="49"/>
      <c r="F1327" s="49"/>
      <c r="G1327" s="49"/>
      <c r="H1327" s="49"/>
      <c r="I1327" s="49"/>
      <c r="J1327" s="49"/>
    </row>
    <row r="1328" spans="1:10" x14ac:dyDescent="0.25">
      <c r="A1328">
        <v>1326</v>
      </c>
      <c r="B1328">
        <f t="shared" si="20"/>
        <v>55.25</v>
      </c>
      <c r="C1328" s="49"/>
      <c r="D1328" s="49"/>
      <c r="E1328" s="49"/>
      <c r="F1328" s="49"/>
      <c r="G1328" s="49"/>
      <c r="H1328" s="49"/>
      <c r="I1328" s="49"/>
      <c r="J1328" s="49"/>
    </row>
    <row r="1329" spans="1:10" x14ac:dyDescent="0.25">
      <c r="A1329">
        <v>1327</v>
      </c>
      <c r="B1329">
        <f t="shared" si="20"/>
        <v>55.291666666666664</v>
      </c>
      <c r="C1329" s="49"/>
      <c r="D1329" s="49"/>
      <c r="E1329" s="49"/>
      <c r="F1329" s="49"/>
      <c r="G1329" s="49"/>
      <c r="H1329" s="49"/>
      <c r="I1329" s="49"/>
      <c r="J1329" s="49"/>
    </row>
    <row r="1330" spans="1:10" x14ac:dyDescent="0.25">
      <c r="A1330">
        <v>1328</v>
      </c>
      <c r="B1330">
        <f t="shared" si="20"/>
        <v>55.333333333333336</v>
      </c>
      <c r="C1330" s="49"/>
      <c r="D1330" s="49"/>
      <c r="E1330" s="49"/>
      <c r="F1330" s="49"/>
      <c r="G1330" s="49"/>
      <c r="H1330" s="49"/>
      <c r="I1330" s="49"/>
      <c r="J1330" s="49"/>
    </row>
    <row r="1331" spans="1:10" x14ac:dyDescent="0.25">
      <c r="A1331">
        <v>1329</v>
      </c>
      <c r="B1331">
        <f t="shared" si="20"/>
        <v>55.375</v>
      </c>
      <c r="C1331" s="49"/>
      <c r="D1331" s="49"/>
      <c r="E1331" s="49"/>
      <c r="F1331" s="49"/>
      <c r="G1331" s="49"/>
      <c r="H1331" s="49"/>
      <c r="I1331" s="49"/>
      <c r="J1331" s="49"/>
    </row>
    <row r="1332" spans="1:10" x14ac:dyDescent="0.25">
      <c r="A1332">
        <v>1330</v>
      </c>
      <c r="B1332">
        <f t="shared" si="20"/>
        <v>55.416666666666664</v>
      </c>
      <c r="C1332" s="49"/>
      <c r="D1332" s="49"/>
      <c r="E1332" s="49"/>
      <c r="F1332" s="49"/>
      <c r="G1332" s="49"/>
      <c r="H1332" s="49"/>
      <c r="I1332" s="49"/>
      <c r="J1332" s="49"/>
    </row>
    <row r="1333" spans="1:10" x14ac:dyDescent="0.25">
      <c r="A1333">
        <v>1331</v>
      </c>
      <c r="B1333">
        <f t="shared" si="20"/>
        <v>55.458333333333336</v>
      </c>
      <c r="C1333" s="49"/>
      <c r="D1333" s="49"/>
      <c r="E1333" s="49"/>
      <c r="F1333" s="49"/>
      <c r="G1333" s="49"/>
      <c r="H1333" s="49"/>
      <c r="I1333" s="49"/>
      <c r="J1333" s="49"/>
    </row>
    <row r="1334" spans="1:10" x14ac:dyDescent="0.25">
      <c r="A1334">
        <v>1332</v>
      </c>
      <c r="B1334">
        <f t="shared" si="20"/>
        <v>55.5</v>
      </c>
      <c r="C1334" s="49"/>
      <c r="D1334" s="49"/>
      <c r="E1334" s="49"/>
      <c r="F1334" s="49"/>
      <c r="G1334" s="49"/>
      <c r="H1334" s="49"/>
      <c r="I1334" s="49"/>
      <c r="J1334" s="49"/>
    </row>
    <row r="1335" spans="1:10" x14ac:dyDescent="0.25">
      <c r="A1335">
        <v>1333</v>
      </c>
      <c r="B1335">
        <f t="shared" si="20"/>
        <v>55.541666666666664</v>
      </c>
      <c r="C1335" s="49"/>
      <c r="D1335" s="49"/>
      <c r="E1335" s="49"/>
      <c r="F1335" s="49"/>
      <c r="G1335" s="49"/>
      <c r="H1335" s="49"/>
      <c r="I1335" s="49"/>
      <c r="J1335" s="49"/>
    </row>
    <row r="1336" spans="1:10" x14ac:dyDescent="0.25">
      <c r="A1336">
        <v>1334</v>
      </c>
      <c r="B1336">
        <f t="shared" si="20"/>
        <v>55.583333333333336</v>
      </c>
      <c r="C1336" s="49"/>
      <c r="D1336" s="49"/>
      <c r="E1336" s="49"/>
      <c r="F1336" s="49"/>
      <c r="G1336" s="49"/>
      <c r="H1336" s="49"/>
      <c r="I1336" s="49"/>
      <c r="J1336" s="49"/>
    </row>
    <row r="1337" spans="1:10" x14ac:dyDescent="0.25">
      <c r="A1337">
        <v>1335</v>
      </c>
      <c r="B1337">
        <f t="shared" si="20"/>
        <v>55.625</v>
      </c>
      <c r="C1337" s="49"/>
      <c r="D1337" s="49"/>
      <c r="E1337" s="49"/>
      <c r="F1337" s="49"/>
      <c r="G1337" s="49"/>
      <c r="H1337" s="49"/>
      <c r="I1337" s="49"/>
      <c r="J1337" s="49"/>
    </row>
    <row r="1338" spans="1:10" x14ac:dyDescent="0.25">
      <c r="A1338">
        <v>1336</v>
      </c>
      <c r="B1338">
        <f t="shared" si="20"/>
        <v>55.666666666666664</v>
      </c>
      <c r="C1338" s="49"/>
      <c r="D1338" s="49"/>
      <c r="E1338" s="49"/>
      <c r="F1338" s="49"/>
      <c r="G1338" s="49"/>
      <c r="H1338" s="49"/>
      <c r="I1338" s="49"/>
      <c r="J1338" s="49"/>
    </row>
    <row r="1339" spans="1:10" x14ac:dyDescent="0.25">
      <c r="A1339">
        <v>1337</v>
      </c>
      <c r="B1339">
        <f t="shared" si="20"/>
        <v>55.708333333333336</v>
      </c>
      <c r="C1339" s="49"/>
      <c r="D1339" s="49"/>
      <c r="E1339" s="49"/>
      <c r="F1339" s="49"/>
      <c r="G1339" s="49"/>
      <c r="H1339" s="49"/>
      <c r="I1339" s="49"/>
      <c r="J1339" s="49"/>
    </row>
    <row r="1340" spans="1:10" x14ac:dyDescent="0.25">
      <c r="A1340">
        <v>1338</v>
      </c>
      <c r="B1340">
        <f t="shared" si="20"/>
        <v>55.75</v>
      </c>
      <c r="C1340" s="49"/>
      <c r="D1340" s="49"/>
      <c r="E1340" s="49"/>
      <c r="F1340" s="49"/>
      <c r="G1340" s="49"/>
      <c r="H1340" s="49"/>
      <c r="I1340" s="49"/>
      <c r="J1340" s="49"/>
    </row>
    <row r="1341" spans="1:10" x14ac:dyDescent="0.25">
      <c r="A1341">
        <v>1339</v>
      </c>
      <c r="B1341">
        <f t="shared" si="20"/>
        <v>55.791666666666664</v>
      </c>
      <c r="C1341" s="49"/>
      <c r="D1341" s="49"/>
      <c r="E1341" s="49"/>
      <c r="F1341" s="49"/>
      <c r="G1341" s="49"/>
      <c r="H1341" s="49"/>
      <c r="I1341" s="49"/>
      <c r="J1341" s="49"/>
    </row>
    <row r="1342" spans="1:10" x14ac:dyDescent="0.25">
      <c r="A1342">
        <v>1340</v>
      </c>
      <c r="B1342">
        <f t="shared" si="20"/>
        <v>55.833333333333336</v>
      </c>
      <c r="C1342" s="49"/>
      <c r="D1342" s="49"/>
      <c r="E1342" s="49"/>
      <c r="F1342" s="49"/>
      <c r="G1342" s="49"/>
      <c r="H1342" s="49"/>
      <c r="I1342" s="49"/>
      <c r="J1342" s="49"/>
    </row>
    <row r="1343" spans="1:10" x14ac:dyDescent="0.25">
      <c r="A1343">
        <v>1341</v>
      </c>
      <c r="B1343">
        <f t="shared" si="20"/>
        <v>55.875</v>
      </c>
      <c r="C1343" s="49"/>
      <c r="D1343" s="49"/>
      <c r="E1343" s="49"/>
      <c r="F1343" s="49"/>
      <c r="G1343" s="49"/>
      <c r="H1343" s="49"/>
      <c r="I1343" s="49"/>
      <c r="J1343" s="49"/>
    </row>
    <row r="1344" spans="1:10" x14ac:dyDescent="0.25">
      <c r="A1344">
        <v>1342</v>
      </c>
      <c r="B1344">
        <f t="shared" si="20"/>
        <v>55.916666666666664</v>
      </c>
      <c r="C1344" s="49"/>
      <c r="D1344" s="49"/>
      <c r="E1344" s="49"/>
      <c r="F1344" s="49"/>
      <c r="G1344" s="49"/>
      <c r="H1344" s="49"/>
      <c r="I1344" s="49"/>
      <c r="J1344" s="49"/>
    </row>
    <row r="1345" spans="1:10" x14ac:dyDescent="0.25">
      <c r="A1345">
        <v>1343</v>
      </c>
      <c r="B1345">
        <f t="shared" si="20"/>
        <v>55.958333333333336</v>
      </c>
      <c r="C1345" s="49"/>
      <c r="D1345" s="49"/>
      <c r="E1345" s="49"/>
      <c r="F1345" s="49"/>
      <c r="G1345" s="49"/>
      <c r="H1345" s="49"/>
      <c r="I1345" s="49"/>
      <c r="J1345" s="49"/>
    </row>
    <row r="1346" spans="1:10" x14ac:dyDescent="0.25">
      <c r="A1346">
        <v>1344</v>
      </c>
      <c r="B1346">
        <f t="shared" si="20"/>
        <v>56</v>
      </c>
      <c r="C1346" s="49"/>
      <c r="D1346" s="49"/>
      <c r="E1346" s="49"/>
      <c r="F1346" s="49"/>
      <c r="G1346" s="49"/>
      <c r="H1346" s="49"/>
      <c r="I1346" s="49"/>
      <c r="J1346" s="49"/>
    </row>
    <row r="1347" spans="1:10" x14ac:dyDescent="0.25">
      <c r="A1347">
        <v>1345</v>
      </c>
      <c r="B1347">
        <f t="shared" si="20"/>
        <v>56.041666666666664</v>
      </c>
      <c r="C1347" s="49"/>
      <c r="D1347" s="49"/>
      <c r="E1347" s="49"/>
      <c r="F1347" s="49"/>
      <c r="G1347" s="49"/>
      <c r="H1347" s="49"/>
      <c r="I1347" s="49"/>
      <c r="J1347" s="49"/>
    </row>
    <row r="1348" spans="1:10" x14ac:dyDescent="0.25">
      <c r="A1348">
        <v>1346</v>
      </c>
      <c r="B1348">
        <f t="shared" ref="B1348:B1411" si="21">A1348/24</f>
        <v>56.083333333333336</v>
      </c>
      <c r="C1348" s="49"/>
      <c r="D1348" s="49"/>
      <c r="E1348" s="49"/>
      <c r="F1348" s="49"/>
      <c r="G1348" s="49"/>
      <c r="H1348" s="49"/>
      <c r="I1348" s="49"/>
      <c r="J1348" s="49"/>
    </row>
    <row r="1349" spans="1:10" x14ac:dyDescent="0.25">
      <c r="A1349">
        <v>1347</v>
      </c>
      <c r="B1349">
        <f t="shared" si="21"/>
        <v>56.125</v>
      </c>
      <c r="C1349" s="49"/>
      <c r="D1349" s="49"/>
      <c r="E1349" s="49"/>
      <c r="F1349" s="49"/>
      <c r="G1349" s="49"/>
      <c r="H1349" s="49"/>
      <c r="I1349" s="49"/>
      <c r="J1349" s="49"/>
    </row>
    <row r="1350" spans="1:10" x14ac:dyDescent="0.25">
      <c r="A1350">
        <v>1348</v>
      </c>
      <c r="B1350">
        <f t="shared" si="21"/>
        <v>56.166666666666664</v>
      </c>
      <c r="C1350" s="49"/>
      <c r="D1350" s="49"/>
      <c r="E1350" s="49"/>
      <c r="F1350" s="49"/>
      <c r="G1350" s="49"/>
      <c r="H1350" s="49"/>
      <c r="I1350" s="49"/>
      <c r="J1350" s="49"/>
    </row>
    <row r="1351" spans="1:10" x14ac:dyDescent="0.25">
      <c r="A1351">
        <v>1349</v>
      </c>
      <c r="B1351">
        <f t="shared" si="21"/>
        <v>56.208333333333336</v>
      </c>
      <c r="C1351" s="49"/>
      <c r="D1351" s="49"/>
      <c r="E1351" s="49"/>
      <c r="F1351" s="49"/>
      <c r="G1351" s="49"/>
      <c r="H1351" s="49"/>
      <c r="I1351" s="49"/>
      <c r="J1351" s="49"/>
    </row>
    <row r="1352" spans="1:10" x14ac:dyDescent="0.25">
      <c r="A1352">
        <v>1350</v>
      </c>
      <c r="B1352">
        <f t="shared" si="21"/>
        <v>56.25</v>
      </c>
      <c r="C1352" s="49"/>
      <c r="D1352" s="49"/>
      <c r="E1352" s="49"/>
      <c r="F1352" s="49"/>
      <c r="G1352" s="49"/>
      <c r="H1352" s="49"/>
      <c r="I1352" s="49"/>
      <c r="J1352" s="49"/>
    </row>
    <row r="1353" spans="1:10" x14ac:dyDescent="0.25">
      <c r="A1353">
        <v>1351</v>
      </c>
      <c r="B1353">
        <f t="shared" si="21"/>
        <v>56.291666666666664</v>
      </c>
      <c r="C1353" s="49"/>
      <c r="D1353" s="49"/>
      <c r="E1353" s="49"/>
      <c r="F1353" s="49"/>
      <c r="G1353" s="49"/>
      <c r="H1353" s="49"/>
      <c r="I1353" s="49"/>
      <c r="J1353" s="49"/>
    </row>
    <row r="1354" spans="1:10" x14ac:dyDescent="0.25">
      <c r="A1354">
        <v>1352</v>
      </c>
      <c r="B1354">
        <f t="shared" si="21"/>
        <v>56.333333333333336</v>
      </c>
      <c r="C1354" s="49"/>
      <c r="D1354" s="49"/>
      <c r="E1354" s="49"/>
      <c r="F1354" s="49"/>
      <c r="G1354" s="49"/>
      <c r="H1354" s="49"/>
      <c r="I1354" s="49"/>
      <c r="J1354" s="49"/>
    </row>
    <row r="1355" spans="1:10" x14ac:dyDescent="0.25">
      <c r="A1355">
        <v>1353</v>
      </c>
      <c r="B1355">
        <f t="shared" si="21"/>
        <v>56.375</v>
      </c>
      <c r="C1355" s="49"/>
      <c r="D1355" s="49"/>
      <c r="E1355" s="49"/>
      <c r="F1355" s="49"/>
      <c r="G1355" s="49"/>
      <c r="H1355" s="49"/>
      <c r="I1355" s="49"/>
      <c r="J1355" s="49"/>
    </row>
    <row r="1356" spans="1:10" x14ac:dyDescent="0.25">
      <c r="A1356">
        <v>1354</v>
      </c>
      <c r="B1356">
        <f t="shared" si="21"/>
        <v>56.416666666666664</v>
      </c>
      <c r="C1356" s="49"/>
      <c r="D1356" s="49"/>
      <c r="E1356" s="49"/>
      <c r="F1356" s="49"/>
      <c r="G1356" s="49"/>
      <c r="H1356" s="49"/>
      <c r="I1356" s="49"/>
      <c r="J1356" s="49"/>
    </row>
    <row r="1357" spans="1:10" x14ac:dyDescent="0.25">
      <c r="A1357">
        <v>1355</v>
      </c>
      <c r="B1357">
        <f t="shared" si="21"/>
        <v>56.458333333333336</v>
      </c>
      <c r="C1357" s="49"/>
      <c r="D1357" s="49"/>
      <c r="E1357" s="49"/>
      <c r="F1357" s="49"/>
      <c r="G1357" s="49"/>
      <c r="H1357" s="49"/>
      <c r="I1357" s="49"/>
      <c r="J1357" s="49"/>
    </row>
    <row r="1358" spans="1:10" x14ac:dyDescent="0.25">
      <c r="A1358">
        <v>1356</v>
      </c>
      <c r="B1358">
        <f t="shared" si="21"/>
        <v>56.5</v>
      </c>
      <c r="C1358" s="49"/>
      <c r="D1358" s="49"/>
      <c r="E1358" s="49"/>
      <c r="F1358" s="49"/>
      <c r="G1358" s="49"/>
      <c r="H1358" s="49"/>
      <c r="I1358" s="49"/>
      <c r="J1358" s="49"/>
    </row>
    <row r="1359" spans="1:10" x14ac:dyDescent="0.25">
      <c r="A1359">
        <v>1357</v>
      </c>
      <c r="B1359">
        <f t="shared" si="21"/>
        <v>56.541666666666664</v>
      </c>
      <c r="C1359" s="49"/>
      <c r="D1359" s="49"/>
      <c r="E1359" s="49"/>
      <c r="F1359" s="49"/>
      <c r="G1359" s="49"/>
      <c r="H1359" s="49"/>
      <c r="I1359" s="49"/>
      <c r="J1359" s="49"/>
    </row>
    <row r="1360" spans="1:10" x14ac:dyDescent="0.25">
      <c r="A1360">
        <v>1358</v>
      </c>
      <c r="B1360">
        <f t="shared" si="21"/>
        <v>56.583333333333336</v>
      </c>
      <c r="C1360" s="49"/>
      <c r="D1360" s="49"/>
      <c r="E1360" s="49"/>
      <c r="F1360" s="49"/>
      <c r="G1360" s="49"/>
      <c r="H1360" s="49"/>
      <c r="I1360" s="49"/>
      <c r="J1360" s="49"/>
    </row>
    <row r="1361" spans="1:10" x14ac:dyDescent="0.25">
      <c r="A1361">
        <v>1359</v>
      </c>
      <c r="B1361">
        <f t="shared" si="21"/>
        <v>56.625</v>
      </c>
      <c r="C1361" s="49"/>
      <c r="D1361" s="49"/>
      <c r="E1361" s="49"/>
      <c r="F1361" s="49"/>
      <c r="G1361" s="49"/>
      <c r="H1361" s="49"/>
      <c r="I1361" s="49"/>
      <c r="J1361" s="49"/>
    </row>
    <row r="1362" spans="1:10" x14ac:dyDescent="0.25">
      <c r="A1362">
        <v>1360</v>
      </c>
      <c r="B1362">
        <f t="shared" si="21"/>
        <v>56.666666666666664</v>
      </c>
      <c r="C1362" s="49"/>
      <c r="D1362" s="49"/>
      <c r="E1362" s="49"/>
      <c r="F1362" s="49"/>
      <c r="G1362" s="49"/>
      <c r="H1362" s="49"/>
      <c r="I1362" s="49"/>
      <c r="J1362" s="49"/>
    </row>
    <row r="1363" spans="1:10" x14ac:dyDescent="0.25">
      <c r="A1363">
        <v>1361</v>
      </c>
      <c r="B1363">
        <f t="shared" si="21"/>
        <v>56.708333333333336</v>
      </c>
      <c r="C1363" s="49"/>
      <c r="D1363" s="49"/>
      <c r="E1363" s="49"/>
      <c r="F1363" s="49"/>
      <c r="G1363" s="49"/>
      <c r="H1363" s="49"/>
      <c r="I1363" s="49"/>
      <c r="J1363" s="49"/>
    </row>
    <row r="1364" spans="1:10" x14ac:dyDescent="0.25">
      <c r="A1364">
        <v>1362</v>
      </c>
      <c r="B1364">
        <f t="shared" si="21"/>
        <v>56.75</v>
      </c>
      <c r="C1364" s="49"/>
      <c r="D1364" s="49"/>
      <c r="E1364" s="49"/>
      <c r="F1364" s="49"/>
      <c r="G1364" s="49"/>
      <c r="H1364" s="49"/>
      <c r="I1364" s="49"/>
      <c r="J1364" s="49"/>
    </row>
    <row r="1365" spans="1:10" x14ac:dyDescent="0.25">
      <c r="A1365">
        <v>1363</v>
      </c>
      <c r="B1365">
        <f t="shared" si="21"/>
        <v>56.791666666666664</v>
      </c>
      <c r="C1365" s="49"/>
      <c r="D1365" s="49"/>
      <c r="E1365" s="49"/>
      <c r="F1365" s="49"/>
      <c r="G1365" s="49"/>
      <c r="H1365" s="49"/>
      <c r="I1365" s="49"/>
      <c r="J1365" s="49"/>
    </row>
    <row r="1366" spans="1:10" x14ac:dyDescent="0.25">
      <c r="A1366">
        <v>1364</v>
      </c>
      <c r="B1366">
        <f t="shared" si="21"/>
        <v>56.833333333333336</v>
      </c>
      <c r="C1366" s="49"/>
      <c r="D1366" s="49"/>
      <c r="E1366" s="49"/>
      <c r="F1366" s="49"/>
      <c r="G1366" s="49"/>
      <c r="H1366" s="49"/>
      <c r="I1366" s="49"/>
      <c r="J1366" s="49"/>
    </row>
    <row r="1367" spans="1:10" x14ac:dyDescent="0.25">
      <c r="A1367">
        <v>1365</v>
      </c>
      <c r="B1367">
        <f t="shared" si="21"/>
        <v>56.875</v>
      </c>
      <c r="C1367" s="49"/>
      <c r="D1367" s="49"/>
      <c r="E1367" s="49"/>
      <c r="F1367" s="49"/>
      <c r="G1367" s="49"/>
      <c r="H1367" s="49"/>
      <c r="I1367" s="49"/>
      <c r="J1367" s="49"/>
    </row>
    <row r="1368" spans="1:10" x14ac:dyDescent="0.25">
      <c r="A1368">
        <v>1366</v>
      </c>
      <c r="B1368">
        <f t="shared" si="21"/>
        <v>56.916666666666664</v>
      </c>
      <c r="C1368" s="49"/>
      <c r="D1368" s="49"/>
      <c r="E1368" s="49"/>
      <c r="F1368" s="49"/>
      <c r="G1368" s="49"/>
      <c r="H1368" s="49"/>
      <c r="I1368" s="49"/>
      <c r="J1368" s="49"/>
    </row>
    <row r="1369" spans="1:10" x14ac:dyDescent="0.25">
      <c r="A1369">
        <v>1367</v>
      </c>
      <c r="B1369">
        <f t="shared" si="21"/>
        <v>56.958333333333336</v>
      </c>
      <c r="C1369" s="49"/>
      <c r="D1369" s="49"/>
      <c r="E1369" s="49"/>
      <c r="F1369" s="49"/>
      <c r="G1369" s="49"/>
      <c r="H1369" s="49"/>
      <c r="I1369" s="49"/>
      <c r="J1369" s="49"/>
    </row>
    <row r="1370" spans="1:10" x14ac:dyDescent="0.25">
      <c r="A1370">
        <v>1368</v>
      </c>
      <c r="B1370">
        <f t="shared" si="21"/>
        <v>57</v>
      </c>
      <c r="C1370" s="49"/>
      <c r="D1370" s="49"/>
      <c r="E1370" s="49"/>
      <c r="F1370" s="49"/>
      <c r="G1370" s="49"/>
      <c r="H1370" s="49"/>
      <c r="I1370" s="49"/>
      <c r="J1370" s="49"/>
    </row>
    <row r="1371" spans="1:10" x14ac:dyDescent="0.25">
      <c r="A1371">
        <v>1369</v>
      </c>
      <c r="B1371">
        <f t="shared" si="21"/>
        <v>57.041666666666664</v>
      </c>
      <c r="C1371" s="49"/>
      <c r="D1371" s="49"/>
      <c r="E1371" s="49"/>
      <c r="F1371" s="49"/>
      <c r="G1371" s="49"/>
      <c r="H1371" s="49"/>
      <c r="I1371" s="49"/>
      <c r="J1371" s="49"/>
    </row>
    <row r="1372" spans="1:10" x14ac:dyDescent="0.25">
      <c r="A1372">
        <v>1370</v>
      </c>
      <c r="B1372">
        <f t="shared" si="21"/>
        <v>57.083333333333336</v>
      </c>
      <c r="C1372" s="49"/>
      <c r="D1372" s="49"/>
      <c r="E1372" s="49"/>
      <c r="F1372" s="49"/>
      <c r="G1372" s="49"/>
      <c r="H1372" s="49"/>
      <c r="I1372" s="49"/>
      <c r="J1372" s="49"/>
    </row>
    <row r="1373" spans="1:10" x14ac:dyDescent="0.25">
      <c r="A1373">
        <v>1371</v>
      </c>
      <c r="B1373">
        <f t="shared" si="21"/>
        <v>57.125</v>
      </c>
      <c r="C1373" s="49"/>
      <c r="D1373" s="49"/>
      <c r="E1373" s="49"/>
      <c r="F1373" s="49"/>
      <c r="G1373" s="49"/>
      <c r="H1373" s="49"/>
      <c r="I1373" s="49"/>
      <c r="J1373" s="49"/>
    </row>
    <row r="1374" spans="1:10" x14ac:dyDescent="0.25">
      <c r="A1374">
        <v>1372</v>
      </c>
      <c r="B1374">
        <f t="shared" si="21"/>
        <v>57.166666666666664</v>
      </c>
      <c r="C1374" s="49"/>
      <c r="D1374" s="49"/>
      <c r="E1374" s="49"/>
      <c r="F1374" s="49"/>
      <c r="G1374" s="49"/>
      <c r="H1374" s="49"/>
      <c r="I1374" s="49"/>
      <c r="J1374" s="49"/>
    </row>
    <row r="1375" spans="1:10" x14ac:dyDescent="0.25">
      <c r="A1375">
        <v>1373</v>
      </c>
      <c r="B1375">
        <f t="shared" si="21"/>
        <v>57.208333333333336</v>
      </c>
      <c r="C1375" s="49"/>
      <c r="D1375" s="49"/>
      <c r="E1375" s="49"/>
      <c r="F1375" s="49"/>
      <c r="G1375" s="49"/>
      <c r="H1375" s="49"/>
      <c r="I1375" s="49"/>
      <c r="J1375" s="49"/>
    </row>
    <row r="1376" spans="1:10" x14ac:dyDescent="0.25">
      <c r="A1376">
        <v>1374</v>
      </c>
      <c r="B1376">
        <f t="shared" si="21"/>
        <v>57.25</v>
      </c>
      <c r="C1376" s="49"/>
      <c r="D1376" s="49"/>
      <c r="E1376" s="49"/>
      <c r="F1376" s="49"/>
      <c r="G1376" s="49"/>
      <c r="H1376" s="49"/>
      <c r="I1376" s="49"/>
      <c r="J1376" s="49"/>
    </row>
    <row r="1377" spans="1:10" x14ac:dyDescent="0.25">
      <c r="A1377">
        <v>1375</v>
      </c>
      <c r="B1377">
        <f t="shared" si="21"/>
        <v>57.291666666666664</v>
      </c>
      <c r="C1377" s="49"/>
      <c r="D1377" s="49"/>
      <c r="E1377" s="49"/>
      <c r="F1377" s="49"/>
      <c r="G1377" s="49"/>
      <c r="H1377" s="49"/>
      <c r="I1377" s="49"/>
      <c r="J1377" s="49"/>
    </row>
    <row r="1378" spans="1:10" x14ac:dyDescent="0.25">
      <c r="A1378">
        <v>1376</v>
      </c>
      <c r="B1378">
        <f t="shared" si="21"/>
        <v>57.333333333333336</v>
      </c>
      <c r="C1378" s="49"/>
      <c r="D1378" s="49"/>
      <c r="E1378" s="49"/>
      <c r="F1378" s="49"/>
      <c r="G1378" s="49"/>
      <c r="H1378" s="49"/>
      <c r="I1378" s="49"/>
      <c r="J1378" s="49"/>
    </row>
    <row r="1379" spans="1:10" x14ac:dyDescent="0.25">
      <c r="A1379">
        <v>1377</v>
      </c>
      <c r="B1379">
        <f t="shared" si="21"/>
        <v>57.375</v>
      </c>
      <c r="C1379" s="49"/>
      <c r="D1379" s="49"/>
      <c r="E1379" s="49"/>
      <c r="F1379" s="49"/>
      <c r="G1379" s="49"/>
      <c r="H1379" s="49"/>
      <c r="I1379" s="49"/>
      <c r="J1379" s="49"/>
    </row>
    <row r="1380" spans="1:10" x14ac:dyDescent="0.25">
      <c r="A1380">
        <v>1378</v>
      </c>
      <c r="B1380">
        <f t="shared" si="21"/>
        <v>57.416666666666664</v>
      </c>
      <c r="C1380" s="49"/>
      <c r="D1380" s="49"/>
      <c r="E1380" s="49"/>
      <c r="F1380" s="49"/>
      <c r="G1380" s="49"/>
      <c r="H1380" s="49"/>
      <c r="I1380" s="49"/>
      <c r="J1380" s="49"/>
    </row>
    <row r="1381" spans="1:10" x14ac:dyDescent="0.25">
      <c r="A1381">
        <v>1379</v>
      </c>
      <c r="B1381">
        <f t="shared" si="21"/>
        <v>57.458333333333336</v>
      </c>
      <c r="C1381" s="49"/>
      <c r="D1381" s="49"/>
      <c r="E1381" s="49"/>
      <c r="F1381" s="49"/>
      <c r="G1381" s="49"/>
      <c r="H1381" s="49"/>
      <c r="I1381" s="49"/>
      <c r="J1381" s="49"/>
    </row>
    <row r="1382" spans="1:10" x14ac:dyDescent="0.25">
      <c r="A1382">
        <v>1380</v>
      </c>
      <c r="B1382">
        <f t="shared" si="21"/>
        <v>57.5</v>
      </c>
      <c r="C1382" s="49"/>
      <c r="D1382" s="49"/>
      <c r="E1382" s="49"/>
      <c r="F1382" s="49"/>
      <c r="G1382" s="49"/>
      <c r="H1382" s="49"/>
      <c r="I1382" s="49"/>
      <c r="J1382" s="49"/>
    </row>
    <row r="1383" spans="1:10" x14ac:dyDescent="0.25">
      <c r="A1383">
        <v>1381</v>
      </c>
      <c r="B1383">
        <f t="shared" si="21"/>
        <v>57.541666666666664</v>
      </c>
      <c r="C1383" s="49"/>
      <c r="D1383" s="49"/>
      <c r="E1383" s="49"/>
      <c r="F1383" s="49"/>
      <c r="G1383" s="49"/>
      <c r="H1383" s="49"/>
      <c r="I1383" s="49"/>
      <c r="J1383" s="49"/>
    </row>
    <row r="1384" spans="1:10" x14ac:dyDescent="0.25">
      <c r="A1384">
        <v>1382</v>
      </c>
      <c r="B1384">
        <f t="shared" si="21"/>
        <v>57.583333333333336</v>
      </c>
      <c r="C1384" s="49"/>
      <c r="D1384" s="49"/>
      <c r="E1384" s="49"/>
      <c r="F1384" s="49"/>
      <c r="G1384" s="49"/>
      <c r="H1384" s="49"/>
      <c r="I1384" s="49"/>
      <c r="J1384" s="49"/>
    </row>
    <row r="1385" spans="1:10" x14ac:dyDescent="0.25">
      <c r="A1385">
        <v>1383</v>
      </c>
      <c r="B1385">
        <f t="shared" si="21"/>
        <v>57.625</v>
      </c>
      <c r="C1385" s="49"/>
      <c r="D1385" s="49"/>
      <c r="E1385" s="49"/>
      <c r="F1385" s="49"/>
      <c r="G1385" s="49"/>
      <c r="H1385" s="49"/>
      <c r="I1385" s="49"/>
      <c r="J1385" s="49"/>
    </row>
    <row r="1386" spans="1:10" x14ac:dyDescent="0.25">
      <c r="A1386">
        <v>1384</v>
      </c>
      <c r="B1386">
        <f t="shared" si="21"/>
        <v>57.666666666666664</v>
      </c>
      <c r="C1386" s="49"/>
      <c r="D1386" s="49"/>
      <c r="E1386" s="49"/>
      <c r="F1386" s="49"/>
      <c r="G1386" s="49"/>
      <c r="H1386" s="49"/>
      <c r="I1386" s="49"/>
      <c r="J1386" s="49"/>
    </row>
    <row r="1387" spans="1:10" x14ac:dyDescent="0.25">
      <c r="A1387">
        <v>1385</v>
      </c>
      <c r="B1387">
        <f t="shared" si="21"/>
        <v>57.708333333333336</v>
      </c>
      <c r="C1387" s="49"/>
      <c r="D1387" s="49"/>
      <c r="E1387" s="49"/>
      <c r="F1387" s="49"/>
      <c r="G1387" s="49"/>
      <c r="H1387" s="49"/>
      <c r="I1387" s="49"/>
      <c r="J1387" s="49"/>
    </row>
    <row r="1388" spans="1:10" x14ac:dyDescent="0.25">
      <c r="A1388">
        <v>1386</v>
      </c>
      <c r="B1388">
        <f t="shared" si="21"/>
        <v>57.75</v>
      </c>
      <c r="C1388" s="49"/>
      <c r="D1388" s="49"/>
      <c r="E1388" s="49"/>
      <c r="F1388" s="49"/>
      <c r="G1388" s="49"/>
      <c r="H1388" s="49"/>
      <c r="I1388" s="49"/>
      <c r="J1388" s="49"/>
    </row>
    <row r="1389" spans="1:10" x14ac:dyDescent="0.25">
      <c r="A1389">
        <v>1387</v>
      </c>
      <c r="B1389">
        <f t="shared" si="21"/>
        <v>57.791666666666664</v>
      </c>
      <c r="C1389" s="49"/>
      <c r="D1389" s="49"/>
      <c r="E1389" s="49"/>
      <c r="F1389" s="49"/>
      <c r="G1389" s="49"/>
      <c r="H1389" s="49"/>
      <c r="I1389" s="49"/>
      <c r="J1389" s="49"/>
    </row>
    <row r="1390" spans="1:10" x14ac:dyDescent="0.25">
      <c r="A1390">
        <v>1388</v>
      </c>
      <c r="B1390">
        <f t="shared" si="21"/>
        <v>57.833333333333336</v>
      </c>
      <c r="C1390" s="49"/>
      <c r="D1390" s="49"/>
      <c r="E1390" s="49"/>
      <c r="F1390" s="49"/>
      <c r="G1390" s="49"/>
      <c r="H1390" s="49"/>
      <c r="I1390" s="49"/>
      <c r="J1390" s="49"/>
    </row>
    <row r="1391" spans="1:10" x14ac:dyDescent="0.25">
      <c r="A1391">
        <v>1389</v>
      </c>
      <c r="B1391">
        <f t="shared" si="21"/>
        <v>57.875</v>
      </c>
      <c r="C1391" s="49"/>
      <c r="D1391" s="49"/>
      <c r="E1391" s="49"/>
      <c r="F1391" s="49"/>
      <c r="G1391" s="49"/>
      <c r="H1391" s="49"/>
      <c r="I1391" s="49"/>
      <c r="J1391" s="49"/>
    </row>
    <row r="1392" spans="1:10" x14ac:dyDescent="0.25">
      <c r="A1392">
        <v>1390</v>
      </c>
      <c r="B1392">
        <f t="shared" si="21"/>
        <v>57.916666666666664</v>
      </c>
      <c r="C1392" s="49"/>
      <c r="D1392" s="49"/>
      <c r="E1392" s="49"/>
      <c r="F1392" s="49"/>
      <c r="G1392" s="49"/>
      <c r="H1392" s="49"/>
      <c r="I1392" s="49"/>
      <c r="J1392" s="49"/>
    </row>
    <row r="1393" spans="1:10" x14ac:dyDescent="0.25">
      <c r="A1393">
        <v>1391</v>
      </c>
      <c r="B1393">
        <f t="shared" si="21"/>
        <v>57.958333333333336</v>
      </c>
      <c r="C1393" s="49"/>
      <c r="D1393" s="49"/>
      <c r="E1393" s="49"/>
      <c r="F1393" s="49"/>
      <c r="G1393" s="49"/>
      <c r="H1393" s="49"/>
      <c r="I1393" s="49"/>
      <c r="J1393" s="49"/>
    </row>
    <row r="1394" spans="1:10" x14ac:dyDescent="0.25">
      <c r="A1394">
        <v>1392</v>
      </c>
      <c r="B1394">
        <f t="shared" si="21"/>
        <v>58</v>
      </c>
      <c r="C1394" s="49"/>
      <c r="D1394" s="49"/>
      <c r="E1394" s="49"/>
      <c r="F1394" s="49"/>
      <c r="G1394" s="49"/>
      <c r="H1394" s="49"/>
      <c r="I1394" s="49"/>
      <c r="J1394" s="49"/>
    </row>
    <row r="1395" spans="1:10" x14ac:dyDescent="0.25">
      <c r="A1395">
        <v>1393</v>
      </c>
      <c r="B1395">
        <f t="shared" si="21"/>
        <v>58.041666666666664</v>
      </c>
      <c r="C1395" s="49"/>
      <c r="D1395" s="49"/>
      <c r="E1395" s="49"/>
      <c r="F1395" s="49"/>
      <c r="G1395" s="49"/>
      <c r="H1395" s="49"/>
      <c r="I1395" s="49"/>
      <c r="J1395" s="49"/>
    </row>
    <row r="1396" spans="1:10" x14ac:dyDescent="0.25">
      <c r="A1396">
        <v>1394</v>
      </c>
      <c r="B1396">
        <f t="shared" si="21"/>
        <v>58.083333333333336</v>
      </c>
      <c r="C1396" s="49"/>
      <c r="D1396" s="49"/>
      <c r="E1396" s="49"/>
      <c r="F1396" s="49"/>
      <c r="G1396" s="49"/>
      <c r="H1396" s="49"/>
      <c r="I1396" s="49"/>
      <c r="J1396" s="49"/>
    </row>
    <row r="1397" spans="1:10" x14ac:dyDescent="0.25">
      <c r="A1397">
        <v>1395</v>
      </c>
      <c r="B1397">
        <f t="shared" si="21"/>
        <v>58.125</v>
      </c>
      <c r="C1397" s="49"/>
      <c r="D1397" s="49"/>
      <c r="E1397" s="49"/>
      <c r="F1397" s="49"/>
      <c r="G1397" s="49"/>
      <c r="H1397" s="49"/>
      <c r="I1397" s="49"/>
      <c r="J1397" s="49"/>
    </row>
    <row r="1398" spans="1:10" x14ac:dyDescent="0.25">
      <c r="A1398">
        <v>1396</v>
      </c>
      <c r="B1398">
        <f t="shared" si="21"/>
        <v>58.166666666666664</v>
      </c>
      <c r="C1398" s="49"/>
      <c r="D1398" s="49"/>
      <c r="E1398" s="49"/>
      <c r="F1398" s="49"/>
      <c r="G1398" s="49"/>
      <c r="H1398" s="49"/>
      <c r="I1398" s="49"/>
      <c r="J1398" s="49"/>
    </row>
    <row r="1399" spans="1:10" x14ac:dyDescent="0.25">
      <c r="A1399">
        <v>1397</v>
      </c>
      <c r="B1399">
        <f t="shared" si="21"/>
        <v>58.208333333333336</v>
      </c>
      <c r="C1399" s="49"/>
      <c r="D1399" s="49"/>
      <c r="E1399" s="49"/>
      <c r="F1399" s="49"/>
      <c r="G1399" s="49"/>
      <c r="H1399" s="49"/>
      <c r="I1399" s="49"/>
      <c r="J1399" s="49"/>
    </row>
    <row r="1400" spans="1:10" x14ac:dyDescent="0.25">
      <c r="A1400">
        <v>1398</v>
      </c>
      <c r="B1400">
        <f t="shared" si="21"/>
        <v>58.25</v>
      </c>
      <c r="C1400" s="49"/>
      <c r="D1400" s="49"/>
      <c r="E1400" s="49"/>
      <c r="F1400" s="49"/>
      <c r="G1400" s="49"/>
      <c r="H1400" s="49"/>
      <c r="I1400" s="49"/>
      <c r="J1400" s="49"/>
    </row>
    <row r="1401" spans="1:10" x14ac:dyDescent="0.25">
      <c r="A1401">
        <v>1399</v>
      </c>
      <c r="B1401">
        <f t="shared" si="21"/>
        <v>58.291666666666664</v>
      </c>
      <c r="C1401" s="49"/>
      <c r="D1401" s="49"/>
      <c r="E1401" s="49"/>
      <c r="F1401" s="49"/>
      <c r="G1401" s="49"/>
      <c r="H1401" s="49"/>
      <c r="I1401" s="49"/>
      <c r="J1401" s="49"/>
    </row>
    <row r="1402" spans="1:10" x14ac:dyDescent="0.25">
      <c r="A1402">
        <v>1400</v>
      </c>
      <c r="B1402">
        <f t="shared" si="21"/>
        <v>58.333333333333336</v>
      </c>
      <c r="C1402" s="49"/>
      <c r="D1402" s="49"/>
      <c r="E1402" s="49"/>
      <c r="F1402" s="49"/>
      <c r="G1402" s="49"/>
      <c r="H1402" s="49"/>
      <c r="I1402" s="49"/>
      <c r="J1402" s="49"/>
    </row>
    <row r="1403" spans="1:10" x14ac:dyDescent="0.25">
      <c r="A1403">
        <v>1401</v>
      </c>
      <c r="B1403">
        <f t="shared" si="21"/>
        <v>58.375</v>
      </c>
      <c r="C1403" s="49"/>
      <c r="D1403" s="49"/>
      <c r="E1403" s="49"/>
      <c r="F1403" s="49"/>
      <c r="G1403" s="49"/>
      <c r="H1403" s="49"/>
      <c r="I1403" s="49"/>
      <c r="J1403" s="49"/>
    </row>
    <row r="1404" spans="1:10" x14ac:dyDescent="0.25">
      <c r="A1404">
        <v>1402</v>
      </c>
      <c r="B1404">
        <f t="shared" si="21"/>
        <v>58.416666666666664</v>
      </c>
      <c r="C1404" s="49"/>
      <c r="D1404" s="49"/>
      <c r="E1404" s="49"/>
      <c r="F1404" s="49"/>
      <c r="G1404" s="49"/>
      <c r="H1404" s="49"/>
      <c r="I1404" s="49"/>
      <c r="J1404" s="49"/>
    </row>
    <row r="1405" spans="1:10" x14ac:dyDescent="0.25">
      <c r="A1405">
        <v>1403</v>
      </c>
      <c r="B1405">
        <f t="shared" si="21"/>
        <v>58.458333333333336</v>
      </c>
      <c r="C1405" s="49"/>
      <c r="D1405" s="49"/>
      <c r="E1405" s="49"/>
      <c r="F1405" s="49"/>
      <c r="G1405" s="49"/>
      <c r="H1405" s="49"/>
      <c r="I1405" s="49"/>
      <c r="J1405" s="49"/>
    </row>
    <row r="1406" spans="1:10" x14ac:dyDescent="0.25">
      <c r="A1406">
        <v>1404</v>
      </c>
      <c r="B1406">
        <f t="shared" si="21"/>
        <v>58.5</v>
      </c>
      <c r="C1406" s="49"/>
      <c r="D1406" s="49"/>
      <c r="E1406" s="49"/>
      <c r="F1406" s="49"/>
      <c r="G1406" s="49"/>
      <c r="H1406" s="49"/>
      <c r="I1406" s="49"/>
      <c r="J1406" s="49"/>
    </row>
    <row r="1407" spans="1:10" x14ac:dyDescent="0.25">
      <c r="A1407">
        <v>1405</v>
      </c>
      <c r="B1407">
        <f t="shared" si="21"/>
        <v>58.541666666666664</v>
      </c>
      <c r="C1407" s="49"/>
      <c r="D1407" s="49"/>
      <c r="E1407" s="49"/>
      <c r="F1407" s="49"/>
      <c r="G1407" s="49"/>
      <c r="H1407" s="49"/>
      <c r="I1407" s="49"/>
      <c r="J1407" s="49"/>
    </row>
    <row r="1408" spans="1:10" x14ac:dyDescent="0.25">
      <c r="A1408">
        <v>1406</v>
      </c>
      <c r="B1408">
        <f t="shared" si="21"/>
        <v>58.583333333333336</v>
      </c>
      <c r="C1408" s="49"/>
      <c r="D1408" s="49"/>
      <c r="E1408" s="49"/>
      <c r="F1408" s="49"/>
      <c r="G1408" s="49"/>
      <c r="H1408" s="49"/>
      <c r="I1408" s="49"/>
      <c r="J1408" s="49"/>
    </row>
    <row r="1409" spans="1:10" x14ac:dyDescent="0.25">
      <c r="A1409">
        <v>1407</v>
      </c>
      <c r="B1409">
        <f t="shared" si="21"/>
        <v>58.625</v>
      </c>
      <c r="C1409" s="49"/>
      <c r="D1409" s="49"/>
      <c r="E1409" s="49"/>
      <c r="F1409" s="49"/>
      <c r="G1409" s="49"/>
      <c r="H1409" s="49"/>
      <c r="I1409" s="49"/>
      <c r="J1409" s="49"/>
    </row>
    <row r="1410" spans="1:10" x14ac:dyDescent="0.25">
      <c r="A1410">
        <v>1408</v>
      </c>
      <c r="B1410">
        <f t="shared" si="21"/>
        <v>58.666666666666664</v>
      </c>
      <c r="C1410" s="49"/>
      <c r="D1410" s="49"/>
      <c r="E1410" s="49"/>
      <c r="F1410" s="49"/>
      <c r="G1410" s="49"/>
      <c r="H1410" s="49"/>
      <c r="I1410" s="49"/>
      <c r="J1410" s="49"/>
    </row>
    <row r="1411" spans="1:10" x14ac:dyDescent="0.25">
      <c r="A1411">
        <v>1409</v>
      </c>
      <c r="B1411">
        <f t="shared" si="21"/>
        <v>58.708333333333336</v>
      </c>
      <c r="C1411" s="49"/>
      <c r="D1411" s="49"/>
      <c r="E1411" s="49"/>
      <c r="F1411" s="49"/>
      <c r="G1411" s="49"/>
      <c r="H1411" s="49"/>
      <c r="I1411" s="49"/>
      <c r="J1411" s="49"/>
    </row>
    <row r="1412" spans="1:10" x14ac:dyDescent="0.25">
      <c r="A1412">
        <v>1410</v>
      </c>
      <c r="B1412">
        <f t="shared" ref="B1412:B1466" si="22">A1412/24</f>
        <v>58.75</v>
      </c>
      <c r="C1412" s="49"/>
      <c r="D1412" s="49"/>
      <c r="E1412" s="49"/>
      <c r="F1412" s="49"/>
      <c r="G1412" s="49"/>
      <c r="H1412" s="49"/>
      <c r="I1412" s="49"/>
      <c r="J1412" s="49"/>
    </row>
    <row r="1413" spans="1:10" x14ac:dyDescent="0.25">
      <c r="A1413">
        <v>1411</v>
      </c>
      <c r="B1413">
        <f t="shared" si="22"/>
        <v>58.791666666666664</v>
      </c>
      <c r="C1413" s="49"/>
      <c r="D1413" s="49"/>
      <c r="E1413" s="49"/>
      <c r="F1413" s="49"/>
      <c r="G1413" s="49"/>
      <c r="H1413" s="49"/>
      <c r="I1413" s="49"/>
      <c r="J1413" s="49"/>
    </row>
    <row r="1414" spans="1:10" x14ac:dyDescent="0.25">
      <c r="A1414">
        <v>1412</v>
      </c>
      <c r="B1414">
        <f t="shared" si="22"/>
        <v>58.833333333333336</v>
      </c>
      <c r="C1414" s="49"/>
      <c r="D1414" s="49"/>
      <c r="E1414" s="49"/>
      <c r="F1414" s="49"/>
      <c r="G1414" s="49"/>
      <c r="H1414" s="49"/>
      <c r="I1414" s="49"/>
      <c r="J1414" s="49"/>
    </row>
    <row r="1415" spans="1:10" x14ac:dyDescent="0.25">
      <c r="A1415">
        <v>1413</v>
      </c>
      <c r="B1415">
        <f t="shared" si="22"/>
        <v>58.875</v>
      </c>
      <c r="C1415" s="49"/>
      <c r="D1415" s="49"/>
      <c r="E1415" s="49"/>
      <c r="F1415" s="49"/>
      <c r="G1415" s="49"/>
      <c r="H1415" s="49"/>
      <c r="I1415" s="49"/>
      <c r="J1415" s="49"/>
    </row>
    <row r="1416" spans="1:10" x14ac:dyDescent="0.25">
      <c r="A1416">
        <v>1414</v>
      </c>
      <c r="B1416">
        <f t="shared" si="22"/>
        <v>58.916666666666664</v>
      </c>
      <c r="C1416" s="49"/>
      <c r="D1416" s="49"/>
      <c r="E1416" s="49"/>
      <c r="F1416" s="49"/>
      <c r="G1416" s="49"/>
      <c r="H1416" s="49"/>
      <c r="I1416" s="49"/>
      <c r="J1416" s="49"/>
    </row>
    <row r="1417" spans="1:10" x14ac:dyDescent="0.25">
      <c r="A1417">
        <v>1415</v>
      </c>
      <c r="B1417">
        <f t="shared" si="22"/>
        <v>58.958333333333336</v>
      </c>
      <c r="C1417" s="49"/>
      <c r="D1417" s="49"/>
      <c r="E1417" s="49"/>
      <c r="F1417" s="49"/>
      <c r="G1417" s="49"/>
      <c r="H1417" s="49"/>
      <c r="I1417" s="49"/>
      <c r="J1417" s="49"/>
    </row>
    <row r="1418" spans="1:10" x14ac:dyDescent="0.25">
      <c r="A1418">
        <v>1416</v>
      </c>
      <c r="B1418">
        <f t="shared" si="22"/>
        <v>59</v>
      </c>
      <c r="C1418" s="49"/>
      <c r="D1418" s="49"/>
      <c r="E1418" s="49"/>
      <c r="F1418" s="49"/>
      <c r="G1418" s="49"/>
      <c r="H1418" s="49"/>
      <c r="I1418" s="49"/>
      <c r="J1418" s="49"/>
    </row>
    <row r="1419" spans="1:10" x14ac:dyDescent="0.25">
      <c r="A1419">
        <v>1417</v>
      </c>
      <c r="B1419">
        <f t="shared" si="22"/>
        <v>59.041666666666664</v>
      </c>
      <c r="C1419" s="49"/>
      <c r="D1419" s="49"/>
      <c r="E1419" s="49"/>
      <c r="F1419" s="49"/>
      <c r="G1419" s="49"/>
      <c r="H1419" s="49"/>
      <c r="I1419" s="49"/>
      <c r="J1419" s="49"/>
    </row>
    <row r="1420" spans="1:10" x14ac:dyDescent="0.25">
      <c r="A1420">
        <v>1418</v>
      </c>
      <c r="B1420">
        <f t="shared" si="22"/>
        <v>59.083333333333336</v>
      </c>
      <c r="C1420" s="49"/>
      <c r="D1420" s="49"/>
      <c r="E1420" s="49"/>
      <c r="F1420" s="49"/>
      <c r="G1420" s="49"/>
      <c r="H1420" s="49"/>
      <c r="I1420" s="49"/>
      <c r="J1420" s="49"/>
    </row>
    <row r="1421" spans="1:10" x14ac:dyDescent="0.25">
      <c r="A1421">
        <v>1419</v>
      </c>
      <c r="B1421">
        <f t="shared" si="22"/>
        <v>59.125</v>
      </c>
      <c r="C1421" s="49"/>
      <c r="D1421" s="49"/>
      <c r="E1421" s="49"/>
      <c r="F1421" s="49"/>
      <c r="G1421" s="49"/>
      <c r="H1421" s="49"/>
      <c r="I1421" s="49"/>
      <c r="J1421" s="49"/>
    </row>
    <row r="1422" spans="1:10" x14ac:dyDescent="0.25">
      <c r="A1422">
        <v>1420</v>
      </c>
      <c r="B1422">
        <f t="shared" si="22"/>
        <v>59.166666666666664</v>
      </c>
      <c r="C1422" s="49"/>
      <c r="D1422" s="49"/>
      <c r="E1422" s="49"/>
      <c r="F1422" s="49"/>
      <c r="G1422" s="49"/>
      <c r="H1422" s="49"/>
      <c r="I1422" s="49"/>
      <c r="J1422" s="49"/>
    </row>
    <row r="1423" spans="1:10" x14ac:dyDescent="0.25">
      <c r="A1423">
        <v>1421</v>
      </c>
      <c r="B1423">
        <f t="shared" si="22"/>
        <v>59.208333333333336</v>
      </c>
      <c r="C1423" s="49"/>
      <c r="D1423" s="49"/>
      <c r="E1423" s="49"/>
      <c r="F1423" s="49"/>
      <c r="G1423" s="49"/>
      <c r="H1423" s="49"/>
      <c r="I1423" s="49"/>
      <c r="J1423" s="49"/>
    </row>
    <row r="1424" spans="1:10" x14ac:dyDescent="0.25">
      <c r="A1424">
        <v>1422</v>
      </c>
      <c r="B1424">
        <f t="shared" si="22"/>
        <v>59.25</v>
      </c>
      <c r="C1424" s="49"/>
      <c r="D1424" s="49"/>
      <c r="E1424" s="49"/>
      <c r="F1424" s="49"/>
      <c r="G1424" s="49"/>
      <c r="H1424" s="49"/>
      <c r="I1424" s="49"/>
      <c r="J1424" s="49"/>
    </row>
    <row r="1425" spans="1:10" x14ac:dyDescent="0.25">
      <c r="A1425">
        <v>1423</v>
      </c>
      <c r="B1425">
        <f t="shared" si="22"/>
        <v>59.291666666666664</v>
      </c>
      <c r="C1425" s="49"/>
      <c r="D1425" s="49"/>
      <c r="E1425" s="49"/>
      <c r="F1425" s="49"/>
      <c r="G1425" s="49"/>
      <c r="H1425" s="49"/>
      <c r="I1425" s="49"/>
      <c r="J1425" s="49"/>
    </row>
    <row r="1426" spans="1:10" x14ac:dyDescent="0.25">
      <c r="A1426">
        <v>1424</v>
      </c>
      <c r="B1426">
        <f t="shared" si="22"/>
        <v>59.333333333333336</v>
      </c>
      <c r="C1426" s="49"/>
      <c r="D1426" s="49"/>
      <c r="E1426" s="49"/>
      <c r="F1426" s="49"/>
      <c r="G1426" s="49"/>
      <c r="H1426" s="49"/>
      <c r="I1426" s="49"/>
      <c r="J1426" s="49"/>
    </row>
    <row r="1427" spans="1:10" x14ac:dyDescent="0.25">
      <c r="A1427">
        <v>1425</v>
      </c>
      <c r="B1427">
        <f t="shared" si="22"/>
        <v>59.375</v>
      </c>
      <c r="C1427" s="49"/>
      <c r="D1427" s="49"/>
      <c r="E1427" s="49"/>
      <c r="F1427" s="49"/>
      <c r="G1427" s="49"/>
      <c r="H1427" s="49"/>
      <c r="I1427" s="49"/>
      <c r="J1427" s="49"/>
    </row>
    <row r="1428" spans="1:10" x14ac:dyDescent="0.25">
      <c r="A1428">
        <v>1426</v>
      </c>
      <c r="B1428">
        <f t="shared" si="22"/>
        <v>59.416666666666664</v>
      </c>
      <c r="C1428" s="49"/>
      <c r="D1428" s="49"/>
      <c r="E1428" s="49"/>
      <c r="F1428" s="49"/>
      <c r="G1428" s="49"/>
      <c r="H1428" s="49"/>
      <c r="I1428" s="49"/>
      <c r="J1428" s="49"/>
    </row>
    <row r="1429" spans="1:10" x14ac:dyDescent="0.25">
      <c r="A1429">
        <v>1427</v>
      </c>
      <c r="B1429">
        <f t="shared" si="22"/>
        <v>59.458333333333336</v>
      </c>
      <c r="C1429" s="49"/>
      <c r="D1429" s="49"/>
      <c r="E1429" s="49"/>
      <c r="F1429" s="49"/>
      <c r="G1429" s="49"/>
      <c r="H1429" s="49"/>
      <c r="I1429" s="49"/>
      <c r="J1429" s="49"/>
    </row>
    <row r="1430" spans="1:10" x14ac:dyDescent="0.25">
      <c r="A1430">
        <v>1428</v>
      </c>
      <c r="B1430">
        <f t="shared" si="22"/>
        <v>59.5</v>
      </c>
      <c r="C1430" s="49"/>
      <c r="D1430" s="49"/>
      <c r="E1430" s="49"/>
      <c r="F1430" s="49"/>
      <c r="G1430" s="49"/>
      <c r="H1430" s="49"/>
      <c r="I1430" s="49"/>
      <c r="J1430" s="49"/>
    </row>
    <row r="1431" spans="1:10" x14ac:dyDescent="0.25">
      <c r="A1431">
        <v>1429</v>
      </c>
      <c r="B1431">
        <f t="shared" si="22"/>
        <v>59.541666666666664</v>
      </c>
      <c r="C1431" s="49"/>
      <c r="D1431" s="49"/>
      <c r="E1431" s="49"/>
      <c r="F1431" s="49"/>
      <c r="G1431" s="49"/>
      <c r="H1431" s="49"/>
      <c r="I1431" s="49"/>
      <c r="J1431" s="49"/>
    </row>
    <row r="1432" spans="1:10" x14ac:dyDescent="0.25">
      <c r="A1432">
        <v>1430</v>
      </c>
      <c r="B1432">
        <f t="shared" si="22"/>
        <v>59.583333333333336</v>
      </c>
      <c r="C1432" s="49"/>
      <c r="D1432" s="49"/>
      <c r="E1432" s="49"/>
      <c r="F1432" s="49"/>
      <c r="G1432" s="49"/>
      <c r="H1432" s="49"/>
      <c r="I1432" s="49"/>
      <c r="J1432" s="49"/>
    </row>
    <row r="1433" spans="1:10" x14ac:dyDescent="0.25">
      <c r="A1433">
        <v>1431</v>
      </c>
      <c r="B1433">
        <f t="shared" si="22"/>
        <v>59.625</v>
      </c>
      <c r="C1433" s="49"/>
      <c r="D1433" s="49"/>
      <c r="E1433" s="49"/>
      <c r="F1433" s="49"/>
      <c r="G1433" s="49"/>
      <c r="H1433" s="49"/>
      <c r="I1433" s="49"/>
      <c r="J1433" s="49"/>
    </row>
    <row r="1434" spans="1:10" x14ac:dyDescent="0.25">
      <c r="A1434">
        <v>1432</v>
      </c>
      <c r="B1434">
        <f t="shared" si="22"/>
        <v>59.666666666666664</v>
      </c>
      <c r="C1434" s="49"/>
      <c r="D1434" s="49"/>
      <c r="E1434" s="49"/>
      <c r="F1434" s="49"/>
      <c r="G1434" s="49"/>
      <c r="H1434" s="49"/>
      <c r="I1434" s="49"/>
      <c r="J1434" s="49"/>
    </row>
    <row r="1435" spans="1:10" x14ac:dyDescent="0.25">
      <c r="A1435">
        <v>1433</v>
      </c>
      <c r="B1435">
        <f t="shared" si="22"/>
        <v>59.708333333333336</v>
      </c>
      <c r="C1435" s="49"/>
      <c r="D1435" s="49"/>
      <c r="E1435" s="49"/>
      <c r="F1435" s="49"/>
      <c r="G1435" s="49"/>
      <c r="H1435" s="49"/>
      <c r="I1435" s="49"/>
      <c r="J1435" s="49"/>
    </row>
    <row r="1436" spans="1:10" x14ac:dyDescent="0.25">
      <c r="A1436">
        <v>1434</v>
      </c>
      <c r="B1436">
        <f t="shared" si="22"/>
        <v>59.75</v>
      </c>
      <c r="C1436" s="49"/>
      <c r="D1436" s="49"/>
      <c r="E1436" s="49"/>
      <c r="F1436" s="49"/>
      <c r="G1436" s="49"/>
      <c r="H1436" s="49"/>
      <c r="I1436" s="49"/>
      <c r="J1436" s="49"/>
    </row>
    <row r="1437" spans="1:10" x14ac:dyDescent="0.25">
      <c r="A1437">
        <v>1435</v>
      </c>
      <c r="B1437">
        <f t="shared" si="22"/>
        <v>59.791666666666664</v>
      </c>
      <c r="C1437" s="49"/>
      <c r="D1437" s="49"/>
      <c r="E1437" s="49"/>
      <c r="F1437" s="49"/>
      <c r="G1437" s="49"/>
      <c r="H1437" s="49"/>
      <c r="I1437" s="49"/>
      <c r="J1437" s="49"/>
    </row>
    <row r="1438" spans="1:10" x14ac:dyDescent="0.25">
      <c r="A1438">
        <v>1436</v>
      </c>
      <c r="B1438">
        <f t="shared" si="22"/>
        <v>59.833333333333336</v>
      </c>
      <c r="C1438" s="49"/>
      <c r="D1438" s="49"/>
      <c r="E1438" s="49"/>
      <c r="F1438" s="49"/>
      <c r="G1438" s="49"/>
      <c r="H1438" s="49"/>
      <c r="I1438" s="49"/>
      <c r="J1438" s="49"/>
    </row>
    <row r="1439" spans="1:10" x14ac:dyDescent="0.25">
      <c r="A1439">
        <v>1437</v>
      </c>
      <c r="B1439">
        <f t="shared" si="22"/>
        <v>59.875</v>
      </c>
      <c r="C1439" s="49"/>
      <c r="D1439" s="49"/>
      <c r="E1439" s="49"/>
      <c r="F1439" s="49"/>
      <c r="G1439" s="49"/>
      <c r="H1439" s="49"/>
      <c r="I1439" s="49"/>
      <c r="J1439" s="49"/>
    </row>
    <row r="1440" spans="1:10" x14ac:dyDescent="0.25">
      <c r="A1440">
        <v>1438</v>
      </c>
      <c r="B1440">
        <f t="shared" si="22"/>
        <v>59.916666666666664</v>
      </c>
      <c r="C1440" s="49"/>
      <c r="D1440" s="49"/>
      <c r="E1440" s="49"/>
      <c r="F1440" s="49"/>
      <c r="G1440" s="49"/>
      <c r="H1440" s="49"/>
      <c r="I1440" s="49"/>
      <c r="J1440" s="49"/>
    </row>
    <row r="1441" spans="1:10" x14ac:dyDescent="0.25">
      <c r="A1441">
        <v>1439</v>
      </c>
      <c r="B1441">
        <f t="shared" si="22"/>
        <v>59.958333333333336</v>
      </c>
      <c r="C1441" s="49"/>
      <c r="D1441" s="49"/>
      <c r="E1441" s="49"/>
      <c r="F1441" s="49"/>
      <c r="G1441" s="49"/>
      <c r="H1441" s="49"/>
      <c r="I1441" s="49"/>
      <c r="J1441" s="49"/>
    </row>
    <row r="1442" spans="1:10" x14ac:dyDescent="0.25">
      <c r="A1442">
        <v>1440</v>
      </c>
      <c r="B1442">
        <f t="shared" si="22"/>
        <v>60</v>
      </c>
      <c r="C1442" s="49"/>
      <c r="D1442" s="49"/>
      <c r="E1442" s="49"/>
      <c r="F1442" s="49"/>
      <c r="G1442" s="49"/>
      <c r="H1442" s="49"/>
      <c r="I1442" s="49"/>
      <c r="J1442" s="49"/>
    </row>
    <row r="1443" spans="1:10" x14ac:dyDescent="0.25">
      <c r="A1443">
        <v>1441</v>
      </c>
      <c r="B1443">
        <f t="shared" si="22"/>
        <v>60.041666666666664</v>
      </c>
      <c r="C1443" s="49"/>
      <c r="D1443" s="49"/>
      <c r="E1443" s="49"/>
      <c r="F1443" s="49"/>
      <c r="G1443" s="49"/>
      <c r="H1443" s="49"/>
      <c r="I1443" s="49"/>
      <c r="J1443" s="49"/>
    </row>
    <row r="1444" spans="1:10" x14ac:dyDescent="0.25">
      <c r="A1444">
        <v>1442</v>
      </c>
      <c r="B1444">
        <f t="shared" si="22"/>
        <v>60.083333333333336</v>
      </c>
      <c r="C1444" s="49"/>
      <c r="D1444" s="49"/>
      <c r="E1444" s="49"/>
      <c r="F1444" s="49"/>
      <c r="G1444" s="49"/>
      <c r="H1444" s="49"/>
      <c r="I1444" s="49"/>
      <c r="J1444" s="49"/>
    </row>
    <row r="1445" spans="1:10" x14ac:dyDescent="0.25">
      <c r="A1445">
        <v>1443</v>
      </c>
      <c r="B1445">
        <f t="shared" si="22"/>
        <v>60.125</v>
      </c>
      <c r="C1445" s="49"/>
      <c r="D1445" s="49"/>
      <c r="E1445" s="49"/>
      <c r="F1445" s="49"/>
      <c r="G1445" s="49"/>
      <c r="H1445" s="49"/>
      <c r="I1445" s="49"/>
      <c r="J1445" s="49"/>
    </row>
    <row r="1446" spans="1:10" x14ac:dyDescent="0.25">
      <c r="A1446">
        <v>1444</v>
      </c>
      <c r="B1446">
        <f t="shared" si="22"/>
        <v>60.166666666666664</v>
      </c>
      <c r="C1446" s="49"/>
      <c r="D1446" s="49"/>
      <c r="E1446" s="49"/>
      <c r="F1446" s="49"/>
      <c r="G1446" s="49"/>
      <c r="H1446" s="49"/>
      <c r="I1446" s="49"/>
      <c r="J1446" s="49"/>
    </row>
    <row r="1447" spans="1:10" x14ac:dyDescent="0.25">
      <c r="A1447">
        <v>1445</v>
      </c>
      <c r="B1447">
        <f t="shared" si="22"/>
        <v>60.208333333333336</v>
      </c>
      <c r="C1447" s="49"/>
      <c r="D1447" s="49"/>
      <c r="E1447" s="49"/>
      <c r="F1447" s="49"/>
      <c r="G1447" s="49"/>
      <c r="H1447" s="49"/>
      <c r="I1447" s="49"/>
      <c r="J1447" s="49"/>
    </row>
    <row r="1448" spans="1:10" x14ac:dyDescent="0.25">
      <c r="A1448">
        <v>1446</v>
      </c>
      <c r="B1448">
        <f t="shared" si="22"/>
        <v>60.25</v>
      </c>
      <c r="C1448" s="49"/>
      <c r="D1448" s="49"/>
      <c r="E1448" s="49"/>
      <c r="F1448" s="49"/>
      <c r="G1448" s="49"/>
      <c r="H1448" s="49"/>
      <c r="I1448" s="49"/>
      <c r="J1448" s="49"/>
    </row>
    <row r="1449" spans="1:10" x14ac:dyDescent="0.25">
      <c r="A1449">
        <v>1447</v>
      </c>
      <c r="B1449">
        <f t="shared" si="22"/>
        <v>60.291666666666664</v>
      </c>
      <c r="C1449" s="49"/>
      <c r="D1449" s="49"/>
      <c r="E1449" s="49"/>
      <c r="F1449" s="49"/>
      <c r="G1449" s="49"/>
      <c r="H1449" s="49"/>
      <c r="I1449" s="49"/>
      <c r="J1449" s="49"/>
    </row>
    <row r="1450" spans="1:10" x14ac:dyDescent="0.25">
      <c r="A1450">
        <v>1448</v>
      </c>
      <c r="B1450">
        <f t="shared" si="22"/>
        <v>60.333333333333336</v>
      </c>
      <c r="C1450" s="49"/>
      <c r="D1450" s="49"/>
      <c r="E1450" s="49"/>
      <c r="F1450" s="49"/>
      <c r="G1450" s="49"/>
      <c r="H1450" s="49"/>
      <c r="I1450" s="49"/>
      <c r="J1450" s="49"/>
    </row>
    <row r="1451" spans="1:10" x14ac:dyDescent="0.25">
      <c r="A1451">
        <v>1449</v>
      </c>
      <c r="B1451">
        <f t="shared" si="22"/>
        <v>60.375</v>
      </c>
      <c r="C1451" s="49"/>
      <c r="D1451" s="49"/>
      <c r="E1451" s="49"/>
      <c r="F1451" s="49"/>
      <c r="G1451" s="49"/>
      <c r="H1451" s="49"/>
      <c r="I1451" s="49"/>
      <c r="J1451" s="49"/>
    </row>
    <row r="1452" spans="1:10" x14ac:dyDescent="0.25">
      <c r="A1452">
        <v>1450</v>
      </c>
      <c r="B1452">
        <f t="shared" si="22"/>
        <v>60.416666666666664</v>
      </c>
      <c r="C1452" s="49"/>
      <c r="D1452" s="49"/>
      <c r="E1452" s="49"/>
      <c r="F1452" s="49"/>
      <c r="G1452" s="49"/>
      <c r="H1452" s="49"/>
      <c r="I1452" s="49"/>
      <c r="J1452" s="49"/>
    </row>
    <row r="1453" spans="1:10" x14ac:dyDescent="0.25">
      <c r="A1453">
        <v>1451</v>
      </c>
      <c r="B1453">
        <f t="shared" si="22"/>
        <v>60.458333333333336</v>
      </c>
      <c r="C1453" s="49"/>
      <c r="D1453" s="49"/>
      <c r="E1453" s="49"/>
      <c r="F1453" s="49"/>
      <c r="G1453" s="49"/>
      <c r="H1453" s="49"/>
      <c r="I1453" s="49"/>
      <c r="J1453" s="49"/>
    </row>
    <row r="1454" spans="1:10" x14ac:dyDescent="0.25">
      <c r="A1454">
        <v>1452</v>
      </c>
      <c r="B1454">
        <f t="shared" si="22"/>
        <v>60.5</v>
      </c>
      <c r="C1454" s="49"/>
      <c r="D1454" s="49"/>
      <c r="E1454" s="49"/>
      <c r="F1454" s="49"/>
      <c r="G1454" s="49"/>
      <c r="H1454" s="49"/>
      <c r="I1454" s="49"/>
      <c r="J1454" s="49"/>
    </row>
    <row r="1455" spans="1:10" x14ac:dyDescent="0.25">
      <c r="A1455">
        <v>1453</v>
      </c>
      <c r="B1455">
        <f t="shared" si="22"/>
        <v>60.541666666666664</v>
      </c>
      <c r="C1455" s="49"/>
      <c r="D1455" s="49"/>
      <c r="E1455" s="49"/>
      <c r="F1455" s="49"/>
      <c r="G1455" s="49"/>
      <c r="H1455" s="49"/>
      <c r="I1455" s="49"/>
      <c r="J1455" s="49"/>
    </row>
    <row r="1456" spans="1:10" x14ac:dyDescent="0.25">
      <c r="A1456">
        <v>1454</v>
      </c>
      <c r="B1456">
        <f t="shared" si="22"/>
        <v>60.583333333333336</v>
      </c>
      <c r="C1456" s="49"/>
      <c r="D1456" s="49"/>
      <c r="E1456" s="49"/>
      <c r="F1456" s="49"/>
      <c r="G1456" s="49"/>
      <c r="H1456" s="49"/>
      <c r="I1456" s="49"/>
      <c r="J1456" s="49"/>
    </row>
    <row r="1457" spans="1:10" x14ac:dyDescent="0.25">
      <c r="A1457">
        <v>1455</v>
      </c>
      <c r="B1457">
        <f t="shared" si="22"/>
        <v>60.625</v>
      </c>
      <c r="C1457" s="49"/>
      <c r="D1457" s="49"/>
      <c r="E1457" s="49"/>
      <c r="F1457" s="49"/>
      <c r="G1457" s="49"/>
      <c r="H1457" s="49"/>
      <c r="I1457" s="49"/>
      <c r="J1457" s="49"/>
    </row>
    <row r="1458" spans="1:10" x14ac:dyDescent="0.25">
      <c r="A1458">
        <v>1456</v>
      </c>
      <c r="B1458">
        <f t="shared" si="22"/>
        <v>60.666666666666664</v>
      </c>
      <c r="C1458" s="49"/>
      <c r="D1458" s="49"/>
      <c r="E1458" s="49"/>
      <c r="F1458" s="49"/>
      <c r="G1458" s="49"/>
      <c r="H1458" s="49"/>
      <c r="I1458" s="49"/>
      <c r="J1458" s="49"/>
    </row>
    <row r="1459" spans="1:10" x14ac:dyDescent="0.25">
      <c r="A1459">
        <v>1457</v>
      </c>
      <c r="B1459">
        <f t="shared" si="22"/>
        <v>60.708333333333336</v>
      </c>
      <c r="C1459" s="49"/>
      <c r="D1459" s="49"/>
      <c r="E1459" s="49"/>
      <c r="F1459" s="49"/>
      <c r="G1459" s="49"/>
      <c r="H1459" s="49"/>
      <c r="I1459" s="49"/>
      <c r="J1459" s="49"/>
    </row>
    <row r="1460" spans="1:10" x14ac:dyDescent="0.25">
      <c r="A1460">
        <v>1458</v>
      </c>
      <c r="B1460">
        <f t="shared" si="22"/>
        <v>60.75</v>
      </c>
      <c r="C1460" s="49"/>
      <c r="D1460" s="49"/>
      <c r="E1460" s="49"/>
      <c r="F1460" s="49"/>
      <c r="G1460" s="49"/>
      <c r="H1460" s="49"/>
      <c r="I1460" s="49"/>
      <c r="J1460" s="49"/>
    </row>
    <row r="1461" spans="1:10" x14ac:dyDescent="0.25">
      <c r="A1461">
        <v>1459</v>
      </c>
      <c r="B1461">
        <f t="shared" si="22"/>
        <v>60.791666666666664</v>
      </c>
      <c r="C1461" s="49"/>
      <c r="D1461" s="49"/>
      <c r="E1461" s="49"/>
      <c r="F1461" s="49"/>
      <c r="G1461" s="49"/>
      <c r="H1461" s="49"/>
      <c r="I1461" s="49"/>
      <c r="J1461" s="49"/>
    </row>
    <row r="1462" spans="1:10" x14ac:dyDescent="0.25">
      <c r="A1462">
        <v>1460</v>
      </c>
      <c r="B1462">
        <f t="shared" si="22"/>
        <v>60.833333333333336</v>
      </c>
      <c r="C1462" s="49"/>
      <c r="D1462" s="49"/>
      <c r="E1462" s="49"/>
      <c r="F1462" s="49"/>
      <c r="G1462" s="49"/>
      <c r="H1462" s="49"/>
      <c r="I1462" s="49"/>
      <c r="J1462" s="49"/>
    </row>
    <row r="1463" spans="1:10" x14ac:dyDescent="0.25">
      <c r="A1463">
        <v>1461</v>
      </c>
      <c r="B1463">
        <f t="shared" si="22"/>
        <v>60.875</v>
      </c>
      <c r="C1463" s="49"/>
      <c r="D1463" s="49"/>
      <c r="E1463" s="49"/>
      <c r="F1463" s="49"/>
      <c r="G1463" s="49"/>
      <c r="H1463" s="49"/>
      <c r="I1463" s="49"/>
      <c r="J1463" s="49"/>
    </row>
    <row r="1464" spans="1:10" x14ac:dyDescent="0.25">
      <c r="A1464">
        <v>1462</v>
      </c>
      <c r="B1464">
        <f t="shared" si="22"/>
        <v>60.916666666666664</v>
      </c>
      <c r="C1464" s="49"/>
      <c r="D1464" s="49"/>
      <c r="E1464" s="49"/>
      <c r="F1464" s="49"/>
      <c r="G1464" s="49"/>
      <c r="H1464" s="49"/>
      <c r="I1464" s="49"/>
      <c r="J1464" s="49"/>
    </row>
    <row r="1465" spans="1:10" x14ac:dyDescent="0.25">
      <c r="A1465">
        <v>1463</v>
      </c>
      <c r="B1465">
        <f t="shared" si="22"/>
        <v>60.958333333333336</v>
      </c>
      <c r="C1465" s="49"/>
      <c r="D1465" s="49"/>
      <c r="E1465" s="49"/>
      <c r="F1465" s="49"/>
      <c r="G1465" s="49"/>
      <c r="H1465" s="49"/>
      <c r="I1465" s="49"/>
      <c r="J1465" s="49"/>
    </row>
    <row r="1466" spans="1:10" x14ac:dyDescent="0.25">
      <c r="A1466">
        <v>1464</v>
      </c>
      <c r="B1466">
        <f t="shared" si="22"/>
        <v>61</v>
      </c>
      <c r="C1466" s="49"/>
      <c r="D1466" s="49"/>
      <c r="E1466" s="49"/>
      <c r="F1466" s="49"/>
      <c r="G1466" s="49"/>
      <c r="H1466" s="49"/>
      <c r="I1466" s="49"/>
      <c r="J1466" s="49"/>
    </row>
  </sheetData>
  <mergeCells count="5">
    <mergeCell ref="C1:D1"/>
    <mergeCell ref="E1:F1"/>
    <mergeCell ref="G1:H1"/>
    <mergeCell ref="I1:J1"/>
    <mergeCell ref="C3:J146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Counts of Bewick's swans</vt:lpstr>
      <vt:lpstr>Tuber sampling</vt:lpstr>
      <vt:lpstr>Water levels m(NAP)</vt:lpstr>
    </vt:vector>
  </TitlesOfParts>
  <Company>NIOO-KNAW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Nolet, Bart</dc:creator>
  <cp:lastModifiedBy>bart</cp:lastModifiedBy>
  <dcterms:created xsi:type="dcterms:W3CDTF">2015-09-14T11:20:21Z</dcterms:created>
  <dcterms:modified xsi:type="dcterms:W3CDTF">2015-12-31T15:05:29Z</dcterms:modified>
</cp:coreProperties>
</file>