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20920" yWindow="0" windowWidth="76560" windowHeight="14480" activeTab="2"/>
  </bookViews>
  <sheets>
    <sheet name="Pan Traps" sheetId="1" r:id="rId1"/>
    <sheet name="Sweeps" sheetId="2" r:id="rId2"/>
    <sheet name="both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3" l="1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D18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D22" i="3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B40" i="2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D40" i="1"/>
</calcChain>
</file>

<file path=xl/sharedStrings.xml><?xml version="1.0" encoding="utf-8"?>
<sst xmlns="http://schemas.openxmlformats.org/spreadsheetml/2006/main" count="185" uniqueCount="54">
  <si>
    <t>Lat</t>
  </si>
  <si>
    <t>Long</t>
  </si>
  <si>
    <t>Site</t>
  </si>
  <si>
    <t>Albion</t>
  </si>
  <si>
    <t>Almota</t>
  </si>
  <si>
    <t>Auvil</t>
  </si>
  <si>
    <t>Chambers</t>
  </si>
  <si>
    <t>Colton</t>
  </si>
  <si>
    <t>CowCreek</t>
  </si>
  <si>
    <t>Dump Road</t>
  </si>
  <si>
    <t>Elberton</t>
  </si>
  <si>
    <t>Fanning</t>
  </si>
  <si>
    <t>File Road</t>
  </si>
  <si>
    <t>Greenloop</t>
  </si>
  <si>
    <t>Griesers</t>
  </si>
  <si>
    <t>Grinnell</t>
  </si>
  <si>
    <t>Hume Road</t>
  </si>
  <si>
    <t>HWY27</t>
  </si>
  <si>
    <t>Isaksen Road</t>
  </si>
  <si>
    <t>Kambistch</t>
  </si>
  <si>
    <t>Little</t>
  </si>
  <si>
    <t>Manis</t>
  </si>
  <si>
    <t>Neyens</t>
  </si>
  <si>
    <t>Nisqually</t>
  </si>
  <si>
    <t>Palouse Hwy272</t>
  </si>
  <si>
    <t>Parker Farm</t>
  </si>
  <si>
    <t>Perringer</t>
  </si>
  <si>
    <t>Plaza</t>
  </si>
  <si>
    <t>Rimrock Road</t>
  </si>
  <si>
    <t>Rimrock Road 2</t>
  </si>
  <si>
    <t>Schultheis</t>
  </si>
  <si>
    <t>Spillman</t>
  </si>
  <si>
    <t>Steptoe</t>
  </si>
  <si>
    <t>Sunrise</t>
  </si>
  <si>
    <t>USDA Conservation farm</t>
  </si>
  <si>
    <t>Westcove</t>
  </si>
  <si>
    <t>Whitman</t>
  </si>
  <si>
    <t>no data</t>
  </si>
  <si>
    <t>DumpRd</t>
  </si>
  <si>
    <t>Isaksen</t>
  </si>
  <si>
    <t>Palouse272</t>
  </si>
  <si>
    <t>Parker farm</t>
  </si>
  <si>
    <t>Rimrock road 2</t>
  </si>
  <si>
    <t>USDA Conservation Road</t>
  </si>
  <si>
    <t>na</t>
  </si>
  <si>
    <t>?</t>
  </si>
  <si>
    <t>Total</t>
  </si>
  <si>
    <t>Total Pan</t>
  </si>
  <si>
    <t>Pan</t>
  </si>
  <si>
    <t>Sweep</t>
  </si>
  <si>
    <t>.</t>
  </si>
  <si>
    <t>Type</t>
  </si>
  <si>
    <t>Aphids/100 sweeps/site</t>
  </si>
  <si>
    <t>Aphids in pan traps/site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</si>
</sst>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NumberFormat="1" applyFont="1"/>
    <xf numFmtId="0" fontId="0" fillId="0" borderId="1" xfId="0" applyBorder="1"/>
    <xf numFmtId="14" fontId="0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NumberFormat="1" applyBorder="1"/>
    <xf numFmtId="14" fontId="0" fillId="0" borderId="0" xfId="0" applyNumberFormat="1"/>
    <xf numFmtId="0" fontId="3" fillId="0" borderId="0" xfId="0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2011</a:t>
            </a:r>
          </a:p>
        </c:rich>
      </c:tx>
      <c:layout>
        <c:manualLayout>
          <c:xMode val="edge"/>
          <c:yMode val="edge"/>
          <c:x val="0.154965875463974"/>
          <c:y val="0.118935837245696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both!$C$18</c:f>
              <c:strCache>
                <c:ptCount val="1"/>
                <c:pt idx="0">
                  <c:v>Aphids in pan traps/site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both!$D$21:$V$21</c:f>
              <c:numCache>
                <c:formatCode>m/d/yy</c:formatCode>
                <c:ptCount val="19"/>
                <c:pt idx="0">
                  <c:v>40689.0</c:v>
                </c:pt>
                <c:pt idx="1">
                  <c:v>40694.0</c:v>
                </c:pt>
                <c:pt idx="2">
                  <c:v>40696.0</c:v>
                </c:pt>
                <c:pt idx="3">
                  <c:v>40700.0</c:v>
                </c:pt>
                <c:pt idx="4">
                  <c:v>40704.0</c:v>
                </c:pt>
                <c:pt idx="5">
                  <c:v>40708.0</c:v>
                </c:pt>
                <c:pt idx="6">
                  <c:v>40711.0</c:v>
                </c:pt>
                <c:pt idx="7">
                  <c:v>40715.0</c:v>
                </c:pt>
                <c:pt idx="8">
                  <c:v>40717.0</c:v>
                </c:pt>
                <c:pt idx="9">
                  <c:v>40722.0</c:v>
                </c:pt>
                <c:pt idx="10">
                  <c:v>40724.0</c:v>
                </c:pt>
                <c:pt idx="11">
                  <c:v>40730.0</c:v>
                </c:pt>
                <c:pt idx="12">
                  <c:v>40732.0</c:v>
                </c:pt>
                <c:pt idx="13">
                  <c:v>40736.0</c:v>
                </c:pt>
                <c:pt idx="14">
                  <c:v>40739.0</c:v>
                </c:pt>
                <c:pt idx="15">
                  <c:v>40743.0</c:v>
                </c:pt>
                <c:pt idx="16">
                  <c:v>40746.0</c:v>
                </c:pt>
                <c:pt idx="17">
                  <c:v>40750.0</c:v>
                </c:pt>
                <c:pt idx="18">
                  <c:v>40752.0</c:v>
                </c:pt>
              </c:numCache>
            </c:numRef>
          </c:xVal>
          <c:yVal>
            <c:numRef>
              <c:f>both!$D$18:$V$18</c:f>
              <c:numCache>
                <c:formatCode>General</c:formatCode>
                <c:ptCount val="19"/>
                <c:pt idx="0">
                  <c:v>0.147058823529412</c:v>
                </c:pt>
                <c:pt idx="1">
                  <c:v>0.0588235294117647</c:v>
                </c:pt>
                <c:pt idx="2">
                  <c:v>0.176470588235294</c:v>
                </c:pt>
                <c:pt idx="3">
                  <c:v>0.147058823529412</c:v>
                </c:pt>
                <c:pt idx="4">
                  <c:v>0.264705882352941</c:v>
                </c:pt>
                <c:pt idx="5">
                  <c:v>0.088235294117647</c:v>
                </c:pt>
                <c:pt idx="6">
                  <c:v>0.088235294117647</c:v>
                </c:pt>
                <c:pt idx="7">
                  <c:v>0.323529411764706</c:v>
                </c:pt>
                <c:pt idx="8">
                  <c:v>0.117647058823529</c:v>
                </c:pt>
                <c:pt idx="9">
                  <c:v>0.264705882352941</c:v>
                </c:pt>
                <c:pt idx="10">
                  <c:v>0.323529411764706</c:v>
                </c:pt>
                <c:pt idx="11">
                  <c:v>0.411764705882353</c:v>
                </c:pt>
                <c:pt idx="12">
                  <c:v>0.705882352941176</c:v>
                </c:pt>
                <c:pt idx="13">
                  <c:v>0.617647058823529</c:v>
                </c:pt>
                <c:pt idx="14">
                  <c:v>0.823529411764706</c:v>
                </c:pt>
                <c:pt idx="15">
                  <c:v>1.352941176470588</c:v>
                </c:pt>
                <c:pt idx="16">
                  <c:v>0.705882352941176</c:v>
                </c:pt>
                <c:pt idx="17">
                  <c:v>1.794117647058824</c:v>
                </c:pt>
                <c:pt idx="18">
                  <c:v>0.764705882352941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1574008"/>
        <c:axId val="2099681096"/>
      </c:scatterChart>
      <c:scatterChart>
        <c:scatterStyle val="lineMarker"/>
        <c:varyColors val="0"/>
        <c:ser>
          <c:idx val="0"/>
          <c:order val="0"/>
          <c:tx>
            <c:strRef>
              <c:f>both!$C$22</c:f>
              <c:strCache>
                <c:ptCount val="1"/>
                <c:pt idx="0">
                  <c:v>Aphids/100 sweeps/site</c:v>
                </c:pt>
              </c:strCache>
            </c:strRef>
          </c:tx>
          <c:spPr>
            <a:ln w="19050">
              <a:solidFill>
                <a:schemeClr val="tx1"/>
              </a:solidFill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both!$D$21:$V$21</c:f>
              <c:numCache>
                <c:formatCode>m/d/yy</c:formatCode>
                <c:ptCount val="19"/>
                <c:pt idx="0">
                  <c:v>40689.0</c:v>
                </c:pt>
                <c:pt idx="1">
                  <c:v>40694.0</c:v>
                </c:pt>
                <c:pt idx="2">
                  <c:v>40696.0</c:v>
                </c:pt>
                <c:pt idx="3">
                  <c:v>40700.0</c:v>
                </c:pt>
                <c:pt idx="4">
                  <c:v>40704.0</c:v>
                </c:pt>
                <c:pt idx="5">
                  <c:v>40708.0</c:v>
                </c:pt>
                <c:pt idx="6">
                  <c:v>40711.0</c:v>
                </c:pt>
                <c:pt idx="7">
                  <c:v>40715.0</c:v>
                </c:pt>
                <c:pt idx="8">
                  <c:v>40717.0</c:v>
                </c:pt>
                <c:pt idx="9">
                  <c:v>40722.0</c:v>
                </c:pt>
                <c:pt idx="10">
                  <c:v>40724.0</c:v>
                </c:pt>
                <c:pt idx="11">
                  <c:v>40730.0</c:v>
                </c:pt>
                <c:pt idx="12">
                  <c:v>40732.0</c:v>
                </c:pt>
                <c:pt idx="13">
                  <c:v>40736.0</c:v>
                </c:pt>
                <c:pt idx="14">
                  <c:v>40739.0</c:v>
                </c:pt>
                <c:pt idx="15">
                  <c:v>40743.0</c:v>
                </c:pt>
                <c:pt idx="16">
                  <c:v>40746.0</c:v>
                </c:pt>
                <c:pt idx="17">
                  <c:v>40750.0</c:v>
                </c:pt>
                <c:pt idx="18">
                  <c:v>40752.0</c:v>
                </c:pt>
              </c:numCache>
            </c:numRef>
          </c:xVal>
          <c:yVal>
            <c:numRef>
              <c:f>both!$D$22:$S$22</c:f>
              <c:numCache>
                <c:formatCode>General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0.147058823529412</c:v>
                </c:pt>
                <c:pt idx="3">
                  <c:v>0.0</c:v>
                </c:pt>
                <c:pt idx="4">
                  <c:v>0.264705882352941</c:v>
                </c:pt>
                <c:pt idx="5">
                  <c:v>0.0</c:v>
                </c:pt>
                <c:pt idx="6">
                  <c:v>2.382352941176471</c:v>
                </c:pt>
                <c:pt idx="7">
                  <c:v>5.323529411764705</c:v>
                </c:pt>
                <c:pt idx="8">
                  <c:v>7.264705882352941</c:v>
                </c:pt>
                <c:pt idx="9">
                  <c:v>11.0</c:v>
                </c:pt>
                <c:pt idx="10">
                  <c:v>6.5</c:v>
                </c:pt>
                <c:pt idx="11">
                  <c:v>29.23529411764706</c:v>
                </c:pt>
                <c:pt idx="12">
                  <c:v>16.94117647058824</c:v>
                </c:pt>
                <c:pt idx="13">
                  <c:v>17.38235294117647</c:v>
                </c:pt>
                <c:pt idx="14">
                  <c:v>17.08823529411765</c:v>
                </c:pt>
                <c:pt idx="15">
                  <c:v>17.11764705882353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845096"/>
        <c:axId val="2103719736"/>
      </c:scatterChart>
      <c:valAx>
        <c:axId val="-2121574008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crossAx val="2099681096"/>
        <c:crosses val="autoZero"/>
        <c:crossBetween val="midCat"/>
      </c:valAx>
      <c:valAx>
        <c:axId val="2099681096"/>
        <c:scaling>
          <c:orientation val="minMax"/>
          <c:max val="3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Aphids in pan traps/site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600" b="0" i="0"/>
            </a:pPr>
            <a:endParaRPr lang="en-US"/>
          </a:p>
        </c:txPr>
        <c:crossAx val="-2121574008"/>
        <c:crosses val="autoZero"/>
        <c:crossBetween val="midCat"/>
      </c:valAx>
      <c:valAx>
        <c:axId val="2103719736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Aphids/100 sweeps/site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03845096"/>
        <c:crosses val="max"/>
        <c:crossBetween val="midCat"/>
      </c:valAx>
      <c:valAx>
        <c:axId val="2103845096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2103719736"/>
        <c:crossBetween val="midCat"/>
      </c:valAx>
    </c:plotArea>
    <c:legend>
      <c:legendPos val="r"/>
      <c:layout>
        <c:manualLayout>
          <c:xMode val="edge"/>
          <c:yMode val="edge"/>
          <c:x val="0.146743259192529"/>
          <c:y val="0.252479144332311"/>
          <c:w val="0.255611875452571"/>
          <c:h val="0.15595726590514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25</xdr:row>
      <xdr:rowOff>133350</xdr:rowOff>
    </xdr:from>
    <xdr:to>
      <xdr:col>19</xdr:col>
      <xdr:colOff>647700</xdr:colOff>
      <xdr:row>48</xdr:row>
      <xdr:rowOff>101600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40"/>
  <sheetViews>
    <sheetView topLeftCell="J1" zoomScale="80" zoomScaleNormal="80" zoomScalePageLayoutView="80" workbookViewId="0">
      <selection activeCell="V40" sqref="V40"/>
    </sheetView>
  </sheetViews>
  <sheetFormatPr baseColWidth="10" defaultColWidth="8.83203125" defaultRowHeight="14" x14ac:dyDescent="0"/>
  <cols>
    <col min="1" max="1" width="12.5" customWidth="1"/>
    <col min="2" max="2" width="13.33203125" customWidth="1"/>
    <col min="3" max="3" width="25.5" customWidth="1"/>
    <col min="4" max="4" width="11" customWidth="1"/>
    <col min="5" max="5" width="10.5" customWidth="1"/>
    <col min="8" max="9" width="10.33203125" customWidth="1"/>
    <col min="10" max="10" width="10.6640625" customWidth="1"/>
    <col min="11" max="11" width="10.33203125" customWidth="1"/>
    <col min="12" max="14" width="10.6640625" customWidth="1"/>
    <col min="17" max="17" width="10.6640625" customWidth="1"/>
    <col min="18" max="18" width="11.5" customWidth="1"/>
    <col min="19" max="19" width="10.5" customWidth="1"/>
    <col min="20" max="20" width="11" customWidth="1"/>
    <col min="21" max="21" width="10.5" customWidth="1"/>
    <col min="22" max="22" width="11.83203125" customWidth="1"/>
  </cols>
  <sheetData>
    <row r="4" spans="1:22">
      <c r="A4" s="2" t="s">
        <v>0</v>
      </c>
      <c r="B4" s="2" t="s">
        <v>1</v>
      </c>
      <c r="C4" s="2" t="s">
        <v>2</v>
      </c>
      <c r="D4" s="3">
        <v>40689</v>
      </c>
      <c r="E4" s="3">
        <v>40694</v>
      </c>
      <c r="F4" s="3">
        <v>40696</v>
      </c>
      <c r="G4" s="3">
        <v>40700</v>
      </c>
      <c r="H4" s="3">
        <v>40704</v>
      </c>
      <c r="I4" s="3">
        <v>40708</v>
      </c>
      <c r="J4" s="3">
        <v>40711</v>
      </c>
      <c r="K4" s="3">
        <v>40715</v>
      </c>
      <c r="L4" s="3">
        <v>40717</v>
      </c>
      <c r="M4" s="3">
        <v>40722</v>
      </c>
      <c r="N4" s="3">
        <v>40724</v>
      </c>
      <c r="O4" s="3">
        <v>40730</v>
      </c>
      <c r="P4" s="3">
        <v>40732</v>
      </c>
      <c r="Q4" s="3">
        <v>40736</v>
      </c>
      <c r="R4" s="3">
        <v>40739</v>
      </c>
      <c r="S4" s="3">
        <v>40743</v>
      </c>
      <c r="T4" s="3">
        <v>40746</v>
      </c>
      <c r="U4" s="3">
        <v>40750</v>
      </c>
      <c r="V4" s="3">
        <v>40752</v>
      </c>
    </row>
    <row r="5" spans="1:22">
      <c r="A5" s="1">
        <v>46.801045999999999</v>
      </c>
      <c r="B5" s="1">
        <v>-117.3013</v>
      </c>
      <c r="C5" s="1" t="s">
        <v>3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>
        <v>1</v>
      </c>
      <c r="P5" s="5">
        <v>0</v>
      </c>
      <c r="Q5" s="5">
        <v>1</v>
      </c>
      <c r="R5" s="5">
        <v>0</v>
      </c>
      <c r="S5" s="5">
        <v>0</v>
      </c>
      <c r="T5" s="5">
        <v>0</v>
      </c>
      <c r="U5" s="5">
        <v>0</v>
      </c>
      <c r="V5" s="6">
        <v>0</v>
      </c>
    </row>
    <row r="6" spans="1:22">
      <c r="A6" s="1">
        <v>46.748767000000001</v>
      </c>
      <c r="B6" s="1">
        <v>-117.424458</v>
      </c>
      <c r="C6" s="1" t="s">
        <v>4</v>
      </c>
      <c r="D6" s="7">
        <v>2</v>
      </c>
      <c r="E6" s="8">
        <v>0</v>
      </c>
      <c r="F6" s="8">
        <v>1</v>
      </c>
      <c r="G6" s="8">
        <v>1</v>
      </c>
      <c r="H6" s="8">
        <v>5</v>
      </c>
      <c r="I6" s="8">
        <v>3</v>
      </c>
      <c r="J6" s="8">
        <v>0</v>
      </c>
      <c r="K6" s="8">
        <v>6</v>
      </c>
      <c r="L6" s="8">
        <v>2</v>
      </c>
      <c r="M6" s="8">
        <v>2</v>
      </c>
      <c r="N6" s="8">
        <v>0</v>
      </c>
      <c r="O6" s="8">
        <v>1</v>
      </c>
      <c r="P6" s="8">
        <v>4</v>
      </c>
      <c r="Q6" s="8">
        <v>0</v>
      </c>
      <c r="R6" s="8">
        <v>2</v>
      </c>
      <c r="S6" s="8">
        <v>0</v>
      </c>
      <c r="T6" s="8">
        <v>0</v>
      </c>
      <c r="U6" s="8">
        <v>0</v>
      </c>
      <c r="V6" s="9">
        <v>0</v>
      </c>
    </row>
    <row r="7" spans="1:22">
      <c r="A7" s="1">
        <v>47.096080000000001</v>
      </c>
      <c r="B7" s="1">
        <v>-117.165108</v>
      </c>
      <c r="C7" s="1" t="s">
        <v>5</v>
      </c>
      <c r="D7" s="7">
        <v>0</v>
      </c>
      <c r="E7" s="8">
        <v>0</v>
      </c>
      <c r="F7" s="8">
        <v>0</v>
      </c>
      <c r="G7" s="8">
        <v>0</v>
      </c>
      <c r="H7" s="8">
        <v>1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8">
        <v>2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1</v>
      </c>
      <c r="V7" s="9">
        <v>1</v>
      </c>
    </row>
    <row r="8" spans="1:22">
      <c r="A8" s="1">
        <v>46.638944000000002</v>
      </c>
      <c r="B8" s="1">
        <v>-117.14924600000001</v>
      </c>
      <c r="C8" s="1" t="s">
        <v>6</v>
      </c>
      <c r="D8" s="7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3</v>
      </c>
      <c r="R8" s="8">
        <v>2</v>
      </c>
      <c r="S8" s="8">
        <v>0</v>
      </c>
      <c r="T8" s="8">
        <v>0</v>
      </c>
      <c r="U8" s="8">
        <v>0</v>
      </c>
      <c r="V8" s="9">
        <v>1</v>
      </c>
    </row>
    <row r="9" spans="1:22">
      <c r="A9" s="1">
        <v>46.576875000000001</v>
      </c>
      <c r="B9" s="1">
        <v>-117.15024200000001</v>
      </c>
      <c r="C9" s="1" t="s">
        <v>7</v>
      </c>
      <c r="D9" s="7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3</v>
      </c>
      <c r="Q9" s="8">
        <v>2</v>
      </c>
      <c r="R9" s="8">
        <v>4</v>
      </c>
      <c r="S9" s="8">
        <v>2</v>
      </c>
      <c r="T9" s="8">
        <v>2</v>
      </c>
      <c r="U9" s="8">
        <v>4</v>
      </c>
      <c r="V9" s="9">
        <v>3</v>
      </c>
    </row>
    <row r="10" spans="1:22">
      <c r="A10" s="1">
        <v>46.539530999999997</v>
      </c>
      <c r="B10" s="1">
        <v>-116.950774</v>
      </c>
      <c r="C10" s="1" t="s">
        <v>8</v>
      </c>
      <c r="D10" s="7">
        <v>0</v>
      </c>
      <c r="E10" s="8"/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9">
        <v>0</v>
      </c>
    </row>
    <row r="11" spans="1:22">
      <c r="A11" s="1">
        <v>46.522354</v>
      </c>
      <c r="B11" s="1">
        <v>-116.819886</v>
      </c>
      <c r="C11" s="1" t="s">
        <v>9</v>
      </c>
      <c r="D11" s="7">
        <v>1</v>
      </c>
      <c r="E11" s="8">
        <v>1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9">
        <v>0</v>
      </c>
    </row>
    <row r="12" spans="1:22">
      <c r="A12" s="1">
        <v>46.991213000000002</v>
      </c>
      <c r="B12" s="1">
        <v>-117.158323</v>
      </c>
      <c r="C12" s="1" t="s">
        <v>10</v>
      </c>
      <c r="D12" s="7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</v>
      </c>
      <c r="T12" s="8">
        <v>0</v>
      </c>
      <c r="U12" s="8">
        <v>0</v>
      </c>
      <c r="V12" s="9">
        <v>0</v>
      </c>
    </row>
    <row r="13" spans="1:22">
      <c r="A13" s="1">
        <v>46.582118000000001</v>
      </c>
      <c r="B13" s="1">
        <v>-116.83175300000001</v>
      </c>
      <c r="C13" s="1" t="s">
        <v>11</v>
      </c>
      <c r="D13" s="7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2</v>
      </c>
      <c r="T13" s="8">
        <v>0</v>
      </c>
      <c r="U13" s="8">
        <v>2</v>
      </c>
      <c r="V13" s="9">
        <v>2</v>
      </c>
    </row>
    <row r="14" spans="1:22">
      <c r="A14" s="1">
        <v>47.187511999999998</v>
      </c>
      <c r="B14" s="1">
        <v>-117.333395</v>
      </c>
      <c r="C14" s="1" t="s">
        <v>12</v>
      </c>
      <c r="D14" s="7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9">
        <v>0</v>
      </c>
    </row>
    <row r="15" spans="1:22">
      <c r="A15" s="1">
        <v>46.563023000000001</v>
      </c>
      <c r="B15" s="1">
        <v>-116.808843</v>
      </c>
      <c r="C15" s="1" t="s">
        <v>13</v>
      </c>
      <c r="D15" s="7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1</v>
      </c>
      <c r="V15" s="9">
        <v>0</v>
      </c>
    </row>
    <row r="16" spans="1:22">
      <c r="A16" s="1">
        <v>46.558790999999999</v>
      </c>
      <c r="B16" s="1">
        <v>-116.95196900000001</v>
      </c>
      <c r="C16" s="1" t="s">
        <v>14</v>
      </c>
      <c r="D16" s="7">
        <v>0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8">
        <v>0</v>
      </c>
      <c r="R16" s="8">
        <v>1</v>
      </c>
      <c r="S16" s="8">
        <v>0</v>
      </c>
      <c r="T16" s="8">
        <v>0</v>
      </c>
      <c r="U16" s="8">
        <v>0</v>
      </c>
      <c r="V16" s="9">
        <v>0</v>
      </c>
    </row>
    <row r="17" spans="1:22">
      <c r="A17" s="1">
        <v>46.963431999999997</v>
      </c>
      <c r="B17" s="1">
        <v>-117.092018</v>
      </c>
      <c r="C17" s="1" t="s">
        <v>15</v>
      </c>
      <c r="D17" s="7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8">
        <v>0</v>
      </c>
      <c r="S17" s="8">
        <v>0</v>
      </c>
      <c r="T17" s="8">
        <v>0</v>
      </c>
      <c r="U17" s="8">
        <v>0</v>
      </c>
      <c r="V17" s="9">
        <v>0</v>
      </c>
    </row>
    <row r="18" spans="1:22">
      <c r="A18" s="1">
        <v>47.110399000000001</v>
      </c>
      <c r="B18" s="1">
        <v>-117.22599200000001</v>
      </c>
      <c r="C18" s="1" t="s">
        <v>16</v>
      </c>
      <c r="D18" s="7">
        <v>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</v>
      </c>
      <c r="M18" s="8">
        <v>0</v>
      </c>
      <c r="N18" s="8">
        <v>0</v>
      </c>
      <c r="O18" s="8">
        <v>0</v>
      </c>
      <c r="P18" s="8">
        <v>1</v>
      </c>
      <c r="Q18" s="8">
        <v>1</v>
      </c>
      <c r="R18" s="8">
        <v>0</v>
      </c>
      <c r="S18" s="8">
        <v>0</v>
      </c>
      <c r="T18" s="8">
        <v>0</v>
      </c>
      <c r="U18" s="8">
        <v>0</v>
      </c>
      <c r="V18" s="9">
        <v>0</v>
      </c>
    </row>
    <row r="19" spans="1:22">
      <c r="A19" s="1">
        <v>47.197487000000002</v>
      </c>
      <c r="B19" s="1">
        <v>-117.344371</v>
      </c>
      <c r="C19" s="1" t="s">
        <v>17</v>
      </c>
      <c r="D19" s="7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</v>
      </c>
      <c r="P19" s="8" t="s">
        <v>37</v>
      </c>
      <c r="Q19" s="8">
        <v>1</v>
      </c>
      <c r="R19" s="8">
        <v>0</v>
      </c>
      <c r="S19" s="8">
        <v>0</v>
      </c>
      <c r="T19" s="8">
        <v>1</v>
      </c>
      <c r="U19" s="8">
        <v>0</v>
      </c>
      <c r="V19" s="9">
        <v>1</v>
      </c>
    </row>
    <row r="20" spans="1:22">
      <c r="A20" s="1">
        <v>46.538792000000001</v>
      </c>
      <c r="B20" s="1">
        <v>-116.773039</v>
      </c>
      <c r="C20" s="1" t="s">
        <v>18</v>
      </c>
      <c r="D20" s="7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/>
      <c r="U20" s="8">
        <v>0</v>
      </c>
      <c r="V20" s="9">
        <v>0</v>
      </c>
    </row>
    <row r="21" spans="1:22">
      <c r="A21" s="1">
        <v>46.580277000000002</v>
      </c>
      <c r="B21" s="1">
        <v>-116.949442</v>
      </c>
      <c r="C21" s="1" t="s">
        <v>19</v>
      </c>
      <c r="D21" s="7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1</v>
      </c>
      <c r="U21" s="8">
        <v>0</v>
      </c>
      <c r="V21" s="9">
        <v>0</v>
      </c>
    </row>
    <row r="22" spans="1:22">
      <c r="A22" s="1">
        <v>46.610768</v>
      </c>
      <c r="B22" s="1">
        <v>-117.241703</v>
      </c>
      <c r="C22" s="1" t="s">
        <v>20</v>
      </c>
      <c r="D22" s="7">
        <v>0</v>
      </c>
      <c r="E22" s="8">
        <v>0</v>
      </c>
      <c r="F22" s="8">
        <v>2</v>
      </c>
      <c r="G22" s="8">
        <v>0</v>
      </c>
      <c r="H22" s="8">
        <v>0</v>
      </c>
      <c r="I22" s="8">
        <v>0</v>
      </c>
      <c r="J22" s="8">
        <v>2</v>
      </c>
      <c r="K22" s="8">
        <v>2</v>
      </c>
      <c r="L22" s="8">
        <v>0</v>
      </c>
      <c r="M22" s="8">
        <v>2</v>
      </c>
      <c r="N22" s="8">
        <v>1</v>
      </c>
      <c r="O22" s="8">
        <v>4</v>
      </c>
      <c r="P22" s="8">
        <v>3</v>
      </c>
      <c r="Q22" s="8">
        <v>0</v>
      </c>
      <c r="R22" s="8">
        <v>4</v>
      </c>
      <c r="S22" s="8">
        <v>3</v>
      </c>
      <c r="T22" s="8">
        <v>0</v>
      </c>
      <c r="U22" s="8">
        <v>6</v>
      </c>
      <c r="V22" s="9">
        <v>1</v>
      </c>
    </row>
    <row r="23" spans="1:22">
      <c r="A23" s="1">
        <v>46.736665000000002</v>
      </c>
      <c r="B23" s="1">
        <v>-117.023042</v>
      </c>
      <c r="C23" s="1" t="s">
        <v>21</v>
      </c>
      <c r="D23" s="7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1</v>
      </c>
      <c r="L23" s="8">
        <v>0</v>
      </c>
      <c r="M23" s="8">
        <v>1</v>
      </c>
      <c r="N23" s="8">
        <v>0</v>
      </c>
      <c r="O23" s="8">
        <v>0</v>
      </c>
      <c r="P23" s="8">
        <v>1</v>
      </c>
      <c r="Q23" s="8">
        <v>1</v>
      </c>
      <c r="R23" s="8">
        <v>2</v>
      </c>
      <c r="S23" s="8">
        <v>4</v>
      </c>
      <c r="T23" s="8">
        <v>0</v>
      </c>
      <c r="U23" s="8">
        <v>2</v>
      </c>
      <c r="V23" s="9">
        <v>0</v>
      </c>
    </row>
    <row r="24" spans="1:22">
      <c r="A24" s="1">
        <v>46.561976000000001</v>
      </c>
      <c r="B24" s="1">
        <v>-116.943966</v>
      </c>
      <c r="C24" s="1" t="s">
        <v>22</v>
      </c>
      <c r="D24" s="7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1</v>
      </c>
      <c r="V24" s="9">
        <v>0</v>
      </c>
    </row>
    <row r="25" spans="1:22">
      <c r="A25" s="1">
        <v>46.540184000000004</v>
      </c>
      <c r="B25" s="1">
        <v>-117.20030800000001</v>
      </c>
      <c r="C25" s="1" t="s">
        <v>23</v>
      </c>
      <c r="D25" s="7">
        <v>0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9">
        <v>0</v>
      </c>
    </row>
    <row r="26" spans="1:22">
      <c r="A26" s="1">
        <v>46.915201000000003</v>
      </c>
      <c r="B26" s="1">
        <v>-117.09493000000001</v>
      </c>
      <c r="C26" s="1" t="s">
        <v>24</v>
      </c>
      <c r="D26" s="7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</v>
      </c>
      <c r="P26" s="8">
        <v>1</v>
      </c>
      <c r="Q26" s="8">
        <v>0</v>
      </c>
      <c r="R26" s="8">
        <v>1</v>
      </c>
      <c r="S26" s="8">
        <v>4</v>
      </c>
      <c r="T26" s="8">
        <v>5</v>
      </c>
      <c r="U26" s="8">
        <v>3</v>
      </c>
      <c r="V26" s="9">
        <v>0</v>
      </c>
    </row>
    <row r="27" spans="1:22">
      <c r="A27" s="1">
        <v>46.724243999999999</v>
      </c>
      <c r="B27" s="1">
        <v>-116.953459</v>
      </c>
      <c r="C27" s="1" t="s">
        <v>25</v>
      </c>
      <c r="D27" s="7">
        <v>0</v>
      </c>
      <c r="E27" s="8">
        <v>0</v>
      </c>
      <c r="F27" s="8">
        <v>0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1</v>
      </c>
      <c r="S27" s="8">
        <v>3</v>
      </c>
      <c r="T27" s="8">
        <v>10</v>
      </c>
      <c r="U27" s="8">
        <v>30</v>
      </c>
      <c r="V27" s="9">
        <v>15</v>
      </c>
    </row>
    <row r="28" spans="1:22">
      <c r="A28" s="1">
        <v>47.079943999999998</v>
      </c>
      <c r="B28" s="1">
        <v>-117.15484499999999</v>
      </c>
      <c r="C28" s="1" t="s">
        <v>26</v>
      </c>
      <c r="D28" s="7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2</v>
      </c>
      <c r="R28" s="8">
        <v>0</v>
      </c>
      <c r="S28" s="8">
        <v>5</v>
      </c>
      <c r="T28" s="8">
        <v>0</v>
      </c>
      <c r="U28" s="8">
        <v>0</v>
      </c>
      <c r="V28" s="9">
        <v>0</v>
      </c>
    </row>
    <row r="29" spans="1:22">
      <c r="A29" s="1">
        <v>47.313792999999997</v>
      </c>
      <c r="B29" s="1">
        <v>-117.384698</v>
      </c>
      <c r="C29" s="1" t="s">
        <v>27</v>
      </c>
      <c r="D29" s="7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9">
        <v>0</v>
      </c>
    </row>
    <row r="30" spans="1:22">
      <c r="A30" s="1">
        <v>46.589764000000002</v>
      </c>
      <c r="B30" s="1">
        <v>-117.216083</v>
      </c>
      <c r="C30" s="1" t="s">
        <v>28</v>
      </c>
      <c r="D30" s="7">
        <v>0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2</v>
      </c>
      <c r="N30" s="8">
        <v>0</v>
      </c>
      <c r="O30" s="8">
        <v>1</v>
      </c>
      <c r="P30" s="8">
        <v>0</v>
      </c>
      <c r="Q30" s="8">
        <v>0</v>
      </c>
      <c r="R30" s="8">
        <v>1</v>
      </c>
      <c r="S30" s="8">
        <v>0</v>
      </c>
      <c r="T30" s="8">
        <v>0</v>
      </c>
      <c r="U30" s="8">
        <v>2</v>
      </c>
      <c r="V30" s="9">
        <v>1</v>
      </c>
    </row>
    <row r="31" spans="1:22">
      <c r="A31" s="1">
        <v>46.561239999999998</v>
      </c>
      <c r="B31" s="1">
        <v>-117.21204</v>
      </c>
      <c r="C31" s="1" t="s">
        <v>29</v>
      </c>
      <c r="D31" s="7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/>
      <c r="P31" s="8">
        <v>3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9">
        <v>0</v>
      </c>
    </row>
    <row r="32" spans="1:22">
      <c r="A32" s="1">
        <v>46.481920000000002</v>
      </c>
      <c r="B32" s="1">
        <v>-117.119088</v>
      </c>
      <c r="C32" s="1" t="s">
        <v>30</v>
      </c>
      <c r="D32" s="7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</v>
      </c>
      <c r="O32" s="8">
        <v>1</v>
      </c>
      <c r="P32" s="8">
        <v>2</v>
      </c>
      <c r="Q32" s="8">
        <v>0</v>
      </c>
      <c r="R32" s="8">
        <v>1</v>
      </c>
      <c r="S32" s="8">
        <v>2</v>
      </c>
      <c r="T32" s="8">
        <v>0</v>
      </c>
      <c r="U32" s="8">
        <v>3</v>
      </c>
      <c r="V32" s="9">
        <v>0</v>
      </c>
    </row>
    <row r="33" spans="1:22">
      <c r="A33" s="1">
        <v>46.696990999999997</v>
      </c>
      <c r="B33" s="1">
        <v>-117.149411</v>
      </c>
      <c r="C33" s="1" t="s">
        <v>31</v>
      </c>
      <c r="D33" s="7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1</v>
      </c>
      <c r="Q33" s="8">
        <v>1</v>
      </c>
      <c r="R33" s="8">
        <v>0</v>
      </c>
      <c r="S33" s="8">
        <v>0</v>
      </c>
      <c r="T33" s="8">
        <v>0</v>
      </c>
      <c r="U33" s="8">
        <v>0</v>
      </c>
      <c r="V33" s="9">
        <v>0</v>
      </c>
    </row>
    <row r="34" spans="1:22">
      <c r="A34" s="1">
        <v>46.545386000000001</v>
      </c>
      <c r="B34" s="1">
        <v>-117.167912</v>
      </c>
      <c r="C34" s="1" t="s">
        <v>32</v>
      </c>
      <c r="D34" s="7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3</v>
      </c>
      <c r="S34" s="8">
        <v>7</v>
      </c>
      <c r="T34" s="8">
        <v>0</v>
      </c>
      <c r="U34" s="8">
        <v>4</v>
      </c>
      <c r="V34" s="9">
        <v>0</v>
      </c>
    </row>
    <row r="35" spans="1:22">
      <c r="A35" s="1">
        <v>46.990285</v>
      </c>
      <c r="B35" s="1">
        <v>-117.126293</v>
      </c>
      <c r="C35" s="1" t="s">
        <v>33</v>
      </c>
      <c r="D35" s="7">
        <v>0</v>
      </c>
      <c r="E35" s="8">
        <v>0</v>
      </c>
      <c r="F35" s="8">
        <v>0</v>
      </c>
      <c r="G35" s="8">
        <v>0</v>
      </c>
      <c r="H35" s="8">
        <v>1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5</v>
      </c>
      <c r="O35" s="8">
        <v>0</v>
      </c>
      <c r="P35" s="8">
        <v>0</v>
      </c>
      <c r="Q35" s="8">
        <v>0</v>
      </c>
      <c r="R35" s="8">
        <v>1</v>
      </c>
      <c r="S35" s="8">
        <v>6</v>
      </c>
      <c r="T35" s="8">
        <v>0</v>
      </c>
      <c r="U35" s="8">
        <v>2</v>
      </c>
      <c r="V35" s="9">
        <v>0</v>
      </c>
    </row>
    <row r="36" spans="1:22">
      <c r="A36" s="1">
        <v>46.760269000000001</v>
      </c>
      <c r="B36" s="1">
        <v>-117.18735599999999</v>
      </c>
      <c r="C36" s="1" t="s">
        <v>34</v>
      </c>
      <c r="D36" s="7">
        <v>0</v>
      </c>
      <c r="E36" s="8">
        <v>1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1</v>
      </c>
      <c r="L36" s="8">
        <v>0</v>
      </c>
      <c r="M36" s="8">
        <v>0</v>
      </c>
      <c r="N36" s="8">
        <v>0</v>
      </c>
      <c r="O36" s="8">
        <v>0</v>
      </c>
      <c r="P36" s="8">
        <v>1</v>
      </c>
      <c r="Q36" s="8">
        <v>2</v>
      </c>
      <c r="R36" s="8">
        <v>3</v>
      </c>
      <c r="S36" s="8">
        <v>2</v>
      </c>
      <c r="T36" s="8">
        <v>0</v>
      </c>
      <c r="U36" s="8">
        <v>0</v>
      </c>
      <c r="V36" s="9">
        <v>1</v>
      </c>
    </row>
    <row r="37" spans="1:22">
      <c r="A37" s="1">
        <v>46.884673999999997</v>
      </c>
      <c r="B37" s="1">
        <v>-117.00399299999999</v>
      </c>
      <c r="C37" s="1" t="s">
        <v>35</v>
      </c>
      <c r="D37" s="7">
        <v>0</v>
      </c>
      <c r="E37" s="8">
        <v>0</v>
      </c>
      <c r="F37" s="8">
        <v>0</v>
      </c>
      <c r="G37" s="8">
        <v>0</v>
      </c>
      <c r="H37" s="8">
        <v>1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3</v>
      </c>
      <c r="O37" s="8">
        <v>0</v>
      </c>
      <c r="P37" s="8">
        <v>3</v>
      </c>
      <c r="Q37" s="8">
        <v>3</v>
      </c>
      <c r="R37" s="8">
        <v>1</v>
      </c>
      <c r="S37" s="8" t="s">
        <v>37</v>
      </c>
      <c r="T37" s="8">
        <v>2</v>
      </c>
      <c r="U37" s="8">
        <v>0</v>
      </c>
      <c r="V37" s="9">
        <v>0</v>
      </c>
    </row>
    <row r="38" spans="1:22">
      <c r="A38" s="1">
        <v>46.666555000000002</v>
      </c>
      <c r="B38" s="1">
        <v>-117.099566</v>
      </c>
      <c r="C38" s="1" t="s">
        <v>36</v>
      </c>
      <c r="D38" s="10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2</v>
      </c>
      <c r="R38" s="2">
        <v>0</v>
      </c>
      <c r="S38" s="2">
        <v>5</v>
      </c>
      <c r="T38" s="2">
        <v>3</v>
      </c>
      <c r="U38" s="2">
        <v>0</v>
      </c>
      <c r="V38" s="11">
        <v>0</v>
      </c>
    </row>
    <row r="40" spans="1:22">
      <c r="A40" t="s">
        <v>46</v>
      </c>
      <c r="C40" t="s">
        <v>46</v>
      </c>
      <c r="D40">
        <f>SUM(D5:D38)</f>
        <v>5</v>
      </c>
      <c r="E40">
        <f t="shared" ref="E40:V40" si="0">SUM(E5:E38)</f>
        <v>2</v>
      </c>
      <c r="F40">
        <f t="shared" si="0"/>
        <v>6</v>
      </c>
      <c r="G40">
        <f t="shared" si="0"/>
        <v>5</v>
      </c>
      <c r="H40">
        <f t="shared" si="0"/>
        <v>9</v>
      </c>
      <c r="I40">
        <f t="shared" si="0"/>
        <v>3</v>
      </c>
      <c r="J40">
        <f t="shared" si="0"/>
        <v>3</v>
      </c>
      <c r="K40">
        <f t="shared" si="0"/>
        <v>11</v>
      </c>
      <c r="L40">
        <f t="shared" si="0"/>
        <v>4</v>
      </c>
      <c r="M40">
        <f t="shared" si="0"/>
        <v>9</v>
      </c>
      <c r="N40">
        <f t="shared" si="0"/>
        <v>11</v>
      </c>
      <c r="O40">
        <f t="shared" si="0"/>
        <v>14</v>
      </c>
      <c r="P40">
        <f t="shared" si="0"/>
        <v>24</v>
      </c>
      <c r="Q40">
        <f t="shared" si="0"/>
        <v>21</v>
      </c>
      <c r="R40">
        <f t="shared" si="0"/>
        <v>28</v>
      </c>
      <c r="S40">
        <f t="shared" si="0"/>
        <v>46</v>
      </c>
      <c r="T40">
        <f t="shared" si="0"/>
        <v>24</v>
      </c>
      <c r="U40">
        <f t="shared" si="0"/>
        <v>61</v>
      </c>
      <c r="V40">
        <f t="shared" si="0"/>
        <v>26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40"/>
  <sheetViews>
    <sheetView zoomScale="80" zoomScaleNormal="80" zoomScalePageLayoutView="80" workbookViewId="0">
      <selection activeCell="E38" sqref="E38"/>
    </sheetView>
  </sheetViews>
  <sheetFormatPr baseColWidth="10" defaultColWidth="8.83203125" defaultRowHeight="14" x14ac:dyDescent="0"/>
  <cols>
    <col min="1" max="1" width="25.33203125" customWidth="1"/>
    <col min="2" max="2" width="11" customWidth="1"/>
    <col min="3" max="3" width="10.5" customWidth="1"/>
    <col min="7" max="7" width="11.1640625" customWidth="1"/>
    <col min="8" max="8" width="10.6640625" customWidth="1"/>
    <col min="9" max="11" width="11" customWidth="1"/>
    <col min="12" max="12" width="10.33203125" customWidth="1"/>
    <col min="15" max="15" width="11.5" customWidth="1"/>
    <col min="16" max="17" width="10.6640625" customWidth="1"/>
  </cols>
  <sheetData>
    <row r="4" spans="1:17">
      <c r="B4" s="13">
        <v>40689</v>
      </c>
      <c r="C4" s="13">
        <v>40694</v>
      </c>
      <c r="D4" s="13">
        <v>40696</v>
      </c>
      <c r="E4" s="13">
        <v>40700</v>
      </c>
      <c r="F4" s="13">
        <v>40703</v>
      </c>
      <c r="G4" s="13">
        <v>40707</v>
      </c>
      <c r="H4" s="13">
        <v>40710</v>
      </c>
      <c r="I4" s="13">
        <v>40714</v>
      </c>
      <c r="J4" s="13">
        <v>40717</v>
      </c>
      <c r="K4" s="13">
        <v>40721</v>
      </c>
      <c r="L4" s="13">
        <v>40724</v>
      </c>
      <c r="M4" s="13">
        <v>40729</v>
      </c>
      <c r="N4" s="13">
        <v>40731</v>
      </c>
      <c r="O4" s="13">
        <v>40735</v>
      </c>
      <c r="P4" s="13">
        <v>40738</v>
      </c>
      <c r="Q4" s="13">
        <v>40742</v>
      </c>
    </row>
    <row r="5" spans="1:17">
      <c r="A5" s="5" t="s">
        <v>3</v>
      </c>
      <c r="B5" s="4" t="s">
        <v>44</v>
      </c>
      <c r="C5" s="5" t="s">
        <v>44</v>
      </c>
      <c r="D5" s="5" t="s">
        <v>44</v>
      </c>
      <c r="E5" s="5"/>
      <c r="F5" s="5"/>
      <c r="G5" s="5"/>
      <c r="H5" s="5">
        <v>13</v>
      </c>
      <c r="I5" s="5"/>
      <c r="J5" s="5">
        <v>0</v>
      </c>
      <c r="K5" s="5">
        <v>30</v>
      </c>
      <c r="L5" s="5" t="s">
        <v>45</v>
      </c>
      <c r="M5" s="5">
        <v>60</v>
      </c>
      <c r="N5" s="5">
        <v>75</v>
      </c>
      <c r="O5" s="5">
        <v>15</v>
      </c>
      <c r="P5" s="5"/>
      <c r="Q5" s="6">
        <v>41</v>
      </c>
    </row>
    <row r="6" spans="1:17">
      <c r="A6" t="s">
        <v>4</v>
      </c>
      <c r="B6" s="7" t="s">
        <v>44</v>
      </c>
      <c r="C6" s="8" t="s">
        <v>44</v>
      </c>
      <c r="D6" s="8" t="s">
        <v>44</v>
      </c>
      <c r="E6" s="8"/>
      <c r="F6" s="8"/>
      <c r="G6" s="8"/>
      <c r="H6" s="8">
        <v>24</v>
      </c>
      <c r="I6" s="8"/>
      <c r="J6" s="8">
        <v>6</v>
      </c>
      <c r="K6" s="8">
        <v>30</v>
      </c>
      <c r="L6" s="8">
        <v>40</v>
      </c>
      <c r="M6" s="8">
        <v>200</v>
      </c>
      <c r="N6" s="8">
        <v>200</v>
      </c>
      <c r="O6" s="8">
        <v>300</v>
      </c>
      <c r="P6" s="8"/>
      <c r="Q6" s="9">
        <v>14</v>
      </c>
    </row>
    <row r="7" spans="1:17">
      <c r="A7" t="s">
        <v>5</v>
      </c>
      <c r="B7" s="7" t="s">
        <v>44</v>
      </c>
      <c r="C7" s="8" t="s">
        <v>44</v>
      </c>
      <c r="D7" s="8" t="s">
        <v>44</v>
      </c>
      <c r="E7" s="8"/>
      <c r="F7" s="8"/>
      <c r="G7" s="8"/>
      <c r="H7" s="8"/>
      <c r="I7" s="8">
        <v>0</v>
      </c>
      <c r="J7" s="8">
        <v>1</v>
      </c>
      <c r="K7" s="8">
        <v>10</v>
      </c>
      <c r="L7" s="8">
        <v>0</v>
      </c>
      <c r="M7" s="8">
        <v>25</v>
      </c>
      <c r="N7" s="8">
        <v>25</v>
      </c>
      <c r="O7" s="8">
        <v>25</v>
      </c>
      <c r="P7" s="8"/>
      <c r="Q7" s="9">
        <v>75</v>
      </c>
    </row>
    <row r="8" spans="1:17">
      <c r="A8" t="s">
        <v>6</v>
      </c>
      <c r="B8" s="7" t="s">
        <v>44</v>
      </c>
      <c r="C8" s="8" t="s">
        <v>44</v>
      </c>
      <c r="D8" s="8" t="s">
        <v>44</v>
      </c>
      <c r="E8" s="8"/>
      <c r="F8" s="8">
        <v>1</v>
      </c>
      <c r="G8" s="8"/>
      <c r="H8" s="8">
        <v>8</v>
      </c>
      <c r="I8" s="8">
        <v>30</v>
      </c>
      <c r="J8" s="8">
        <v>15</v>
      </c>
      <c r="K8" s="8">
        <v>10</v>
      </c>
      <c r="L8" s="8">
        <v>5</v>
      </c>
      <c r="M8" s="8">
        <v>5</v>
      </c>
      <c r="N8" s="8">
        <v>0</v>
      </c>
      <c r="O8" s="8"/>
      <c r="P8" s="8">
        <v>0</v>
      </c>
      <c r="Q8" s="9"/>
    </row>
    <row r="9" spans="1:17">
      <c r="A9" t="s">
        <v>7</v>
      </c>
      <c r="B9" s="7" t="s">
        <v>44</v>
      </c>
      <c r="C9" s="8" t="s">
        <v>44</v>
      </c>
      <c r="D9" s="8" t="s">
        <v>44</v>
      </c>
      <c r="E9" s="8"/>
      <c r="F9" s="8"/>
      <c r="G9" s="8"/>
      <c r="H9" s="8"/>
      <c r="I9" s="8">
        <v>2</v>
      </c>
      <c r="J9" s="8">
        <v>3</v>
      </c>
      <c r="K9" s="8">
        <v>30</v>
      </c>
      <c r="L9" s="8">
        <v>15</v>
      </c>
      <c r="M9" s="8">
        <v>15</v>
      </c>
      <c r="N9" s="8">
        <v>20</v>
      </c>
      <c r="O9" s="8"/>
      <c r="P9" s="8">
        <v>100</v>
      </c>
      <c r="Q9" s="9"/>
    </row>
    <row r="10" spans="1:17">
      <c r="A10" t="s">
        <v>8</v>
      </c>
      <c r="B10" s="7" t="s">
        <v>44</v>
      </c>
      <c r="C10" s="8" t="s">
        <v>44</v>
      </c>
      <c r="D10" s="8" t="s">
        <v>44</v>
      </c>
      <c r="E10" s="8"/>
      <c r="F10" s="8"/>
      <c r="G10" s="8"/>
      <c r="H10" s="8"/>
      <c r="I10" s="8">
        <v>16</v>
      </c>
      <c r="J10" s="8">
        <v>35</v>
      </c>
      <c r="K10" s="8">
        <v>40</v>
      </c>
      <c r="L10" s="8">
        <v>20</v>
      </c>
      <c r="M10" s="8">
        <v>2</v>
      </c>
      <c r="N10" s="8">
        <v>0</v>
      </c>
      <c r="O10" s="8"/>
      <c r="P10" s="8">
        <v>1</v>
      </c>
      <c r="Q10" s="9"/>
    </row>
    <row r="11" spans="1:17">
      <c r="A11" t="s">
        <v>38</v>
      </c>
      <c r="B11" s="7">
        <v>0</v>
      </c>
      <c r="C11" s="8">
        <v>0</v>
      </c>
      <c r="D11" s="8">
        <v>2</v>
      </c>
      <c r="E11" s="8"/>
      <c r="F11" s="8">
        <v>0</v>
      </c>
      <c r="G11" s="8"/>
      <c r="H11" s="8">
        <v>3</v>
      </c>
      <c r="I11" s="8">
        <v>0</v>
      </c>
      <c r="J11" s="8">
        <v>0</v>
      </c>
      <c r="K11" s="8">
        <v>0</v>
      </c>
      <c r="L11" s="8">
        <v>0</v>
      </c>
      <c r="M11" s="8">
        <v>2</v>
      </c>
      <c r="N11" s="8">
        <v>0</v>
      </c>
      <c r="O11" s="8"/>
      <c r="P11" s="8">
        <v>0</v>
      </c>
      <c r="Q11" s="9"/>
    </row>
    <row r="12" spans="1:17">
      <c r="A12" t="s">
        <v>10</v>
      </c>
      <c r="B12" s="7" t="s">
        <v>44</v>
      </c>
      <c r="C12" s="8" t="s">
        <v>44</v>
      </c>
      <c r="D12" s="8" t="s">
        <v>44</v>
      </c>
      <c r="E12" s="8"/>
      <c r="F12" s="8"/>
      <c r="G12" s="8"/>
      <c r="H12" s="8"/>
      <c r="I12" s="8"/>
      <c r="J12" s="8"/>
      <c r="K12" s="8">
        <v>0</v>
      </c>
      <c r="L12" s="8"/>
      <c r="M12" s="8">
        <v>10</v>
      </c>
      <c r="N12" s="8">
        <v>20</v>
      </c>
      <c r="O12" s="8">
        <v>15</v>
      </c>
      <c r="P12" s="8"/>
      <c r="Q12" s="9">
        <v>75</v>
      </c>
    </row>
    <row r="13" spans="1:17">
      <c r="A13" t="s">
        <v>11</v>
      </c>
      <c r="B13" s="7" t="s">
        <v>44</v>
      </c>
      <c r="C13" s="8" t="s">
        <v>44</v>
      </c>
      <c r="D13" s="8" t="s">
        <v>44</v>
      </c>
      <c r="E13" s="8"/>
      <c r="F13" s="8"/>
      <c r="G13" s="8"/>
      <c r="H13" s="8"/>
      <c r="I13" s="8">
        <v>0</v>
      </c>
      <c r="J13" s="8">
        <v>1</v>
      </c>
      <c r="K13" s="8">
        <v>1</v>
      </c>
      <c r="L13" s="8">
        <v>0</v>
      </c>
      <c r="M13" s="8">
        <v>1</v>
      </c>
      <c r="N13" s="8">
        <v>0</v>
      </c>
      <c r="O13" s="8"/>
      <c r="P13" s="8">
        <v>0</v>
      </c>
      <c r="Q13" s="9"/>
    </row>
    <row r="14" spans="1:17">
      <c r="A14" t="s">
        <v>12</v>
      </c>
      <c r="B14" s="7" t="s">
        <v>44</v>
      </c>
      <c r="C14" s="8" t="s">
        <v>44</v>
      </c>
      <c r="D14" s="8" t="s">
        <v>44</v>
      </c>
      <c r="E14" s="8"/>
      <c r="F14" s="8"/>
      <c r="G14" s="8"/>
      <c r="H14" s="8">
        <v>0</v>
      </c>
      <c r="I14" s="8">
        <v>2</v>
      </c>
      <c r="J14" s="8">
        <v>0</v>
      </c>
      <c r="K14" s="8">
        <v>8</v>
      </c>
      <c r="L14" s="8">
        <v>4</v>
      </c>
      <c r="M14" s="8">
        <v>40</v>
      </c>
      <c r="N14" s="8">
        <v>25</v>
      </c>
      <c r="O14" s="8">
        <v>0</v>
      </c>
      <c r="P14" s="8"/>
      <c r="Q14" s="9">
        <v>0</v>
      </c>
    </row>
    <row r="15" spans="1:17">
      <c r="A15" t="s">
        <v>13</v>
      </c>
      <c r="B15" s="7">
        <v>0</v>
      </c>
      <c r="C15" s="8">
        <v>0</v>
      </c>
      <c r="D15" s="8">
        <v>1</v>
      </c>
      <c r="E15" s="8"/>
      <c r="F15" s="8">
        <v>0</v>
      </c>
      <c r="G15" s="8"/>
      <c r="H15" s="8">
        <v>0</v>
      </c>
      <c r="I15" s="8"/>
      <c r="J15" s="8">
        <v>2</v>
      </c>
      <c r="K15" s="8"/>
      <c r="L15" s="8">
        <v>6</v>
      </c>
      <c r="M15" s="8">
        <v>0</v>
      </c>
      <c r="N15" s="8">
        <v>0</v>
      </c>
      <c r="O15" s="8"/>
      <c r="P15" s="8"/>
      <c r="Q15" s="9"/>
    </row>
    <row r="16" spans="1:17">
      <c r="A16" t="s">
        <v>14</v>
      </c>
      <c r="B16" s="7" t="s">
        <v>44</v>
      </c>
      <c r="C16" s="8" t="s">
        <v>44</v>
      </c>
      <c r="D16" s="8" t="s">
        <v>44</v>
      </c>
      <c r="E16" s="8"/>
      <c r="F16" s="8"/>
      <c r="G16" s="8"/>
      <c r="H16" s="8">
        <v>0</v>
      </c>
      <c r="I16" s="8">
        <v>9</v>
      </c>
      <c r="J16" s="8">
        <v>8</v>
      </c>
      <c r="K16" s="8">
        <v>7</v>
      </c>
      <c r="L16" s="8">
        <v>6</v>
      </c>
      <c r="M16" s="8">
        <v>1</v>
      </c>
      <c r="N16" s="8">
        <v>0</v>
      </c>
      <c r="O16" s="8"/>
      <c r="P16" s="8">
        <v>0</v>
      </c>
      <c r="Q16" s="9"/>
    </row>
    <row r="17" spans="1:17">
      <c r="A17" t="s">
        <v>15</v>
      </c>
      <c r="B17" s="7" t="s">
        <v>44</v>
      </c>
      <c r="C17" s="8" t="s">
        <v>44</v>
      </c>
      <c r="D17" s="8" t="s">
        <v>44</v>
      </c>
      <c r="E17" s="8"/>
      <c r="F17" s="8"/>
      <c r="G17" s="8"/>
      <c r="H17" s="8"/>
      <c r="I17" s="8"/>
      <c r="J17" s="8"/>
      <c r="K17" s="8">
        <v>0</v>
      </c>
      <c r="L17" s="8">
        <v>0</v>
      </c>
      <c r="M17" s="8">
        <v>3</v>
      </c>
      <c r="N17" s="8">
        <v>11</v>
      </c>
      <c r="O17" s="8">
        <v>30</v>
      </c>
      <c r="P17" s="8"/>
      <c r="Q17" s="9">
        <v>75</v>
      </c>
    </row>
    <row r="18" spans="1:17">
      <c r="A18" t="s">
        <v>16</v>
      </c>
      <c r="B18" s="7" t="s">
        <v>44</v>
      </c>
      <c r="C18" s="8" t="s">
        <v>44</v>
      </c>
      <c r="D18" s="8" t="s">
        <v>44</v>
      </c>
      <c r="E18" s="8"/>
      <c r="F18" s="8"/>
      <c r="G18" s="8"/>
      <c r="H18" s="8"/>
      <c r="I18" s="8"/>
      <c r="J18" s="8">
        <v>2</v>
      </c>
      <c r="K18" s="8">
        <v>2</v>
      </c>
      <c r="L18" s="8">
        <v>4</v>
      </c>
      <c r="M18" s="8">
        <v>30</v>
      </c>
      <c r="N18" s="8">
        <v>40</v>
      </c>
      <c r="O18" s="8">
        <v>40</v>
      </c>
      <c r="P18" s="8"/>
      <c r="Q18" s="9">
        <v>75</v>
      </c>
    </row>
    <row r="19" spans="1:17">
      <c r="A19" t="s">
        <v>17</v>
      </c>
      <c r="B19" s="7" t="s">
        <v>44</v>
      </c>
      <c r="C19" s="8" t="s">
        <v>44</v>
      </c>
      <c r="D19" s="8" t="s">
        <v>44</v>
      </c>
      <c r="E19" s="8"/>
      <c r="F19" s="8"/>
      <c r="G19" s="8"/>
      <c r="H19" s="8"/>
      <c r="I19" s="8"/>
      <c r="J19" s="8"/>
      <c r="K19" s="8">
        <v>0</v>
      </c>
      <c r="L19" s="8">
        <v>16</v>
      </c>
      <c r="M19" s="8">
        <v>20</v>
      </c>
      <c r="N19" s="8">
        <v>17</v>
      </c>
      <c r="O19" s="8">
        <v>5</v>
      </c>
      <c r="P19" s="8"/>
      <c r="Q19" s="9">
        <v>0</v>
      </c>
    </row>
    <row r="20" spans="1:17">
      <c r="A20" t="s">
        <v>39</v>
      </c>
      <c r="B20" s="7" t="s">
        <v>44</v>
      </c>
      <c r="C20" s="8" t="s">
        <v>44</v>
      </c>
      <c r="D20" s="8">
        <v>2</v>
      </c>
      <c r="E20" s="8"/>
      <c r="F20" s="8"/>
      <c r="G20" s="8"/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/>
      <c r="P20" s="8">
        <v>0</v>
      </c>
      <c r="Q20" s="9"/>
    </row>
    <row r="21" spans="1:17">
      <c r="A21" t="s">
        <v>19</v>
      </c>
      <c r="B21" s="7" t="s">
        <v>44</v>
      </c>
      <c r="C21" s="8" t="s">
        <v>44</v>
      </c>
      <c r="D21" s="8" t="s">
        <v>44</v>
      </c>
      <c r="E21" s="8"/>
      <c r="F21" s="8"/>
      <c r="G21" s="8"/>
      <c r="H21" s="8"/>
      <c r="I21" s="8">
        <v>0</v>
      </c>
      <c r="J21" s="8">
        <v>0</v>
      </c>
      <c r="K21" s="8">
        <v>0</v>
      </c>
      <c r="L21" s="8">
        <v>9</v>
      </c>
      <c r="M21" s="8"/>
      <c r="N21" s="8">
        <v>0</v>
      </c>
      <c r="O21" s="8"/>
      <c r="P21" s="8"/>
      <c r="Q21" s="9"/>
    </row>
    <row r="22" spans="1:17">
      <c r="A22" t="s">
        <v>20</v>
      </c>
      <c r="B22" s="7" t="s">
        <v>44</v>
      </c>
      <c r="C22" s="8" t="s">
        <v>44</v>
      </c>
      <c r="D22" s="8" t="s">
        <v>44</v>
      </c>
      <c r="E22" s="8"/>
      <c r="F22" s="8">
        <v>2</v>
      </c>
      <c r="G22" s="8"/>
      <c r="H22" s="8"/>
      <c r="I22" s="8">
        <v>4</v>
      </c>
      <c r="J22" s="8">
        <v>2</v>
      </c>
      <c r="K22" s="8">
        <v>3</v>
      </c>
      <c r="L22" s="8">
        <v>20</v>
      </c>
      <c r="M22" s="8">
        <v>40</v>
      </c>
      <c r="N22" s="8">
        <v>20</v>
      </c>
      <c r="O22" s="8"/>
      <c r="P22" s="8">
        <v>50</v>
      </c>
      <c r="Q22" s="9"/>
    </row>
    <row r="23" spans="1:17">
      <c r="A23" t="s">
        <v>21</v>
      </c>
      <c r="B23" s="7" t="s">
        <v>44</v>
      </c>
      <c r="C23" s="8" t="s">
        <v>44</v>
      </c>
      <c r="D23" s="8" t="s">
        <v>44</v>
      </c>
      <c r="E23" s="8"/>
      <c r="F23" s="8"/>
      <c r="G23" s="8"/>
      <c r="H23" s="8"/>
      <c r="I23" s="8"/>
      <c r="J23" s="8">
        <v>0</v>
      </c>
      <c r="K23" s="8"/>
      <c r="L23" s="8"/>
      <c r="M23" s="8"/>
      <c r="N23" s="8"/>
      <c r="O23" s="8"/>
      <c r="P23" s="8"/>
      <c r="Q23" s="9"/>
    </row>
    <row r="24" spans="1:17">
      <c r="A24" t="s">
        <v>22</v>
      </c>
      <c r="B24" s="7" t="s">
        <v>44</v>
      </c>
      <c r="C24" s="8" t="s">
        <v>44</v>
      </c>
      <c r="D24" s="8" t="s">
        <v>44</v>
      </c>
      <c r="E24" s="8"/>
      <c r="F24" s="8"/>
      <c r="G24" s="8"/>
      <c r="H24" s="8">
        <v>5</v>
      </c>
      <c r="I24" s="8">
        <v>31</v>
      </c>
      <c r="J24" s="8">
        <v>25</v>
      </c>
      <c r="K24" s="8">
        <v>30</v>
      </c>
      <c r="L24" s="8">
        <v>3</v>
      </c>
      <c r="M24" s="8">
        <v>60</v>
      </c>
      <c r="N24" s="8">
        <v>40</v>
      </c>
      <c r="O24" s="8"/>
      <c r="P24" s="8">
        <v>50</v>
      </c>
      <c r="Q24" s="9"/>
    </row>
    <row r="25" spans="1:17">
      <c r="A25" t="s">
        <v>23</v>
      </c>
      <c r="B25" s="7" t="s">
        <v>44</v>
      </c>
      <c r="C25" s="8" t="s">
        <v>44</v>
      </c>
      <c r="D25" s="8">
        <v>0</v>
      </c>
      <c r="E25" s="8"/>
      <c r="F25" s="8">
        <v>1</v>
      </c>
      <c r="G25" s="8"/>
      <c r="H25" s="8">
        <v>2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/>
      <c r="O25" s="8"/>
      <c r="P25" s="8">
        <v>30</v>
      </c>
      <c r="Q25" s="9"/>
    </row>
    <row r="26" spans="1:17">
      <c r="A26" t="s">
        <v>40</v>
      </c>
      <c r="B26" s="7" t="s">
        <v>44</v>
      </c>
      <c r="C26" s="8" t="s">
        <v>44</v>
      </c>
      <c r="D26" s="8" t="s">
        <v>44</v>
      </c>
      <c r="E26" s="8"/>
      <c r="F26" s="8"/>
      <c r="G26" s="8"/>
      <c r="H26" s="8"/>
      <c r="I26" s="8"/>
      <c r="J26" s="8"/>
      <c r="K26" s="8">
        <v>5</v>
      </c>
      <c r="L26" s="8">
        <v>0</v>
      </c>
      <c r="M26" s="8">
        <v>1</v>
      </c>
      <c r="N26" s="8">
        <v>5</v>
      </c>
      <c r="O26" s="8">
        <v>1</v>
      </c>
      <c r="P26" s="8"/>
      <c r="Q26" s="9">
        <v>7</v>
      </c>
    </row>
    <row r="27" spans="1:17">
      <c r="A27" t="s">
        <v>41</v>
      </c>
      <c r="B27" s="7" t="s">
        <v>44</v>
      </c>
      <c r="C27" s="8" t="s">
        <v>44</v>
      </c>
      <c r="D27" s="8" t="s">
        <v>44</v>
      </c>
      <c r="E27" s="8"/>
      <c r="F27" s="8"/>
      <c r="G27" s="8"/>
      <c r="H27" s="8">
        <v>15</v>
      </c>
      <c r="I27" s="8">
        <v>30</v>
      </c>
      <c r="J27" s="8">
        <v>30</v>
      </c>
      <c r="K27" s="8">
        <v>50</v>
      </c>
      <c r="L27" s="8">
        <v>40</v>
      </c>
      <c r="M27" s="8">
        <v>100</v>
      </c>
      <c r="N27" s="8"/>
      <c r="O27" s="8"/>
      <c r="P27" s="8">
        <v>200</v>
      </c>
      <c r="Q27" s="9"/>
    </row>
    <row r="28" spans="1:17">
      <c r="A28" t="s">
        <v>26</v>
      </c>
      <c r="B28" s="7" t="s">
        <v>44</v>
      </c>
      <c r="C28" s="8" t="s">
        <v>44</v>
      </c>
      <c r="D28" s="8" t="s">
        <v>44</v>
      </c>
      <c r="E28" s="8"/>
      <c r="F28" s="8"/>
      <c r="G28" s="8"/>
      <c r="H28" s="8"/>
      <c r="I28" s="8"/>
      <c r="J28" s="8"/>
      <c r="K28" s="8">
        <v>1</v>
      </c>
      <c r="L28" s="8"/>
      <c r="M28" s="8">
        <v>12</v>
      </c>
      <c r="N28" s="8">
        <v>3</v>
      </c>
      <c r="O28" s="8">
        <v>25</v>
      </c>
      <c r="P28" s="8"/>
      <c r="Q28" s="9">
        <v>75</v>
      </c>
    </row>
    <row r="29" spans="1:17">
      <c r="A29" t="s">
        <v>27</v>
      </c>
      <c r="B29" s="7" t="s">
        <v>44</v>
      </c>
      <c r="C29" s="8" t="s">
        <v>44</v>
      </c>
      <c r="D29" s="8" t="s">
        <v>44</v>
      </c>
      <c r="E29" s="8"/>
      <c r="F29" s="8"/>
      <c r="G29" s="8"/>
      <c r="H29" s="8"/>
      <c r="I29" s="8"/>
      <c r="J29" s="8">
        <v>1</v>
      </c>
      <c r="K29" s="8">
        <v>1</v>
      </c>
      <c r="L29" s="8">
        <v>14</v>
      </c>
      <c r="M29" s="8">
        <v>50</v>
      </c>
      <c r="N29" s="8">
        <v>5</v>
      </c>
      <c r="O29" s="8">
        <v>1</v>
      </c>
      <c r="P29" s="8"/>
      <c r="Q29" s="9">
        <v>0</v>
      </c>
    </row>
    <row r="30" spans="1:17">
      <c r="A30" t="s">
        <v>28</v>
      </c>
      <c r="B30" s="7" t="s">
        <v>44</v>
      </c>
      <c r="C30" s="8" t="s">
        <v>44</v>
      </c>
      <c r="D30" s="8">
        <v>0</v>
      </c>
      <c r="E30" s="8"/>
      <c r="F30" s="12">
        <v>5</v>
      </c>
      <c r="G30" s="8"/>
      <c r="H30" s="8">
        <v>11</v>
      </c>
      <c r="I30" s="8">
        <v>3</v>
      </c>
      <c r="J30" s="8">
        <v>50</v>
      </c>
      <c r="K30" s="8">
        <v>60</v>
      </c>
      <c r="L30" s="8">
        <v>10</v>
      </c>
      <c r="M30" s="8">
        <v>250</v>
      </c>
      <c r="N30" s="8">
        <v>30</v>
      </c>
      <c r="O30" s="8"/>
      <c r="P30" s="8">
        <v>20</v>
      </c>
      <c r="Q30" s="9"/>
    </row>
    <row r="31" spans="1:17">
      <c r="A31" t="s">
        <v>42</v>
      </c>
      <c r="B31" s="7" t="s">
        <v>44</v>
      </c>
      <c r="C31" s="8" t="s">
        <v>44</v>
      </c>
      <c r="D31" s="8" t="s">
        <v>44</v>
      </c>
      <c r="E31" s="8"/>
      <c r="F31" s="8"/>
      <c r="G31" s="8"/>
      <c r="H31" s="8"/>
      <c r="I31" s="8">
        <v>1</v>
      </c>
      <c r="J31" s="8">
        <v>0</v>
      </c>
      <c r="K31" s="8">
        <v>3</v>
      </c>
      <c r="L31" s="8">
        <v>0</v>
      </c>
      <c r="M31" s="8">
        <v>0</v>
      </c>
      <c r="N31" s="8">
        <v>0</v>
      </c>
      <c r="O31" s="8"/>
      <c r="P31" s="8">
        <v>0</v>
      </c>
      <c r="Q31" s="9"/>
    </row>
    <row r="32" spans="1:17">
      <c r="A32" t="s">
        <v>30</v>
      </c>
      <c r="B32" s="7" t="s">
        <v>44</v>
      </c>
      <c r="C32" s="8" t="s">
        <v>44</v>
      </c>
      <c r="D32" s="8" t="s">
        <v>44</v>
      </c>
      <c r="E32" s="8"/>
      <c r="F32" s="8"/>
      <c r="G32" s="8"/>
      <c r="H32" s="8"/>
      <c r="I32" s="8">
        <v>50</v>
      </c>
      <c r="J32" s="8">
        <v>50</v>
      </c>
      <c r="K32" s="8">
        <v>40</v>
      </c>
      <c r="L32" s="8">
        <v>0</v>
      </c>
      <c r="M32" s="8">
        <v>10</v>
      </c>
      <c r="N32" s="8">
        <v>1</v>
      </c>
      <c r="O32" s="8"/>
      <c r="P32" s="8">
        <v>100</v>
      </c>
      <c r="Q32" s="9"/>
    </row>
    <row r="33" spans="1:17">
      <c r="A33" t="s">
        <v>31</v>
      </c>
      <c r="B33" s="7" t="s">
        <v>44</v>
      </c>
      <c r="C33" s="8" t="s">
        <v>44</v>
      </c>
      <c r="D33" s="8" t="s">
        <v>44</v>
      </c>
      <c r="E33" s="8"/>
      <c r="F33" s="8"/>
      <c r="G33" s="8"/>
      <c r="H33" s="8">
        <v>0</v>
      </c>
      <c r="I33" s="8">
        <v>0</v>
      </c>
      <c r="J33" s="8">
        <v>0</v>
      </c>
      <c r="K33" s="8">
        <v>0</v>
      </c>
      <c r="L33" s="8"/>
      <c r="M33" s="8">
        <v>1</v>
      </c>
      <c r="N33" s="8">
        <v>0</v>
      </c>
      <c r="O33" s="8">
        <v>3</v>
      </c>
      <c r="P33" s="8"/>
      <c r="Q33" s="9">
        <v>4</v>
      </c>
    </row>
    <row r="34" spans="1:17">
      <c r="A34" t="s">
        <v>32</v>
      </c>
      <c r="B34" s="7" t="s">
        <v>44</v>
      </c>
      <c r="C34" s="8" t="s">
        <v>44</v>
      </c>
      <c r="D34" s="8">
        <v>0</v>
      </c>
      <c r="E34" s="8"/>
      <c r="F34" s="8">
        <v>0</v>
      </c>
      <c r="G34" s="8"/>
      <c r="H34" s="8"/>
      <c r="I34" s="8">
        <v>0</v>
      </c>
      <c r="J34" s="8">
        <v>4</v>
      </c>
      <c r="K34" s="8">
        <v>0</v>
      </c>
      <c r="L34" s="8">
        <v>4</v>
      </c>
      <c r="M34" s="8">
        <v>2</v>
      </c>
      <c r="N34" s="8">
        <v>1</v>
      </c>
      <c r="O34" s="8"/>
      <c r="P34" s="8">
        <v>30</v>
      </c>
      <c r="Q34" s="9"/>
    </row>
    <row r="35" spans="1:17">
      <c r="A35" t="s">
        <v>33</v>
      </c>
      <c r="B35" s="7" t="s">
        <v>44</v>
      </c>
      <c r="C35" s="8" t="s">
        <v>44</v>
      </c>
      <c r="D35" s="8" t="s">
        <v>44</v>
      </c>
      <c r="E35" s="8"/>
      <c r="F35" s="8"/>
      <c r="G35" s="8"/>
      <c r="H35" s="8"/>
      <c r="I35" s="8"/>
      <c r="J35" s="8"/>
      <c r="K35" s="8">
        <v>0</v>
      </c>
      <c r="L35" s="8"/>
      <c r="M35" s="8">
        <v>7</v>
      </c>
      <c r="N35" s="8">
        <v>7</v>
      </c>
      <c r="O35" s="8">
        <v>30</v>
      </c>
      <c r="P35" s="8"/>
      <c r="Q35" s="9">
        <v>37</v>
      </c>
    </row>
    <row r="36" spans="1:17">
      <c r="A36" t="s">
        <v>43</v>
      </c>
      <c r="B36" s="7" t="s">
        <v>44</v>
      </c>
      <c r="C36" s="8" t="s">
        <v>44</v>
      </c>
      <c r="D36" s="8" t="s">
        <v>44</v>
      </c>
      <c r="E36" s="8"/>
      <c r="F36" s="8"/>
      <c r="G36" s="8"/>
      <c r="H36" s="8"/>
      <c r="I36" s="8"/>
      <c r="J36" s="8"/>
      <c r="K36" s="8">
        <v>2</v>
      </c>
      <c r="L36" s="8"/>
      <c r="M36" s="8">
        <v>40</v>
      </c>
      <c r="N36" s="8">
        <v>30</v>
      </c>
      <c r="O36" s="8">
        <v>100</v>
      </c>
      <c r="P36" s="8"/>
      <c r="Q36" s="9">
        <v>100</v>
      </c>
    </row>
    <row r="37" spans="1:17">
      <c r="A37" t="s">
        <v>35</v>
      </c>
      <c r="B37" s="7" t="s">
        <v>44</v>
      </c>
      <c r="C37" s="8" t="s">
        <v>44</v>
      </c>
      <c r="D37" s="8" t="s">
        <v>44</v>
      </c>
      <c r="E37" s="8"/>
      <c r="F37" s="8"/>
      <c r="G37" s="8"/>
      <c r="H37" s="8"/>
      <c r="I37" s="8"/>
      <c r="J37" s="8"/>
      <c r="K37" s="8"/>
      <c r="L37" s="8">
        <v>1</v>
      </c>
      <c r="M37" s="8">
        <v>4</v>
      </c>
      <c r="N37" s="8">
        <v>0</v>
      </c>
      <c r="O37" s="8">
        <v>1</v>
      </c>
      <c r="P37" s="8"/>
      <c r="Q37" s="9">
        <v>4</v>
      </c>
    </row>
    <row r="38" spans="1:17">
      <c r="A38" t="s">
        <v>36</v>
      </c>
      <c r="B38" s="10" t="s">
        <v>44</v>
      </c>
      <c r="C38" s="2" t="s">
        <v>44</v>
      </c>
      <c r="D38" s="2" t="s">
        <v>44</v>
      </c>
      <c r="E38" s="2"/>
      <c r="F38" s="2"/>
      <c r="G38" s="2"/>
      <c r="H38" s="2"/>
      <c r="I38" s="2">
        <v>3</v>
      </c>
      <c r="J38" s="2">
        <v>12</v>
      </c>
      <c r="K38" s="2">
        <v>10</v>
      </c>
      <c r="L38" s="2">
        <v>4</v>
      </c>
      <c r="M38" s="2">
        <v>3</v>
      </c>
      <c r="N38" s="2">
        <v>1</v>
      </c>
      <c r="O38" s="2"/>
      <c r="P38" s="2">
        <v>0</v>
      </c>
      <c r="Q38" s="11"/>
    </row>
    <row r="40" spans="1:17">
      <c r="A40" t="s">
        <v>46</v>
      </c>
      <c r="B40">
        <f>SUM(B5:B38)</f>
        <v>0</v>
      </c>
      <c r="C40">
        <f t="shared" ref="C40:Q40" si="0">SUM(C5:C38)</f>
        <v>0</v>
      </c>
      <c r="D40">
        <f t="shared" si="0"/>
        <v>5</v>
      </c>
      <c r="E40">
        <f t="shared" si="0"/>
        <v>0</v>
      </c>
      <c r="F40">
        <f t="shared" si="0"/>
        <v>9</v>
      </c>
      <c r="G40">
        <f t="shared" si="0"/>
        <v>0</v>
      </c>
      <c r="H40">
        <f t="shared" si="0"/>
        <v>81</v>
      </c>
      <c r="I40">
        <f t="shared" si="0"/>
        <v>181</v>
      </c>
      <c r="J40">
        <f t="shared" si="0"/>
        <v>247</v>
      </c>
      <c r="K40">
        <f t="shared" si="0"/>
        <v>374</v>
      </c>
      <c r="L40">
        <f t="shared" si="0"/>
        <v>221</v>
      </c>
      <c r="M40">
        <f t="shared" si="0"/>
        <v>994</v>
      </c>
      <c r="N40">
        <f t="shared" si="0"/>
        <v>576</v>
      </c>
      <c r="O40">
        <f t="shared" si="0"/>
        <v>591</v>
      </c>
      <c r="P40">
        <f t="shared" si="0"/>
        <v>581</v>
      </c>
      <c r="Q40">
        <f t="shared" si="0"/>
        <v>582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V22"/>
  <sheetViews>
    <sheetView tabSelected="1" topLeftCell="A14" workbookViewId="0">
      <selection activeCell="C19" sqref="C19"/>
    </sheetView>
  </sheetViews>
  <sheetFormatPr baseColWidth="10" defaultColWidth="8.83203125" defaultRowHeight="14" x14ac:dyDescent="0"/>
  <sheetData>
    <row r="7" spans="1:22">
      <c r="C7" t="s">
        <v>51</v>
      </c>
      <c r="D7" s="3">
        <v>40689</v>
      </c>
      <c r="E7" s="3">
        <v>40694</v>
      </c>
      <c r="F7" s="3">
        <v>40696</v>
      </c>
      <c r="G7" s="3">
        <v>40700</v>
      </c>
      <c r="H7" s="3">
        <v>40704</v>
      </c>
      <c r="I7" s="3">
        <v>40708</v>
      </c>
      <c r="J7" s="3">
        <v>40711</v>
      </c>
      <c r="K7" s="3">
        <v>40715</v>
      </c>
      <c r="L7" s="3">
        <v>40717</v>
      </c>
      <c r="M7" s="3">
        <v>40722</v>
      </c>
      <c r="N7" s="3">
        <v>40724</v>
      </c>
      <c r="O7" s="3">
        <v>40730</v>
      </c>
      <c r="P7" s="3">
        <v>40732</v>
      </c>
      <c r="Q7" s="3">
        <v>40736</v>
      </c>
      <c r="R7" s="3">
        <v>40739</v>
      </c>
      <c r="S7" s="3">
        <v>40743</v>
      </c>
      <c r="T7" s="3">
        <v>40746</v>
      </c>
      <c r="U7" s="3">
        <v>40750</v>
      </c>
      <c r="V7" s="3">
        <v>40752</v>
      </c>
    </row>
    <row r="8" spans="1:22">
      <c r="A8" t="s">
        <v>47</v>
      </c>
      <c r="C8" s="14" t="s">
        <v>48</v>
      </c>
      <c r="D8" s="14">
        <v>5</v>
      </c>
      <c r="E8" s="14">
        <v>2</v>
      </c>
      <c r="F8" s="14">
        <v>6</v>
      </c>
      <c r="G8" s="14">
        <v>5</v>
      </c>
      <c r="H8" s="14">
        <v>9</v>
      </c>
      <c r="I8" s="14">
        <v>3</v>
      </c>
      <c r="J8" s="14">
        <v>3</v>
      </c>
      <c r="K8" s="14">
        <v>11</v>
      </c>
      <c r="L8" s="14">
        <v>4</v>
      </c>
      <c r="M8" s="14">
        <v>9</v>
      </c>
      <c r="N8" s="14">
        <v>11</v>
      </c>
      <c r="O8" s="14">
        <v>14</v>
      </c>
      <c r="P8" s="14">
        <v>24</v>
      </c>
      <c r="Q8" s="14">
        <v>21</v>
      </c>
      <c r="R8" s="14">
        <v>28</v>
      </c>
      <c r="S8" s="14">
        <v>46</v>
      </c>
      <c r="T8" s="14">
        <v>24</v>
      </c>
      <c r="U8" s="14">
        <v>61</v>
      </c>
      <c r="V8">
        <v>26</v>
      </c>
    </row>
    <row r="9" spans="1:22">
      <c r="C9" s="14" t="s">
        <v>49</v>
      </c>
      <c r="D9">
        <v>0</v>
      </c>
      <c r="E9">
        <v>0</v>
      </c>
      <c r="F9">
        <v>5</v>
      </c>
      <c r="G9">
        <v>0</v>
      </c>
      <c r="H9">
        <v>9</v>
      </c>
      <c r="I9">
        <v>0</v>
      </c>
      <c r="J9">
        <v>81</v>
      </c>
      <c r="K9">
        <v>181</v>
      </c>
      <c r="L9">
        <v>247</v>
      </c>
      <c r="M9">
        <v>374</v>
      </c>
      <c r="N9">
        <v>221</v>
      </c>
      <c r="O9">
        <v>994</v>
      </c>
      <c r="P9">
        <v>576</v>
      </c>
      <c r="Q9">
        <v>591</v>
      </c>
      <c r="R9">
        <v>581</v>
      </c>
      <c r="S9">
        <v>582</v>
      </c>
      <c r="T9" s="14" t="s">
        <v>50</v>
      </c>
      <c r="U9" s="14" t="s">
        <v>50</v>
      </c>
      <c r="V9" t="s">
        <v>50</v>
      </c>
    </row>
    <row r="11" spans="1:22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3" spans="1:22">
      <c r="D13" s="3">
        <v>40689</v>
      </c>
      <c r="E13" s="3">
        <v>40694</v>
      </c>
      <c r="F13" s="3">
        <v>40696</v>
      </c>
      <c r="G13" s="3">
        <v>40700</v>
      </c>
      <c r="H13" s="3">
        <v>40704</v>
      </c>
      <c r="I13" s="3">
        <v>40708</v>
      </c>
      <c r="J13" s="3">
        <v>40711</v>
      </c>
      <c r="K13" s="3">
        <v>40715</v>
      </c>
      <c r="L13" s="3">
        <v>40717</v>
      </c>
      <c r="M13" s="3">
        <v>40722</v>
      </c>
      <c r="N13" s="3">
        <v>40724</v>
      </c>
      <c r="O13" s="3">
        <v>40730</v>
      </c>
      <c r="P13" s="3">
        <v>40732</v>
      </c>
      <c r="Q13" s="3">
        <v>40736</v>
      </c>
      <c r="R13" s="3">
        <v>40739</v>
      </c>
      <c r="S13" s="3">
        <v>40743</v>
      </c>
      <c r="T13" s="3">
        <v>40746</v>
      </c>
      <c r="U13" s="3">
        <v>40750</v>
      </c>
      <c r="V13" s="3">
        <v>40752</v>
      </c>
    </row>
    <row r="14" spans="1:22">
      <c r="C14" s="14" t="s">
        <v>49</v>
      </c>
      <c r="D14">
        <v>0</v>
      </c>
      <c r="E14">
        <v>0</v>
      </c>
      <c r="F14">
        <v>5</v>
      </c>
      <c r="G14">
        <v>0</v>
      </c>
      <c r="H14">
        <v>9</v>
      </c>
      <c r="I14">
        <v>0</v>
      </c>
      <c r="J14">
        <v>81</v>
      </c>
      <c r="K14">
        <v>181</v>
      </c>
      <c r="L14">
        <v>247</v>
      </c>
      <c r="M14">
        <v>374</v>
      </c>
      <c r="N14">
        <v>221</v>
      </c>
      <c r="O14">
        <v>994</v>
      </c>
      <c r="P14">
        <v>576</v>
      </c>
      <c r="Q14">
        <v>591</v>
      </c>
      <c r="R14">
        <v>581</v>
      </c>
      <c r="S14">
        <v>582</v>
      </c>
      <c r="T14" s="14" t="s">
        <v>50</v>
      </c>
      <c r="U14" s="14" t="s">
        <v>50</v>
      </c>
      <c r="V14" t="s">
        <v>50</v>
      </c>
    </row>
    <row r="17" spans="3:22">
      <c r="D17" s="3">
        <v>40689</v>
      </c>
      <c r="E17" s="3">
        <v>40694</v>
      </c>
      <c r="F17" s="3">
        <v>40696</v>
      </c>
      <c r="G17" s="3">
        <v>40700</v>
      </c>
      <c r="H17" s="3">
        <v>40704</v>
      </c>
      <c r="I17" s="3">
        <v>40708</v>
      </c>
      <c r="J17" s="3">
        <v>40711</v>
      </c>
      <c r="K17" s="3">
        <v>40715</v>
      </c>
      <c r="L17" s="3">
        <v>40717</v>
      </c>
      <c r="M17" s="3">
        <v>40722</v>
      </c>
      <c r="N17" s="3">
        <v>40724</v>
      </c>
      <c r="O17" s="3">
        <v>40730</v>
      </c>
      <c r="P17" s="3">
        <v>40732</v>
      </c>
      <c r="Q17" s="3">
        <v>40736</v>
      </c>
      <c r="R17" s="3">
        <v>40739</v>
      </c>
      <c r="S17" s="3">
        <v>40743</v>
      </c>
      <c r="T17" s="3">
        <v>40746</v>
      </c>
      <c r="U17" s="3">
        <v>40750</v>
      </c>
      <c r="V17" s="3">
        <v>40752</v>
      </c>
    </row>
    <row r="18" spans="3:22">
      <c r="C18" s="14" t="s">
        <v>53</v>
      </c>
      <c r="D18" s="14">
        <f>D8/34</f>
        <v>0.14705882352941177</v>
      </c>
      <c r="E18" s="14">
        <f t="shared" ref="E18:V18" si="0">E8/34</f>
        <v>5.8823529411764705E-2</v>
      </c>
      <c r="F18" s="14">
        <f t="shared" si="0"/>
        <v>0.17647058823529413</v>
      </c>
      <c r="G18" s="14">
        <f t="shared" si="0"/>
        <v>0.14705882352941177</v>
      </c>
      <c r="H18" s="14">
        <f t="shared" si="0"/>
        <v>0.26470588235294118</v>
      </c>
      <c r="I18" s="14">
        <f t="shared" si="0"/>
        <v>8.8235294117647065E-2</v>
      </c>
      <c r="J18" s="14">
        <f t="shared" si="0"/>
        <v>8.8235294117647065E-2</v>
      </c>
      <c r="K18" s="14">
        <f t="shared" si="0"/>
        <v>0.3235294117647059</v>
      </c>
      <c r="L18" s="14">
        <f t="shared" si="0"/>
        <v>0.11764705882352941</v>
      </c>
      <c r="M18" s="14">
        <f t="shared" si="0"/>
        <v>0.26470588235294118</v>
      </c>
      <c r="N18" s="14">
        <f t="shared" si="0"/>
        <v>0.3235294117647059</v>
      </c>
      <c r="O18" s="14">
        <f t="shared" si="0"/>
        <v>0.41176470588235292</v>
      </c>
      <c r="P18" s="14">
        <f t="shared" si="0"/>
        <v>0.70588235294117652</v>
      </c>
      <c r="Q18" s="14">
        <f t="shared" si="0"/>
        <v>0.61764705882352944</v>
      </c>
      <c r="R18" s="14">
        <f t="shared" si="0"/>
        <v>0.82352941176470584</v>
      </c>
      <c r="S18" s="14">
        <f t="shared" si="0"/>
        <v>1.3529411764705883</v>
      </c>
      <c r="T18" s="14">
        <f t="shared" si="0"/>
        <v>0.70588235294117652</v>
      </c>
      <c r="U18" s="14">
        <f t="shared" si="0"/>
        <v>1.7941176470588236</v>
      </c>
      <c r="V18" s="14">
        <f t="shared" si="0"/>
        <v>0.76470588235294112</v>
      </c>
    </row>
    <row r="21" spans="3:22">
      <c r="D21" s="3">
        <v>40689</v>
      </c>
      <c r="E21" s="3">
        <v>40694</v>
      </c>
      <c r="F21" s="3">
        <v>40696</v>
      </c>
      <c r="G21" s="3">
        <v>40700</v>
      </c>
      <c r="H21" s="3">
        <v>40704</v>
      </c>
      <c r="I21" s="3">
        <v>40708</v>
      </c>
      <c r="J21" s="3">
        <v>40711</v>
      </c>
      <c r="K21" s="3">
        <v>40715</v>
      </c>
      <c r="L21" s="3">
        <v>40717</v>
      </c>
      <c r="M21" s="3">
        <v>40722</v>
      </c>
      <c r="N21" s="3">
        <v>40724</v>
      </c>
      <c r="O21" s="3">
        <v>40730</v>
      </c>
      <c r="P21" s="3">
        <v>40732</v>
      </c>
      <c r="Q21" s="3">
        <v>40736</v>
      </c>
      <c r="R21" s="3">
        <v>40739</v>
      </c>
      <c r="S21" s="3">
        <v>40743</v>
      </c>
      <c r="T21" s="3">
        <v>40746</v>
      </c>
      <c r="U21" s="3">
        <v>40750</v>
      </c>
      <c r="V21" s="3">
        <v>40752</v>
      </c>
    </row>
    <row r="22" spans="3:22">
      <c r="C22" s="14" t="s">
        <v>52</v>
      </c>
      <c r="D22">
        <f>D14/34</f>
        <v>0</v>
      </c>
      <c r="E22">
        <f t="shared" ref="E22:S22" si="1">E14/34</f>
        <v>0</v>
      </c>
      <c r="F22">
        <f t="shared" si="1"/>
        <v>0.14705882352941177</v>
      </c>
      <c r="G22">
        <f t="shared" si="1"/>
        <v>0</v>
      </c>
      <c r="H22">
        <f t="shared" si="1"/>
        <v>0.26470588235294118</v>
      </c>
      <c r="I22">
        <f t="shared" si="1"/>
        <v>0</v>
      </c>
      <c r="J22">
        <f t="shared" si="1"/>
        <v>2.3823529411764706</v>
      </c>
      <c r="K22">
        <f t="shared" si="1"/>
        <v>5.3235294117647056</v>
      </c>
      <c r="L22">
        <f t="shared" si="1"/>
        <v>7.2647058823529411</v>
      </c>
      <c r="M22">
        <f t="shared" si="1"/>
        <v>11</v>
      </c>
      <c r="N22">
        <f t="shared" si="1"/>
        <v>6.5</v>
      </c>
      <c r="O22">
        <f t="shared" si="1"/>
        <v>29.235294117647058</v>
      </c>
      <c r="P22">
        <f t="shared" si="1"/>
        <v>16.941176470588236</v>
      </c>
      <c r="Q22">
        <f t="shared" si="1"/>
        <v>17.382352941176471</v>
      </c>
      <c r="R22">
        <f t="shared" si="1"/>
        <v>17.088235294117649</v>
      </c>
      <c r="S22">
        <f t="shared" si="1"/>
        <v>17.117647058823529</v>
      </c>
      <c r="T22" t="s">
        <v>50</v>
      </c>
      <c r="U22" t="s">
        <v>50</v>
      </c>
      <c r="V22" t="s">
        <v>50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Pan Traps</vt:lpstr>
      <vt:lpstr>Sweeps</vt:lpstr>
      <vt:lpstr>both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Damon Husebye</dc:creator>
  <cp:lastModifiedBy>Sanford Eigenbrode</cp:lastModifiedBy>
  <dcterms:created xsi:type="dcterms:W3CDTF">2013-04-26T23:22:11Z</dcterms:created>
  <dcterms:modified xsi:type="dcterms:W3CDTF">2015-04-27T22:45:15Z</dcterms:modified>
</cp:coreProperties>
</file>