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_PhD_Göttingen\articles + ideas\03_Thy_pra_Ecology_and_Evolution\data_analysis\Dryad\"/>
    </mc:Choice>
  </mc:AlternateContent>
  <bookViews>
    <workbookView xWindow="360" yWindow="465" windowWidth="15420" windowHeight="18000" tabRatio="635"/>
  </bookViews>
  <sheets>
    <sheet name="Master" sheetId="3" r:id="rId1"/>
    <sheet name="vegetation_records" sheetId="1" r:id="rId2"/>
    <sheet name="abiotic_vegetation_records" sheetId="18" r:id="rId3"/>
    <sheet name="abiotic_sites_Drei_Gleichen" sheetId="20" r:id="rId4"/>
    <sheet name="multivariate_abiotic_ztrans+5" sheetId="23" r:id="rId5"/>
    <sheet name="multivariat_all" sheetId="22" r:id="rId6"/>
    <sheet name="multivariat_abiotic" sheetId="21" r:id="rId7"/>
  </sheets>
  <definedNames>
    <definedName name="_xlnm._FilterDatabase" localSheetId="0" hidden="1">Master!$A$1:$AZ$126</definedName>
  </definedNames>
  <calcPr calcId="181029"/>
</workbook>
</file>

<file path=xl/calcChain.xml><?xml version="1.0" encoding="utf-8"?>
<calcChain xmlns="http://schemas.openxmlformats.org/spreadsheetml/2006/main">
  <c r="AU3" i="3" l="1"/>
  <c r="AU4" i="3"/>
  <c r="AU5" i="3"/>
  <c r="AU6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U22" i="3"/>
  <c r="AU23" i="3"/>
  <c r="AU24" i="3"/>
  <c r="AU25" i="3"/>
  <c r="AU26" i="3"/>
  <c r="AU27" i="3"/>
  <c r="AU28" i="3"/>
  <c r="AU29" i="3"/>
  <c r="AU30" i="3"/>
  <c r="AU31" i="3"/>
  <c r="AU32" i="3"/>
  <c r="AU33" i="3"/>
  <c r="AU34" i="3"/>
  <c r="AU35" i="3"/>
  <c r="AU36" i="3"/>
  <c r="AU37" i="3"/>
  <c r="AU38" i="3"/>
  <c r="AU39" i="3"/>
  <c r="AU40" i="3"/>
  <c r="AU41" i="3"/>
  <c r="AU42" i="3"/>
  <c r="AU43" i="3"/>
  <c r="AU44" i="3"/>
  <c r="AU45" i="3"/>
  <c r="AU46" i="3"/>
  <c r="AU47" i="3"/>
  <c r="AU48" i="3"/>
  <c r="AU49" i="3"/>
  <c r="AU50" i="3"/>
  <c r="AU51" i="3"/>
  <c r="AU52" i="3"/>
  <c r="AU53" i="3"/>
  <c r="AU54" i="3"/>
  <c r="AU55" i="3"/>
  <c r="AU56" i="3"/>
  <c r="AU57" i="3"/>
  <c r="AU58" i="3"/>
  <c r="AU59" i="3"/>
  <c r="AU60" i="3"/>
  <c r="AU61" i="3"/>
  <c r="AU62" i="3"/>
  <c r="AU63" i="3"/>
  <c r="AU64" i="3"/>
  <c r="AU65" i="3"/>
  <c r="AU66" i="3"/>
  <c r="AU67" i="3"/>
  <c r="AU68" i="3"/>
  <c r="AU69" i="3"/>
  <c r="AU70" i="3"/>
  <c r="AU71" i="3"/>
  <c r="AU72" i="3"/>
  <c r="AU73" i="3"/>
  <c r="AU74" i="3"/>
  <c r="AU75" i="3"/>
  <c r="AU76" i="3"/>
  <c r="AU77" i="3"/>
  <c r="AU78" i="3"/>
  <c r="AU79" i="3"/>
  <c r="AU80" i="3"/>
  <c r="AU81" i="3"/>
  <c r="AU82" i="3"/>
  <c r="AU83" i="3"/>
  <c r="AU84" i="3"/>
  <c r="AU85" i="3"/>
  <c r="AU86" i="3"/>
  <c r="AU87" i="3"/>
  <c r="AU88" i="3"/>
  <c r="AU89" i="3"/>
  <c r="AU90" i="3"/>
  <c r="AU91" i="3"/>
  <c r="AU92" i="3"/>
  <c r="AU93" i="3"/>
  <c r="AU94" i="3"/>
  <c r="AU95" i="3"/>
  <c r="AU96" i="3"/>
  <c r="AU97" i="3"/>
  <c r="AU98" i="3"/>
  <c r="AU99" i="3"/>
  <c r="AU100" i="3"/>
  <c r="AU101" i="3"/>
  <c r="AU102" i="3"/>
  <c r="AU103" i="3"/>
  <c r="AU104" i="3"/>
  <c r="AU105" i="3"/>
  <c r="AU106" i="3"/>
  <c r="AU107" i="3"/>
  <c r="AU108" i="3"/>
  <c r="AU109" i="3"/>
  <c r="AU110" i="3"/>
  <c r="AU111" i="3"/>
  <c r="AU112" i="3"/>
  <c r="AU113" i="3"/>
  <c r="AU114" i="3"/>
  <c r="AU115" i="3"/>
  <c r="AU116" i="3"/>
  <c r="AU117" i="3"/>
  <c r="AU118" i="3"/>
  <c r="AU119" i="3"/>
  <c r="AU120" i="3"/>
  <c r="AU121" i="3"/>
  <c r="AU122" i="3"/>
  <c r="AU123" i="3"/>
  <c r="AU124" i="3"/>
  <c r="AU125" i="3"/>
  <c r="AU126" i="3"/>
  <c r="AU2" i="3"/>
  <c r="AS3" i="3"/>
  <c r="AS4" i="3"/>
  <c r="AS5" i="3"/>
  <c r="AS6" i="3"/>
  <c r="AS7" i="3"/>
  <c r="AS8" i="3"/>
  <c r="AS9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AS50" i="3"/>
  <c r="AS51" i="3"/>
  <c r="AS52" i="3"/>
  <c r="AS53" i="3"/>
  <c r="AS54" i="3"/>
  <c r="AS55" i="3"/>
  <c r="AS56" i="3"/>
  <c r="AS57" i="3"/>
  <c r="AS58" i="3"/>
  <c r="AS59" i="3"/>
  <c r="AS60" i="3"/>
  <c r="AS61" i="3"/>
  <c r="AS62" i="3"/>
  <c r="AS63" i="3"/>
  <c r="AS64" i="3"/>
  <c r="AS65" i="3"/>
  <c r="AS66" i="3"/>
  <c r="AS67" i="3"/>
  <c r="AS68" i="3"/>
  <c r="AS69" i="3"/>
  <c r="AS70" i="3"/>
  <c r="AS71" i="3"/>
  <c r="AS72" i="3"/>
  <c r="AS73" i="3"/>
  <c r="AS74" i="3"/>
  <c r="AS75" i="3"/>
  <c r="AS76" i="3"/>
  <c r="AS77" i="3"/>
  <c r="AS78" i="3"/>
  <c r="AS79" i="3"/>
  <c r="AS80" i="3"/>
  <c r="AS81" i="3"/>
  <c r="AS82" i="3"/>
  <c r="AS83" i="3"/>
  <c r="AS84" i="3"/>
  <c r="AS85" i="3"/>
  <c r="AS86" i="3"/>
  <c r="AS87" i="3"/>
  <c r="AS88" i="3"/>
  <c r="AS89" i="3"/>
  <c r="AS90" i="3"/>
  <c r="AS91" i="3"/>
  <c r="AS92" i="3"/>
  <c r="AS93" i="3"/>
  <c r="AS94" i="3"/>
  <c r="AS95" i="3"/>
  <c r="AS96" i="3"/>
  <c r="AS97" i="3"/>
  <c r="AS98" i="3"/>
  <c r="AS99" i="3"/>
  <c r="AS100" i="3"/>
  <c r="AS101" i="3"/>
  <c r="AS102" i="3"/>
  <c r="AS103" i="3"/>
  <c r="AS104" i="3"/>
  <c r="AS105" i="3"/>
  <c r="AS106" i="3"/>
  <c r="AS107" i="3"/>
  <c r="AS108" i="3"/>
  <c r="AS109" i="3"/>
  <c r="AS110" i="3"/>
  <c r="AS111" i="3"/>
  <c r="AS112" i="3"/>
  <c r="AS113" i="3"/>
  <c r="AS114" i="3"/>
  <c r="AS115" i="3"/>
  <c r="AS116" i="3"/>
  <c r="AS117" i="3"/>
  <c r="AS118" i="3"/>
  <c r="AS119" i="3"/>
  <c r="AS120" i="3"/>
  <c r="AS121" i="3"/>
  <c r="AS122" i="3"/>
  <c r="AS123" i="3"/>
  <c r="AS124" i="3"/>
  <c r="AS125" i="3"/>
  <c r="AS126" i="3"/>
  <c r="AS2" i="3"/>
  <c r="AL3" i="3"/>
  <c r="AL4" i="3"/>
  <c r="AL5" i="3"/>
  <c r="AL6" i="3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L71" i="3"/>
  <c r="AL72" i="3"/>
  <c r="AL73" i="3"/>
  <c r="AL74" i="3"/>
  <c r="AL75" i="3"/>
  <c r="AL76" i="3"/>
  <c r="AL77" i="3"/>
  <c r="AL78" i="3"/>
  <c r="AL79" i="3"/>
  <c r="AL80" i="3"/>
  <c r="AL81" i="3"/>
  <c r="AL82" i="3"/>
  <c r="AL83" i="3"/>
  <c r="AL84" i="3"/>
  <c r="AL85" i="3"/>
  <c r="AL86" i="3"/>
  <c r="AL87" i="3"/>
  <c r="AL88" i="3"/>
  <c r="AL89" i="3"/>
  <c r="AL90" i="3"/>
  <c r="AL91" i="3"/>
  <c r="AL92" i="3"/>
  <c r="AL93" i="3"/>
  <c r="AL94" i="3"/>
  <c r="AL95" i="3"/>
  <c r="AL96" i="3"/>
  <c r="AL97" i="3"/>
  <c r="AL98" i="3"/>
  <c r="AL99" i="3"/>
  <c r="AL100" i="3"/>
  <c r="AL101" i="3"/>
  <c r="AL102" i="3"/>
  <c r="AL103" i="3"/>
  <c r="AL104" i="3"/>
  <c r="AL105" i="3"/>
  <c r="AL106" i="3"/>
  <c r="AL107" i="3"/>
  <c r="AL108" i="3"/>
  <c r="AL109" i="3"/>
  <c r="AL110" i="3"/>
  <c r="AL111" i="3"/>
  <c r="AL112" i="3"/>
  <c r="AL113" i="3"/>
  <c r="AL114" i="3"/>
  <c r="AL115" i="3"/>
  <c r="AL116" i="3"/>
  <c r="AL117" i="3"/>
  <c r="AL118" i="3"/>
  <c r="AL119" i="3"/>
  <c r="AL120" i="3"/>
  <c r="AL121" i="3"/>
  <c r="AL122" i="3"/>
  <c r="AL123" i="3"/>
  <c r="AL124" i="3"/>
  <c r="AL125" i="3"/>
  <c r="AL126" i="3"/>
  <c r="AL2" i="3"/>
  <c r="AK3" i="3"/>
  <c r="AK4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AK103" i="3"/>
  <c r="AK104" i="3"/>
  <c r="AK105" i="3"/>
  <c r="AK106" i="3"/>
  <c r="AK107" i="3"/>
  <c r="AK108" i="3"/>
  <c r="AK109" i="3"/>
  <c r="AK110" i="3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K123" i="3"/>
  <c r="AK124" i="3"/>
  <c r="AK125" i="3"/>
  <c r="AK126" i="3"/>
  <c r="AK2" i="3"/>
</calcChain>
</file>

<file path=xl/comments1.xml><?xml version="1.0" encoding="utf-8"?>
<comments xmlns="http://schemas.openxmlformats.org/spreadsheetml/2006/main">
  <authors>
    <author>Kiwii</author>
    <author>prinz</author>
    <author>Kevin</author>
  </authors>
  <commentList>
    <comment ref="G1" authorId="0" shapeId="0">
      <text>
        <r>
          <rPr>
            <b/>
            <sz val="9"/>
            <color rgb="FF000000"/>
            <rFont val="Segoe UI"/>
            <family val="2"/>
          </rPr>
          <t>Kiwii: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cm</t>
        </r>
      </text>
    </comment>
    <comment ref="H1" authorId="0" shapeId="0">
      <text>
        <r>
          <rPr>
            <b/>
            <sz val="9"/>
            <color indexed="81"/>
            <rFont val="Segoe UI"/>
            <family val="2"/>
          </rPr>
          <t>Kiwii:</t>
        </r>
        <r>
          <rPr>
            <sz val="9"/>
            <color indexed="81"/>
            <rFont val="Segoe UI"/>
            <family val="2"/>
          </rPr>
          <t xml:space="preserve">
cm</t>
        </r>
      </text>
    </comment>
    <comment ref="I1" authorId="0" shapeId="0">
      <text>
        <r>
          <rPr>
            <b/>
            <sz val="9"/>
            <color rgb="FF000000"/>
            <rFont val="Segoe UI"/>
            <family val="2"/>
          </rPr>
          <t>Kiwii: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cm</t>
        </r>
      </text>
    </comment>
    <comment ref="J1" authorId="0" shapeId="0">
      <text>
        <r>
          <rPr>
            <b/>
            <sz val="9"/>
            <color indexed="81"/>
            <rFont val="Segoe UI"/>
            <family val="2"/>
          </rPr>
          <t>Kiwii:</t>
        </r>
        <r>
          <rPr>
            <sz val="9"/>
            <color indexed="81"/>
            <rFont val="Segoe UI"/>
            <family val="2"/>
          </rPr>
          <t xml:space="preserve">
in cm²</t>
        </r>
      </text>
    </comment>
    <comment ref="Z1" authorId="1" shapeId="0">
      <text>
        <r>
          <rPr>
            <b/>
            <sz val="9"/>
            <color indexed="81"/>
            <rFont val="Tahoma"/>
            <family val="2"/>
          </rPr>
          <t>prinz:</t>
        </r>
        <r>
          <rPr>
            <sz val="9"/>
            <color indexed="81"/>
            <rFont val="Tahoma"/>
            <family val="2"/>
          </rPr>
          <t xml:space="preserve">
5 leaves per plant
in 5 g</t>
        </r>
      </text>
    </comment>
    <comment ref="AB1" authorId="0" shapeId="0">
      <text>
        <r>
          <rPr>
            <b/>
            <sz val="9"/>
            <color indexed="81"/>
            <rFont val="Segoe UI"/>
            <family val="2"/>
          </rPr>
          <t>Kiwii:</t>
        </r>
        <r>
          <rPr>
            <sz val="9"/>
            <color indexed="81"/>
            <rFont val="Segoe UI"/>
            <family val="2"/>
          </rPr>
          <t xml:space="preserve">
area of 5 leaves
</t>
        </r>
      </text>
    </comment>
    <comment ref="AE1" authorId="2" shapeId="0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mm²</t>
        </r>
      </text>
    </comment>
    <comment ref="AH1" authorId="0" shapeId="0">
      <text>
        <r>
          <rPr>
            <b/>
            <sz val="9"/>
            <color indexed="81"/>
            <rFont val="Segoe UI"/>
            <family val="2"/>
          </rPr>
          <t>Kiwii:</t>
        </r>
        <r>
          <rPr>
            <sz val="9"/>
            <color indexed="81"/>
            <rFont val="Segoe UI"/>
            <family val="2"/>
          </rPr>
          <t xml:space="preserve">
“potential conductance index” (= [guard cell length x guard cell width] × stomatal density × 10-4)
</t>
        </r>
      </text>
    </comment>
    <comment ref="AI1" authorId="2" shapeId="0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[guard cell length]² × stomatal density × 10-4)
</t>
        </r>
      </text>
    </comment>
    <comment ref="AJ1" authorId="0" shapeId="0">
      <text>
        <r>
          <rPr>
            <b/>
            <sz val="9"/>
            <color indexed="81"/>
            <rFont val="Segoe UI"/>
            <charset val="1"/>
          </rPr>
          <t>Kiwii:</t>
        </r>
        <r>
          <rPr>
            <sz val="9"/>
            <color indexed="81"/>
            <rFont val="Segoe UI"/>
            <charset val="1"/>
          </rPr>
          <t xml:space="preserve">
SPS × stomatal density × 10-4)</t>
        </r>
      </text>
    </comment>
    <comment ref="AK1" authorId="2" shapeId="0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mikrometer²</t>
        </r>
      </text>
    </comment>
    <comment ref="AM1" authorId="2" shapeId="0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mm²</t>
        </r>
      </text>
    </comment>
    <comment ref="AP1" authorId="2" shapeId="0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guard cell length]² × stomatal density × 10-4)
</t>
        </r>
      </text>
    </comment>
    <comment ref="AQ1" authorId="0" shapeId="0">
      <text>
        <r>
          <rPr>
            <b/>
            <sz val="9"/>
            <color indexed="81"/>
            <rFont val="Segoe UI"/>
            <charset val="1"/>
          </rPr>
          <t>Kiwii:</t>
        </r>
        <r>
          <rPr>
            <sz val="9"/>
            <color indexed="81"/>
            <rFont val="Segoe UI"/>
            <charset val="1"/>
          </rPr>
          <t xml:space="preserve">
SPS× stomatal density × 10-4)</t>
        </r>
      </text>
    </comment>
    <comment ref="AR1" authorId="0" shapeId="0">
      <text>
        <r>
          <rPr>
            <b/>
            <sz val="9"/>
            <color indexed="81"/>
            <rFont val="Segoe UI"/>
            <family val="2"/>
          </rPr>
          <t xml:space="preserve">[guard cell length x guard cell width] × stomatal density × 10-4)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T1" authorId="2" shapeId="0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=stomata density * length/1000
</t>
        </r>
      </text>
    </comment>
    <comment ref="AV1" authorId="1" shapeId="0">
      <text>
        <r>
          <rPr>
            <b/>
            <sz val="9"/>
            <color indexed="81"/>
            <rFont val="Tahoma"/>
            <family val="2"/>
          </rPr>
          <t>prinz:</t>
        </r>
        <r>
          <rPr>
            <sz val="9"/>
            <color indexed="81"/>
            <rFont val="Tahoma"/>
            <family val="2"/>
          </rPr>
          <t xml:space="preserve">
-basiert auf der Einschätzung der 5 eingescannten Blätter pro Individuum; Blattoberseite
-Einstufung über 3 Werteskalen: 
1 = wenig oder nicht behaart (&lt;20%)
2 = moderat behaart (20-60%)
3 = viel behaart (&gt;60%)
&gt;&gt; Einzelblätter schriftlich!</t>
        </r>
      </text>
    </comment>
    <comment ref="AW1" authorId="2" shapeId="0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1 = 10
2 = 40
3 = 80</t>
        </r>
      </text>
    </comment>
  </commentList>
</comments>
</file>

<file path=xl/sharedStrings.xml><?xml version="1.0" encoding="utf-8"?>
<sst xmlns="http://schemas.openxmlformats.org/spreadsheetml/2006/main" count="4545" uniqueCount="545">
  <si>
    <t>Arten</t>
  </si>
  <si>
    <t>Art_kurz</t>
  </si>
  <si>
    <t>L</t>
  </si>
  <si>
    <t>T</t>
  </si>
  <si>
    <t>K</t>
  </si>
  <si>
    <t>R</t>
  </si>
  <si>
    <t>N</t>
  </si>
  <si>
    <t>F</t>
  </si>
  <si>
    <t>Exposition</t>
  </si>
  <si>
    <t>LAI</t>
  </si>
  <si>
    <t>Acer campestre</t>
  </si>
  <si>
    <t>G</t>
  </si>
  <si>
    <t>Adonis vernalis</t>
  </si>
  <si>
    <t>Agrimonia eupatoria</t>
  </si>
  <si>
    <t>Alyssum alyssoides</t>
  </si>
  <si>
    <t>Anthericum ramosum</t>
  </si>
  <si>
    <t>Asparagus officinalis</t>
  </si>
  <si>
    <t>Asperula cynanchica</t>
  </si>
  <si>
    <t>Aster amellus</t>
  </si>
  <si>
    <t>Aster linosyris</t>
  </si>
  <si>
    <t>Brachypodium pinnatum</t>
  </si>
  <si>
    <t>Briza media</t>
  </si>
  <si>
    <t>Bromus erectus</t>
  </si>
  <si>
    <t>Carex humilis</t>
  </si>
  <si>
    <t>Carlina vulgaris</t>
  </si>
  <si>
    <t>Centaurea jacea</t>
  </si>
  <si>
    <t>Centaurea scabiosa</t>
  </si>
  <si>
    <t>Cirsium acaule</t>
  </si>
  <si>
    <t>Convolvulus arvensis</t>
  </si>
  <si>
    <t>Cornus sanguinea</t>
  </si>
  <si>
    <t>Dactylis glomerata</t>
  </si>
  <si>
    <t>Daucus carota</t>
  </si>
  <si>
    <t>Dianthus carthusianorum</t>
  </si>
  <si>
    <t>Echium vulgare</t>
  </si>
  <si>
    <t>Eryngium campestre</t>
  </si>
  <si>
    <t>Euphorbia cyparissias</t>
  </si>
  <si>
    <t>Festuca ovina agg.</t>
  </si>
  <si>
    <t>Fragaria viridis</t>
  </si>
  <si>
    <t>Fraxinus excelsior</t>
  </si>
  <si>
    <t>Hieracium pilosella</t>
  </si>
  <si>
    <t>Hippocrepis comosa</t>
  </si>
  <si>
    <t>Inula hirta</t>
  </si>
  <si>
    <t>Knautia arvensis</t>
  </si>
  <si>
    <t>Leontodon hispidus</t>
  </si>
  <si>
    <t>Linum catharticum</t>
  </si>
  <si>
    <t>Lotus corniculatus</t>
  </si>
  <si>
    <t>Medicago lupulina</t>
  </si>
  <si>
    <t>Medicago minima</t>
  </si>
  <si>
    <t>Onobrychis viciifolia</t>
  </si>
  <si>
    <t>Ononis repens</t>
  </si>
  <si>
    <t>Origanum vulgare</t>
  </si>
  <si>
    <t>Oxytropis pilosa</t>
  </si>
  <si>
    <t>Peucedanum cervaria</t>
  </si>
  <si>
    <t>Plantago lanceolata</t>
  </si>
  <si>
    <t>Plantago media</t>
  </si>
  <si>
    <t>Populus nigra</t>
  </si>
  <si>
    <t>Potentilla reptans</t>
  </si>
  <si>
    <t>Prunella grandiflora</t>
  </si>
  <si>
    <t>Prunus spinosa</t>
  </si>
  <si>
    <t>Quercus robur</t>
  </si>
  <si>
    <t>Salvia pratensis</t>
  </si>
  <si>
    <t>Sanguisorba officinalis</t>
  </si>
  <si>
    <t>Sedum acre</t>
  </si>
  <si>
    <t>Sinapis arvensis</t>
  </si>
  <si>
    <t>Stipa capillata</t>
  </si>
  <si>
    <t>Teucrium chamaedrys</t>
  </si>
  <si>
    <t>Teucrium montanum</t>
  </si>
  <si>
    <t>Thymus praecox</t>
  </si>
  <si>
    <t>Trifolium pratense</t>
  </si>
  <si>
    <t>Trifolium repens</t>
  </si>
  <si>
    <t>Verbascum lychnitis</t>
  </si>
  <si>
    <t>Viola hirta</t>
  </si>
  <si>
    <t>-</t>
  </si>
  <si>
    <t>Geologie</t>
  </si>
  <si>
    <t>Potentilla neumanniana</t>
  </si>
  <si>
    <t>Festuca rupicola</t>
  </si>
  <si>
    <t>Rosa canina</t>
  </si>
  <si>
    <t>Achillea millefolia</t>
  </si>
  <si>
    <t>Sanguisorba minor</t>
  </si>
  <si>
    <t>Bupleurum falcatum</t>
  </si>
  <si>
    <t>Koeleria macrantha</t>
  </si>
  <si>
    <t>KaN_01</t>
  </si>
  <si>
    <t>KaN_02</t>
  </si>
  <si>
    <t>KaN_03</t>
  </si>
  <si>
    <t>KaN_04</t>
  </si>
  <si>
    <t>KaN_05</t>
  </si>
  <si>
    <t>KaN_06</t>
  </si>
  <si>
    <t>KaN_07</t>
  </si>
  <si>
    <t>KaN_08</t>
  </si>
  <si>
    <t>KaN_09</t>
  </si>
  <si>
    <t>KaN_10</t>
  </si>
  <si>
    <t>KaN_11</t>
  </si>
  <si>
    <t>KaN_12</t>
  </si>
  <si>
    <t>KaN_13</t>
  </si>
  <si>
    <t>KaN_14</t>
  </si>
  <si>
    <t>KaN_15</t>
  </si>
  <si>
    <t>KaN_16</t>
  </si>
  <si>
    <t>KaN_17</t>
  </si>
  <si>
    <t>KaN_18</t>
  </si>
  <si>
    <t>KaN_19</t>
  </si>
  <si>
    <t>KaN_20</t>
  </si>
  <si>
    <t>KaO_01</t>
  </si>
  <si>
    <t>KaO_02</t>
  </si>
  <si>
    <t>KaO_03</t>
  </si>
  <si>
    <t>KaO_04</t>
  </si>
  <si>
    <t>KaO_05</t>
  </si>
  <si>
    <t>KaO_06</t>
  </si>
  <si>
    <t>KaO_07</t>
  </si>
  <si>
    <t>KaO_08</t>
  </si>
  <si>
    <t>KaO_09</t>
  </si>
  <si>
    <t>KaO_10</t>
  </si>
  <si>
    <t>KaO_11</t>
  </si>
  <si>
    <t>KaO_12</t>
  </si>
  <si>
    <t>KaO_13</t>
  </si>
  <si>
    <t>KaO_14</t>
  </si>
  <si>
    <t>KaO_15</t>
  </si>
  <si>
    <t>KaO_16</t>
  </si>
  <si>
    <t>KaO_17</t>
  </si>
  <si>
    <t>KaO_18</t>
  </si>
  <si>
    <t>KaO_19</t>
  </si>
  <si>
    <t>KaO_20</t>
  </si>
  <si>
    <t>b,v,fr</t>
  </si>
  <si>
    <t>zwittrig</t>
  </si>
  <si>
    <t>Stängel an 2 Seiten kaum behaart</t>
  </si>
  <si>
    <t>stärker behaart, o KZ solang wie am Grund breit</t>
  </si>
  <si>
    <t>weiblich</t>
  </si>
  <si>
    <t>b</t>
  </si>
  <si>
    <t>stark behaart</t>
  </si>
  <si>
    <t>lange, schmale Blätter</t>
  </si>
  <si>
    <t>stark dunkelrot gefärbt</t>
  </si>
  <si>
    <t>stark behaart, stark dunkelrot gefärbt</t>
  </si>
  <si>
    <t>stark behaart, o KZ solang wie am Grund breit</t>
  </si>
  <si>
    <t>extrem behaart</t>
  </si>
  <si>
    <t>extrem behaart, Blätter sehr breit</t>
  </si>
  <si>
    <t>o KZ solang wie am Grund breit</t>
  </si>
  <si>
    <t>Stängel kantig</t>
  </si>
  <si>
    <t>schmale Blätter</t>
  </si>
  <si>
    <t>stark behaart, stark dunkelrot gefärbt, Stängel weißfilzig</t>
  </si>
  <si>
    <t>2a</t>
  </si>
  <si>
    <t>+</t>
  </si>
  <si>
    <t>r</t>
  </si>
  <si>
    <t>2m</t>
  </si>
  <si>
    <t>Festuco valesiaca</t>
  </si>
  <si>
    <t>2b</t>
  </si>
  <si>
    <t>Koeleria pyramidata</t>
  </si>
  <si>
    <t>Securigera varia</t>
  </si>
  <si>
    <t>Rosa rubiginosa</t>
  </si>
  <si>
    <t>Potentilla sterilis</t>
  </si>
  <si>
    <t>Crataegus spec.</t>
  </si>
  <si>
    <t>Ononis spinosa</t>
  </si>
  <si>
    <t>BuO_01</t>
  </si>
  <si>
    <t>BuO_02</t>
  </si>
  <si>
    <t>BuO_03</t>
  </si>
  <si>
    <t>BuO_04</t>
  </si>
  <si>
    <t>BuO_05</t>
  </si>
  <si>
    <t>BuO_06</t>
  </si>
  <si>
    <t>BuO_08</t>
  </si>
  <si>
    <t>BuO_09</t>
  </si>
  <si>
    <t>BuO_10</t>
  </si>
  <si>
    <t>BuO_12</t>
  </si>
  <si>
    <t>BuO_14</t>
  </si>
  <si>
    <t>BuO_15</t>
  </si>
  <si>
    <t>BuO_16</t>
  </si>
  <si>
    <t>BuO_17</t>
  </si>
  <si>
    <t>BuO_18</t>
  </si>
  <si>
    <t>BuO_19</t>
  </si>
  <si>
    <t>BuO_20</t>
  </si>
  <si>
    <t>BuN_01</t>
  </si>
  <si>
    <t>BuN_02</t>
  </si>
  <si>
    <t>BuN_04</t>
  </si>
  <si>
    <t>BuN_05</t>
  </si>
  <si>
    <t>BuN_06</t>
  </si>
  <si>
    <t>BuN_07</t>
  </si>
  <si>
    <t>BuN_08</t>
  </si>
  <si>
    <t>BuN_09</t>
  </si>
  <si>
    <t>BuN_10</t>
  </si>
  <si>
    <t>BuN_11</t>
  </si>
  <si>
    <t>BuN_12</t>
  </si>
  <si>
    <t>BuN_13</t>
  </si>
  <si>
    <t>BuN_14</t>
  </si>
  <si>
    <t>BuN_15</t>
  </si>
  <si>
    <t>BuN_16</t>
  </si>
  <si>
    <t>BuN_17</t>
  </si>
  <si>
    <t>BuN_18</t>
  </si>
  <si>
    <t>BuN_19</t>
  </si>
  <si>
    <t>BuN_20</t>
  </si>
  <si>
    <t>schmale Blätter, o KZ solang wie am Grund breit</t>
  </si>
  <si>
    <t>Stängel stark kantig, o KZ solang wie am Grund breit</t>
  </si>
  <si>
    <t>v,fr</t>
  </si>
  <si>
    <t>schmale Blätter, Stängel ringsum weißfilzig</t>
  </si>
  <si>
    <t>kleine Blätter, o KZ solang wie am Grund breit</t>
  </si>
  <si>
    <t>breite Blätter, große Blätter</t>
  </si>
  <si>
    <t>extrem behaart, stark dunkelrot gefärbt</t>
  </si>
  <si>
    <t>rötlich gefärbt</t>
  </si>
  <si>
    <t>Helianthemum nummularium</t>
  </si>
  <si>
    <t>Taraxacum officinale</t>
  </si>
  <si>
    <t>Pimpinella saxifraga</t>
  </si>
  <si>
    <t>Filipendula vulgaris</t>
  </si>
  <si>
    <t>Medicago falcata</t>
  </si>
  <si>
    <t>Scabiosa columbaria</t>
  </si>
  <si>
    <t>MuO_01</t>
  </si>
  <si>
    <t>MuO_02</t>
  </si>
  <si>
    <t>MuO_03</t>
  </si>
  <si>
    <t>MuO_04</t>
  </si>
  <si>
    <t>MuO_05</t>
  </si>
  <si>
    <t>MuO_06</t>
  </si>
  <si>
    <t>MuO_07</t>
  </si>
  <si>
    <t>MuN_01</t>
  </si>
  <si>
    <t>MuN_02</t>
  </si>
  <si>
    <t>MuN_03</t>
  </si>
  <si>
    <t>MuN_04</t>
  </si>
  <si>
    <t>MuN_07</t>
  </si>
  <si>
    <t>MuN_08</t>
  </si>
  <si>
    <t>MuN_09</t>
  </si>
  <si>
    <t>MuN_10</t>
  </si>
  <si>
    <t>MuN_11</t>
  </si>
  <si>
    <t>MuN_12</t>
  </si>
  <si>
    <t>MuN_13</t>
  </si>
  <si>
    <t>MuN_15</t>
  </si>
  <si>
    <t>MuN_16</t>
  </si>
  <si>
    <t>MuN_17</t>
  </si>
  <si>
    <t>MuN_18</t>
  </si>
  <si>
    <t>MuN_20</t>
  </si>
  <si>
    <t>fr</t>
  </si>
  <si>
    <t>stark behaart, Blätter klein und rundlich</t>
  </si>
  <si>
    <t>schmale Blätter, große Blätter</t>
  </si>
  <si>
    <t>stark behaart, Stängel kantig, lange Kriechsprosse</t>
  </si>
  <si>
    <t>o KZ extrem spitz</t>
  </si>
  <si>
    <t>WaO_01</t>
  </si>
  <si>
    <t>WaO_02</t>
  </si>
  <si>
    <t>WaO_03</t>
  </si>
  <si>
    <t>WaO_07</t>
  </si>
  <si>
    <t>WaO_08</t>
  </si>
  <si>
    <t>WaO_10</t>
  </si>
  <si>
    <t>WaN_01</t>
  </si>
  <si>
    <t>WaN_02</t>
  </si>
  <si>
    <t>WaN_03</t>
  </si>
  <si>
    <t>WaN_04</t>
  </si>
  <si>
    <t>WaN_05</t>
  </si>
  <si>
    <t>WaN_06</t>
  </si>
  <si>
    <t>WaN_07</t>
  </si>
  <si>
    <t>WaN_08</t>
  </si>
  <si>
    <t>WaN_09</t>
  </si>
  <si>
    <t>WaN_10</t>
  </si>
  <si>
    <t>WaN_11</t>
  </si>
  <si>
    <t>WaN_12</t>
  </si>
  <si>
    <t>WaN_13</t>
  </si>
  <si>
    <t>WaN_14</t>
  </si>
  <si>
    <t>WaN_15</t>
  </si>
  <si>
    <t>WaN_16</t>
  </si>
  <si>
    <t>WaN_17</t>
  </si>
  <si>
    <t>WaN_18</t>
  </si>
  <si>
    <t>WaN_19</t>
  </si>
  <si>
    <t>WaN_20</t>
  </si>
  <si>
    <t>o KZ solang wie unten breit, lange u KZ</t>
  </si>
  <si>
    <t>Blätter breit, lange u KZ</t>
  </si>
  <si>
    <t>Stängel kantig, Stängel an 2 Seiten unbehaart</t>
  </si>
  <si>
    <t>Vorweiblich</t>
  </si>
  <si>
    <t>Kleine und schmale Blätter</t>
  </si>
  <si>
    <t>Thalictrum minus subsp. minus</t>
  </si>
  <si>
    <t>Primula veris</t>
  </si>
  <si>
    <t>Sesleria albicans</t>
  </si>
  <si>
    <t>Crataegus monogyna</t>
  </si>
  <si>
    <t>Galium mollugo</t>
  </si>
  <si>
    <t>Plantago major</t>
  </si>
  <si>
    <t>Thymus pulegioides</t>
  </si>
  <si>
    <t xml:space="preserve">stark behaart, schmale Blätter, Thymus praecox subsp. praecox </t>
  </si>
  <si>
    <t>Poa pratensis</t>
  </si>
  <si>
    <t>Cirsio-Brachypodion</t>
  </si>
  <si>
    <t>Festucion valesiacae</t>
  </si>
  <si>
    <t>Bromion erecti</t>
  </si>
  <si>
    <t>Xerobromion</t>
  </si>
  <si>
    <t>Ace_cam</t>
  </si>
  <si>
    <t>Ach_mil</t>
  </si>
  <si>
    <t>Ado_ver</t>
  </si>
  <si>
    <t>Agr_eup</t>
  </si>
  <si>
    <t>Aly_aly</t>
  </si>
  <si>
    <t>Ant_ram</t>
  </si>
  <si>
    <t>Asp_off</t>
  </si>
  <si>
    <t>Asp_cyn</t>
  </si>
  <si>
    <t>Ast_ame</t>
  </si>
  <si>
    <t>Ast_lin</t>
  </si>
  <si>
    <t>Bra_pin</t>
  </si>
  <si>
    <t>Bri_med</t>
  </si>
  <si>
    <t>Bro_ere</t>
  </si>
  <si>
    <t>Bup_fal</t>
  </si>
  <si>
    <t>Car_hum</t>
  </si>
  <si>
    <t>Car_vul</t>
  </si>
  <si>
    <t>Cen_jac</t>
  </si>
  <si>
    <t>Cen_sca</t>
  </si>
  <si>
    <t>Cir_aca</t>
  </si>
  <si>
    <t>Con_arv</t>
  </si>
  <si>
    <t>Cor_san</t>
  </si>
  <si>
    <t>Cra_mon</t>
  </si>
  <si>
    <t>Cra_spe</t>
  </si>
  <si>
    <t>Dac_glo</t>
  </si>
  <si>
    <t>Dau_car</t>
  </si>
  <si>
    <t>Dia_car</t>
  </si>
  <si>
    <t>Ech_vul</t>
  </si>
  <si>
    <t>Ery_cam</t>
  </si>
  <si>
    <t>Eup_cyp</t>
  </si>
  <si>
    <t>Fes_ovi</t>
  </si>
  <si>
    <t>Fes_rup</t>
  </si>
  <si>
    <t>Fes_val</t>
  </si>
  <si>
    <t>Fil_vul</t>
  </si>
  <si>
    <t>Fra_vir</t>
  </si>
  <si>
    <t>Fra_exc</t>
  </si>
  <si>
    <t>Gal_mol</t>
  </si>
  <si>
    <t>Hel_num</t>
  </si>
  <si>
    <t>Hie_pil</t>
  </si>
  <si>
    <t>Hip_com</t>
  </si>
  <si>
    <t>Inu_hir</t>
  </si>
  <si>
    <t>Kna_arv</t>
  </si>
  <si>
    <t>Koe_mac</t>
  </si>
  <si>
    <t>Koe_pyr</t>
  </si>
  <si>
    <t>Leo_his</t>
  </si>
  <si>
    <t>Lin_cat</t>
  </si>
  <si>
    <t>Lot_cor</t>
  </si>
  <si>
    <t>Med_fal</t>
  </si>
  <si>
    <t>Med_lup</t>
  </si>
  <si>
    <t>Med_min</t>
  </si>
  <si>
    <t>Ono_vic</t>
  </si>
  <si>
    <t>Ono_rep</t>
  </si>
  <si>
    <t>Ono_spi</t>
  </si>
  <si>
    <t>Ori_vul</t>
  </si>
  <si>
    <t>Oxy_pil</t>
  </si>
  <si>
    <t>Peu_cer</t>
  </si>
  <si>
    <t>Pim_sax</t>
  </si>
  <si>
    <t>Pla_lan</t>
  </si>
  <si>
    <t>Pla_maj</t>
  </si>
  <si>
    <t>Pla_med</t>
  </si>
  <si>
    <t>Poa_pra</t>
  </si>
  <si>
    <t>Pop_nig</t>
  </si>
  <si>
    <t>Pot_neu</t>
  </si>
  <si>
    <t>Pot_rep</t>
  </si>
  <si>
    <t>Pot_ste</t>
  </si>
  <si>
    <t>Pri_ver</t>
  </si>
  <si>
    <t>Pru_gra</t>
  </si>
  <si>
    <t>Pru_spi</t>
  </si>
  <si>
    <t>Que_rob</t>
  </si>
  <si>
    <t>Ros_can</t>
  </si>
  <si>
    <t>Ros_rub</t>
  </si>
  <si>
    <t>Sal_pra</t>
  </si>
  <si>
    <t>San_min</t>
  </si>
  <si>
    <t>San_off</t>
  </si>
  <si>
    <t>Sca_col</t>
  </si>
  <si>
    <t>Sec_var</t>
  </si>
  <si>
    <t>Sed_acr</t>
  </si>
  <si>
    <t>Ses_alb</t>
  </si>
  <si>
    <t>Sin_arv</t>
  </si>
  <si>
    <t>Sti_cap</t>
  </si>
  <si>
    <t>Tar_off</t>
  </si>
  <si>
    <t>Teu_cha</t>
  </si>
  <si>
    <t>Teu_mon</t>
  </si>
  <si>
    <t>Tha_min</t>
  </si>
  <si>
    <t>Thy_pra</t>
  </si>
  <si>
    <t>Thy_pul</t>
  </si>
  <si>
    <t>Tri_pra</t>
  </si>
  <si>
    <t>Tri_rep</t>
  </si>
  <si>
    <t>Ver_lyc</t>
  </si>
  <si>
    <t>Vio_hir</t>
  </si>
  <si>
    <t>Alysso-Sedion</t>
  </si>
  <si>
    <t>Blätter klein und eiförmig, gelblich gefleckt</t>
  </si>
  <si>
    <t>ID</t>
  </si>
  <si>
    <t>T_praecox</t>
  </si>
  <si>
    <t>V1.1</t>
  </si>
  <si>
    <t>SMK</t>
  </si>
  <si>
    <t>V1.2</t>
  </si>
  <si>
    <t>V1.3</t>
  </si>
  <si>
    <t>V1.4</t>
  </si>
  <si>
    <t>V1.5</t>
  </si>
  <si>
    <t>V1.6</t>
  </si>
  <si>
    <t>V1.7</t>
  </si>
  <si>
    <t>V2.1</t>
  </si>
  <si>
    <t>V2.2</t>
  </si>
  <si>
    <t>V2.3</t>
  </si>
  <si>
    <t>V2.4</t>
  </si>
  <si>
    <t>V2.5</t>
  </si>
  <si>
    <t>V2.6</t>
  </si>
  <si>
    <t>V3.1</t>
  </si>
  <si>
    <t>V3.2</t>
  </si>
  <si>
    <t>V3.3</t>
  </si>
  <si>
    <t>V3.4</t>
  </si>
  <si>
    <t>V3.5</t>
  </si>
  <si>
    <t>V3.6</t>
  </si>
  <si>
    <t>V4.1</t>
  </si>
  <si>
    <t>V4.2</t>
  </si>
  <si>
    <t>V4.3</t>
  </si>
  <si>
    <t>V4.4</t>
  </si>
  <si>
    <t>V4.5</t>
  </si>
  <si>
    <t>V4.6</t>
  </si>
  <si>
    <t>V5.1</t>
  </si>
  <si>
    <t>UM</t>
  </si>
  <si>
    <t>V5.2</t>
  </si>
  <si>
    <t>V5.3</t>
  </si>
  <si>
    <t>V5.4</t>
  </si>
  <si>
    <t>V5.5</t>
  </si>
  <si>
    <t>V5.6</t>
  </si>
  <si>
    <t>P_1</t>
  </si>
  <si>
    <t>P_2</t>
  </si>
  <si>
    <t>P_3</t>
  </si>
  <si>
    <t>P_4a</t>
  </si>
  <si>
    <t>P_4b</t>
  </si>
  <si>
    <t>hairs</t>
  </si>
  <si>
    <t>length_µm_upper</t>
  </si>
  <si>
    <t>width_µm_upper</t>
  </si>
  <si>
    <t>length_µm_bottom</t>
  </si>
  <si>
    <t>width_µm_bottom</t>
  </si>
  <si>
    <t>SLA</t>
  </si>
  <si>
    <t>LDMC</t>
  </si>
  <si>
    <t>leaf_area</t>
  </si>
  <si>
    <t>PCI_bottom</t>
  </si>
  <si>
    <t>PCI_upper</t>
  </si>
  <si>
    <t>spec</t>
  </si>
  <si>
    <t>site</t>
  </si>
  <si>
    <t>pop</t>
  </si>
  <si>
    <t>length_patch</t>
  </si>
  <si>
    <t>width_patch</t>
  </si>
  <si>
    <t>height</t>
  </si>
  <si>
    <t>size_patch</t>
  </si>
  <si>
    <t>flowernumber_3_inflorescences</t>
  </si>
  <si>
    <t>fruitnumber_3_inflorescences</t>
  </si>
  <si>
    <t>avg_flowernumber_3_inflorescences</t>
  </si>
  <si>
    <t>avg_fruitnumber_3_inflorescences</t>
  </si>
  <si>
    <t>number_inflorescences</t>
  </si>
  <si>
    <t>extrp_flowernumber</t>
  </si>
  <si>
    <t>extrp._fruitnumber</t>
  </si>
  <si>
    <t>flowernumber</t>
  </si>
  <si>
    <t>phenology</t>
  </si>
  <si>
    <t>sex</t>
  </si>
  <si>
    <t>feature</t>
  </si>
  <si>
    <t>Kallenberg</t>
  </si>
  <si>
    <t>Wachsenburg</t>
  </si>
  <si>
    <t>Jena</t>
  </si>
  <si>
    <t>day_2014</t>
  </si>
  <si>
    <t>location</t>
  </si>
  <si>
    <t>grassland</t>
  </si>
  <si>
    <t>bare_ground</t>
  </si>
  <si>
    <t>leaf_fresh_weight</t>
  </si>
  <si>
    <t>leaf_dry_weight</t>
  </si>
  <si>
    <t>leaf_dry_weight_mg</t>
  </si>
  <si>
    <t>N_upper</t>
  </si>
  <si>
    <t>N_bottom</t>
  </si>
  <si>
    <t>hairs_perc</t>
  </si>
  <si>
    <t>PCI_bottom_2</t>
  </si>
  <si>
    <t>PCI_upper_2</t>
  </si>
  <si>
    <t>Muehlburg</t>
  </si>
  <si>
    <t>BurgGleichen</t>
  </si>
  <si>
    <t>SPS_bottom</t>
  </si>
  <si>
    <t>SPS_upper</t>
  </si>
  <si>
    <t>SSC_bottom</t>
  </si>
  <si>
    <t>SSC_upper</t>
  </si>
  <si>
    <t>hairiness</t>
  </si>
  <si>
    <t>vegetation_record</t>
  </si>
  <si>
    <t>society</t>
  </si>
  <si>
    <t>perc_herb_layer</t>
  </si>
  <si>
    <t>species_richness</t>
  </si>
  <si>
    <t>perc_moss_layer</t>
  </si>
  <si>
    <t>evenness</t>
  </si>
  <si>
    <t>slope</t>
  </si>
  <si>
    <t>exposition</t>
  </si>
  <si>
    <t>soil_depth</t>
  </si>
  <si>
    <t>wL</t>
  </si>
  <si>
    <t>wK</t>
  </si>
  <si>
    <t>wT</t>
  </si>
  <si>
    <t>wR</t>
  </si>
  <si>
    <t>wF</t>
  </si>
  <si>
    <t>wN</t>
  </si>
  <si>
    <t>soil_moisture</t>
  </si>
  <si>
    <t>PCI_new_upper</t>
  </si>
  <si>
    <t>PCI_new_bottom</t>
  </si>
  <si>
    <t>location_id</t>
  </si>
  <si>
    <t>SPI_bottom</t>
  </si>
  <si>
    <t>phen_mean</t>
  </si>
  <si>
    <t>altitude</t>
  </si>
  <si>
    <t>B1_1</t>
  </si>
  <si>
    <t>B1_2</t>
  </si>
  <si>
    <t>B1_3</t>
  </si>
  <si>
    <t>G1_4</t>
  </si>
  <si>
    <t>G1_5</t>
  </si>
  <si>
    <t>G1_6</t>
  </si>
  <si>
    <t>G1_7</t>
  </si>
  <si>
    <t>B2_1</t>
  </si>
  <si>
    <t>B2_2</t>
  </si>
  <si>
    <t>B2_3</t>
  </si>
  <si>
    <t>G2_4</t>
  </si>
  <si>
    <t>G2_5</t>
  </si>
  <si>
    <t>G2_6</t>
  </si>
  <si>
    <t>B3_1</t>
  </si>
  <si>
    <t>B3_2</t>
  </si>
  <si>
    <t>B3_3</t>
  </si>
  <si>
    <t>G3_4</t>
  </si>
  <si>
    <t>G3_5</t>
  </si>
  <si>
    <t>G3_6</t>
  </si>
  <si>
    <t>B4_1</t>
  </si>
  <si>
    <t>B4_2</t>
  </si>
  <si>
    <t>B4_3</t>
  </si>
  <si>
    <t>G4_5</t>
  </si>
  <si>
    <t>G4_6</t>
  </si>
  <si>
    <t>G4_4</t>
  </si>
  <si>
    <t>SPS</t>
  </si>
  <si>
    <t>PCI</t>
  </si>
  <si>
    <t>KaB</t>
  </si>
  <si>
    <t>KaG</t>
  </si>
  <si>
    <t>BuB</t>
  </si>
  <si>
    <t>BuG</t>
  </si>
  <si>
    <t>MuB</t>
  </si>
  <si>
    <t>MuG</t>
  </si>
  <si>
    <t>WaB</t>
  </si>
  <si>
    <t>WaG</t>
  </si>
  <si>
    <t>uh</t>
  </si>
  <si>
    <r>
      <t>N</t>
    </r>
    <r>
      <rPr>
        <b/>
        <vertAlign val="subscript"/>
        <sz val="8"/>
        <rFont val="Calibri"/>
        <family val="2"/>
        <scheme val="minor"/>
      </rPr>
      <t>A</t>
    </r>
  </si>
  <si>
    <r>
      <t>P</t>
    </r>
    <r>
      <rPr>
        <b/>
        <vertAlign val="subscript"/>
        <sz val="8"/>
        <color rgb="FFFF0000"/>
        <rFont val="Calibri"/>
        <family val="2"/>
        <scheme val="minor"/>
      </rPr>
      <t>Ap</t>
    </r>
  </si>
  <si>
    <r>
      <t>H</t>
    </r>
    <r>
      <rPr>
        <b/>
        <i/>
        <vertAlign val="subscript"/>
        <sz val="8"/>
        <rFont val="Calibri"/>
        <family val="2"/>
        <scheme val="minor"/>
      </rPr>
      <t>e</t>
    </r>
  </si>
  <si>
    <t>Species_Richness</t>
  </si>
  <si>
    <t>Slope</t>
  </si>
  <si>
    <t>Altitude</t>
  </si>
  <si>
    <t>Soil_Depth</t>
  </si>
  <si>
    <t>Soil_Moisture</t>
  </si>
  <si>
    <t>id</t>
  </si>
  <si>
    <t>B</t>
  </si>
  <si>
    <t>Herb_Layer</t>
  </si>
  <si>
    <t>Patch Size</t>
  </si>
  <si>
    <t>No. Flowers</t>
  </si>
  <si>
    <t>Female Individuals</t>
  </si>
  <si>
    <t>Herb Layer</t>
  </si>
  <si>
    <t>Soil Depth</t>
  </si>
  <si>
    <t>Soil Moisture</t>
  </si>
  <si>
    <t>location_site</t>
  </si>
  <si>
    <t>Kallenberg_bare_ground</t>
  </si>
  <si>
    <t>Kallenberg_grassland</t>
  </si>
  <si>
    <t>BurgGleichen_bare_ground</t>
  </si>
  <si>
    <t>BurgGleichen_grassland</t>
  </si>
  <si>
    <t>Muehlburg_bare_ground</t>
  </si>
  <si>
    <t>Muehlburg_grassland</t>
  </si>
  <si>
    <t>Wachsenburg_bare_ground</t>
  </si>
  <si>
    <t>Wachsenburg_grassland</t>
  </si>
  <si>
    <t>fl</t>
  </si>
  <si>
    <t>phen_mean_binary</t>
  </si>
  <si>
    <t>sex_binary</t>
  </si>
  <si>
    <t>Releasing Height</t>
  </si>
  <si>
    <t>Trichome Density</t>
  </si>
  <si>
    <t>Fruiting Individuals</t>
  </si>
  <si>
    <t>Species Richness</t>
  </si>
  <si>
    <t>Slope Exposure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</si>
</sst>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vertAlign val="subscript"/>
      <sz val="8"/>
      <color rgb="FFFF0000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vertAlign val="subscript"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Segoe UI"/>
      <family val="2"/>
    </font>
    <font>
      <sz val="9"/>
      <color rgb="FF000000"/>
      <name val="Segoe UI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4" fillId="0" borderId="0" xfId="0" applyFont="1"/>
    <xf numFmtId="2" fontId="1" fillId="0" borderId="0" xfId="0" applyNumberFormat="1" applyFont="1"/>
    <xf numFmtId="1" fontId="1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1" fontId="1" fillId="0" borderId="0" xfId="0" applyNumberFormat="1" applyFont="1" applyAlignment="1">
      <alignment horizontal="center"/>
    </xf>
    <xf numFmtId="0" fontId="2" fillId="0" borderId="0" xfId="0" applyFont="1" applyFill="1"/>
    <xf numFmtId="0" fontId="0" fillId="0" borderId="0" xfId="0" applyFill="1"/>
    <xf numFmtId="1" fontId="2" fillId="0" borderId="0" xfId="0" applyNumberFormat="1" applyFont="1" applyFill="1"/>
    <xf numFmtId="2" fontId="2" fillId="0" borderId="0" xfId="0" applyNumberFormat="1" applyFont="1" applyFill="1"/>
    <xf numFmtId="1" fontId="0" fillId="0" borderId="0" xfId="0" applyNumberFormat="1" applyAlignment="1">
      <alignment vertical="center"/>
    </xf>
    <xf numFmtId="0" fontId="0" fillId="0" borderId="0" xfId="0" applyAlignment="1">
      <alignment horizontal="left"/>
    </xf>
    <xf numFmtId="1" fontId="1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left" vertical="center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/>
    <xf numFmtId="1" fontId="0" fillId="0" borderId="0" xfId="0" applyNumberFormat="1" applyFont="1" applyFill="1"/>
    <xf numFmtId="2" fontId="0" fillId="0" borderId="0" xfId="0" applyNumberFormat="1" applyFont="1" applyFill="1"/>
    <xf numFmtId="2" fontId="0" fillId="0" borderId="0" xfId="0" applyNumberFormat="1" applyFont="1"/>
    <xf numFmtId="1" fontId="0" fillId="0" borderId="0" xfId="0" applyNumberFormat="1" applyFont="1"/>
    <xf numFmtId="0" fontId="12" fillId="0" borderId="0" xfId="0" applyFont="1" applyBorder="1"/>
    <xf numFmtId="2" fontId="13" fillId="0" borderId="0" xfId="0" applyNumberFormat="1" applyFont="1" applyBorder="1" applyAlignment="1">
      <alignment wrapText="1"/>
    </xf>
    <xf numFmtId="2" fontId="15" fillId="0" borderId="0" xfId="0" applyNumberFormat="1" applyFont="1" applyBorder="1" applyAlignment="1">
      <alignment wrapText="1"/>
    </xf>
    <xf numFmtId="2" fontId="17" fillId="0" borderId="0" xfId="0" applyNumberFormat="1" applyFont="1" applyBorder="1" applyAlignment="1">
      <alignment wrapText="1"/>
    </xf>
    <xf numFmtId="2" fontId="12" fillId="0" borderId="0" xfId="0" applyNumberFormat="1" applyFont="1" applyBorder="1"/>
    <xf numFmtId="0" fontId="19" fillId="0" borderId="0" xfId="0" applyFont="1" applyBorder="1" applyAlignment="1">
      <alignment wrapText="1"/>
    </xf>
    <xf numFmtId="2" fontId="19" fillId="0" borderId="0" xfId="0" applyNumberFormat="1" applyFont="1" applyBorder="1" applyAlignment="1">
      <alignment wrapText="1"/>
    </xf>
    <xf numFmtId="0" fontId="22" fillId="0" borderId="0" xfId="0" applyFont="1" applyBorder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139"/>
  <sheetViews>
    <sheetView tabSelected="1" topLeftCell="AS1" workbookViewId="0">
      <selection activeCell="AC1" sqref="AC1:AC1048576"/>
    </sheetView>
  </sheetViews>
  <sheetFormatPr baseColWidth="10" defaultColWidth="11.42578125" defaultRowHeight="12.75" x14ac:dyDescent="0.2"/>
  <cols>
    <col min="1" max="2" width="11.42578125" style="24"/>
    <col min="3" max="3" width="22.85546875" style="24" customWidth="1"/>
    <col min="4" max="6" width="17.42578125" style="24" customWidth="1"/>
    <col min="7" max="9" width="11.42578125" style="24" customWidth="1"/>
    <col min="10" max="10" width="42.85546875" style="29" customWidth="1"/>
    <col min="11" max="12" width="24.140625" style="24" customWidth="1"/>
    <col min="13" max="13" width="27" style="28" customWidth="1"/>
    <col min="14" max="14" width="28" style="28" customWidth="1"/>
    <col min="15" max="15" width="25.7109375" style="24" customWidth="1"/>
    <col min="16" max="17" width="27.85546875" style="29" customWidth="1"/>
    <col min="18" max="18" width="24.140625" style="29" customWidth="1"/>
    <col min="19" max="22" width="17.7109375" style="24" customWidth="1"/>
    <col min="23" max="30" width="11.42578125" style="24"/>
    <col min="31" max="47" width="11.42578125" style="28"/>
    <col min="48" max="50" width="11.42578125" style="24"/>
    <col min="51" max="51" width="26.42578125" style="24" customWidth="1"/>
    <col min="52" max="52" width="14.28515625" style="24" customWidth="1"/>
    <col min="53" max="16384" width="11.42578125" style="24"/>
  </cols>
  <sheetData>
    <row r="1" spans="1:52" ht="15" x14ac:dyDescent="0.25">
      <c r="A1" s="4" t="s">
        <v>363</v>
      </c>
      <c r="B1" s="4" t="s">
        <v>413</v>
      </c>
      <c r="C1" s="4" t="s">
        <v>435</v>
      </c>
      <c r="D1" s="4" t="s">
        <v>415</v>
      </c>
      <c r="E1" s="4" t="s">
        <v>414</v>
      </c>
      <c r="F1" s="4" t="s">
        <v>528</v>
      </c>
      <c r="G1" s="4" t="s">
        <v>416</v>
      </c>
      <c r="H1" s="4" t="s">
        <v>417</v>
      </c>
      <c r="I1" s="4" t="s">
        <v>418</v>
      </c>
      <c r="J1" s="10" t="s">
        <v>419</v>
      </c>
      <c r="K1" s="6" t="s">
        <v>420</v>
      </c>
      <c r="L1" s="6" t="s">
        <v>421</v>
      </c>
      <c r="M1" s="6" t="s">
        <v>422</v>
      </c>
      <c r="N1" s="6" t="s">
        <v>423</v>
      </c>
      <c r="O1" s="4" t="s">
        <v>424</v>
      </c>
      <c r="P1" s="10" t="s">
        <v>425</v>
      </c>
      <c r="Q1" s="10" t="s">
        <v>426</v>
      </c>
      <c r="R1" s="13" t="s">
        <v>427</v>
      </c>
      <c r="S1" s="4" t="s">
        <v>428</v>
      </c>
      <c r="T1" s="4" t="s">
        <v>473</v>
      </c>
      <c r="U1" s="4" t="s">
        <v>538</v>
      </c>
      <c r="V1" s="4" t="s">
        <v>434</v>
      </c>
      <c r="W1" s="4" t="s">
        <v>429</v>
      </c>
      <c r="X1" s="4" t="s">
        <v>539</v>
      </c>
      <c r="Y1" s="4" t="s">
        <v>438</v>
      </c>
      <c r="Z1" s="22" t="s">
        <v>439</v>
      </c>
      <c r="AA1" s="22" t="s">
        <v>440</v>
      </c>
      <c r="AB1" s="22" t="s">
        <v>410</v>
      </c>
      <c r="AC1" s="22" t="s">
        <v>408</v>
      </c>
      <c r="AD1" s="22" t="s">
        <v>409</v>
      </c>
      <c r="AE1" s="9" t="s">
        <v>441</v>
      </c>
      <c r="AF1" s="9" t="s">
        <v>404</v>
      </c>
      <c r="AG1" s="9" t="s">
        <v>405</v>
      </c>
      <c r="AH1" s="9" t="s">
        <v>412</v>
      </c>
      <c r="AI1" s="9" t="s">
        <v>445</v>
      </c>
      <c r="AJ1" s="9" t="s">
        <v>469</v>
      </c>
      <c r="AK1" s="9" t="s">
        <v>449</v>
      </c>
      <c r="AL1" s="9" t="s">
        <v>451</v>
      </c>
      <c r="AM1" s="9" t="s">
        <v>442</v>
      </c>
      <c r="AN1" s="9" t="s">
        <v>406</v>
      </c>
      <c r="AO1" s="9" t="s">
        <v>407</v>
      </c>
      <c r="AP1" s="9" t="s">
        <v>444</v>
      </c>
      <c r="AQ1" s="9" t="s">
        <v>470</v>
      </c>
      <c r="AR1" s="9" t="s">
        <v>411</v>
      </c>
      <c r="AS1" s="9" t="s">
        <v>448</v>
      </c>
      <c r="AT1" s="9" t="s">
        <v>472</v>
      </c>
      <c r="AU1" s="9" t="s">
        <v>450</v>
      </c>
      <c r="AV1" s="23" t="s">
        <v>403</v>
      </c>
      <c r="AW1" s="23" t="s">
        <v>443</v>
      </c>
      <c r="AX1" s="23" t="s">
        <v>452</v>
      </c>
      <c r="AY1" s="4" t="s">
        <v>430</v>
      </c>
      <c r="AZ1" s="4"/>
    </row>
    <row r="2" spans="1:52" x14ac:dyDescent="0.2">
      <c r="A2" s="25" t="s">
        <v>167</v>
      </c>
      <c r="B2" s="5" t="s">
        <v>364</v>
      </c>
      <c r="C2" s="25" t="s">
        <v>447</v>
      </c>
      <c r="D2" s="5" t="s">
        <v>399</v>
      </c>
      <c r="E2" s="5" t="s">
        <v>436</v>
      </c>
      <c r="F2" s="5" t="s">
        <v>532</v>
      </c>
      <c r="G2" s="25">
        <v>38</v>
      </c>
      <c r="H2" s="25">
        <v>54.5</v>
      </c>
      <c r="I2" s="25">
        <v>7.5</v>
      </c>
      <c r="J2" s="26">
        <v>2071</v>
      </c>
      <c r="K2" s="25">
        <v>4</v>
      </c>
      <c r="L2" s="25">
        <v>35</v>
      </c>
      <c r="M2" s="27">
        <v>1.3333333333333333</v>
      </c>
      <c r="N2" s="27">
        <v>11.666666666666666</v>
      </c>
      <c r="O2" s="25">
        <v>33</v>
      </c>
      <c r="P2" s="26">
        <v>44</v>
      </c>
      <c r="Q2" s="26">
        <v>385</v>
      </c>
      <c r="R2" s="26">
        <v>429</v>
      </c>
      <c r="S2" s="25" t="s">
        <v>121</v>
      </c>
      <c r="T2" s="15" t="s">
        <v>537</v>
      </c>
      <c r="U2" s="15">
        <v>0</v>
      </c>
      <c r="V2" s="26">
        <v>187</v>
      </c>
      <c r="W2" s="25" t="s">
        <v>122</v>
      </c>
      <c r="X2" s="25">
        <v>0</v>
      </c>
      <c r="Y2" s="24">
        <v>1.4500000000000001E-2</v>
      </c>
      <c r="Z2" s="24">
        <v>4.0000000000000001E-3</v>
      </c>
      <c r="AA2" s="24">
        <v>4</v>
      </c>
      <c r="AB2" s="24">
        <v>66.92</v>
      </c>
      <c r="AC2" s="28">
        <v>16.73</v>
      </c>
      <c r="AD2" s="28">
        <v>275.86</v>
      </c>
      <c r="AE2" s="28">
        <v>22.67</v>
      </c>
      <c r="AF2" s="28">
        <v>29.47</v>
      </c>
      <c r="AG2" s="28">
        <v>20.8</v>
      </c>
      <c r="AI2" s="28">
        <v>1.9688462003000002</v>
      </c>
      <c r="AJ2" s="28">
        <v>1.0914023191834215</v>
      </c>
      <c r="AK2" s="28">
        <f>(AF2*AG2*PI())/4</f>
        <v>481.43022460671426</v>
      </c>
      <c r="AL2" s="28">
        <f>(100*AG2)/AF2</f>
        <v>70.580251102816433</v>
      </c>
      <c r="AM2" s="28">
        <v>60.6</v>
      </c>
      <c r="AN2" s="28">
        <v>28.17</v>
      </c>
      <c r="AO2" s="28">
        <v>19.5</v>
      </c>
      <c r="AP2" s="28">
        <v>4.8089063340000013</v>
      </c>
      <c r="AQ2" s="28">
        <v>2.6144718122876163</v>
      </c>
      <c r="AS2" s="28">
        <f>(AN2*AO2*PI())/4</f>
        <v>431.43099212666937</v>
      </c>
      <c r="AT2" s="28">
        <v>1.7071020000000001</v>
      </c>
      <c r="AU2" s="28">
        <f>(100*AO2)/AN2</f>
        <v>69.222577209797649</v>
      </c>
      <c r="AV2" s="24">
        <v>1</v>
      </c>
      <c r="AW2" s="24">
        <v>0.1</v>
      </c>
      <c r="AX2" s="24">
        <v>1</v>
      </c>
      <c r="AY2" s="14"/>
      <c r="AZ2" s="25"/>
    </row>
    <row r="3" spans="1:52" x14ac:dyDescent="0.2">
      <c r="A3" s="25" t="s">
        <v>168</v>
      </c>
      <c r="B3" s="5" t="s">
        <v>364</v>
      </c>
      <c r="C3" s="25" t="s">
        <v>447</v>
      </c>
      <c r="D3" s="5" t="s">
        <v>399</v>
      </c>
      <c r="E3" s="5" t="s">
        <v>436</v>
      </c>
      <c r="F3" s="5" t="s">
        <v>532</v>
      </c>
      <c r="G3" s="25">
        <v>22.5</v>
      </c>
      <c r="H3" s="25">
        <v>11.5</v>
      </c>
      <c r="I3" s="25">
        <v>7</v>
      </c>
      <c r="J3" s="26">
        <v>258.75</v>
      </c>
      <c r="K3" s="25">
        <v>8</v>
      </c>
      <c r="L3" s="25">
        <v>24</v>
      </c>
      <c r="M3" s="27">
        <v>2.6666666666666665</v>
      </c>
      <c r="N3" s="27">
        <v>8</v>
      </c>
      <c r="O3" s="25">
        <v>19</v>
      </c>
      <c r="P3" s="26">
        <v>50.666666666666664</v>
      </c>
      <c r="Q3" s="26">
        <v>152</v>
      </c>
      <c r="R3" s="26">
        <v>203</v>
      </c>
      <c r="S3" s="25" t="s">
        <v>121</v>
      </c>
      <c r="T3" s="15" t="s">
        <v>537</v>
      </c>
      <c r="U3" s="15">
        <v>0</v>
      </c>
      <c r="V3" s="26">
        <v>187</v>
      </c>
      <c r="W3" s="25" t="s">
        <v>122</v>
      </c>
      <c r="X3" s="25">
        <v>0</v>
      </c>
      <c r="Y3" s="24">
        <v>1.2800000000000001E-2</v>
      </c>
      <c r="Z3" s="24">
        <v>4.0000000000000001E-3</v>
      </c>
      <c r="AA3" s="24">
        <v>4</v>
      </c>
      <c r="AB3" s="24">
        <v>64.95</v>
      </c>
      <c r="AC3" s="28">
        <v>16.239999999999998</v>
      </c>
      <c r="AD3" s="28">
        <v>312.5</v>
      </c>
      <c r="AE3" s="28">
        <v>31.95</v>
      </c>
      <c r="AF3" s="28">
        <v>29.03</v>
      </c>
      <c r="AG3" s="28">
        <v>19.93</v>
      </c>
      <c r="AI3" s="28">
        <v>2.6925571755000002</v>
      </c>
      <c r="AJ3" s="28">
        <v>1.4518277005639957</v>
      </c>
      <c r="AK3" s="28">
        <f t="shared" ref="AK3:AK37" si="0">(AF3*AG3*PI())/4</f>
        <v>454.40616606071853</v>
      </c>
      <c r="AL3" s="28">
        <f t="shared" ref="AL3:AL37" si="1">(100*AG3)/AF3</f>
        <v>68.65311746469169</v>
      </c>
      <c r="AM3" s="28">
        <v>86.99</v>
      </c>
      <c r="AN3" s="28">
        <v>28.17</v>
      </c>
      <c r="AO3" s="28">
        <v>20.37</v>
      </c>
      <c r="AP3" s="28">
        <v>6.9030818811000012</v>
      </c>
      <c r="AQ3" s="28">
        <v>3.9204605509941848</v>
      </c>
      <c r="AS3" s="28">
        <f t="shared" ref="AS3:AS37" si="2">(AN3*AO3*PI())/4</f>
        <v>450.67945177539769</v>
      </c>
      <c r="AT3" s="28">
        <v>2.4505083000000001</v>
      </c>
      <c r="AU3" s="28">
        <f t="shared" ref="AU3:AU37" si="3">(100*AO3)/AN3</f>
        <v>72.310969116080926</v>
      </c>
      <c r="AV3" s="24">
        <v>2</v>
      </c>
      <c r="AW3" s="24">
        <v>0.4</v>
      </c>
      <c r="AY3" s="14" t="s">
        <v>136</v>
      </c>
      <c r="AZ3" s="25"/>
    </row>
    <row r="4" spans="1:52" x14ac:dyDescent="0.2">
      <c r="A4" s="25" t="s">
        <v>169</v>
      </c>
      <c r="B4" s="5" t="s">
        <v>364</v>
      </c>
      <c r="C4" s="25" t="s">
        <v>447</v>
      </c>
      <c r="D4" s="5" t="s">
        <v>399</v>
      </c>
      <c r="E4" s="5" t="s">
        <v>436</v>
      </c>
      <c r="F4" s="5" t="s">
        <v>532</v>
      </c>
      <c r="G4" s="25">
        <v>47.5</v>
      </c>
      <c r="H4" s="25">
        <v>39.5</v>
      </c>
      <c r="I4" s="25">
        <v>7</v>
      </c>
      <c r="J4" s="26">
        <v>1876.25</v>
      </c>
      <c r="K4" s="25">
        <v>9</v>
      </c>
      <c r="L4" s="25">
        <v>36</v>
      </c>
      <c r="M4" s="27">
        <v>3</v>
      </c>
      <c r="N4" s="27">
        <v>12</v>
      </c>
      <c r="O4" s="25">
        <v>24</v>
      </c>
      <c r="P4" s="26">
        <v>72</v>
      </c>
      <c r="Q4" s="26">
        <v>288</v>
      </c>
      <c r="R4" s="26">
        <v>360</v>
      </c>
      <c r="S4" s="25" t="s">
        <v>121</v>
      </c>
      <c r="T4" s="15" t="s">
        <v>537</v>
      </c>
      <c r="U4" s="15">
        <v>0</v>
      </c>
      <c r="V4" s="26">
        <v>187</v>
      </c>
      <c r="W4" s="25" t="s">
        <v>122</v>
      </c>
      <c r="X4" s="25">
        <v>0</v>
      </c>
      <c r="Y4" s="24">
        <v>1.3899999999999999E-2</v>
      </c>
      <c r="Z4" s="24">
        <v>3.5999999999999999E-3</v>
      </c>
      <c r="AA4" s="24">
        <v>3.6</v>
      </c>
      <c r="AB4" s="24">
        <v>58.36</v>
      </c>
      <c r="AC4" s="28">
        <v>16.21</v>
      </c>
      <c r="AD4" s="28">
        <v>258.99</v>
      </c>
      <c r="AE4" s="28">
        <v>15.67</v>
      </c>
      <c r="AF4" s="28">
        <v>29.9</v>
      </c>
      <c r="AG4" s="28">
        <v>19.93</v>
      </c>
      <c r="AI4" s="28">
        <v>1.4009136699999998</v>
      </c>
      <c r="AJ4" s="28">
        <v>0.73339402067835557</v>
      </c>
      <c r="AK4" s="28">
        <f t="shared" si="0"/>
        <v>468.02426335568316</v>
      </c>
      <c r="AL4" s="28">
        <f t="shared" si="1"/>
        <v>66.655518394648837</v>
      </c>
      <c r="AM4" s="28">
        <v>47.41</v>
      </c>
      <c r="AN4" s="28">
        <v>29.9</v>
      </c>
      <c r="AO4" s="28">
        <v>19.93</v>
      </c>
      <c r="AP4" s="28">
        <v>4.2385014099999987</v>
      </c>
      <c r="AQ4" s="28">
        <v>2.2189030325692936</v>
      </c>
      <c r="AS4" s="28">
        <f t="shared" si="2"/>
        <v>468.02426335568316</v>
      </c>
      <c r="AT4" s="28">
        <v>1.4175589999999998</v>
      </c>
      <c r="AU4" s="28">
        <f t="shared" si="3"/>
        <v>66.655518394648837</v>
      </c>
      <c r="AV4" s="24">
        <v>2</v>
      </c>
      <c r="AW4" s="24">
        <v>0.4</v>
      </c>
      <c r="AY4" s="14" t="s">
        <v>136</v>
      </c>
      <c r="AZ4" s="25"/>
    </row>
    <row r="5" spans="1:52" s="5" customFormat="1" x14ac:dyDescent="0.2">
      <c r="A5" s="25" t="s">
        <v>170</v>
      </c>
      <c r="B5" s="5" t="s">
        <v>364</v>
      </c>
      <c r="C5" s="25" t="s">
        <v>447</v>
      </c>
      <c r="D5" s="5" t="s">
        <v>399</v>
      </c>
      <c r="E5" s="5" t="s">
        <v>436</v>
      </c>
      <c r="F5" s="5" t="s">
        <v>532</v>
      </c>
      <c r="G5" s="25">
        <v>56.5</v>
      </c>
      <c r="H5" s="25">
        <v>100.5</v>
      </c>
      <c r="I5" s="25">
        <v>5</v>
      </c>
      <c r="J5" s="26">
        <v>5678.25</v>
      </c>
      <c r="K5" s="25">
        <v>23</v>
      </c>
      <c r="L5" s="25">
        <v>10</v>
      </c>
      <c r="M5" s="27">
        <v>7.666666666666667</v>
      </c>
      <c r="N5" s="27">
        <v>3.3333333333333335</v>
      </c>
      <c r="O5" s="25">
        <v>55</v>
      </c>
      <c r="P5" s="26">
        <v>421.66666666666669</v>
      </c>
      <c r="Q5" s="26">
        <v>183.33333333333334</v>
      </c>
      <c r="R5" s="26">
        <v>605</v>
      </c>
      <c r="S5" s="25" t="s">
        <v>121</v>
      </c>
      <c r="T5" s="15" t="s">
        <v>537</v>
      </c>
      <c r="U5" s="15">
        <v>0</v>
      </c>
      <c r="V5" s="26">
        <v>187</v>
      </c>
      <c r="W5" s="25" t="s">
        <v>122</v>
      </c>
      <c r="X5" s="25">
        <v>0</v>
      </c>
      <c r="Y5" s="24">
        <v>9.1999999999999998E-3</v>
      </c>
      <c r="Z5" s="24">
        <v>3.3E-3</v>
      </c>
      <c r="AA5" s="24">
        <v>3.3</v>
      </c>
      <c r="AB5" s="24">
        <v>47.14</v>
      </c>
      <c r="AC5" s="28">
        <v>14.28</v>
      </c>
      <c r="AD5" s="28">
        <v>358.7</v>
      </c>
      <c r="AE5" s="28">
        <v>24.12</v>
      </c>
      <c r="AF5" s="28">
        <v>26.43</v>
      </c>
      <c r="AG5" s="28">
        <v>19.5</v>
      </c>
      <c r="AH5" s="28"/>
      <c r="AI5" s="28">
        <v>1.6848902988000003</v>
      </c>
      <c r="AJ5" s="28">
        <v>0.97633522705153641</v>
      </c>
      <c r="AK5" s="28">
        <f t="shared" si="0"/>
        <v>404.78243244259386</v>
      </c>
      <c r="AL5" s="28">
        <f t="shared" si="1"/>
        <v>73.779795686719638</v>
      </c>
      <c r="AM5" s="28">
        <v>65.55</v>
      </c>
      <c r="AN5" s="28">
        <v>26.87</v>
      </c>
      <c r="AO5" s="28">
        <v>18.2</v>
      </c>
      <c r="AP5" s="28">
        <v>4.7326896795000009</v>
      </c>
      <c r="AQ5" s="28">
        <v>2.5176863876520401</v>
      </c>
      <c r="AR5" s="28"/>
      <c r="AS5" s="28">
        <f t="shared" si="2"/>
        <v>384.08640543890772</v>
      </c>
      <c r="AT5" s="28">
        <v>1.7613285000000001</v>
      </c>
      <c r="AU5" s="28">
        <f t="shared" si="3"/>
        <v>67.733531819873463</v>
      </c>
      <c r="AV5" s="24">
        <v>2</v>
      </c>
      <c r="AW5" s="24">
        <v>0.4</v>
      </c>
      <c r="AX5" s="24"/>
      <c r="AY5" s="14" t="s">
        <v>192</v>
      </c>
      <c r="AZ5" s="25"/>
    </row>
    <row r="6" spans="1:52" x14ac:dyDescent="0.2">
      <c r="A6" s="25" t="s">
        <v>171</v>
      </c>
      <c r="B6" s="5" t="s">
        <v>364</v>
      </c>
      <c r="C6" s="25" t="s">
        <v>447</v>
      </c>
      <c r="D6" s="5" t="s">
        <v>399</v>
      </c>
      <c r="E6" s="5" t="s">
        <v>436</v>
      </c>
      <c r="F6" s="5" t="s">
        <v>532</v>
      </c>
      <c r="G6" s="25">
        <v>43.5</v>
      </c>
      <c r="H6" s="25">
        <v>28.5</v>
      </c>
      <c r="I6" s="25">
        <v>4</v>
      </c>
      <c r="J6" s="26">
        <v>1239.75</v>
      </c>
      <c r="K6" s="25">
        <v>9</v>
      </c>
      <c r="L6" s="25">
        <v>29</v>
      </c>
      <c r="M6" s="27">
        <v>3</v>
      </c>
      <c r="N6" s="27">
        <v>9.6666666666666661</v>
      </c>
      <c r="O6" s="25">
        <v>43</v>
      </c>
      <c r="P6" s="26">
        <v>129</v>
      </c>
      <c r="Q6" s="26">
        <v>415.66666666666663</v>
      </c>
      <c r="R6" s="26">
        <v>545</v>
      </c>
      <c r="S6" s="25" t="s">
        <v>121</v>
      </c>
      <c r="T6" s="15" t="s">
        <v>537</v>
      </c>
      <c r="U6" s="15">
        <v>0</v>
      </c>
      <c r="V6" s="26">
        <v>187</v>
      </c>
      <c r="W6" s="25" t="s">
        <v>122</v>
      </c>
      <c r="X6" s="25">
        <v>0</v>
      </c>
      <c r="Y6" s="24">
        <v>1.1900000000000001E-2</v>
      </c>
      <c r="Z6" s="24">
        <v>3.5999999999999999E-3</v>
      </c>
      <c r="AA6" s="24">
        <v>3.6</v>
      </c>
      <c r="AB6" s="24">
        <v>52.4</v>
      </c>
      <c r="AC6" s="28">
        <v>14.56</v>
      </c>
      <c r="AD6" s="28">
        <v>302.52</v>
      </c>
      <c r="AE6" s="28">
        <v>30.1</v>
      </c>
      <c r="AF6" s="28">
        <v>29.47</v>
      </c>
      <c r="AG6" s="28">
        <v>20.8</v>
      </c>
      <c r="AI6" s="28">
        <v>2.6141275090000002</v>
      </c>
      <c r="AJ6" s="28">
        <v>1.44910497606621</v>
      </c>
      <c r="AK6" s="28">
        <f t="shared" si="0"/>
        <v>481.43022460671426</v>
      </c>
      <c r="AL6" s="28">
        <f t="shared" si="1"/>
        <v>70.580251102816433</v>
      </c>
      <c r="AM6" s="28">
        <v>64.72</v>
      </c>
      <c r="AN6" s="28">
        <v>28.17</v>
      </c>
      <c r="AO6" s="28">
        <v>20.8</v>
      </c>
      <c r="AP6" s="28">
        <v>5.1358484808000009</v>
      </c>
      <c r="AQ6" s="28">
        <v>2.978369473113391</v>
      </c>
      <c r="AS6" s="28">
        <f t="shared" si="2"/>
        <v>460.19305826844726</v>
      </c>
      <c r="AT6" s="28">
        <v>1.8231624</v>
      </c>
      <c r="AU6" s="28">
        <f t="shared" si="3"/>
        <v>73.837415690450825</v>
      </c>
      <c r="AV6" s="24">
        <v>1</v>
      </c>
      <c r="AW6" s="24">
        <v>0.1</v>
      </c>
      <c r="AX6" s="24">
        <v>1</v>
      </c>
      <c r="AY6" s="14"/>
      <c r="AZ6" s="25"/>
    </row>
    <row r="7" spans="1:52" x14ac:dyDescent="0.2">
      <c r="A7" s="25" t="s">
        <v>172</v>
      </c>
      <c r="B7" s="5" t="s">
        <v>364</v>
      </c>
      <c r="C7" s="25" t="s">
        <v>447</v>
      </c>
      <c r="D7" s="5" t="s">
        <v>399</v>
      </c>
      <c r="E7" s="5" t="s">
        <v>436</v>
      </c>
      <c r="F7" s="5" t="s">
        <v>532</v>
      </c>
      <c r="G7" s="25">
        <v>77</v>
      </c>
      <c r="H7" s="25">
        <v>94.5</v>
      </c>
      <c r="I7" s="25">
        <v>6</v>
      </c>
      <c r="J7" s="26">
        <v>7276.5</v>
      </c>
      <c r="K7" s="25">
        <v>3</v>
      </c>
      <c r="L7" s="25">
        <v>50</v>
      </c>
      <c r="M7" s="27">
        <v>1</v>
      </c>
      <c r="N7" s="27">
        <v>16.666666666666668</v>
      </c>
      <c r="O7" s="25">
        <v>153</v>
      </c>
      <c r="P7" s="26">
        <v>153</v>
      </c>
      <c r="Q7" s="26">
        <v>2550</v>
      </c>
      <c r="R7" s="26">
        <v>2703</v>
      </c>
      <c r="S7" s="25" t="s">
        <v>121</v>
      </c>
      <c r="T7" s="15" t="s">
        <v>537</v>
      </c>
      <c r="U7" s="15">
        <v>0</v>
      </c>
      <c r="V7" s="26">
        <v>187</v>
      </c>
      <c r="W7" s="25" t="s">
        <v>122</v>
      </c>
      <c r="X7" s="25">
        <v>0</v>
      </c>
      <c r="Y7" s="24">
        <v>1.18E-2</v>
      </c>
      <c r="Z7" s="24">
        <v>4.3E-3</v>
      </c>
      <c r="AA7" s="24">
        <v>4.3</v>
      </c>
      <c r="AB7" s="24">
        <v>51.55</v>
      </c>
      <c r="AC7" s="28">
        <v>11.99</v>
      </c>
      <c r="AD7" s="28">
        <v>364.41</v>
      </c>
      <c r="AE7" s="28">
        <v>24.32</v>
      </c>
      <c r="AF7" s="28">
        <v>29.47</v>
      </c>
      <c r="AG7" s="28">
        <v>20.8</v>
      </c>
      <c r="AI7" s="28">
        <v>2.1121455488</v>
      </c>
      <c r="AJ7" s="28">
        <v>1.1708383062435292</v>
      </c>
      <c r="AK7" s="28">
        <f t="shared" si="0"/>
        <v>481.43022460671426</v>
      </c>
      <c r="AL7" s="28">
        <f t="shared" si="1"/>
        <v>70.580251102816433</v>
      </c>
      <c r="AM7" s="28">
        <v>72.56</v>
      </c>
      <c r="AN7" s="28">
        <v>27.3</v>
      </c>
      <c r="AO7" s="28">
        <v>19.93</v>
      </c>
      <c r="AP7" s="28">
        <v>5.4078242400000009</v>
      </c>
      <c r="AQ7" s="28">
        <v>3.1006810936124172</v>
      </c>
      <c r="AS7" s="28">
        <f t="shared" si="2"/>
        <v>427.3265013247543</v>
      </c>
      <c r="AT7" s="28">
        <v>1.9808880000000002</v>
      </c>
      <c r="AU7" s="28">
        <f t="shared" si="3"/>
        <v>73.003663003663007</v>
      </c>
      <c r="AV7" s="24">
        <v>1</v>
      </c>
      <c r="AW7" s="24">
        <v>0.1</v>
      </c>
      <c r="AX7" s="24">
        <v>1</v>
      </c>
      <c r="AY7" s="14"/>
      <c r="AZ7" s="25"/>
    </row>
    <row r="8" spans="1:52" x14ac:dyDescent="0.2">
      <c r="A8" s="25" t="s">
        <v>173</v>
      </c>
      <c r="B8" s="5" t="s">
        <v>364</v>
      </c>
      <c r="C8" s="25" t="s">
        <v>447</v>
      </c>
      <c r="D8" s="5" t="s">
        <v>399</v>
      </c>
      <c r="E8" s="5" t="s">
        <v>436</v>
      </c>
      <c r="F8" s="5" t="s">
        <v>532</v>
      </c>
      <c r="G8" s="25">
        <v>61.5</v>
      </c>
      <c r="H8" s="25">
        <v>62.5</v>
      </c>
      <c r="I8" s="25">
        <v>7</v>
      </c>
      <c r="J8" s="26">
        <v>3843.75</v>
      </c>
      <c r="K8" s="25">
        <v>6</v>
      </c>
      <c r="L8" s="25">
        <v>33</v>
      </c>
      <c r="M8" s="27">
        <v>2</v>
      </c>
      <c r="N8" s="27">
        <v>11</v>
      </c>
      <c r="O8" s="25">
        <v>66</v>
      </c>
      <c r="P8" s="26">
        <v>132</v>
      </c>
      <c r="Q8" s="26">
        <v>726</v>
      </c>
      <c r="R8" s="26">
        <v>858</v>
      </c>
      <c r="S8" s="25" t="s">
        <v>121</v>
      </c>
      <c r="T8" s="15" t="s">
        <v>537</v>
      </c>
      <c r="U8" s="15">
        <v>0</v>
      </c>
      <c r="V8" s="26">
        <v>187</v>
      </c>
      <c r="W8" s="25" t="s">
        <v>122</v>
      </c>
      <c r="X8" s="25">
        <v>0</v>
      </c>
      <c r="Y8" s="24">
        <v>1.4800000000000001E-2</v>
      </c>
      <c r="Z8" s="24">
        <v>4.3E-3</v>
      </c>
      <c r="AA8" s="24">
        <v>4.3</v>
      </c>
      <c r="AB8" s="24">
        <v>66.64</v>
      </c>
      <c r="AC8" s="28">
        <v>15.5</v>
      </c>
      <c r="AD8" s="28">
        <v>290.54000000000002</v>
      </c>
      <c r="AE8" s="28">
        <v>35.869999999999997</v>
      </c>
      <c r="AF8" s="28">
        <v>28.17</v>
      </c>
      <c r="AG8" s="28">
        <v>19.07</v>
      </c>
      <c r="AI8" s="28">
        <v>2.8464599043000005</v>
      </c>
      <c r="AJ8" s="28">
        <v>1.5134176622677937</v>
      </c>
      <c r="AK8" s="28">
        <f t="shared" si="0"/>
        <v>421.91738563361969</v>
      </c>
      <c r="AL8" s="28">
        <f t="shared" si="1"/>
        <v>67.69613063542775</v>
      </c>
      <c r="AM8" s="28">
        <v>67.61</v>
      </c>
      <c r="AN8" s="28">
        <v>28.17</v>
      </c>
      <c r="AO8" s="28">
        <v>18.2</v>
      </c>
      <c r="AP8" s="28">
        <v>5.3651841129000015</v>
      </c>
      <c r="AQ8" s="28">
        <v>2.7224446085838503</v>
      </c>
      <c r="AS8" s="28">
        <f t="shared" si="2"/>
        <v>402.6689259848913</v>
      </c>
      <c r="AT8" s="28">
        <v>1.9045737</v>
      </c>
      <c r="AU8" s="28">
        <f t="shared" si="3"/>
        <v>64.607738729144472</v>
      </c>
      <c r="AV8" s="24">
        <v>1</v>
      </c>
      <c r="AW8" s="24">
        <v>0.1</v>
      </c>
      <c r="AX8" s="24">
        <v>1</v>
      </c>
      <c r="AY8" s="14" t="s">
        <v>136</v>
      </c>
      <c r="AZ8" s="25"/>
    </row>
    <row r="9" spans="1:52" x14ac:dyDescent="0.2">
      <c r="A9" s="25" t="s">
        <v>174</v>
      </c>
      <c r="B9" s="5" t="s">
        <v>364</v>
      </c>
      <c r="C9" s="25" t="s">
        <v>447</v>
      </c>
      <c r="D9" s="5" t="s">
        <v>399</v>
      </c>
      <c r="E9" s="5" t="s">
        <v>436</v>
      </c>
      <c r="F9" s="5" t="s">
        <v>532</v>
      </c>
      <c r="G9" s="25">
        <v>49.5</v>
      </c>
      <c r="H9" s="25">
        <v>55.5</v>
      </c>
      <c r="I9" s="25">
        <v>6</v>
      </c>
      <c r="J9" s="26">
        <v>2747.25</v>
      </c>
      <c r="K9" s="25">
        <v>13</v>
      </c>
      <c r="L9" s="25">
        <v>20</v>
      </c>
      <c r="M9" s="27">
        <v>4.333333333333333</v>
      </c>
      <c r="N9" s="27">
        <v>6.666666666666667</v>
      </c>
      <c r="O9" s="25">
        <v>75</v>
      </c>
      <c r="P9" s="26">
        <v>325</v>
      </c>
      <c r="Q9" s="26">
        <v>500</v>
      </c>
      <c r="R9" s="26">
        <v>825</v>
      </c>
      <c r="S9" s="25" t="s">
        <v>121</v>
      </c>
      <c r="T9" s="15" t="s">
        <v>537</v>
      </c>
      <c r="U9" s="15">
        <v>0</v>
      </c>
      <c r="V9" s="26">
        <v>187</v>
      </c>
      <c r="W9" s="25" t="s">
        <v>122</v>
      </c>
      <c r="X9" s="25">
        <v>0</v>
      </c>
      <c r="Y9" s="24">
        <v>1.26E-2</v>
      </c>
      <c r="Z9" s="24">
        <v>3.0000000000000001E-3</v>
      </c>
      <c r="AA9" s="24">
        <v>3</v>
      </c>
      <c r="AB9" s="24">
        <v>62.42</v>
      </c>
      <c r="AC9" s="28">
        <v>20.81</v>
      </c>
      <c r="AD9" s="28">
        <v>238.1</v>
      </c>
      <c r="AE9" s="28">
        <v>21.23</v>
      </c>
      <c r="AF9" s="28">
        <v>31.63</v>
      </c>
      <c r="AG9" s="28">
        <v>20.37</v>
      </c>
      <c r="AI9" s="28">
        <v>2.1239699987000003</v>
      </c>
      <c r="AJ9" s="28">
        <v>1.0743111828061527</v>
      </c>
      <c r="AK9" s="28">
        <f t="shared" si="0"/>
        <v>506.03447141128242</v>
      </c>
      <c r="AL9" s="28">
        <f t="shared" si="1"/>
        <v>64.400885235535881</v>
      </c>
      <c r="AM9" s="28">
        <v>63.08</v>
      </c>
      <c r="AN9" s="28">
        <v>29.03</v>
      </c>
      <c r="AO9" s="28">
        <v>20.37</v>
      </c>
      <c r="AP9" s="28">
        <v>5.3160095971999999</v>
      </c>
      <c r="AQ9" s="28">
        <v>2.9296762531640406</v>
      </c>
      <c r="AS9" s="28">
        <f t="shared" si="2"/>
        <v>464.43821388142686</v>
      </c>
      <c r="AT9" s="28">
        <v>1.8312124000000001</v>
      </c>
      <c r="AU9" s="28">
        <f t="shared" si="3"/>
        <v>70.168790905959355</v>
      </c>
      <c r="AV9" s="24">
        <v>2</v>
      </c>
      <c r="AW9" s="24">
        <v>0.4</v>
      </c>
      <c r="AY9" s="14"/>
      <c r="AZ9" s="25"/>
    </row>
    <row r="10" spans="1:52" x14ac:dyDescent="0.2">
      <c r="A10" s="25" t="s">
        <v>175</v>
      </c>
      <c r="B10" s="5" t="s">
        <v>364</v>
      </c>
      <c r="C10" s="25" t="s">
        <v>447</v>
      </c>
      <c r="D10" s="5" t="s">
        <v>399</v>
      </c>
      <c r="E10" s="5" t="s">
        <v>436</v>
      </c>
      <c r="F10" s="5" t="s">
        <v>532</v>
      </c>
      <c r="G10" s="25">
        <v>24.5</v>
      </c>
      <c r="H10" s="25">
        <v>33.5</v>
      </c>
      <c r="I10" s="25">
        <v>3</v>
      </c>
      <c r="J10" s="26">
        <v>820.75</v>
      </c>
      <c r="K10" s="25">
        <v>13</v>
      </c>
      <c r="L10" s="25">
        <v>16</v>
      </c>
      <c r="M10" s="27">
        <v>4.333333333333333</v>
      </c>
      <c r="N10" s="27">
        <v>5.333333333333333</v>
      </c>
      <c r="O10" s="25">
        <v>26</v>
      </c>
      <c r="P10" s="26">
        <v>112.66666666666666</v>
      </c>
      <c r="Q10" s="26">
        <v>138.66666666666666</v>
      </c>
      <c r="R10" s="26">
        <v>251</v>
      </c>
      <c r="S10" s="25" t="s">
        <v>121</v>
      </c>
      <c r="T10" s="15" t="s">
        <v>537</v>
      </c>
      <c r="U10" s="15">
        <v>0</v>
      </c>
      <c r="V10" s="26">
        <v>187</v>
      </c>
      <c r="W10" s="25" t="s">
        <v>122</v>
      </c>
      <c r="X10" s="25">
        <v>0</v>
      </c>
      <c r="Y10" s="24">
        <v>1.35E-2</v>
      </c>
      <c r="Z10" s="24">
        <v>4.7999999999999996E-3</v>
      </c>
      <c r="AA10" s="24">
        <v>4.8</v>
      </c>
      <c r="AB10" s="24">
        <v>59.98</v>
      </c>
      <c r="AC10" s="28">
        <v>12.5</v>
      </c>
      <c r="AD10" s="28">
        <v>355.56</v>
      </c>
      <c r="AE10" s="28">
        <v>24.32</v>
      </c>
      <c r="AF10" s="28">
        <v>31.63</v>
      </c>
      <c r="AG10" s="28">
        <v>21.67</v>
      </c>
      <c r="AI10" s="28">
        <v>2.4331111808000001</v>
      </c>
      <c r="AJ10" s="28">
        <v>1.3092167566525981</v>
      </c>
      <c r="AK10" s="28">
        <f t="shared" si="0"/>
        <v>538.32925849202218</v>
      </c>
      <c r="AL10" s="28">
        <f t="shared" si="1"/>
        <v>68.510907366424277</v>
      </c>
      <c r="AM10" s="28">
        <v>64.31</v>
      </c>
      <c r="AN10" s="28">
        <v>29.03</v>
      </c>
      <c r="AO10" s="28">
        <v>21.23</v>
      </c>
      <c r="AP10" s="28">
        <v>5.419666727900001</v>
      </c>
      <c r="AQ10" s="28">
        <v>3.1129018025625439</v>
      </c>
      <c r="AS10" s="28">
        <f t="shared" si="2"/>
        <v>484.04630734917487</v>
      </c>
      <c r="AT10" s="28">
        <v>1.8669193000000002</v>
      </c>
      <c r="AU10" s="28">
        <f t="shared" si="3"/>
        <v>73.131243541164309</v>
      </c>
      <c r="AV10" s="24">
        <v>2</v>
      </c>
      <c r="AW10" s="24">
        <v>0.4</v>
      </c>
      <c r="AY10" s="14"/>
      <c r="AZ10" s="25"/>
    </row>
    <row r="11" spans="1:52" x14ac:dyDescent="0.2">
      <c r="A11" s="25" t="s">
        <v>176</v>
      </c>
      <c r="B11" s="5" t="s">
        <v>364</v>
      </c>
      <c r="C11" s="25" t="s">
        <v>447</v>
      </c>
      <c r="D11" s="5" t="s">
        <v>399</v>
      </c>
      <c r="E11" s="5" t="s">
        <v>436</v>
      </c>
      <c r="F11" s="5" t="s">
        <v>532</v>
      </c>
      <c r="G11" s="25">
        <v>58.5</v>
      </c>
      <c r="H11" s="25">
        <v>59</v>
      </c>
      <c r="I11" s="25">
        <v>4</v>
      </c>
      <c r="J11" s="26">
        <v>3451.5</v>
      </c>
      <c r="K11" s="25">
        <v>17</v>
      </c>
      <c r="L11" s="25">
        <v>43</v>
      </c>
      <c r="M11" s="27">
        <v>5.666666666666667</v>
      </c>
      <c r="N11" s="27">
        <v>14.333333333333334</v>
      </c>
      <c r="O11" s="25">
        <v>50</v>
      </c>
      <c r="P11" s="26">
        <v>283.33333333333337</v>
      </c>
      <c r="Q11" s="26">
        <v>716.66666666666674</v>
      </c>
      <c r="R11" s="26">
        <v>1000</v>
      </c>
      <c r="S11" s="25" t="s">
        <v>121</v>
      </c>
      <c r="T11" s="15" t="s">
        <v>537</v>
      </c>
      <c r="U11" s="15">
        <v>0</v>
      </c>
      <c r="V11" s="26">
        <v>187</v>
      </c>
      <c r="W11" s="25" t="s">
        <v>122</v>
      </c>
      <c r="X11" s="25">
        <v>0</v>
      </c>
      <c r="Y11" s="24">
        <v>1.2200000000000001E-2</v>
      </c>
      <c r="Z11" s="24">
        <v>4.1999999999999997E-3</v>
      </c>
      <c r="AA11" s="24">
        <v>4.2</v>
      </c>
      <c r="AB11" s="24">
        <v>52.38</v>
      </c>
      <c r="AC11" s="28">
        <v>12.47</v>
      </c>
      <c r="AD11" s="28">
        <v>344.26</v>
      </c>
      <c r="AE11" s="28">
        <v>33.6</v>
      </c>
      <c r="AF11" s="28">
        <v>28.17</v>
      </c>
      <c r="AG11" s="28">
        <v>19.07</v>
      </c>
      <c r="AI11" s="28">
        <v>2.6663243040000006</v>
      </c>
      <c r="AJ11" s="28">
        <v>1.4176424157289622</v>
      </c>
      <c r="AK11" s="28">
        <f t="shared" si="0"/>
        <v>421.91738563361969</v>
      </c>
      <c r="AL11" s="28">
        <f t="shared" si="1"/>
        <v>67.69613063542775</v>
      </c>
      <c r="AM11" s="28">
        <v>77.5</v>
      </c>
      <c r="AN11" s="28">
        <v>26</v>
      </c>
      <c r="AO11" s="28">
        <v>19.93</v>
      </c>
      <c r="AP11" s="28">
        <v>5.2389999999999999</v>
      </c>
      <c r="AQ11" s="28">
        <v>3.1540765573969951</v>
      </c>
      <c r="AS11" s="28">
        <f t="shared" si="2"/>
        <v>406.9776203092897</v>
      </c>
      <c r="AT11" s="28">
        <v>2.0150000000000001</v>
      </c>
      <c r="AU11" s="28">
        <f t="shared" si="3"/>
        <v>76.65384615384616</v>
      </c>
      <c r="AV11" s="24">
        <v>2</v>
      </c>
      <c r="AW11" s="24">
        <v>0.4</v>
      </c>
      <c r="AY11" s="14"/>
      <c r="AZ11" s="25"/>
    </row>
    <row r="12" spans="1:52" x14ac:dyDescent="0.2">
      <c r="A12" s="25" t="s">
        <v>177</v>
      </c>
      <c r="B12" s="5" t="s">
        <v>364</v>
      </c>
      <c r="C12" s="25" t="s">
        <v>447</v>
      </c>
      <c r="D12" s="5" t="s">
        <v>399</v>
      </c>
      <c r="E12" s="5" t="s">
        <v>436</v>
      </c>
      <c r="F12" s="5" t="s">
        <v>532</v>
      </c>
      <c r="G12" s="25">
        <v>47.5</v>
      </c>
      <c r="H12" s="25">
        <v>88</v>
      </c>
      <c r="I12" s="25">
        <v>7</v>
      </c>
      <c r="J12" s="26">
        <v>4180</v>
      </c>
      <c r="K12" s="25">
        <v>19</v>
      </c>
      <c r="L12" s="25">
        <v>39</v>
      </c>
      <c r="M12" s="27">
        <v>6.333333333333333</v>
      </c>
      <c r="N12" s="27">
        <v>13</v>
      </c>
      <c r="O12" s="25">
        <v>29</v>
      </c>
      <c r="P12" s="26">
        <v>183.66666666666666</v>
      </c>
      <c r="Q12" s="26">
        <v>377</v>
      </c>
      <c r="R12" s="26">
        <v>561</v>
      </c>
      <c r="S12" s="25" t="s">
        <v>121</v>
      </c>
      <c r="T12" s="15" t="s">
        <v>537</v>
      </c>
      <c r="U12" s="15">
        <v>0</v>
      </c>
      <c r="V12" s="26">
        <v>187</v>
      </c>
      <c r="W12" s="25" t="s">
        <v>122</v>
      </c>
      <c r="X12" s="25">
        <v>0</v>
      </c>
      <c r="Y12" s="24">
        <v>1.2E-2</v>
      </c>
      <c r="Z12" s="24">
        <v>3.0999999999999999E-3</v>
      </c>
      <c r="AA12" s="24">
        <v>3.1</v>
      </c>
      <c r="AB12" s="24">
        <v>52.5</v>
      </c>
      <c r="AC12" s="28">
        <v>16.940000000000001</v>
      </c>
      <c r="AD12" s="28">
        <v>258.33</v>
      </c>
      <c r="AE12" s="28">
        <v>22.06</v>
      </c>
      <c r="AF12" s="28">
        <v>26.87</v>
      </c>
      <c r="AG12" s="28">
        <v>17.329999999999998</v>
      </c>
      <c r="AI12" s="28">
        <v>1.5927251614000002</v>
      </c>
      <c r="AJ12" s="28">
        <v>0.8067920658352381</v>
      </c>
      <c r="AK12" s="28">
        <f t="shared" si="0"/>
        <v>365.72623111298191</v>
      </c>
      <c r="AL12" s="28">
        <f t="shared" si="1"/>
        <v>64.495720133978409</v>
      </c>
      <c r="AM12" s="28">
        <v>65.959999999999994</v>
      </c>
      <c r="AN12" s="28">
        <v>26.87</v>
      </c>
      <c r="AO12" s="28">
        <v>19.5</v>
      </c>
      <c r="AP12" s="28">
        <v>4.7622915523999998</v>
      </c>
      <c r="AQ12" s="28">
        <v>2.7143934967232521</v>
      </c>
      <c r="AS12" s="28">
        <f t="shared" si="2"/>
        <v>411.52114868454402</v>
      </c>
      <c r="AT12" s="28">
        <v>1.7723452</v>
      </c>
      <c r="AU12" s="28">
        <f t="shared" si="3"/>
        <v>72.57164123557871</v>
      </c>
      <c r="AV12" s="24">
        <v>2</v>
      </c>
      <c r="AW12" s="24">
        <v>0.4</v>
      </c>
      <c r="AY12" s="14"/>
      <c r="AZ12" s="25"/>
    </row>
    <row r="13" spans="1:52" x14ac:dyDescent="0.2">
      <c r="A13" s="24" t="s">
        <v>178</v>
      </c>
      <c r="B13" s="5" t="s">
        <v>364</v>
      </c>
      <c r="C13" s="24" t="s">
        <v>447</v>
      </c>
      <c r="D13" s="5" t="s">
        <v>399</v>
      </c>
      <c r="E13" s="5" t="s">
        <v>436</v>
      </c>
      <c r="F13" s="5" t="s">
        <v>532</v>
      </c>
      <c r="G13" s="24">
        <v>33.5</v>
      </c>
      <c r="H13" s="24">
        <v>26.5</v>
      </c>
      <c r="I13" s="24">
        <v>3</v>
      </c>
      <c r="J13" s="29">
        <v>887.75</v>
      </c>
      <c r="K13" s="24">
        <v>6</v>
      </c>
      <c r="L13" s="24">
        <v>28</v>
      </c>
      <c r="M13" s="28">
        <v>2</v>
      </c>
      <c r="N13" s="28">
        <v>9.3333333333333339</v>
      </c>
      <c r="O13" s="24">
        <v>43</v>
      </c>
      <c r="P13" s="29">
        <v>86</v>
      </c>
      <c r="Q13" s="29">
        <v>401.33333333333337</v>
      </c>
      <c r="R13" s="26">
        <v>487</v>
      </c>
      <c r="S13" s="24" t="s">
        <v>121</v>
      </c>
      <c r="T13" s="15" t="s">
        <v>537</v>
      </c>
      <c r="U13" s="15">
        <v>0</v>
      </c>
      <c r="V13" s="26">
        <v>187</v>
      </c>
      <c r="W13" s="24" t="s">
        <v>122</v>
      </c>
      <c r="X13" s="24">
        <v>0</v>
      </c>
      <c r="Y13" s="24">
        <v>1.14E-2</v>
      </c>
      <c r="Z13" s="24">
        <v>4.3E-3</v>
      </c>
      <c r="AA13" s="24">
        <v>4.3</v>
      </c>
      <c r="AB13" s="24">
        <v>51.05</v>
      </c>
      <c r="AC13" s="28">
        <v>11.87</v>
      </c>
      <c r="AD13" s="28">
        <v>377.19</v>
      </c>
      <c r="AE13" s="28">
        <v>43.7</v>
      </c>
      <c r="AF13" s="28">
        <v>25.57</v>
      </c>
      <c r="AG13" s="28">
        <v>17.329999999999998</v>
      </c>
      <c r="AI13" s="28">
        <v>2.8572148130000006</v>
      </c>
      <c r="AJ13" s="28">
        <v>1.5208998220384295</v>
      </c>
      <c r="AK13" s="28">
        <f t="shared" si="0"/>
        <v>348.03199588980078</v>
      </c>
      <c r="AL13" s="28">
        <f t="shared" si="1"/>
        <v>67.774736018771989</v>
      </c>
      <c r="AM13" s="28">
        <v>75.44</v>
      </c>
      <c r="AN13" s="28">
        <v>26.87</v>
      </c>
      <c r="AO13" s="28">
        <v>18.63</v>
      </c>
      <c r="AP13" s="28">
        <v>5.4467446136000008</v>
      </c>
      <c r="AQ13" s="28">
        <v>2.9660063905614158</v>
      </c>
      <c r="AS13" s="28">
        <f t="shared" si="2"/>
        <v>393.1609743586182</v>
      </c>
      <c r="AT13" s="28">
        <v>2.0270728</v>
      </c>
      <c r="AU13" s="28">
        <f t="shared" si="3"/>
        <v>69.333829549683657</v>
      </c>
      <c r="AV13" s="24">
        <v>1</v>
      </c>
      <c r="AW13" s="24">
        <v>0.1</v>
      </c>
      <c r="AX13" s="24">
        <v>1</v>
      </c>
      <c r="AY13" s="5" t="s">
        <v>193</v>
      </c>
    </row>
    <row r="14" spans="1:52" x14ac:dyDescent="0.2">
      <c r="A14" s="24" t="s">
        <v>179</v>
      </c>
      <c r="B14" s="5" t="s">
        <v>364</v>
      </c>
      <c r="C14" s="24" t="s">
        <v>447</v>
      </c>
      <c r="D14" s="5" t="s">
        <v>399</v>
      </c>
      <c r="E14" s="5" t="s">
        <v>436</v>
      </c>
      <c r="F14" s="5" t="s">
        <v>532</v>
      </c>
      <c r="G14" s="24">
        <v>45.5</v>
      </c>
      <c r="H14" s="24">
        <v>33.5</v>
      </c>
      <c r="I14" s="24">
        <v>4</v>
      </c>
      <c r="J14" s="29">
        <v>1524.25</v>
      </c>
      <c r="K14" s="24">
        <v>14</v>
      </c>
      <c r="L14" s="24">
        <v>29</v>
      </c>
      <c r="M14" s="28">
        <v>4.666666666666667</v>
      </c>
      <c r="N14" s="28">
        <v>9.6666666666666661</v>
      </c>
      <c r="O14" s="24">
        <v>95</v>
      </c>
      <c r="P14" s="29">
        <v>443.33333333333337</v>
      </c>
      <c r="Q14" s="29">
        <v>918.33333333333326</v>
      </c>
      <c r="R14" s="26">
        <v>1362</v>
      </c>
      <c r="S14" s="24" t="s">
        <v>121</v>
      </c>
      <c r="T14" s="15" t="s">
        <v>537</v>
      </c>
      <c r="U14" s="15">
        <v>0</v>
      </c>
      <c r="V14" s="26">
        <v>187</v>
      </c>
      <c r="W14" s="24" t="s">
        <v>122</v>
      </c>
      <c r="X14" s="24">
        <v>0</v>
      </c>
      <c r="Y14" s="24">
        <v>1.11E-2</v>
      </c>
      <c r="Z14" s="24">
        <v>3.5000000000000001E-3</v>
      </c>
      <c r="AA14" s="24">
        <v>3.5</v>
      </c>
      <c r="AB14" s="24">
        <v>55.24</v>
      </c>
      <c r="AC14" s="28">
        <v>15.78</v>
      </c>
      <c r="AD14" s="28">
        <v>315.32</v>
      </c>
      <c r="AE14" s="28">
        <v>32.36</v>
      </c>
      <c r="AF14" s="28">
        <v>27.73</v>
      </c>
      <c r="AG14" s="28">
        <v>18.63</v>
      </c>
      <c r="AI14" s="28">
        <v>2.4883315844</v>
      </c>
      <c r="AJ14" s="28">
        <v>1.312989094088912</v>
      </c>
      <c r="AK14" s="28">
        <f t="shared" si="0"/>
        <v>405.74446665293937</v>
      </c>
      <c r="AL14" s="28">
        <f t="shared" si="1"/>
        <v>67.183555715831233</v>
      </c>
      <c r="AM14" s="28">
        <v>77.92</v>
      </c>
      <c r="AN14" s="28">
        <v>26.87</v>
      </c>
      <c r="AO14" s="28">
        <v>19.07</v>
      </c>
      <c r="AP14" s="28">
        <v>5.6257998448000013</v>
      </c>
      <c r="AQ14" s="28">
        <v>3.1358637495275836</v>
      </c>
      <c r="AS14" s="28">
        <f t="shared" si="2"/>
        <v>402.44657976483359</v>
      </c>
      <c r="AT14" s="28">
        <v>2.0937104</v>
      </c>
      <c r="AU14" s="28">
        <f t="shared" si="3"/>
        <v>70.971343505768516</v>
      </c>
      <c r="AV14" s="24">
        <v>3</v>
      </c>
      <c r="AW14" s="24">
        <v>0.8</v>
      </c>
      <c r="AX14" s="24">
        <v>3</v>
      </c>
      <c r="AY14" s="5"/>
    </row>
    <row r="15" spans="1:52" x14ac:dyDescent="0.2">
      <c r="A15" s="24" t="s">
        <v>180</v>
      </c>
      <c r="B15" s="5" t="s">
        <v>364</v>
      </c>
      <c r="C15" s="24" t="s">
        <v>447</v>
      </c>
      <c r="D15" s="5" t="s">
        <v>399</v>
      </c>
      <c r="E15" s="5" t="s">
        <v>436</v>
      </c>
      <c r="F15" s="5" t="s">
        <v>532</v>
      </c>
      <c r="G15" s="24">
        <v>50.5</v>
      </c>
      <c r="H15" s="24">
        <v>58</v>
      </c>
      <c r="I15" s="24">
        <v>7</v>
      </c>
      <c r="J15" s="29">
        <v>2929</v>
      </c>
      <c r="K15" s="24">
        <v>13</v>
      </c>
      <c r="L15" s="24">
        <v>19</v>
      </c>
      <c r="M15" s="28">
        <v>4.333333333333333</v>
      </c>
      <c r="N15" s="28">
        <v>6.333333333333333</v>
      </c>
      <c r="O15" s="24">
        <v>78</v>
      </c>
      <c r="P15" s="29">
        <v>338</v>
      </c>
      <c r="Q15" s="29">
        <v>494</v>
      </c>
      <c r="R15" s="26">
        <v>832</v>
      </c>
      <c r="S15" s="24" t="s">
        <v>121</v>
      </c>
      <c r="T15" s="15" t="s">
        <v>537</v>
      </c>
      <c r="U15" s="15">
        <v>0</v>
      </c>
      <c r="V15" s="26">
        <v>187</v>
      </c>
      <c r="W15" s="24" t="s">
        <v>125</v>
      </c>
      <c r="X15" s="24">
        <v>1</v>
      </c>
      <c r="Y15" s="24">
        <v>9.9000000000000008E-3</v>
      </c>
      <c r="Z15" s="24">
        <v>2.8E-3</v>
      </c>
      <c r="AA15" s="24">
        <v>2.8</v>
      </c>
      <c r="AB15" s="24">
        <v>47.59</v>
      </c>
      <c r="AC15" s="28">
        <v>17</v>
      </c>
      <c r="AD15" s="28">
        <v>282.83</v>
      </c>
      <c r="AE15" s="28">
        <v>27.62</v>
      </c>
      <c r="AF15" s="28">
        <v>25.13</v>
      </c>
      <c r="AG15" s="28">
        <v>18.2</v>
      </c>
      <c r="AI15" s="28">
        <v>1.7442496778000001</v>
      </c>
      <c r="AJ15" s="28">
        <v>0.99215021809800785</v>
      </c>
      <c r="AK15" s="28">
        <f t="shared" si="0"/>
        <v>359.2144164004373</v>
      </c>
      <c r="AL15" s="28">
        <f t="shared" si="1"/>
        <v>72.423398328690809</v>
      </c>
      <c r="AM15" s="28">
        <v>59.78</v>
      </c>
      <c r="AN15" s="28">
        <v>27.73</v>
      </c>
      <c r="AO15" s="28">
        <v>19.93</v>
      </c>
      <c r="AP15" s="28">
        <v>4.5968004362000006</v>
      </c>
      <c r="AQ15" s="28">
        <v>2.5947944500005291</v>
      </c>
      <c r="AS15" s="28">
        <f t="shared" si="2"/>
        <v>434.05728504525405</v>
      </c>
      <c r="AT15" s="28">
        <v>1.6576994</v>
      </c>
      <c r="AU15" s="28">
        <f t="shared" si="3"/>
        <v>71.871619184998195</v>
      </c>
      <c r="AV15" s="24">
        <v>2</v>
      </c>
      <c r="AW15" s="24">
        <v>0.4</v>
      </c>
      <c r="AY15" s="5"/>
    </row>
    <row r="16" spans="1:52" x14ac:dyDescent="0.2">
      <c r="A16" s="24" t="s">
        <v>181</v>
      </c>
      <c r="B16" s="5" t="s">
        <v>364</v>
      </c>
      <c r="C16" s="24" t="s">
        <v>447</v>
      </c>
      <c r="D16" s="5" t="s">
        <v>399</v>
      </c>
      <c r="E16" s="5" t="s">
        <v>436</v>
      </c>
      <c r="F16" s="5" t="s">
        <v>532</v>
      </c>
      <c r="G16" s="24">
        <v>54.5</v>
      </c>
      <c r="H16" s="24">
        <v>60</v>
      </c>
      <c r="I16" s="24">
        <v>4</v>
      </c>
      <c r="J16" s="29">
        <v>3270</v>
      </c>
      <c r="K16" s="24">
        <v>7</v>
      </c>
      <c r="L16" s="24">
        <v>31</v>
      </c>
      <c r="M16" s="28">
        <v>2.3333333333333335</v>
      </c>
      <c r="N16" s="28">
        <v>10.333333333333334</v>
      </c>
      <c r="O16" s="24">
        <v>50</v>
      </c>
      <c r="P16" s="29">
        <v>116.66666666666667</v>
      </c>
      <c r="Q16" s="29">
        <v>516.66666666666674</v>
      </c>
      <c r="R16" s="26">
        <v>633</v>
      </c>
      <c r="S16" s="24" t="s">
        <v>121</v>
      </c>
      <c r="T16" s="15" t="s">
        <v>537</v>
      </c>
      <c r="U16" s="15">
        <v>0</v>
      </c>
      <c r="V16" s="26">
        <v>187</v>
      </c>
      <c r="W16" s="24" t="s">
        <v>122</v>
      </c>
      <c r="X16" s="24">
        <v>0</v>
      </c>
      <c r="Y16" s="24">
        <v>8.6999999999999994E-3</v>
      </c>
      <c r="Z16" s="24">
        <v>2.5999999999999999E-3</v>
      </c>
      <c r="AA16" s="24">
        <v>2.6</v>
      </c>
      <c r="AB16" s="24">
        <v>36.68</v>
      </c>
      <c r="AC16" s="28">
        <v>14.11</v>
      </c>
      <c r="AD16" s="28">
        <v>298.85000000000002</v>
      </c>
      <c r="AE16" s="28">
        <v>28.03</v>
      </c>
      <c r="AF16" s="28">
        <v>29.03</v>
      </c>
      <c r="AG16" s="28">
        <v>19.93</v>
      </c>
      <c r="AI16" s="28">
        <v>2.3622027427000001</v>
      </c>
      <c r="AJ16" s="28">
        <v>1.2737004834681942</v>
      </c>
      <c r="AK16" s="28">
        <f t="shared" si="0"/>
        <v>454.40616606071853</v>
      </c>
      <c r="AL16" s="28">
        <f t="shared" si="1"/>
        <v>68.65311746469169</v>
      </c>
      <c r="AM16" s="28">
        <v>62.25</v>
      </c>
      <c r="AN16" s="28">
        <v>27.3</v>
      </c>
      <c r="AO16" s="28">
        <v>19.5</v>
      </c>
      <c r="AP16" s="28">
        <v>4.6394302500000011</v>
      </c>
      <c r="AQ16" s="28">
        <v>2.602714283971832</v>
      </c>
      <c r="AS16" s="28">
        <f t="shared" si="2"/>
        <v>418.10671228463161</v>
      </c>
      <c r="AT16" s="28">
        <v>1.6994250000000002</v>
      </c>
      <c r="AU16" s="28">
        <f t="shared" si="3"/>
        <v>71.428571428571431</v>
      </c>
      <c r="AV16" s="24">
        <v>2</v>
      </c>
      <c r="AW16" s="24">
        <v>0.4</v>
      </c>
      <c r="AY16" s="5"/>
    </row>
    <row r="17" spans="1:52" x14ac:dyDescent="0.2">
      <c r="A17" s="24" t="s">
        <v>182</v>
      </c>
      <c r="B17" s="5" t="s">
        <v>364</v>
      </c>
      <c r="C17" s="24" t="s">
        <v>447</v>
      </c>
      <c r="D17" s="5" t="s">
        <v>399</v>
      </c>
      <c r="E17" s="5" t="s">
        <v>436</v>
      </c>
      <c r="F17" s="5" t="s">
        <v>532</v>
      </c>
      <c r="G17" s="24">
        <v>34.5</v>
      </c>
      <c r="H17" s="24">
        <v>53</v>
      </c>
      <c r="I17" s="24">
        <v>5</v>
      </c>
      <c r="J17" s="29">
        <v>1828.5</v>
      </c>
      <c r="K17" s="24">
        <v>11</v>
      </c>
      <c r="L17" s="24">
        <v>22</v>
      </c>
      <c r="M17" s="28">
        <v>3.6666666666666665</v>
      </c>
      <c r="N17" s="28">
        <v>7.333333333333333</v>
      </c>
      <c r="O17" s="24">
        <v>101</v>
      </c>
      <c r="P17" s="29">
        <v>370.33333333333331</v>
      </c>
      <c r="Q17" s="29">
        <v>740.66666666666663</v>
      </c>
      <c r="R17" s="26">
        <v>1111</v>
      </c>
      <c r="S17" s="24" t="s">
        <v>121</v>
      </c>
      <c r="T17" s="15" t="s">
        <v>537</v>
      </c>
      <c r="U17" s="15">
        <v>0</v>
      </c>
      <c r="V17" s="26">
        <v>187</v>
      </c>
      <c r="W17" s="24" t="s">
        <v>122</v>
      </c>
      <c r="X17" s="24">
        <v>0</v>
      </c>
      <c r="Y17" s="24">
        <v>1.18E-2</v>
      </c>
      <c r="Z17" s="24">
        <v>3.7000000000000002E-3</v>
      </c>
      <c r="AA17" s="24">
        <v>3.7</v>
      </c>
      <c r="AB17" s="24">
        <v>45.92</v>
      </c>
      <c r="AC17" s="28">
        <v>12.41</v>
      </c>
      <c r="AD17" s="28">
        <v>313.56</v>
      </c>
      <c r="AE17" s="28">
        <v>34.630000000000003</v>
      </c>
      <c r="AF17" s="28">
        <v>25.13</v>
      </c>
      <c r="AG17" s="28">
        <v>17.77</v>
      </c>
      <c r="AI17" s="28">
        <v>2.1869430247000001</v>
      </c>
      <c r="AJ17" s="28">
        <v>1.2145692715047296</v>
      </c>
      <c r="AK17" s="28">
        <f t="shared" si="0"/>
        <v>350.72748238658085</v>
      </c>
      <c r="AL17" s="28">
        <f t="shared" si="1"/>
        <v>70.712296060485485</v>
      </c>
      <c r="AM17" s="28">
        <v>58.13</v>
      </c>
      <c r="AN17" s="28">
        <v>26.43</v>
      </c>
      <c r="AO17" s="28">
        <v>19.07</v>
      </c>
      <c r="AP17" s="28">
        <v>4.0606415037000003</v>
      </c>
      <c r="AQ17" s="28">
        <v>2.3011136069524301</v>
      </c>
      <c r="AS17" s="28">
        <f t="shared" si="2"/>
        <v>395.85646085539821</v>
      </c>
      <c r="AT17" s="28">
        <v>1.5363758999999999</v>
      </c>
      <c r="AU17" s="28">
        <f t="shared" si="3"/>
        <v>72.152856602345821</v>
      </c>
      <c r="AV17" s="24">
        <v>1</v>
      </c>
      <c r="AW17" s="24">
        <v>0.1</v>
      </c>
      <c r="AX17" s="24">
        <v>1</v>
      </c>
      <c r="AY17" s="5" t="s">
        <v>186</v>
      </c>
    </row>
    <row r="18" spans="1:52" x14ac:dyDescent="0.2">
      <c r="A18" s="24" t="s">
        <v>183</v>
      </c>
      <c r="B18" s="5" t="s">
        <v>364</v>
      </c>
      <c r="C18" s="24" t="s">
        <v>447</v>
      </c>
      <c r="D18" s="5" t="s">
        <v>399</v>
      </c>
      <c r="E18" s="5" t="s">
        <v>436</v>
      </c>
      <c r="F18" s="5" t="s">
        <v>532</v>
      </c>
      <c r="G18" s="24">
        <v>38.5</v>
      </c>
      <c r="H18" s="24">
        <v>40</v>
      </c>
      <c r="I18" s="24">
        <v>8</v>
      </c>
      <c r="J18" s="29">
        <v>1540</v>
      </c>
      <c r="K18" s="24">
        <v>4</v>
      </c>
      <c r="L18" s="24">
        <v>50</v>
      </c>
      <c r="M18" s="28">
        <v>1.3333333333333333</v>
      </c>
      <c r="N18" s="28">
        <v>16.666666666666668</v>
      </c>
      <c r="O18" s="24">
        <v>52</v>
      </c>
      <c r="P18" s="29">
        <v>69.333333333333329</v>
      </c>
      <c r="Q18" s="29">
        <v>866.66666666666674</v>
      </c>
      <c r="R18" s="26">
        <v>936</v>
      </c>
      <c r="S18" s="24" t="s">
        <v>121</v>
      </c>
      <c r="T18" s="15" t="s">
        <v>537</v>
      </c>
      <c r="U18" s="15">
        <v>0</v>
      </c>
      <c r="V18" s="26">
        <v>187</v>
      </c>
      <c r="W18" s="24" t="s">
        <v>122</v>
      </c>
      <c r="X18" s="24">
        <v>0</v>
      </c>
      <c r="Y18" s="24">
        <v>1.6400000000000001E-2</v>
      </c>
      <c r="Z18" s="24">
        <v>4.7999999999999996E-3</v>
      </c>
      <c r="AA18" s="24">
        <v>4.8</v>
      </c>
      <c r="AB18" s="24">
        <v>74.040000000000006</v>
      </c>
      <c r="AC18" s="28">
        <v>15.43</v>
      </c>
      <c r="AD18" s="28">
        <v>292.68</v>
      </c>
      <c r="AE18" s="28">
        <v>30.3</v>
      </c>
      <c r="AF18" s="28">
        <v>27.73</v>
      </c>
      <c r="AG18" s="28">
        <v>19.5</v>
      </c>
      <c r="AI18" s="28">
        <v>2.3299272870000003</v>
      </c>
      <c r="AJ18" s="28">
        <v>1.2868175959306993</v>
      </c>
      <c r="AK18" s="28">
        <f t="shared" si="0"/>
        <v>424.69227588471921</v>
      </c>
      <c r="AL18" s="28">
        <f t="shared" si="1"/>
        <v>70.320952037504512</v>
      </c>
      <c r="AM18" s="28">
        <v>46.17</v>
      </c>
      <c r="AN18" s="28">
        <v>27.73</v>
      </c>
      <c r="AO18" s="28">
        <v>20.37</v>
      </c>
      <c r="AP18" s="28">
        <v>3.5502555393000002</v>
      </c>
      <c r="AQ18" s="28">
        <v>2.0482862729828759</v>
      </c>
      <c r="AS18" s="28">
        <f t="shared" si="2"/>
        <v>443.64008511649894</v>
      </c>
      <c r="AT18" s="28">
        <v>1.2802941000000001</v>
      </c>
      <c r="AU18" s="28">
        <f t="shared" si="3"/>
        <v>73.458348359177791</v>
      </c>
      <c r="AV18" s="24">
        <v>2</v>
      </c>
      <c r="AW18" s="24">
        <v>0.4</v>
      </c>
      <c r="AY18" s="5"/>
    </row>
    <row r="19" spans="1:52" x14ac:dyDescent="0.2">
      <c r="A19" s="24" t="s">
        <v>184</v>
      </c>
      <c r="B19" s="5" t="s">
        <v>364</v>
      </c>
      <c r="C19" s="24" t="s">
        <v>447</v>
      </c>
      <c r="D19" s="5" t="s">
        <v>399</v>
      </c>
      <c r="E19" s="5" t="s">
        <v>436</v>
      </c>
      <c r="F19" s="5" t="s">
        <v>532</v>
      </c>
      <c r="G19" s="24">
        <v>19</v>
      </c>
      <c r="H19" s="24">
        <v>37</v>
      </c>
      <c r="I19" s="24">
        <v>3.5</v>
      </c>
      <c r="J19" s="29">
        <v>703</v>
      </c>
      <c r="K19" s="24">
        <v>10</v>
      </c>
      <c r="L19" s="24">
        <v>34</v>
      </c>
      <c r="M19" s="28">
        <v>3.3333333333333335</v>
      </c>
      <c r="N19" s="28">
        <v>11.333333333333334</v>
      </c>
      <c r="O19" s="24">
        <v>16</v>
      </c>
      <c r="P19" s="29">
        <v>53.333333333333336</v>
      </c>
      <c r="Q19" s="29">
        <v>181.33333333333334</v>
      </c>
      <c r="R19" s="26">
        <v>235</v>
      </c>
      <c r="S19" s="24" t="s">
        <v>121</v>
      </c>
      <c r="T19" s="15" t="s">
        <v>537</v>
      </c>
      <c r="U19" s="15">
        <v>0</v>
      </c>
      <c r="V19" s="26">
        <v>187</v>
      </c>
      <c r="W19" s="24" t="s">
        <v>122</v>
      </c>
      <c r="X19" s="24">
        <v>0</v>
      </c>
      <c r="Y19" s="24">
        <v>1.01E-2</v>
      </c>
      <c r="Z19" s="24">
        <v>2.8E-3</v>
      </c>
      <c r="AA19" s="24">
        <v>2.8</v>
      </c>
      <c r="AB19" s="24">
        <v>48.31</v>
      </c>
      <c r="AC19" s="28">
        <v>17.25</v>
      </c>
      <c r="AD19" s="28">
        <v>277.23</v>
      </c>
      <c r="AE19" s="28">
        <v>34.22</v>
      </c>
      <c r="AF19" s="28">
        <v>26.43</v>
      </c>
      <c r="AG19" s="28">
        <v>20.37</v>
      </c>
      <c r="AI19" s="28">
        <v>2.3904206478000001</v>
      </c>
      <c r="AJ19" s="28">
        <v>1.4469651746350765</v>
      </c>
      <c r="AK19" s="28">
        <f t="shared" si="0"/>
        <v>422.84195635157113</v>
      </c>
      <c r="AL19" s="28">
        <f t="shared" si="1"/>
        <v>77.071509648127133</v>
      </c>
      <c r="AM19" s="28">
        <v>60.6</v>
      </c>
      <c r="AN19" s="28">
        <v>25.57</v>
      </c>
      <c r="AO19" s="28">
        <v>19.5</v>
      </c>
      <c r="AP19" s="28">
        <v>3.9621788940000005</v>
      </c>
      <c r="AQ19" s="28">
        <v>2.3731645097690572</v>
      </c>
      <c r="AS19" s="28">
        <f t="shared" si="2"/>
        <v>391.61130524241867</v>
      </c>
      <c r="AT19" s="28">
        <v>1.549542</v>
      </c>
      <c r="AU19" s="28">
        <f t="shared" si="3"/>
        <v>76.261243644896368</v>
      </c>
      <c r="AV19" s="24">
        <v>2</v>
      </c>
      <c r="AW19" s="24">
        <v>0.4</v>
      </c>
      <c r="AY19" s="5"/>
    </row>
    <row r="20" spans="1:52" x14ac:dyDescent="0.2">
      <c r="A20" s="24" t="s">
        <v>185</v>
      </c>
      <c r="B20" s="5" t="s">
        <v>364</v>
      </c>
      <c r="C20" s="24" t="s">
        <v>447</v>
      </c>
      <c r="D20" s="5" t="s">
        <v>399</v>
      </c>
      <c r="E20" s="5" t="s">
        <v>436</v>
      </c>
      <c r="F20" s="5" t="s">
        <v>532</v>
      </c>
      <c r="G20" s="24">
        <v>25.5</v>
      </c>
      <c r="H20" s="24">
        <v>23.5</v>
      </c>
      <c r="I20" s="24">
        <v>3.5</v>
      </c>
      <c r="J20" s="29">
        <v>599.25</v>
      </c>
      <c r="K20" s="24">
        <v>11</v>
      </c>
      <c r="L20" s="24">
        <v>20</v>
      </c>
      <c r="M20" s="28">
        <v>3.6666666666666665</v>
      </c>
      <c r="N20" s="28">
        <v>6.666666666666667</v>
      </c>
      <c r="O20" s="24">
        <v>20</v>
      </c>
      <c r="P20" s="29">
        <v>73.333333333333329</v>
      </c>
      <c r="Q20" s="29">
        <v>133.33333333333334</v>
      </c>
      <c r="R20" s="26">
        <v>207</v>
      </c>
      <c r="S20" s="24" t="s">
        <v>121</v>
      </c>
      <c r="T20" s="15" t="s">
        <v>537</v>
      </c>
      <c r="U20" s="15">
        <v>0</v>
      </c>
      <c r="V20" s="26">
        <v>187</v>
      </c>
      <c r="W20" s="24" t="s">
        <v>122</v>
      </c>
      <c r="X20" s="24">
        <v>0</v>
      </c>
      <c r="Y20" s="24">
        <v>0.01</v>
      </c>
      <c r="Z20" s="24">
        <v>3.0999999999999999E-3</v>
      </c>
      <c r="AA20" s="24">
        <v>3.1</v>
      </c>
      <c r="AB20" s="24">
        <v>47.14</v>
      </c>
      <c r="AC20" s="28">
        <v>15.21</v>
      </c>
      <c r="AD20" s="28">
        <v>310</v>
      </c>
      <c r="AE20" s="28">
        <v>38.340000000000003</v>
      </c>
      <c r="AF20" s="28">
        <v>26.87</v>
      </c>
      <c r="AG20" s="28">
        <v>19.5</v>
      </c>
      <c r="AI20" s="28">
        <v>2.7681361146000008</v>
      </c>
      <c r="AJ20" s="28">
        <v>1.5777720840565419</v>
      </c>
      <c r="AK20" s="28">
        <f t="shared" si="0"/>
        <v>411.52114868454402</v>
      </c>
      <c r="AL20" s="28">
        <f t="shared" si="1"/>
        <v>72.57164123557871</v>
      </c>
      <c r="AM20" s="28">
        <v>75.03</v>
      </c>
      <c r="AN20" s="28">
        <v>26.43</v>
      </c>
      <c r="AO20" s="28">
        <v>18.2</v>
      </c>
      <c r="AP20" s="28">
        <v>5.2411823847000001</v>
      </c>
      <c r="AQ20" s="28">
        <v>2.8346104179089964</v>
      </c>
      <c r="AS20" s="28">
        <f t="shared" si="2"/>
        <v>377.79693694642094</v>
      </c>
      <c r="AT20" s="28">
        <v>1.9830428999999998</v>
      </c>
      <c r="AU20" s="28">
        <f t="shared" si="3"/>
        <v>68.861142640938326</v>
      </c>
      <c r="AV20" s="24">
        <v>3</v>
      </c>
      <c r="AW20" s="24">
        <v>0.8</v>
      </c>
      <c r="AX20" s="24">
        <v>3</v>
      </c>
      <c r="AY20" s="5" t="s">
        <v>127</v>
      </c>
    </row>
    <row r="21" spans="1:52" x14ac:dyDescent="0.2">
      <c r="A21" s="24" t="s">
        <v>150</v>
      </c>
      <c r="B21" s="5" t="s">
        <v>364</v>
      </c>
      <c r="C21" s="24" t="s">
        <v>447</v>
      </c>
      <c r="D21" s="5" t="s">
        <v>399</v>
      </c>
      <c r="E21" s="5" t="s">
        <v>437</v>
      </c>
      <c r="F21" s="5" t="s">
        <v>531</v>
      </c>
      <c r="G21" s="24">
        <v>46.5</v>
      </c>
      <c r="H21" s="24">
        <v>42.5</v>
      </c>
      <c r="I21" s="24">
        <v>3</v>
      </c>
      <c r="J21" s="29">
        <v>1976.25</v>
      </c>
      <c r="K21" s="24">
        <v>14</v>
      </c>
      <c r="L21" s="24">
        <v>25</v>
      </c>
      <c r="M21" s="28">
        <v>4.666666666666667</v>
      </c>
      <c r="N21" s="28">
        <v>8.3333333333333339</v>
      </c>
      <c r="O21" s="24">
        <v>44</v>
      </c>
      <c r="P21" s="29">
        <v>205.33333333333334</v>
      </c>
      <c r="Q21" s="29">
        <v>366.66666666666669</v>
      </c>
      <c r="R21" s="26">
        <v>572</v>
      </c>
      <c r="S21" s="24" t="s">
        <v>121</v>
      </c>
      <c r="T21" s="15" t="s">
        <v>537</v>
      </c>
      <c r="U21" s="15">
        <v>0</v>
      </c>
      <c r="V21" s="26">
        <v>187</v>
      </c>
      <c r="W21" s="24" t="s">
        <v>122</v>
      </c>
      <c r="X21" s="24">
        <v>0</v>
      </c>
      <c r="Y21" s="24">
        <v>8.0999999999999996E-3</v>
      </c>
      <c r="Z21" s="24">
        <v>2.5000000000000001E-3</v>
      </c>
      <c r="AA21" s="24">
        <v>2.5</v>
      </c>
      <c r="AB21" s="24">
        <v>42.22</v>
      </c>
      <c r="AC21" s="28">
        <v>16.89</v>
      </c>
      <c r="AD21" s="28">
        <v>308.64</v>
      </c>
      <c r="AE21" s="28">
        <v>25.15</v>
      </c>
      <c r="AF21" s="28">
        <v>31.2</v>
      </c>
      <c r="AG21" s="28">
        <v>19.07</v>
      </c>
      <c r="AI21" s="28">
        <v>2.4482015999999995</v>
      </c>
      <c r="AJ21" s="28">
        <v>1.1752578422399313</v>
      </c>
      <c r="AK21" s="28">
        <f t="shared" si="0"/>
        <v>467.2993408508674</v>
      </c>
      <c r="AL21" s="28">
        <f t="shared" si="1"/>
        <v>61.121794871794876</v>
      </c>
      <c r="AM21" s="28">
        <v>65.55</v>
      </c>
      <c r="AN21" s="28">
        <v>28.6</v>
      </c>
      <c r="AO21" s="28">
        <v>18.2</v>
      </c>
      <c r="AP21" s="28">
        <v>5.3617278000000006</v>
      </c>
      <c r="AQ21" s="28">
        <v>2.6797852879362987</v>
      </c>
      <c r="AS21" s="28">
        <f t="shared" si="2"/>
        <v>408.81545201163976</v>
      </c>
      <c r="AT21" s="28">
        <v>1.87473</v>
      </c>
      <c r="AU21" s="28">
        <f t="shared" si="3"/>
        <v>63.636363636363633</v>
      </c>
      <c r="AV21" s="24">
        <v>3</v>
      </c>
      <c r="AW21" s="24">
        <v>0.8</v>
      </c>
      <c r="AX21" s="24">
        <v>3</v>
      </c>
      <c r="AY21" s="24" t="s">
        <v>186</v>
      </c>
    </row>
    <row r="22" spans="1:52" x14ac:dyDescent="0.2">
      <c r="A22" s="24" t="s">
        <v>151</v>
      </c>
      <c r="B22" s="5" t="s">
        <v>364</v>
      </c>
      <c r="C22" s="24" t="s">
        <v>447</v>
      </c>
      <c r="D22" s="5" t="s">
        <v>399</v>
      </c>
      <c r="E22" s="5" t="s">
        <v>437</v>
      </c>
      <c r="F22" s="5" t="s">
        <v>531</v>
      </c>
      <c r="G22" s="24">
        <v>35.5</v>
      </c>
      <c r="H22" s="24">
        <v>32.5</v>
      </c>
      <c r="I22" s="24">
        <v>2.5</v>
      </c>
      <c r="J22" s="29">
        <v>1153.75</v>
      </c>
      <c r="K22" s="24">
        <v>12</v>
      </c>
      <c r="L22" s="24">
        <v>25</v>
      </c>
      <c r="M22" s="28">
        <v>4</v>
      </c>
      <c r="N22" s="28">
        <v>8.3333333333333339</v>
      </c>
      <c r="O22" s="24">
        <v>10</v>
      </c>
      <c r="P22" s="29">
        <v>40</v>
      </c>
      <c r="Q22" s="29">
        <v>83.333333333333343</v>
      </c>
      <c r="R22" s="26">
        <v>123</v>
      </c>
      <c r="S22" s="24" t="s">
        <v>121</v>
      </c>
      <c r="T22" s="15" t="s">
        <v>537</v>
      </c>
      <c r="U22" s="15">
        <v>0</v>
      </c>
      <c r="V22" s="26">
        <v>187</v>
      </c>
      <c r="W22" s="24" t="s">
        <v>122</v>
      </c>
      <c r="X22" s="24">
        <v>0</v>
      </c>
      <c r="Y22" s="24">
        <v>1.17E-2</v>
      </c>
      <c r="Z22" s="24">
        <v>3.0000000000000001E-3</v>
      </c>
      <c r="AA22" s="24">
        <v>3</v>
      </c>
      <c r="AB22" s="24">
        <v>48.36</v>
      </c>
      <c r="AC22" s="28">
        <v>16.12</v>
      </c>
      <c r="AD22" s="28">
        <v>256.41000000000003</v>
      </c>
      <c r="AE22" s="28">
        <v>28.03</v>
      </c>
      <c r="AF22" s="28">
        <v>29.9</v>
      </c>
      <c r="AG22" s="28">
        <v>21.23</v>
      </c>
      <c r="AI22" s="28">
        <v>2.5059100299999999</v>
      </c>
      <c r="AJ22" s="28">
        <v>1.3974431899773385</v>
      </c>
      <c r="AK22" s="28">
        <f t="shared" si="0"/>
        <v>498.55268996694195</v>
      </c>
      <c r="AL22" s="28">
        <f t="shared" si="1"/>
        <v>71.003344481605353</v>
      </c>
      <c r="AM22" s="28">
        <v>56.48</v>
      </c>
      <c r="AN22" s="28">
        <v>27.73</v>
      </c>
      <c r="AO22" s="28">
        <v>18.63</v>
      </c>
      <c r="AP22" s="28">
        <v>4.3430459792000002</v>
      </c>
      <c r="AQ22" s="28">
        <v>2.2916447476558015</v>
      </c>
      <c r="AS22" s="28">
        <f t="shared" si="2"/>
        <v>405.74446665293937</v>
      </c>
      <c r="AT22" s="28">
        <v>1.5661904</v>
      </c>
      <c r="AU22" s="28">
        <f t="shared" si="3"/>
        <v>67.183555715831233</v>
      </c>
      <c r="AV22" s="24">
        <v>1</v>
      </c>
      <c r="AW22" s="24">
        <v>0.1</v>
      </c>
      <c r="AX22" s="24">
        <v>1</v>
      </c>
      <c r="AY22" s="24" t="s">
        <v>136</v>
      </c>
    </row>
    <row r="23" spans="1:52" x14ac:dyDescent="0.2">
      <c r="A23" s="24" t="s">
        <v>152</v>
      </c>
      <c r="B23" s="5" t="s">
        <v>364</v>
      </c>
      <c r="C23" s="24" t="s">
        <v>447</v>
      </c>
      <c r="D23" s="5" t="s">
        <v>399</v>
      </c>
      <c r="E23" s="5" t="s">
        <v>437</v>
      </c>
      <c r="F23" s="5" t="s">
        <v>531</v>
      </c>
      <c r="G23" s="24">
        <v>30</v>
      </c>
      <c r="H23" s="24">
        <v>36</v>
      </c>
      <c r="I23" s="24">
        <v>3.5</v>
      </c>
      <c r="J23" s="29">
        <v>1080</v>
      </c>
      <c r="K23" s="24">
        <v>4</v>
      </c>
      <c r="L23" s="24">
        <v>60</v>
      </c>
      <c r="M23" s="28">
        <v>1.3333333333333333</v>
      </c>
      <c r="N23" s="28">
        <v>20</v>
      </c>
      <c r="O23" s="24">
        <v>64</v>
      </c>
      <c r="P23" s="29">
        <v>85.333333333333329</v>
      </c>
      <c r="Q23" s="29">
        <v>1280</v>
      </c>
      <c r="R23" s="26">
        <v>1365</v>
      </c>
      <c r="S23" s="24" t="s">
        <v>121</v>
      </c>
      <c r="T23" s="15" t="s">
        <v>537</v>
      </c>
      <c r="U23" s="15">
        <v>0</v>
      </c>
      <c r="V23" s="26">
        <v>187</v>
      </c>
      <c r="W23" s="24" t="s">
        <v>122</v>
      </c>
      <c r="X23" s="24">
        <v>0</v>
      </c>
      <c r="Y23" s="24">
        <v>1.67E-2</v>
      </c>
      <c r="Z23" s="24">
        <v>4.8999999999999998E-3</v>
      </c>
      <c r="AA23" s="24">
        <v>4.8999999999999995</v>
      </c>
      <c r="AB23" s="24">
        <v>73.23</v>
      </c>
      <c r="AC23" s="28">
        <v>14.94</v>
      </c>
      <c r="AD23" s="28">
        <v>293.41000000000003</v>
      </c>
      <c r="AE23" s="28">
        <v>28.24</v>
      </c>
      <c r="AF23" s="28">
        <v>28.6</v>
      </c>
      <c r="AG23" s="28">
        <v>19.5</v>
      </c>
      <c r="AI23" s="28">
        <v>2.30991904</v>
      </c>
      <c r="AJ23" s="28">
        <v>1.2369587533723616</v>
      </c>
      <c r="AK23" s="28">
        <f t="shared" si="0"/>
        <v>438.01655572675696</v>
      </c>
      <c r="AL23" s="28">
        <f t="shared" si="1"/>
        <v>68.181818181818173</v>
      </c>
      <c r="AM23" s="28">
        <v>74.209999999999994</v>
      </c>
      <c r="AN23" s="28">
        <v>24.27</v>
      </c>
      <c r="AO23" s="28">
        <v>18.63</v>
      </c>
      <c r="AP23" s="28">
        <v>4.3712131508999992</v>
      </c>
      <c r="AQ23" s="28">
        <v>2.6353296251083163</v>
      </c>
      <c r="AS23" s="28">
        <f t="shared" si="2"/>
        <v>355.11785811997254</v>
      </c>
      <c r="AT23" s="28">
        <v>1.8010766999999999</v>
      </c>
      <c r="AU23" s="28">
        <f t="shared" si="3"/>
        <v>76.761433868974038</v>
      </c>
      <c r="AV23" s="24">
        <v>2</v>
      </c>
      <c r="AW23" s="24">
        <v>0.4</v>
      </c>
    </row>
    <row r="24" spans="1:52" x14ac:dyDescent="0.2">
      <c r="A24" s="24" t="s">
        <v>153</v>
      </c>
      <c r="B24" s="5" t="s">
        <v>364</v>
      </c>
      <c r="C24" s="24" t="s">
        <v>447</v>
      </c>
      <c r="D24" s="5" t="s">
        <v>399</v>
      </c>
      <c r="E24" s="5" t="s">
        <v>437</v>
      </c>
      <c r="F24" s="5" t="s">
        <v>531</v>
      </c>
      <c r="G24" s="24">
        <v>19.5</v>
      </c>
      <c r="H24" s="24">
        <v>13.5</v>
      </c>
      <c r="I24" s="24">
        <v>4</v>
      </c>
      <c r="J24" s="29">
        <v>263.25</v>
      </c>
      <c r="K24" s="24">
        <v>14</v>
      </c>
      <c r="L24" s="24">
        <v>73</v>
      </c>
      <c r="M24" s="28">
        <v>4.666666666666667</v>
      </c>
      <c r="N24" s="28">
        <v>24.333333333333332</v>
      </c>
      <c r="O24" s="24">
        <v>75</v>
      </c>
      <c r="P24" s="29">
        <v>350</v>
      </c>
      <c r="Q24" s="29">
        <v>1825</v>
      </c>
      <c r="R24" s="26">
        <v>2175</v>
      </c>
      <c r="S24" s="24" t="s">
        <v>121</v>
      </c>
      <c r="T24" s="15" t="s">
        <v>537</v>
      </c>
      <c r="U24" s="15">
        <v>0</v>
      </c>
      <c r="V24" s="26">
        <v>187</v>
      </c>
      <c r="W24" s="24" t="s">
        <v>122</v>
      </c>
      <c r="X24" s="24">
        <v>0</v>
      </c>
      <c r="Y24" s="24">
        <v>1.8800000000000001E-2</v>
      </c>
      <c r="Z24" s="24">
        <v>6.4999999999999997E-3</v>
      </c>
      <c r="AA24" s="24">
        <v>6.5</v>
      </c>
      <c r="AB24" s="24">
        <v>80.47</v>
      </c>
      <c r="AC24" s="28">
        <v>12.38</v>
      </c>
      <c r="AD24" s="28">
        <v>345.74</v>
      </c>
      <c r="AE24" s="28">
        <v>25.97</v>
      </c>
      <c r="AF24" s="28">
        <v>32.07</v>
      </c>
      <c r="AG24" s="28">
        <v>19.93</v>
      </c>
      <c r="AI24" s="28">
        <v>2.6709752852999999</v>
      </c>
      <c r="AJ24" s="28">
        <v>1.3036712546068936</v>
      </c>
      <c r="AK24" s="28">
        <f t="shared" si="0"/>
        <v>501.99124166611233</v>
      </c>
      <c r="AL24" s="28">
        <f t="shared" si="1"/>
        <v>62.145307140629875</v>
      </c>
      <c r="AM24" s="28">
        <v>62.66</v>
      </c>
      <c r="AN24" s="28">
        <v>28.6</v>
      </c>
      <c r="AO24" s="28">
        <v>18.2</v>
      </c>
      <c r="AP24" s="28">
        <v>5.1253373600000005</v>
      </c>
      <c r="AQ24" s="28">
        <v>2.5616376223049349</v>
      </c>
      <c r="AS24" s="28">
        <f t="shared" si="2"/>
        <v>408.81545201163976</v>
      </c>
      <c r="AT24" s="28">
        <v>1.792076</v>
      </c>
      <c r="AU24" s="28">
        <f t="shared" si="3"/>
        <v>63.636363636363633</v>
      </c>
      <c r="AV24" s="24">
        <v>2</v>
      </c>
      <c r="AW24" s="24">
        <v>0.4</v>
      </c>
      <c r="AY24" s="5" t="s">
        <v>191</v>
      </c>
    </row>
    <row r="25" spans="1:52" x14ac:dyDescent="0.2">
      <c r="A25" s="24" t="s">
        <v>154</v>
      </c>
      <c r="B25" s="5" t="s">
        <v>364</v>
      </c>
      <c r="C25" s="24" t="s">
        <v>447</v>
      </c>
      <c r="D25" s="5" t="s">
        <v>399</v>
      </c>
      <c r="E25" s="5" t="s">
        <v>437</v>
      </c>
      <c r="F25" s="5" t="s">
        <v>531</v>
      </c>
      <c r="G25" s="24">
        <v>39</v>
      </c>
      <c r="H25" s="24">
        <v>35.5</v>
      </c>
      <c r="I25" s="24">
        <v>4.5</v>
      </c>
      <c r="J25" s="29">
        <v>1384.5</v>
      </c>
      <c r="K25" s="24">
        <v>8</v>
      </c>
      <c r="L25" s="24">
        <v>28</v>
      </c>
      <c r="M25" s="28">
        <v>2.6666666666666665</v>
      </c>
      <c r="N25" s="28">
        <v>9.3333333333333339</v>
      </c>
      <c r="O25" s="24">
        <v>91</v>
      </c>
      <c r="P25" s="29">
        <v>242.66666666666666</v>
      </c>
      <c r="Q25" s="29">
        <v>849.33333333333337</v>
      </c>
      <c r="R25" s="26">
        <v>1092</v>
      </c>
      <c r="S25" s="24" t="s">
        <v>121</v>
      </c>
      <c r="T25" s="15" t="s">
        <v>537</v>
      </c>
      <c r="U25" s="15">
        <v>0</v>
      </c>
      <c r="V25" s="26">
        <v>187</v>
      </c>
      <c r="W25" s="24" t="s">
        <v>122</v>
      </c>
      <c r="X25" s="24">
        <v>0</v>
      </c>
      <c r="Y25" s="24">
        <v>9.4000000000000004E-3</v>
      </c>
      <c r="Z25" s="24">
        <v>2.7000000000000001E-3</v>
      </c>
      <c r="AA25" s="24">
        <v>2.7</v>
      </c>
      <c r="AB25" s="24">
        <v>42.17</v>
      </c>
      <c r="AC25" s="28">
        <v>15.62</v>
      </c>
      <c r="AD25" s="28">
        <v>287.23</v>
      </c>
      <c r="AE25" s="28">
        <v>25.15</v>
      </c>
      <c r="AF25" s="28">
        <v>26.43</v>
      </c>
      <c r="AG25" s="28">
        <v>17.77</v>
      </c>
      <c r="AI25" s="28">
        <v>1.7568404234999999</v>
      </c>
      <c r="AJ25" s="28">
        <v>0.92771047787845162</v>
      </c>
      <c r="AK25" s="28">
        <f t="shared" si="0"/>
        <v>368.87096535922529</v>
      </c>
      <c r="AL25" s="28">
        <f t="shared" si="1"/>
        <v>67.234203556564509</v>
      </c>
      <c r="AM25" s="28">
        <v>65.959999999999994</v>
      </c>
      <c r="AN25" s="28">
        <v>26.87</v>
      </c>
      <c r="AO25" s="28">
        <v>17.329999999999998</v>
      </c>
      <c r="AP25" s="28">
        <v>4.7622915524000007</v>
      </c>
      <c r="AQ25" s="28">
        <v>2.4123302204212282</v>
      </c>
      <c r="AS25" s="28">
        <f t="shared" si="2"/>
        <v>365.72623111298191</v>
      </c>
      <c r="AT25" s="28">
        <v>1.7723452</v>
      </c>
      <c r="AU25" s="28">
        <f t="shared" si="3"/>
        <v>64.495720133978409</v>
      </c>
      <c r="AV25" s="24">
        <v>2</v>
      </c>
      <c r="AW25" s="24">
        <v>0.4</v>
      </c>
      <c r="AY25" s="24" t="s">
        <v>134</v>
      </c>
    </row>
    <row r="26" spans="1:52" x14ac:dyDescent="0.2">
      <c r="A26" s="5" t="s">
        <v>155</v>
      </c>
      <c r="B26" s="5" t="s">
        <v>364</v>
      </c>
      <c r="C26" s="5" t="s">
        <v>447</v>
      </c>
      <c r="D26" s="5" t="s">
        <v>399</v>
      </c>
      <c r="E26" s="5" t="s">
        <v>437</v>
      </c>
      <c r="F26" s="5" t="s">
        <v>531</v>
      </c>
      <c r="G26" s="5">
        <v>40.5</v>
      </c>
      <c r="H26" s="5">
        <v>44.5</v>
      </c>
      <c r="I26" s="5">
        <v>6</v>
      </c>
      <c r="J26" s="12">
        <v>1802.25</v>
      </c>
      <c r="K26" s="5">
        <v>11</v>
      </c>
      <c r="L26" s="5">
        <v>43</v>
      </c>
      <c r="M26" s="11">
        <v>3.6666666666666665</v>
      </c>
      <c r="N26" s="11">
        <v>14.333333333333334</v>
      </c>
      <c r="O26" s="5">
        <v>96</v>
      </c>
      <c r="P26" s="12">
        <v>352</v>
      </c>
      <c r="Q26" s="12">
        <v>1376</v>
      </c>
      <c r="R26" s="26">
        <v>1728</v>
      </c>
      <c r="S26" s="5" t="s">
        <v>121</v>
      </c>
      <c r="T26" s="15" t="s">
        <v>537</v>
      </c>
      <c r="U26" s="15">
        <v>0</v>
      </c>
      <c r="V26" s="26">
        <v>187</v>
      </c>
      <c r="W26" s="5" t="s">
        <v>122</v>
      </c>
      <c r="X26" s="5">
        <v>0</v>
      </c>
      <c r="Y26" s="24">
        <v>1.5699999999999999E-2</v>
      </c>
      <c r="Z26" s="24">
        <v>4.7000000000000002E-3</v>
      </c>
      <c r="AA26" s="24">
        <v>4.7</v>
      </c>
      <c r="AB26" s="24">
        <v>66.63</v>
      </c>
      <c r="AC26" s="28">
        <v>14.18</v>
      </c>
      <c r="AD26" s="28">
        <v>299.36</v>
      </c>
      <c r="AE26" s="28">
        <v>32.57</v>
      </c>
      <c r="AF26" s="28">
        <v>29.03</v>
      </c>
      <c r="AG26" s="28">
        <v>19.5</v>
      </c>
      <c r="AI26" s="28">
        <v>2.7448071113000001</v>
      </c>
      <c r="AJ26" s="28">
        <v>1.448069102647533</v>
      </c>
      <c r="AK26" s="28">
        <f t="shared" si="0"/>
        <v>444.60211932684456</v>
      </c>
      <c r="AL26" s="28">
        <f t="shared" si="1"/>
        <v>67.171891147089212</v>
      </c>
      <c r="AM26" s="28">
        <v>52.77</v>
      </c>
      <c r="AN26" s="28">
        <v>27.73</v>
      </c>
      <c r="AO26" s="28">
        <v>19.93</v>
      </c>
      <c r="AP26" s="28">
        <v>4.0577644532999999</v>
      </c>
      <c r="AQ26" s="28">
        <v>2.290520293183806</v>
      </c>
      <c r="AS26" s="28">
        <f t="shared" si="2"/>
        <v>434.05728504525405</v>
      </c>
      <c r="AT26" s="28">
        <v>1.4633121000000002</v>
      </c>
      <c r="AU26" s="28">
        <f t="shared" si="3"/>
        <v>71.871619184998195</v>
      </c>
      <c r="AV26" s="24">
        <v>2</v>
      </c>
      <c r="AW26" s="24">
        <v>0.4</v>
      </c>
      <c r="AY26" s="5" t="s">
        <v>187</v>
      </c>
      <c r="AZ26" s="5"/>
    </row>
    <row r="27" spans="1:52" x14ac:dyDescent="0.2">
      <c r="A27" s="24" t="s">
        <v>156</v>
      </c>
      <c r="B27" s="5" t="s">
        <v>364</v>
      </c>
      <c r="C27" s="24" t="s">
        <v>447</v>
      </c>
      <c r="D27" s="5" t="s">
        <v>399</v>
      </c>
      <c r="E27" s="5" t="s">
        <v>437</v>
      </c>
      <c r="F27" s="5" t="s">
        <v>531</v>
      </c>
      <c r="G27" s="24">
        <v>50</v>
      </c>
      <c r="H27" s="24">
        <v>17.5</v>
      </c>
      <c r="I27" s="24">
        <v>6</v>
      </c>
      <c r="J27" s="29">
        <v>875</v>
      </c>
      <c r="K27" s="24">
        <v>18</v>
      </c>
      <c r="L27" s="24">
        <v>18</v>
      </c>
      <c r="M27" s="28">
        <v>6</v>
      </c>
      <c r="N27" s="28">
        <v>6</v>
      </c>
      <c r="O27" s="24">
        <v>54</v>
      </c>
      <c r="P27" s="29">
        <v>324</v>
      </c>
      <c r="Q27" s="29">
        <v>324</v>
      </c>
      <c r="R27" s="26">
        <v>648</v>
      </c>
      <c r="S27" s="24" t="s">
        <v>121</v>
      </c>
      <c r="T27" s="15" t="s">
        <v>537</v>
      </c>
      <c r="U27" s="15">
        <v>0</v>
      </c>
      <c r="V27" s="26">
        <v>187</v>
      </c>
      <c r="W27" s="24" t="s">
        <v>122</v>
      </c>
      <c r="X27" s="24">
        <v>0</v>
      </c>
      <c r="Y27" s="24">
        <v>2.4E-2</v>
      </c>
      <c r="Z27" s="24">
        <v>7.0000000000000001E-3</v>
      </c>
      <c r="AA27" s="24">
        <v>7</v>
      </c>
      <c r="AB27" s="24">
        <v>100.71</v>
      </c>
      <c r="AC27" s="28">
        <v>14.39</v>
      </c>
      <c r="AD27" s="28">
        <v>291.67</v>
      </c>
      <c r="AE27" s="28">
        <v>31.13</v>
      </c>
      <c r="AF27" s="28">
        <v>28.17</v>
      </c>
      <c r="AG27" s="28">
        <v>17.77</v>
      </c>
      <c r="AI27" s="28">
        <v>2.4703177257000006</v>
      </c>
      <c r="AJ27" s="28">
        <v>1.2238925095781032</v>
      </c>
      <c r="AK27" s="28">
        <f t="shared" si="0"/>
        <v>393.15531949184174</v>
      </c>
      <c r="AL27" s="28">
        <f t="shared" si="1"/>
        <v>63.08129215477458</v>
      </c>
      <c r="AM27" s="28">
        <v>73.790000000000006</v>
      </c>
      <c r="AN27" s="28">
        <v>27.3</v>
      </c>
      <c r="AO27" s="28">
        <v>17.329999999999998</v>
      </c>
      <c r="AP27" s="28">
        <v>5.4994949100000019</v>
      </c>
      <c r="AQ27" s="28">
        <v>2.7418809959489221</v>
      </c>
      <c r="AS27" s="28">
        <f t="shared" si="2"/>
        <v>371.57893968680332</v>
      </c>
      <c r="AT27" s="28">
        <v>2.0144670000000002</v>
      </c>
      <c r="AU27" s="28">
        <f t="shared" si="3"/>
        <v>63.479853479853467</v>
      </c>
      <c r="AV27" s="24">
        <v>2</v>
      </c>
      <c r="AW27" s="24">
        <v>0.4</v>
      </c>
      <c r="AY27" s="5" t="s">
        <v>189</v>
      </c>
    </row>
    <row r="28" spans="1:52" x14ac:dyDescent="0.2">
      <c r="A28" s="24" t="s">
        <v>157</v>
      </c>
      <c r="B28" s="5" t="s">
        <v>364</v>
      </c>
      <c r="C28" s="24" t="s">
        <v>447</v>
      </c>
      <c r="D28" s="5" t="s">
        <v>399</v>
      </c>
      <c r="E28" s="5" t="s">
        <v>437</v>
      </c>
      <c r="F28" s="5" t="s">
        <v>531</v>
      </c>
      <c r="G28" s="24">
        <v>20</v>
      </c>
      <c r="H28" s="24">
        <v>19.5</v>
      </c>
      <c r="I28" s="24">
        <v>6</v>
      </c>
      <c r="J28" s="29">
        <v>390</v>
      </c>
      <c r="K28" s="24">
        <v>26</v>
      </c>
      <c r="L28" s="24">
        <v>54</v>
      </c>
      <c r="M28" s="28">
        <v>8.6666666666666661</v>
      </c>
      <c r="N28" s="28">
        <v>18</v>
      </c>
      <c r="O28" s="24">
        <v>28</v>
      </c>
      <c r="P28" s="29">
        <v>242.66666666666666</v>
      </c>
      <c r="Q28" s="29">
        <v>504</v>
      </c>
      <c r="R28" s="26">
        <v>747</v>
      </c>
      <c r="S28" s="24" t="s">
        <v>121</v>
      </c>
      <c r="T28" s="15" t="s">
        <v>537</v>
      </c>
      <c r="U28" s="15">
        <v>0</v>
      </c>
      <c r="V28" s="26">
        <v>187</v>
      </c>
      <c r="W28" s="24" t="s">
        <v>122</v>
      </c>
      <c r="X28" s="24">
        <v>0</v>
      </c>
      <c r="Y28" s="24">
        <v>1.3299999999999999E-2</v>
      </c>
      <c r="Z28" s="24">
        <v>4.5999999999999999E-3</v>
      </c>
      <c r="AA28" s="24">
        <v>4.5999999999999996</v>
      </c>
      <c r="AB28" s="24">
        <v>46.41</v>
      </c>
      <c r="AC28" s="28">
        <v>10.09</v>
      </c>
      <c r="AD28" s="28">
        <v>345.86</v>
      </c>
      <c r="AE28" s="28">
        <v>36.69</v>
      </c>
      <c r="AF28" s="28">
        <v>28.17</v>
      </c>
      <c r="AG28" s="28">
        <v>18.63</v>
      </c>
      <c r="AI28" s="28">
        <v>2.9115309141000001</v>
      </c>
      <c r="AJ28" s="28">
        <v>1.5122977116615655</v>
      </c>
      <c r="AK28" s="28">
        <f t="shared" si="0"/>
        <v>412.18253247794098</v>
      </c>
      <c r="AL28" s="28">
        <f t="shared" si="1"/>
        <v>66.134185303514371</v>
      </c>
      <c r="AM28" s="28">
        <v>74.209999999999994</v>
      </c>
      <c r="AN28" s="28">
        <v>26.43</v>
      </c>
      <c r="AO28" s="28">
        <v>17.329999999999998</v>
      </c>
      <c r="AP28" s="28">
        <v>5.1839017029000001</v>
      </c>
      <c r="AQ28" s="28">
        <v>2.6696113421508691</v>
      </c>
      <c r="AS28" s="28">
        <f t="shared" si="2"/>
        <v>359.73741303744367</v>
      </c>
      <c r="AT28" s="28">
        <v>1.9613702999999998</v>
      </c>
      <c r="AU28" s="28">
        <f t="shared" si="3"/>
        <v>65.56942867953083</v>
      </c>
      <c r="AV28" s="24">
        <v>2</v>
      </c>
      <c r="AW28" s="24">
        <v>0.4</v>
      </c>
      <c r="AY28" s="5"/>
    </row>
    <row r="29" spans="1:52" x14ac:dyDescent="0.2">
      <c r="A29" s="24" t="s">
        <v>158</v>
      </c>
      <c r="B29" s="5" t="s">
        <v>364</v>
      </c>
      <c r="C29" s="24" t="s">
        <v>447</v>
      </c>
      <c r="D29" s="5" t="s">
        <v>399</v>
      </c>
      <c r="E29" s="5" t="s">
        <v>437</v>
      </c>
      <c r="F29" s="5" t="s">
        <v>531</v>
      </c>
      <c r="G29" s="24">
        <v>31.5</v>
      </c>
      <c r="H29" s="24">
        <v>28.5</v>
      </c>
      <c r="I29" s="24">
        <v>6.5</v>
      </c>
      <c r="J29" s="29">
        <v>897.75</v>
      </c>
      <c r="K29" s="24">
        <v>5</v>
      </c>
      <c r="L29" s="24">
        <v>45</v>
      </c>
      <c r="M29" s="28">
        <v>1.6666666666666667</v>
      </c>
      <c r="N29" s="28">
        <v>15</v>
      </c>
      <c r="O29" s="24">
        <v>45</v>
      </c>
      <c r="P29" s="29">
        <v>75</v>
      </c>
      <c r="Q29" s="29">
        <v>675</v>
      </c>
      <c r="R29" s="26">
        <v>750</v>
      </c>
      <c r="S29" s="24" t="s">
        <v>121</v>
      </c>
      <c r="T29" s="15" t="s">
        <v>537</v>
      </c>
      <c r="U29" s="15">
        <v>0</v>
      </c>
      <c r="V29" s="26">
        <v>187</v>
      </c>
      <c r="W29" s="24" t="s">
        <v>122</v>
      </c>
      <c r="X29" s="24">
        <v>0</v>
      </c>
      <c r="Y29" s="24">
        <v>1.38E-2</v>
      </c>
      <c r="Z29" s="24">
        <v>3.5000000000000001E-3</v>
      </c>
      <c r="AA29" s="24">
        <v>3.5</v>
      </c>
      <c r="AB29" s="24">
        <v>63.22</v>
      </c>
      <c r="AC29" s="28">
        <v>18.059999999999999</v>
      </c>
      <c r="AD29" s="28">
        <v>253.62</v>
      </c>
      <c r="AE29" s="28">
        <v>16.489999999999998</v>
      </c>
      <c r="AF29" s="28">
        <v>27.73</v>
      </c>
      <c r="AG29" s="28">
        <v>17.77</v>
      </c>
      <c r="AI29" s="28">
        <v>1.2680033320999999</v>
      </c>
      <c r="AJ29" s="28">
        <v>0.63818682529925319</v>
      </c>
      <c r="AK29" s="28">
        <f t="shared" si="0"/>
        <v>387.01444833186974</v>
      </c>
      <c r="AL29" s="28">
        <f t="shared" si="1"/>
        <v>64.082221420843851</v>
      </c>
      <c r="AM29" s="28">
        <v>62.66</v>
      </c>
      <c r="AN29" s="28">
        <v>27.73</v>
      </c>
      <c r="AO29" s="28">
        <v>18.2</v>
      </c>
      <c r="AP29" s="28">
        <v>4.8182588714000003</v>
      </c>
      <c r="AQ29" s="28">
        <v>2.4837136806474072</v>
      </c>
      <c r="AS29" s="28">
        <f t="shared" si="2"/>
        <v>396.37945749240458</v>
      </c>
      <c r="AT29" s="28">
        <v>1.7375617999999999</v>
      </c>
      <c r="AU29" s="28">
        <f t="shared" si="3"/>
        <v>65.632888568337535</v>
      </c>
      <c r="AV29" s="24">
        <v>2</v>
      </c>
      <c r="AW29" s="24">
        <v>0.4</v>
      </c>
      <c r="AY29" s="5"/>
    </row>
    <row r="30" spans="1:52" x14ac:dyDescent="0.2">
      <c r="A30" s="14" t="s">
        <v>159</v>
      </c>
      <c r="B30" s="5" t="s">
        <v>364</v>
      </c>
      <c r="C30" s="14" t="s">
        <v>447</v>
      </c>
      <c r="D30" s="5" t="s">
        <v>399</v>
      </c>
      <c r="E30" s="5" t="s">
        <v>437</v>
      </c>
      <c r="F30" s="5" t="s">
        <v>531</v>
      </c>
      <c r="G30" s="14">
        <v>36.5</v>
      </c>
      <c r="H30" s="14">
        <v>36.5</v>
      </c>
      <c r="I30" s="14">
        <v>5.5</v>
      </c>
      <c r="J30" s="16">
        <v>1332.25</v>
      </c>
      <c r="K30" s="14">
        <v>5</v>
      </c>
      <c r="L30" s="14">
        <v>14</v>
      </c>
      <c r="M30" s="17">
        <v>1.6666666666666667</v>
      </c>
      <c r="N30" s="17">
        <v>4.666666666666667</v>
      </c>
      <c r="O30" s="14">
        <v>46</v>
      </c>
      <c r="P30" s="16">
        <v>76.666666666666671</v>
      </c>
      <c r="Q30" s="16">
        <v>214.66666666666669</v>
      </c>
      <c r="R30" s="26">
        <v>291</v>
      </c>
      <c r="S30" s="14" t="s">
        <v>121</v>
      </c>
      <c r="T30" s="15" t="s">
        <v>537</v>
      </c>
      <c r="U30" s="15">
        <v>0</v>
      </c>
      <c r="V30" s="26">
        <v>187</v>
      </c>
      <c r="W30" s="14" t="s">
        <v>122</v>
      </c>
      <c r="X30" s="14">
        <v>0</v>
      </c>
      <c r="Y30" s="24">
        <v>1.2200000000000001E-2</v>
      </c>
      <c r="Z30" s="24">
        <v>4.1999999999999997E-3</v>
      </c>
      <c r="AA30" s="24">
        <v>4.2</v>
      </c>
      <c r="AB30" s="24">
        <v>54.4</v>
      </c>
      <c r="AC30" s="28">
        <v>12.95</v>
      </c>
      <c r="AD30" s="28">
        <v>344.26</v>
      </c>
      <c r="AE30" s="28">
        <v>24.12</v>
      </c>
      <c r="AF30" s="28">
        <v>29.03</v>
      </c>
      <c r="AG30" s="28">
        <v>17.77</v>
      </c>
      <c r="AI30" s="28">
        <v>2.0326910508</v>
      </c>
      <c r="AJ30" s="28">
        <v>0.9772409303064884</v>
      </c>
      <c r="AK30" s="28">
        <f t="shared" si="0"/>
        <v>405.15793130451425</v>
      </c>
      <c r="AL30" s="28">
        <f t="shared" si="1"/>
        <v>61.212538753014123</v>
      </c>
      <c r="AM30" s="28">
        <v>75.86</v>
      </c>
      <c r="AN30" s="28">
        <v>28.17</v>
      </c>
      <c r="AO30" s="28">
        <v>19.5</v>
      </c>
      <c r="AP30" s="28">
        <v>6.0198619554000015</v>
      </c>
      <c r="AQ30" s="28">
        <v>3.272835506272914</v>
      </c>
      <c r="AS30" s="28">
        <f t="shared" si="2"/>
        <v>431.43099212666937</v>
      </c>
      <c r="AT30" s="28">
        <v>2.1369761999999999</v>
      </c>
      <c r="AU30" s="28">
        <f t="shared" si="3"/>
        <v>69.222577209797649</v>
      </c>
      <c r="AV30" s="24">
        <v>2</v>
      </c>
      <c r="AW30" s="24">
        <v>0.4</v>
      </c>
      <c r="AY30" s="14" t="s">
        <v>136</v>
      </c>
      <c r="AZ30" s="14"/>
    </row>
    <row r="31" spans="1:52" x14ac:dyDescent="0.2">
      <c r="A31" s="24" t="s">
        <v>160</v>
      </c>
      <c r="B31" s="5" t="s">
        <v>364</v>
      </c>
      <c r="C31" s="24" t="s">
        <v>447</v>
      </c>
      <c r="D31" s="5" t="s">
        <v>399</v>
      </c>
      <c r="E31" s="5" t="s">
        <v>437</v>
      </c>
      <c r="F31" s="5" t="s">
        <v>531</v>
      </c>
      <c r="G31" s="24">
        <v>21.5</v>
      </c>
      <c r="H31" s="24">
        <v>24.5</v>
      </c>
      <c r="I31" s="24">
        <v>4.5</v>
      </c>
      <c r="J31" s="29">
        <v>526.75</v>
      </c>
      <c r="K31" s="24">
        <v>13</v>
      </c>
      <c r="L31" s="24">
        <v>26</v>
      </c>
      <c r="M31" s="28">
        <v>4.333333333333333</v>
      </c>
      <c r="N31" s="28">
        <v>8.6666666666666661</v>
      </c>
      <c r="O31" s="24">
        <v>114</v>
      </c>
      <c r="P31" s="29">
        <v>493.99999999999994</v>
      </c>
      <c r="Q31" s="29">
        <v>987.99999999999989</v>
      </c>
      <c r="R31" s="26">
        <v>1482</v>
      </c>
      <c r="S31" s="24" t="s">
        <v>121</v>
      </c>
      <c r="T31" s="15" t="s">
        <v>537</v>
      </c>
      <c r="U31" s="15">
        <v>0</v>
      </c>
      <c r="V31" s="26">
        <v>187</v>
      </c>
      <c r="W31" s="24" t="s">
        <v>122</v>
      </c>
      <c r="X31" s="24">
        <v>0</v>
      </c>
      <c r="Y31" s="24">
        <v>7.4000000000000003E-3</v>
      </c>
      <c r="Z31" s="24">
        <v>2.3E-3</v>
      </c>
      <c r="AA31" s="24">
        <v>2.2999999999999998</v>
      </c>
      <c r="AB31" s="24">
        <v>36.31</v>
      </c>
      <c r="AC31" s="28">
        <v>15.79</v>
      </c>
      <c r="AD31" s="28">
        <v>310.81</v>
      </c>
      <c r="AE31" s="28">
        <v>28.03</v>
      </c>
      <c r="AF31" s="28">
        <v>28.6</v>
      </c>
      <c r="AG31" s="28">
        <v>19.5</v>
      </c>
      <c r="AI31" s="28">
        <v>2.2927418800000003</v>
      </c>
      <c r="AJ31" s="28">
        <v>1.2277604057020999</v>
      </c>
      <c r="AK31" s="28">
        <f t="shared" si="0"/>
        <v>438.01655572675696</v>
      </c>
      <c r="AL31" s="28">
        <f t="shared" si="1"/>
        <v>68.181818181818173</v>
      </c>
      <c r="AM31" s="28">
        <v>58.54</v>
      </c>
      <c r="AN31" s="28">
        <v>27.73</v>
      </c>
      <c r="AO31" s="28">
        <v>19.5</v>
      </c>
      <c r="AP31" s="28">
        <v>4.5014502766</v>
      </c>
      <c r="AQ31" s="28">
        <v>2.4861485830291463</v>
      </c>
      <c r="AS31" s="28">
        <f t="shared" si="2"/>
        <v>424.69227588471921</v>
      </c>
      <c r="AT31" s="28">
        <v>1.6233142</v>
      </c>
      <c r="AU31" s="28">
        <f t="shared" si="3"/>
        <v>70.320952037504512</v>
      </c>
      <c r="AV31" s="24">
        <v>2</v>
      </c>
      <c r="AW31" s="24">
        <v>0.4</v>
      </c>
      <c r="AY31" s="5"/>
    </row>
    <row r="32" spans="1:52" x14ac:dyDescent="0.2">
      <c r="A32" s="5" t="s">
        <v>161</v>
      </c>
      <c r="B32" s="5" t="s">
        <v>364</v>
      </c>
      <c r="C32" s="5" t="s">
        <v>447</v>
      </c>
      <c r="D32" s="5" t="s">
        <v>399</v>
      </c>
      <c r="E32" s="5" t="s">
        <v>437</v>
      </c>
      <c r="F32" s="5" t="s">
        <v>531</v>
      </c>
      <c r="G32" s="5">
        <v>39</v>
      </c>
      <c r="H32" s="5">
        <v>55.5</v>
      </c>
      <c r="I32" s="5">
        <v>2.5</v>
      </c>
      <c r="J32" s="12">
        <v>2164.5</v>
      </c>
      <c r="K32" s="5">
        <v>2</v>
      </c>
      <c r="L32" s="5">
        <v>70</v>
      </c>
      <c r="M32" s="11">
        <v>0.66666666666666663</v>
      </c>
      <c r="N32" s="11">
        <v>23.333333333333332</v>
      </c>
      <c r="O32" s="5">
        <v>244</v>
      </c>
      <c r="P32" s="12">
        <v>162.66666666666666</v>
      </c>
      <c r="Q32" s="12">
        <v>5693.333333333333</v>
      </c>
      <c r="R32" s="26">
        <v>5856</v>
      </c>
      <c r="S32" s="5" t="s">
        <v>121</v>
      </c>
      <c r="T32" s="15" t="s">
        <v>537</v>
      </c>
      <c r="U32" s="15">
        <v>0</v>
      </c>
      <c r="V32" s="26">
        <v>187</v>
      </c>
      <c r="W32" s="5" t="s">
        <v>122</v>
      </c>
      <c r="X32" s="5">
        <v>0</v>
      </c>
      <c r="Y32" s="24">
        <v>1.2500000000000001E-2</v>
      </c>
      <c r="Z32" s="24">
        <v>4.4000000000000003E-3</v>
      </c>
      <c r="AA32" s="24">
        <v>4.4000000000000004</v>
      </c>
      <c r="AB32" s="24">
        <v>53.69</v>
      </c>
      <c r="AC32" s="28">
        <v>12.2</v>
      </c>
      <c r="AD32" s="28">
        <v>352</v>
      </c>
      <c r="AE32" s="28">
        <v>19.989999999999998</v>
      </c>
      <c r="AF32" s="28">
        <v>27.3</v>
      </c>
      <c r="AG32" s="28">
        <v>18.2</v>
      </c>
      <c r="AI32" s="28">
        <v>1.4898347100000002</v>
      </c>
      <c r="AJ32" s="28">
        <v>0.7800756299998467</v>
      </c>
      <c r="AK32" s="28">
        <f t="shared" si="0"/>
        <v>390.23293146565618</v>
      </c>
      <c r="AL32" s="28">
        <f t="shared" si="1"/>
        <v>66.666666666666671</v>
      </c>
      <c r="AM32" s="28">
        <v>41.64</v>
      </c>
      <c r="AN32" s="28">
        <v>26</v>
      </c>
      <c r="AO32" s="28">
        <v>19.5</v>
      </c>
      <c r="AP32" s="28">
        <v>2.814864</v>
      </c>
      <c r="AQ32" s="28">
        <v>1.6580917618601962</v>
      </c>
      <c r="AS32" s="28">
        <f t="shared" si="2"/>
        <v>398.19686884250626</v>
      </c>
      <c r="AT32" s="28">
        <v>1.08264</v>
      </c>
      <c r="AU32" s="28">
        <f t="shared" si="3"/>
        <v>75</v>
      </c>
      <c r="AV32" s="24">
        <v>2</v>
      </c>
      <c r="AW32" s="24">
        <v>0.4</v>
      </c>
      <c r="AY32" s="5" t="s">
        <v>189</v>
      </c>
      <c r="AZ32" s="5"/>
    </row>
    <row r="33" spans="1:52" x14ac:dyDescent="0.2">
      <c r="A33" s="5" t="s">
        <v>162</v>
      </c>
      <c r="B33" s="5" t="s">
        <v>364</v>
      </c>
      <c r="C33" s="5" t="s">
        <v>447</v>
      </c>
      <c r="D33" s="5" t="s">
        <v>399</v>
      </c>
      <c r="E33" s="5" t="s">
        <v>437</v>
      </c>
      <c r="F33" s="5" t="s">
        <v>531</v>
      </c>
      <c r="G33" s="5">
        <v>24.5</v>
      </c>
      <c r="H33" s="5">
        <v>21.5</v>
      </c>
      <c r="I33" s="5">
        <v>4</v>
      </c>
      <c r="J33" s="12">
        <v>526.75</v>
      </c>
      <c r="K33" s="5">
        <v>6</v>
      </c>
      <c r="L33" s="5">
        <v>29</v>
      </c>
      <c r="M33" s="11">
        <v>2</v>
      </c>
      <c r="N33" s="11">
        <v>9.6666666666666661</v>
      </c>
      <c r="O33" s="5">
        <v>54</v>
      </c>
      <c r="P33" s="12">
        <v>108</v>
      </c>
      <c r="Q33" s="12">
        <v>522</v>
      </c>
      <c r="R33" s="26">
        <v>630</v>
      </c>
      <c r="S33" s="5" t="s">
        <v>121</v>
      </c>
      <c r="T33" s="15" t="s">
        <v>537</v>
      </c>
      <c r="U33" s="15">
        <v>0</v>
      </c>
      <c r="V33" s="26">
        <v>187</v>
      </c>
      <c r="W33" s="5" t="s">
        <v>122</v>
      </c>
      <c r="X33" s="5">
        <v>0</v>
      </c>
      <c r="Y33" s="24">
        <v>1.4800000000000001E-2</v>
      </c>
      <c r="Z33" s="24">
        <v>4.7999999999999996E-3</v>
      </c>
      <c r="AA33" s="24">
        <v>4.8</v>
      </c>
      <c r="AB33" s="24">
        <v>52.76</v>
      </c>
      <c r="AC33" s="28">
        <v>10.99</v>
      </c>
      <c r="AD33" s="28">
        <v>324.32</v>
      </c>
      <c r="AE33" s="28">
        <v>24.53</v>
      </c>
      <c r="AF33" s="28">
        <v>30.77</v>
      </c>
      <c r="AG33" s="28">
        <v>20.37</v>
      </c>
      <c r="AI33" s="28">
        <v>2.3224829837000001</v>
      </c>
      <c r="AJ33" s="28">
        <v>1.2075523149257863</v>
      </c>
      <c r="AK33" s="28">
        <f t="shared" si="0"/>
        <v>492.27570930525326</v>
      </c>
      <c r="AL33" s="28">
        <f t="shared" si="1"/>
        <v>66.200844978875523</v>
      </c>
      <c r="AM33" s="28">
        <v>65.55</v>
      </c>
      <c r="AN33" s="28">
        <v>27.3</v>
      </c>
      <c r="AO33" s="28">
        <v>19.07</v>
      </c>
      <c r="AP33" s="28">
        <v>4.8853759500000002</v>
      </c>
      <c r="AQ33" s="28">
        <v>2.6802537818677559</v>
      </c>
      <c r="AS33" s="28">
        <f t="shared" si="2"/>
        <v>408.88692324450892</v>
      </c>
      <c r="AT33" s="28">
        <v>1.789515</v>
      </c>
      <c r="AU33" s="28">
        <f t="shared" si="3"/>
        <v>69.853479853479854</v>
      </c>
      <c r="AV33" s="24">
        <v>1</v>
      </c>
      <c r="AW33" s="24">
        <v>0.1</v>
      </c>
      <c r="AX33" s="24">
        <v>1</v>
      </c>
      <c r="AY33" s="5" t="s">
        <v>186</v>
      </c>
      <c r="AZ33" s="5"/>
    </row>
    <row r="34" spans="1:52" x14ac:dyDescent="0.2">
      <c r="A34" s="24" t="s">
        <v>163</v>
      </c>
      <c r="B34" s="5" t="s">
        <v>364</v>
      </c>
      <c r="C34" s="24" t="s">
        <v>447</v>
      </c>
      <c r="D34" s="5" t="s">
        <v>399</v>
      </c>
      <c r="E34" s="5" t="s">
        <v>437</v>
      </c>
      <c r="F34" s="5" t="s">
        <v>531</v>
      </c>
      <c r="G34" s="24">
        <v>36.5</v>
      </c>
      <c r="H34" s="24">
        <v>34.5</v>
      </c>
      <c r="I34" s="24">
        <v>2.5</v>
      </c>
      <c r="J34" s="29">
        <v>1259.25</v>
      </c>
      <c r="K34" s="24">
        <v>11</v>
      </c>
      <c r="L34" s="24">
        <v>13</v>
      </c>
      <c r="M34" s="28">
        <v>3.6666666666666665</v>
      </c>
      <c r="N34" s="28">
        <v>4.333333333333333</v>
      </c>
      <c r="O34" s="24">
        <v>66</v>
      </c>
      <c r="P34" s="29">
        <v>242</v>
      </c>
      <c r="Q34" s="29">
        <v>286</v>
      </c>
      <c r="R34" s="26">
        <v>528</v>
      </c>
      <c r="S34" s="24" t="s">
        <v>121</v>
      </c>
      <c r="T34" s="15" t="s">
        <v>537</v>
      </c>
      <c r="U34" s="15">
        <v>0</v>
      </c>
      <c r="V34" s="26">
        <v>187</v>
      </c>
      <c r="W34" s="24" t="s">
        <v>122</v>
      </c>
      <c r="X34" s="24">
        <v>0</v>
      </c>
      <c r="Y34" s="24">
        <v>1.0699999999999999E-2</v>
      </c>
      <c r="Z34" s="24">
        <v>3.5999999999999999E-3</v>
      </c>
      <c r="AA34" s="24">
        <v>3.6</v>
      </c>
      <c r="AB34" s="24">
        <v>42.42</v>
      </c>
      <c r="AC34" s="28">
        <v>11.78</v>
      </c>
      <c r="AD34" s="28">
        <v>336.45</v>
      </c>
      <c r="AE34" s="28">
        <v>38.340000000000003</v>
      </c>
      <c r="AF34" s="28">
        <v>27.3</v>
      </c>
      <c r="AG34" s="28">
        <v>20.37</v>
      </c>
      <c r="AI34" s="28">
        <v>2.8574418600000007</v>
      </c>
      <c r="AJ34" s="28">
        <v>1.6745405393793995</v>
      </c>
      <c r="AK34" s="28">
        <f t="shared" si="0"/>
        <v>436.76070406348441</v>
      </c>
      <c r="AL34" s="28">
        <f t="shared" si="1"/>
        <v>74.615384615384613</v>
      </c>
      <c r="AM34" s="28">
        <v>73.38</v>
      </c>
      <c r="AN34" s="28">
        <v>27.3</v>
      </c>
      <c r="AO34" s="28">
        <v>19.5</v>
      </c>
      <c r="AP34" s="28">
        <v>5.4689380200000004</v>
      </c>
      <c r="AQ34" s="28">
        <v>3.0680670547446267</v>
      </c>
      <c r="AS34" s="28">
        <f t="shared" si="2"/>
        <v>418.10671228463161</v>
      </c>
      <c r="AT34" s="28">
        <v>2.0032739999999998</v>
      </c>
      <c r="AU34" s="28">
        <f t="shared" si="3"/>
        <v>71.428571428571431</v>
      </c>
      <c r="AV34" s="24">
        <v>2</v>
      </c>
      <c r="AW34" s="24">
        <v>0.4</v>
      </c>
      <c r="AY34" s="5"/>
    </row>
    <row r="35" spans="1:52" x14ac:dyDescent="0.2">
      <c r="A35" s="24" t="s">
        <v>164</v>
      </c>
      <c r="B35" s="5" t="s">
        <v>364</v>
      </c>
      <c r="C35" s="24" t="s">
        <v>447</v>
      </c>
      <c r="D35" s="5" t="s">
        <v>399</v>
      </c>
      <c r="E35" s="5" t="s">
        <v>437</v>
      </c>
      <c r="F35" s="5" t="s">
        <v>531</v>
      </c>
      <c r="G35" s="24">
        <v>38.5</v>
      </c>
      <c r="H35" s="24">
        <v>50</v>
      </c>
      <c r="I35" s="24">
        <v>6</v>
      </c>
      <c r="J35" s="29">
        <v>1925</v>
      </c>
      <c r="K35" s="24">
        <v>3</v>
      </c>
      <c r="L35" s="24">
        <v>28</v>
      </c>
      <c r="M35" s="28">
        <v>1</v>
      </c>
      <c r="N35" s="28">
        <v>9.3333333333333339</v>
      </c>
      <c r="O35" s="24">
        <v>184</v>
      </c>
      <c r="P35" s="29">
        <v>184</v>
      </c>
      <c r="Q35" s="29">
        <v>1717.3333333333335</v>
      </c>
      <c r="R35" s="26">
        <v>1901</v>
      </c>
      <c r="S35" s="24" t="s">
        <v>121</v>
      </c>
      <c r="T35" s="15" t="s">
        <v>537</v>
      </c>
      <c r="U35" s="15">
        <v>0</v>
      </c>
      <c r="V35" s="26">
        <v>187</v>
      </c>
      <c r="W35" s="24" t="s">
        <v>122</v>
      </c>
      <c r="X35" s="24">
        <v>0</v>
      </c>
      <c r="Y35" s="24">
        <v>1.04E-2</v>
      </c>
      <c r="Z35" s="24">
        <v>2.8E-3</v>
      </c>
      <c r="AA35" s="24">
        <v>2.8</v>
      </c>
      <c r="AB35" s="24">
        <v>49.65</v>
      </c>
      <c r="AC35" s="28">
        <v>17.73</v>
      </c>
      <c r="AD35" s="28">
        <v>269.23</v>
      </c>
      <c r="AE35" s="28">
        <v>25.56</v>
      </c>
      <c r="AF35" s="28">
        <v>27.73</v>
      </c>
      <c r="AG35" s="28">
        <v>18.2</v>
      </c>
      <c r="AI35" s="28">
        <v>1.9654436124000001</v>
      </c>
      <c r="AJ35" s="28">
        <v>1.0131458933505861</v>
      </c>
      <c r="AK35" s="28">
        <f t="shared" si="0"/>
        <v>396.37945749240458</v>
      </c>
      <c r="AL35" s="28">
        <f t="shared" si="1"/>
        <v>65.632888568337535</v>
      </c>
      <c r="AM35" s="28">
        <v>66.37</v>
      </c>
      <c r="AN35" s="28">
        <v>27.73</v>
      </c>
      <c r="AO35" s="28">
        <v>18.63</v>
      </c>
      <c r="AP35" s="28">
        <v>5.1035403973000006</v>
      </c>
      <c r="AQ35" s="28">
        <v>2.6929260251755589</v>
      </c>
      <c r="AS35" s="28">
        <f t="shared" si="2"/>
        <v>405.74446665293937</v>
      </c>
      <c r="AT35" s="28">
        <v>1.8404401000000001</v>
      </c>
      <c r="AU35" s="28">
        <f t="shared" si="3"/>
        <v>67.183555715831233</v>
      </c>
      <c r="AV35" s="24">
        <v>2</v>
      </c>
      <c r="AW35" s="24">
        <v>0.4</v>
      </c>
      <c r="AY35" s="5"/>
    </row>
    <row r="36" spans="1:52" x14ac:dyDescent="0.2">
      <c r="A36" s="5" t="s">
        <v>165</v>
      </c>
      <c r="B36" s="5" t="s">
        <v>364</v>
      </c>
      <c r="C36" s="5" t="s">
        <v>447</v>
      </c>
      <c r="D36" s="5" t="s">
        <v>399</v>
      </c>
      <c r="E36" s="5" t="s">
        <v>437</v>
      </c>
      <c r="F36" s="5" t="s">
        <v>531</v>
      </c>
      <c r="G36" s="5">
        <v>16.5</v>
      </c>
      <c r="H36" s="5">
        <v>17</v>
      </c>
      <c r="I36" s="5">
        <v>4</v>
      </c>
      <c r="J36" s="12">
        <v>280.5</v>
      </c>
      <c r="K36" s="5">
        <v>8</v>
      </c>
      <c r="L36" s="5">
        <v>33</v>
      </c>
      <c r="M36" s="11">
        <v>2.6666666666666665</v>
      </c>
      <c r="N36" s="11">
        <v>11</v>
      </c>
      <c r="O36" s="5">
        <v>31</v>
      </c>
      <c r="P36" s="12">
        <v>82.666666666666657</v>
      </c>
      <c r="Q36" s="12">
        <v>341</v>
      </c>
      <c r="R36" s="26">
        <v>424</v>
      </c>
      <c r="S36" s="5" t="s">
        <v>121</v>
      </c>
      <c r="T36" s="15" t="s">
        <v>537</v>
      </c>
      <c r="U36" s="15">
        <v>0</v>
      </c>
      <c r="V36" s="26">
        <v>187</v>
      </c>
      <c r="W36" s="5" t="s">
        <v>122</v>
      </c>
      <c r="X36" s="5">
        <v>0</v>
      </c>
      <c r="Y36" s="24">
        <v>1.32E-2</v>
      </c>
      <c r="Z36" s="24">
        <v>4.7999999999999996E-3</v>
      </c>
      <c r="AA36" s="24">
        <v>4.8</v>
      </c>
      <c r="AB36" s="24">
        <v>48.72</v>
      </c>
      <c r="AC36" s="28">
        <v>10.15</v>
      </c>
      <c r="AD36" s="28">
        <v>363.64</v>
      </c>
      <c r="AE36" s="28">
        <v>26.38</v>
      </c>
      <c r="AF36" s="28">
        <v>26</v>
      </c>
      <c r="AG36" s="28">
        <v>19.5</v>
      </c>
      <c r="AI36" s="28">
        <v>1.7832880000000002</v>
      </c>
      <c r="AJ36" s="28">
        <v>1.0504433400065316</v>
      </c>
      <c r="AK36" s="28">
        <f t="shared" si="0"/>
        <v>398.19686884250626</v>
      </c>
      <c r="AL36" s="28">
        <f t="shared" si="1"/>
        <v>75</v>
      </c>
      <c r="AM36" s="28">
        <v>55.24</v>
      </c>
      <c r="AN36" s="28">
        <v>26.43</v>
      </c>
      <c r="AO36" s="28">
        <v>18.2</v>
      </c>
      <c r="AP36" s="28">
        <v>3.8587620276000005</v>
      </c>
      <c r="AQ36" s="28">
        <v>2.0869502796920294</v>
      </c>
      <c r="AS36" s="28">
        <f t="shared" si="2"/>
        <v>377.79693694642094</v>
      </c>
      <c r="AT36" s="28">
        <v>1.4599932</v>
      </c>
      <c r="AU36" s="28">
        <f t="shared" si="3"/>
        <v>68.861142640938326</v>
      </c>
      <c r="AV36" s="24">
        <v>2</v>
      </c>
      <c r="AW36" s="24">
        <v>0.4</v>
      </c>
      <c r="AY36" s="5" t="s">
        <v>190</v>
      </c>
      <c r="AZ36" s="5"/>
    </row>
    <row r="37" spans="1:52" x14ac:dyDescent="0.2">
      <c r="A37" s="24" t="s">
        <v>166</v>
      </c>
      <c r="B37" s="5" t="s">
        <v>364</v>
      </c>
      <c r="C37" s="24" t="s">
        <v>447</v>
      </c>
      <c r="D37" s="5" t="s">
        <v>399</v>
      </c>
      <c r="E37" s="5" t="s">
        <v>437</v>
      </c>
      <c r="F37" s="5" t="s">
        <v>531</v>
      </c>
      <c r="G37" s="24">
        <v>23.5</v>
      </c>
      <c r="H37" s="24">
        <v>35.5</v>
      </c>
      <c r="I37" s="24">
        <v>4.5</v>
      </c>
      <c r="J37" s="29">
        <v>834.25</v>
      </c>
      <c r="K37" s="24">
        <v>0</v>
      </c>
      <c r="L37" s="24">
        <v>55</v>
      </c>
      <c r="M37" s="28">
        <v>0</v>
      </c>
      <c r="N37" s="28">
        <v>18.333333333333332</v>
      </c>
      <c r="O37" s="24">
        <v>84</v>
      </c>
      <c r="P37" s="29">
        <v>0</v>
      </c>
      <c r="Q37" s="29">
        <v>1540</v>
      </c>
      <c r="R37" s="26">
        <v>1540</v>
      </c>
      <c r="S37" s="5" t="s">
        <v>188</v>
      </c>
      <c r="T37" s="25" t="s">
        <v>223</v>
      </c>
      <c r="U37" s="25">
        <v>1</v>
      </c>
      <c r="V37" s="26">
        <v>187</v>
      </c>
      <c r="W37" s="24" t="s">
        <v>122</v>
      </c>
      <c r="X37" s="24">
        <v>0</v>
      </c>
      <c r="Y37" s="24">
        <v>1.8599999999999998E-2</v>
      </c>
      <c r="Z37" s="24">
        <v>6.6E-3</v>
      </c>
      <c r="AA37" s="24">
        <v>6.6</v>
      </c>
      <c r="AB37" s="24">
        <v>66.930000000000007</v>
      </c>
      <c r="AC37" s="28">
        <v>10.14</v>
      </c>
      <c r="AD37" s="28">
        <v>354.84</v>
      </c>
      <c r="AE37" s="28">
        <v>32.36</v>
      </c>
      <c r="AF37" s="28">
        <v>26.87</v>
      </c>
      <c r="AG37" s="28">
        <v>19.5</v>
      </c>
      <c r="AI37" s="28">
        <v>2.3363819684000005</v>
      </c>
      <c r="AJ37" s="28">
        <v>1.3316824371431846</v>
      </c>
      <c r="AK37" s="28">
        <f t="shared" si="0"/>
        <v>411.52114868454402</v>
      </c>
      <c r="AL37" s="28">
        <f t="shared" si="1"/>
        <v>72.57164123557871</v>
      </c>
      <c r="AM37" s="28">
        <v>76.27</v>
      </c>
      <c r="AN37" s="28">
        <v>27.73</v>
      </c>
      <c r="AO37" s="28">
        <v>19.5</v>
      </c>
      <c r="AP37" s="28">
        <v>5.8648037682999998</v>
      </c>
      <c r="AQ37" s="28">
        <v>3.2391279881727533</v>
      </c>
      <c r="AS37" s="28">
        <f t="shared" si="2"/>
        <v>424.69227588471921</v>
      </c>
      <c r="AT37" s="28">
        <v>2.1149670999999999</v>
      </c>
      <c r="AU37" s="28">
        <f t="shared" si="3"/>
        <v>70.320952037504512</v>
      </c>
      <c r="AV37" s="24">
        <v>2</v>
      </c>
      <c r="AW37" s="24">
        <v>0.4</v>
      </c>
      <c r="AY37" s="5"/>
    </row>
    <row r="38" spans="1:52" s="25" customFormat="1" x14ac:dyDescent="0.2">
      <c r="A38" s="24" t="s">
        <v>81</v>
      </c>
      <c r="B38" s="5" t="s">
        <v>364</v>
      </c>
      <c r="C38" s="24" t="s">
        <v>431</v>
      </c>
      <c r="D38" s="5" t="s">
        <v>398</v>
      </c>
      <c r="E38" s="5" t="s">
        <v>436</v>
      </c>
      <c r="F38" s="5" t="s">
        <v>530</v>
      </c>
      <c r="G38" s="24">
        <v>44.5</v>
      </c>
      <c r="H38" s="24">
        <v>34</v>
      </c>
      <c r="I38" s="24">
        <v>6</v>
      </c>
      <c r="J38" s="29">
        <v>1513</v>
      </c>
      <c r="K38" s="7">
        <v>52</v>
      </c>
      <c r="L38" s="7">
        <v>3</v>
      </c>
      <c r="M38" s="28">
        <v>17.333333333333332</v>
      </c>
      <c r="N38" s="28">
        <v>1</v>
      </c>
      <c r="O38" s="24">
        <v>36</v>
      </c>
      <c r="P38" s="29">
        <v>624</v>
      </c>
      <c r="Q38" s="29">
        <v>36</v>
      </c>
      <c r="R38" s="26">
        <v>660</v>
      </c>
      <c r="S38" s="24" t="s">
        <v>121</v>
      </c>
      <c r="T38" s="25" t="s">
        <v>537</v>
      </c>
      <c r="U38" s="25">
        <v>0</v>
      </c>
      <c r="V38" s="29">
        <v>179</v>
      </c>
      <c r="W38" s="24" t="s">
        <v>122</v>
      </c>
      <c r="X38" s="24">
        <v>0</v>
      </c>
      <c r="Y38" s="24">
        <v>1.46E-2</v>
      </c>
      <c r="Z38" s="24">
        <v>5.1000000000000004E-3</v>
      </c>
      <c r="AA38" s="24">
        <v>5.1000000000000005</v>
      </c>
      <c r="AB38" s="24">
        <v>67.34</v>
      </c>
      <c r="AC38" s="28">
        <v>13.2</v>
      </c>
      <c r="AD38" s="28">
        <v>349.32</v>
      </c>
      <c r="AE38" s="28">
        <v>40.200000000000003</v>
      </c>
      <c r="AF38" s="28">
        <v>25.13</v>
      </c>
      <c r="AG38" s="28">
        <v>18.2</v>
      </c>
      <c r="AH38" s="28"/>
      <c r="AI38" s="28">
        <v>2.5386979380000003</v>
      </c>
      <c r="AJ38" s="28">
        <v>1.444041953929758</v>
      </c>
      <c r="AK38" s="28">
        <f t="shared" ref="AK38:AK92" si="4">(AF38*AG38*PI())/4</f>
        <v>359.2144164004373</v>
      </c>
      <c r="AL38" s="28">
        <f t="shared" ref="AL38:AL92" si="5">(100*AG38)/AF38</f>
        <v>72.423398328690809</v>
      </c>
      <c r="AM38" s="28">
        <v>59.78</v>
      </c>
      <c r="AN38" s="28">
        <v>25.13</v>
      </c>
      <c r="AO38" s="28">
        <v>18.2</v>
      </c>
      <c r="AP38" s="28">
        <v>3.7752080281999998</v>
      </c>
      <c r="AQ38" s="28">
        <v>2.1473837812418144</v>
      </c>
      <c r="AR38" s="28"/>
      <c r="AS38" s="28">
        <f t="shared" ref="AS38:AS92" si="6">(AN38*AO38*PI())/4</f>
        <v>359.2144164004373</v>
      </c>
      <c r="AT38" s="28">
        <v>1.5022713999999999</v>
      </c>
      <c r="AU38" s="28">
        <f t="shared" ref="AU38:AU92" si="7">(100*AO38)/AN38</f>
        <v>72.423398328690809</v>
      </c>
      <c r="AV38" s="24">
        <v>2</v>
      </c>
      <c r="AW38" s="24">
        <v>0.4</v>
      </c>
      <c r="AX38" s="24"/>
      <c r="AY38" s="24"/>
      <c r="AZ38" s="24"/>
    </row>
    <row r="39" spans="1:52" s="25" customFormat="1" x14ac:dyDescent="0.2">
      <c r="A39" s="24" t="s">
        <v>82</v>
      </c>
      <c r="B39" s="5" t="s">
        <v>364</v>
      </c>
      <c r="C39" s="24" t="s">
        <v>431</v>
      </c>
      <c r="D39" s="5" t="s">
        <v>398</v>
      </c>
      <c r="E39" s="5" t="s">
        <v>436</v>
      </c>
      <c r="F39" s="5" t="s">
        <v>530</v>
      </c>
      <c r="G39" s="24"/>
      <c r="H39" s="24"/>
      <c r="I39" s="24">
        <v>6</v>
      </c>
      <c r="J39" s="29"/>
      <c r="K39" s="24"/>
      <c r="L39" s="24"/>
      <c r="M39" s="28"/>
      <c r="N39" s="28"/>
      <c r="O39" s="24"/>
      <c r="P39" s="29"/>
      <c r="Q39" s="29"/>
      <c r="R39" s="26"/>
      <c r="S39" s="24" t="s">
        <v>121</v>
      </c>
      <c r="T39" s="25" t="s">
        <v>537</v>
      </c>
      <c r="U39" s="25">
        <v>0</v>
      </c>
      <c r="V39" s="29">
        <v>179</v>
      </c>
      <c r="W39" s="24" t="s">
        <v>122</v>
      </c>
      <c r="X39" s="24">
        <v>0</v>
      </c>
      <c r="Y39" s="24">
        <v>1.6E-2</v>
      </c>
      <c r="Z39" s="24">
        <v>5.4000000000000003E-3</v>
      </c>
      <c r="AA39" s="24">
        <v>5.4</v>
      </c>
      <c r="AB39" s="24">
        <v>71.42</v>
      </c>
      <c r="AC39" s="28">
        <v>13.23</v>
      </c>
      <c r="AD39" s="28">
        <v>337.5</v>
      </c>
      <c r="AE39" s="28">
        <v>28.24</v>
      </c>
      <c r="AF39" s="28">
        <v>26.87</v>
      </c>
      <c r="AG39" s="28">
        <v>19.07</v>
      </c>
      <c r="AH39" s="28"/>
      <c r="AI39" s="28">
        <v>2.0389192456000003</v>
      </c>
      <c r="AJ39" s="28">
        <v>1.1365091412558901</v>
      </c>
      <c r="AK39" s="28">
        <f t="shared" si="4"/>
        <v>402.44657976483359</v>
      </c>
      <c r="AL39" s="28">
        <f t="shared" si="5"/>
        <v>70.971343505768516</v>
      </c>
      <c r="AM39" s="28">
        <v>56.07</v>
      </c>
      <c r="AN39" s="28">
        <v>27.3</v>
      </c>
      <c r="AO39" s="28">
        <v>19.07</v>
      </c>
      <c r="AP39" s="28">
        <v>4.178841030000001</v>
      </c>
      <c r="AQ39" s="28">
        <v>2.2926289786319614</v>
      </c>
      <c r="AR39" s="28"/>
      <c r="AS39" s="28">
        <f t="shared" si="6"/>
        <v>408.88692324450892</v>
      </c>
      <c r="AT39" s="28">
        <v>1.5307110000000002</v>
      </c>
      <c r="AU39" s="28">
        <f t="shared" si="7"/>
        <v>69.853479853479854</v>
      </c>
      <c r="AV39" s="24">
        <v>2</v>
      </c>
      <c r="AW39" s="24">
        <v>0.4</v>
      </c>
      <c r="AX39" s="24"/>
      <c r="AY39" s="24" t="s">
        <v>123</v>
      </c>
      <c r="AZ39" s="24"/>
    </row>
    <row r="40" spans="1:52" x14ac:dyDescent="0.2">
      <c r="A40" s="24" t="s">
        <v>83</v>
      </c>
      <c r="B40" s="5" t="s">
        <v>364</v>
      </c>
      <c r="C40" s="24" t="s">
        <v>431</v>
      </c>
      <c r="D40" s="5" t="s">
        <v>398</v>
      </c>
      <c r="E40" s="5" t="s">
        <v>436</v>
      </c>
      <c r="F40" s="5" t="s">
        <v>530</v>
      </c>
      <c r="G40" s="24">
        <v>139</v>
      </c>
      <c r="H40" s="24">
        <v>157</v>
      </c>
      <c r="I40" s="24">
        <v>8.5</v>
      </c>
      <c r="J40" s="29">
        <v>21823</v>
      </c>
      <c r="K40" s="24">
        <v>21</v>
      </c>
      <c r="L40" s="24">
        <v>21</v>
      </c>
      <c r="M40" s="28">
        <v>7</v>
      </c>
      <c r="N40" s="28">
        <v>7</v>
      </c>
      <c r="O40" s="24">
        <v>225</v>
      </c>
      <c r="P40" s="29">
        <v>1575</v>
      </c>
      <c r="Q40" s="29">
        <v>1575</v>
      </c>
      <c r="R40" s="26">
        <v>3150</v>
      </c>
      <c r="S40" s="24" t="s">
        <v>121</v>
      </c>
      <c r="T40" s="25" t="s">
        <v>537</v>
      </c>
      <c r="U40" s="25">
        <v>0</v>
      </c>
      <c r="V40" s="29">
        <v>179</v>
      </c>
      <c r="W40" s="24" t="s">
        <v>122</v>
      </c>
      <c r="X40" s="24">
        <v>0</v>
      </c>
      <c r="Y40" s="24">
        <v>1.7100000000000001E-2</v>
      </c>
      <c r="Z40" s="24">
        <v>5.3E-3</v>
      </c>
      <c r="AA40" s="24">
        <v>5.3</v>
      </c>
      <c r="AB40" s="24">
        <v>75.53</v>
      </c>
      <c r="AC40" s="28">
        <v>14.25</v>
      </c>
      <c r="AD40" s="28">
        <v>309.94</v>
      </c>
      <c r="AE40" s="28">
        <v>37.72</v>
      </c>
      <c r="AF40" s="28">
        <v>26.87</v>
      </c>
      <c r="AG40" s="28">
        <v>20.8</v>
      </c>
      <c r="AI40" s="28">
        <v>2.7233723068000004</v>
      </c>
      <c r="AJ40" s="28">
        <v>1.6557416243606402</v>
      </c>
      <c r="AK40" s="28">
        <f t="shared" si="4"/>
        <v>438.95589193018031</v>
      </c>
      <c r="AL40" s="28">
        <f t="shared" si="5"/>
        <v>77.409750651283957</v>
      </c>
      <c r="AM40" s="28">
        <v>51.12</v>
      </c>
      <c r="AN40" s="28">
        <v>26.43</v>
      </c>
      <c r="AO40" s="28">
        <v>19.5</v>
      </c>
      <c r="AP40" s="28">
        <v>3.5709615288000003</v>
      </c>
      <c r="AQ40" s="28">
        <v>2.06924779464654</v>
      </c>
      <c r="AS40" s="28">
        <f t="shared" si="6"/>
        <v>404.78243244259386</v>
      </c>
      <c r="AT40" s="28">
        <v>1.3511015999999998</v>
      </c>
      <c r="AU40" s="28">
        <f t="shared" si="7"/>
        <v>73.779795686719638</v>
      </c>
      <c r="AV40" s="24">
        <v>1</v>
      </c>
      <c r="AW40" s="24">
        <v>0.1</v>
      </c>
      <c r="AX40" s="24">
        <v>1</v>
      </c>
    </row>
    <row r="41" spans="1:52" x14ac:dyDescent="0.2">
      <c r="A41" s="24" t="s">
        <v>84</v>
      </c>
      <c r="B41" s="5" t="s">
        <v>364</v>
      </c>
      <c r="C41" s="24" t="s">
        <v>431</v>
      </c>
      <c r="D41" s="5" t="s">
        <v>398</v>
      </c>
      <c r="E41" s="5" t="s">
        <v>436</v>
      </c>
      <c r="F41" s="5" t="s">
        <v>530</v>
      </c>
      <c r="G41" s="24">
        <v>52</v>
      </c>
      <c r="H41" s="24">
        <v>61.5</v>
      </c>
      <c r="I41" s="24">
        <v>5</v>
      </c>
      <c r="J41" s="29">
        <v>3198</v>
      </c>
      <c r="K41" s="24">
        <v>36</v>
      </c>
      <c r="L41" s="24">
        <v>4</v>
      </c>
      <c r="M41" s="28">
        <v>12</v>
      </c>
      <c r="N41" s="28">
        <v>1.3333333333333333</v>
      </c>
      <c r="O41" s="24">
        <v>73</v>
      </c>
      <c r="P41" s="29">
        <v>876</v>
      </c>
      <c r="Q41" s="29">
        <v>97.333333333333329</v>
      </c>
      <c r="R41" s="26">
        <v>973</v>
      </c>
      <c r="S41" s="24" t="s">
        <v>121</v>
      </c>
      <c r="T41" s="25" t="s">
        <v>537</v>
      </c>
      <c r="U41" s="25">
        <v>0</v>
      </c>
      <c r="V41" s="29">
        <v>179</v>
      </c>
      <c r="W41" s="24" t="s">
        <v>122</v>
      </c>
      <c r="X41" s="24">
        <v>0</v>
      </c>
      <c r="Y41" s="24">
        <v>1.3599999999999999E-2</v>
      </c>
      <c r="Z41" s="24">
        <v>4.8999999999999998E-3</v>
      </c>
      <c r="AA41" s="24">
        <v>4.8999999999999995</v>
      </c>
      <c r="AB41" s="24">
        <v>60.59</v>
      </c>
      <c r="AC41" s="28">
        <v>12.37</v>
      </c>
      <c r="AD41" s="28">
        <v>360.29</v>
      </c>
      <c r="AE41" s="28">
        <v>27.83</v>
      </c>
      <c r="AF41" s="28">
        <v>28.6</v>
      </c>
      <c r="AG41" s="28">
        <v>18.63</v>
      </c>
      <c r="AI41" s="28">
        <v>2.2763826800000002</v>
      </c>
      <c r="AJ41" s="28">
        <v>1.1646139174136576</v>
      </c>
      <c r="AK41" s="28">
        <f t="shared" si="4"/>
        <v>418.47427862510159</v>
      </c>
      <c r="AL41" s="28">
        <f t="shared" si="5"/>
        <v>65.139860139860133</v>
      </c>
      <c r="AM41" s="28">
        <v>56.07</v>
      </c>
      <c r="AN41" s="28">
        <v>28.17</v>
      </c>
      <c r="AO41" s="28">
        <v>19.5</v>
      </c>
      <c r="AP41" s="28">
        <v>4.4494286823000015</v>
      </c>
      <c r="AQ41" s="28">
        <v>2.4190335728542349</v>
      </c>
      <c r="AS41" s="28">
        <f t="shared" si="6"/>
        <v>431.43099212666937</v>
      </c>
      <c r="AT41" s="28">
        <v>1.5794919000000001</v>
      </c>
      <c r="AU41" s="28">
        <f t="shared" si="7"/>
        <v>69.222577209797649</v>
      </c>
      <c r="AV41" s="24">
        <v>3</v>
      </c>
      <c r="AW41" s="24">
        <v>0.8</v>
      </c>
      <c r="AX41" s="24">
        <v>3</v>
      </c>
      <c r="AY41" s="24" t="s">
        <v>124</v>
      </c>
    </row>
    <row r="42" spans="1:52" x14ac:dyDescent="0.2">
      <c r="A42" s="24" t="s">
        <v>85</v>
      </c>
      <c r="B42" s="5" t="s">
        <v>364</v>
      </c>
      <c r="C42" s="24" t="s">
        <v>431</v>
      </c>
      <c r="D42" s="5" t="s">
        <v>398</v>
      </c>
      <c r="E42" s="5" t="s">
        <v>436</v>
      </c>
      <c r="F42" s="5" t="s">
        <v>530</v>
      </c>
      <c r="G42" s="24">
        <v>177.5</v>
      </c>
      <c r="H42" s="24">
        <v>157</v>
      </c>
      <c r="I42" s="24">
        <v>12</v>
      </c>
      <c r="J42" s="29">
        <v>27867.5</v>
      </c>
      <c r="K42" s="24">
        <v>32</v>
      </c>
      <c r="L42" s="24">
        <v>29</v>
      </c>
      <c r="M42" s="28">
        <v>10.666666666666666</v>
      </c>
      <c r="N42" s="28">
        <v>9.6666666666666661</v>
      </c>
      <c r="O42" s="24">
        <v>219</v>
      </c>
      <c r="P42" s="29">
        <v>2336</v>
      </c>
      <c r="Q42" s="29">
        <v>2117</v>
      </c>
      <c r="R42" s="26">
        <v>4453</v>
      </c>
      <c r="S42" s="24" t="s">
        <v>121</v>
      </c>
      <c r="T42" s="25" t="s">
        <v>537</v>
      </c>
      <c r="U42" s="25">
        <v>0</v>
      </c>
      <c r="V42" s="29">
        <v>179</v>
      </c>
      <c r="W42" s="24" t="s">
        <v>125</v>
      </c>
      <c r="X42" s="24">
        <v>1</v>
      </c>
      <c r="Y42" s="24">
        <v>1.8100000000000002E-2</v>
      </c>
      <c r="Z42" s="24">
        <v>5.1000000000000004E-3</v>
      </c>
      <c r="AA42" s="24">
        <v>5.1000000000000005</v>
      </c>
      <c r="AB42" s="24">
        <v>84.2</v>
      </c>
      <c r="AC42" s="28">
        <v>16.510000000000002</v>
      </c>
      <c r="AD42" s="28">
        <v>281.77</v>
      </c>
      <c r="AE42" s="28">
        <v>29.48</v>
      </c>
      <c r="AF42" s="28">
        <v>29.03</v>
      </c>
      <c r="AG42" s="28">
        <v>20.8</v>
      </c>
      <c r="AI42" s="28">
        <v>2.4844001732000001</v>
      </c>
      <c r="AJ42" s="28">
        <v>1.3980661842939068</v>
      </c>
      <c r="AK42" s="28">
        <f t="shared" si="4"/>
        <v>474.24226061530084</v>
      </c>
      <c r="AL42" s="28">
        <f t="shared" si="5"/>
        <v>71.650017223561832</v>
      </c>
      <c r="AM42" s="28">
        <v>42.05</v>
      </c>
      <c r="AN42" s="28">
        <v>28.6</v>
      </c>
      <c r="AO42" s="28">
        <v>19.93</v>
      </c>
      <c r="AP42" s="28">
        <v>3.4395218000000001</v>
      </c>
      <c r="AQ42" s="28">
        <v>1.8824749827406198</v>
      </c>
      <c r="AS42" s="28">
        <f t="shared" si="6"/>
        <v>447.67538234021879</v>
      </c>
      <c r="AT42" s="28">
        <v>1.2026299999999999</v>
      </c>
      <c r="AU42" s="28">
        <f t="shared" si="7"/>
        <v>69.68531468531468</v>
      </c>
      <c r="AV42" s="24">
        <v>1</v>
      </c>
      <c r="AW42" s="24">
        <v>0.1</v>
      </c>
      <c r="AX42" s="24">
        <v>1</v>
      </c>
    </row>
    <row r="43" spans="1:52" x14ac:dyDescent="0.2">
      <c r="A43" s="24" t="s">
        <v>86</v>
      </c>
      <c r="B43" s="5" t="s">
        <v>364</v>
      </c>
      <c r="C43" s="24" t="s">
        <v>431</v>
      </c>
      <c r="D43" s="5" t="s">
        <v>398</v>
      </c>
      <c r="E43" s="5" t="s">
        <v>436</v>
      </c>
      <c r="F43" s="5" t="s">
        <v>530</v>
      </c>
      <c r="G43" s="24">
        <v>157.5</v>
      </c>
      <c r="H43" s="24">
        <v>117.5</v>
      </c>
      <c r="I43" s="24">
        <v>11</v>
      </c>
      <c r="J43" s="29">
        <v>18506.25</v>
      </c>
      <c r="K43" s="24">
        <v>24</v>
      </c>
      <c r="L43" s="24">
        <v>38</v>
      </c>
      <c r="M43" s="28">
        <v>8</v>
      </c>
      <c r="N43" s="28">
        <v>12.666666666666666</v>
      </c>
      <c r="O43" s="24">
        <v>67</v>
      </c>
      <c r="P43" s="29">
        <v>536</v>
      </c>
      <c r="Q43" s="29">
        <v>848.66666666666663</v>
      </c>
      <c r="R43" s="26">
        <v>1385</v>
      </c>
      <c r="S43" s="24" t="s">
        <v>121</v>
      </c>
      <c r="T43" s="25" t="s">
        <v>537</v>
      </c>
      <c r="U43" s="25">
        <v>0</v>
      </c>
      <c r="V43" s="29">
        <v>179</v>
      </c>
      <c r="W43" s="24" t="s">
        <v>125</v>
      </c>
      <c r="X43" s="24">
        <v>1</v>
      </c>
      <c r="Y43" s="24">
        <v>1.9E-2</v>
      </c>
      <c r="Z43" s="24">
        <v>6.1999999999999998E-3</v>
      </c>
      <c r="AA43" s="24">
        <v>6.2</v>
      </c>
      <c r="AB43" s="24">
        <v>90.37</v>
      </c>
      <c r="AC43" s="28">
        <v>14.58</v>
      </c>
      <c r="AD43" s="28">
        <v>326.32</v>
      </c>
      <c r="AE43" s="28">
        <v>27.21</v>
      </c>
      <c r="AF43" s="28">
        <v>27.3</v>
      </c>
      <c r="AG43" s="28">
        <v>19.5</v>
      </c>
      <c r="AI43" s="28">
        <v>2.0279340900000005</v>
      </c>
      <c r="AJ43" s="28">
        <v>1.1376683641264826</v>
      </c>
      <c r="AK43" s="28">
        <f t="shared" si="4"/>
        <v>418.10671228463161</v>
      </c>
      <c r="AL43" s="28">
        <f t="shared" si="5"/>
        <v>71.428571428571431</v>
      </c>
      <c r="AM43" s="28">
        <v>54.83</v>
      </c>
      <c r="AN43" s="28">
        <v>27.73</v>
      </c>
      <c r="AO43" s="28">
        <v>21.23</v>
      </c>
      <c r="AP43" s="28">
        <v>4.2161687506999996</v>
      </c>
      <c r="AQ43" s="28">
        <v>2.5351752771481886</v>
      </c>
      <c r="AS43" s="28">
        <f t="shared" si="6"/>
        <v>462.37010343756862</v>
      </c>
      <c r="AT43" s="28">
        <v>1.5204359000000001</v>
      </c>
      <c r="AU43" s="28">
        <f t="shared" si="7"/>
        <v>76.559682654165158</v>
      </c>
      <c r="AV43" s="24">
        <v>2</v>
      </c>
      <c r="AW43" s="24">
        <v>0.4</v>
      </c>
    </row>
    <row r="44" spans="1:52" x14ac:dyDescent="0.2">
      <c r="A44" s="24" t="s">
        <v>87</v>
      </c>
      <c r="B44" s="5" t="s">
        <v>364</v>
      </c>
      <c r="C44" s="24" t="s">
        <v>431</v>
      </c>
      <c r="D44" s="5" t="s">
        <v>398</v>
      </c>
      <c r="E44" s="5" t="s">
        <v>436</v>
      </c>
      <c r="F44" s="5" t="s">
        <v>530</v>
      </c>
      <c r="G44" s="24">
        <v>37.5</v>
      </c>
      <c r="H44" s="24">
        <v>59.5</v>
      </c>
      <c r="I44" s="24">
        <v>4</v>
      </c>
      <c r="J44" s="29">
        <v>2231.25</v>
      </c>
      <c r="M44" s="11"/>
      <c r="N44" s="11"/>
      <c r="P44" s="12"/>
      <c r="R44" s="26"/>
      <c r="S44" s="24" t="s">
        <v>121</v>
      </c>
      <c r="T44" s="25" t="s">
        <v>537</v>
      </c>
      <c r="U44" s="25">
        <v>0</v>
      </c>
      <c r="V44" s="29">
        <v>179</v>
      </c>
      <c r="W44" s="24" t="s">
        <v>122</v>
      </c>
      <c r="X44" s="24">
        <v>0</v>
      </c>
      <c r="Y44" s="24">
        <v>1.37E-2</v>
      </c>
      <c r="Z44" s="24">
        <v>4.5999999999999999E-3</v>
      </c>
      <c r="AA44" s="24">
        <v>4.5999999999999996</v>
      </c>
      <c r="AB44" s="24">
        <v>57.74</v>
      </c>
      <c r="AC44" s="28">
        <v>12.55</v>
      </c>
      <c r="AD44" s="28">
        <v>335.77</v>
      </c>
      <c r="AE44" s="28">
        <v>31.54</v>
      </c>
      <c r="AF44" s="28">
        <v>28.17</v>
      </c>
      <c r="AG44" s="28">
        <v>21.67</v>
      </c>
      <c r="AI44" s="28">
        <v>2.5028532306000004</v>
      </c>
      <c r="AJ44" s="28">
        <v>1.5121585475107719</v>
      </c>
      <c r="AK44" s="28">
        <f t="shared" si="4"/>
        <v>479.44151791717564</v>
      </c>
      <c r="AL44" s="28">
        <f t="shared" si="5"/>
        <v>76.925807596734103</v>
      </c>
      <c r="AM44" s="28">
        <v>49.47</v>
      </c>
      <c r="AN44" s="28">
        <v>27.3</v>
      </c>
      <c r="AO44" s="28">
        <v>19.93</v>
      </c>
      <c r="AP44" s="28">
        <v>3.6869496300000009</v>
      </c>
      <c r="AQ44" s="28">
        <v>2.1139842020535595</v>
      </c>
      <c r="AS44" s="28">
        <f t="shared" si="6"/>
        <v>427.3265013247543</v>
      </c>
      <c r="AT44" s="28">
        <v>1.3505309999999999</v>
      </c>
      <c r="AU44" s="28">
        <f t="shared" si="7"/>
        <v>73.003663003663007</v>
      </c>
      <c r="AV44" s="24">
        <v>2</v>
      </c>
      <c r="AW44" s="24">
        <v>0.4</v>
      </c>
    </row>
    <row r="45" spans="1:52" x14ac:dyDescent="0.2">
      <c r="A45" s="24" t="s">
        <v>88</v>
      </c>
      <c r="B45" s="5" t="s">
        <v>364</v>
      </c>
      <c r="C45" s="24" t="s">
        <v>431</v>
      </c>
      <c r="D45" s="5" t="s">
        <v>398</v>
      </c>
      <c r="E45" s="5" t="s">
        <v>436</v>
      </c>
      <c r="F45" s="5" t="s">
        <v>530</v>
      </c>
      <c r="G45" s="24">
        <v>32.5</v>
      </c>
      <c r="H45" s="24">
        <v>31.5</v>
      </c>
      <c r="I45" s="24">
        <v>5</v>
      </c>
      <c r="J45" s="29">
        <v>1023.75</v>
      </c>
      <c r="M45" s="11"/>
      <c r="N45" s="11"/>
      <c r="P45" s="12"/>
      <c r="R45" s="26"/>
      <c r="S45" s="24" t="s">
        <v>121</v>
      </c>
      <c r="T45" s="25" t="s">
        <v>537</v>
      </c>
      <c r="U45" s="25">
        <v>0</v>
      </c>
      <c r="V45" s="29">
        <v>179</v>
      </c>
      <c r="W45" s="24" t="s">
        <v>122</v>
      </c>
      <c r="X45" s="24">
        <v>0</v>
      </c>
      <c r="Y45" s="24">
        <v>1.5599999999999999E-2</v>
      </c>
      <c r="Z45" s="24">
        <v>5.4000000000000003E-3</v>
      </c>
      <c r="AA45" s="24">
        <v>5.4</v>
      </c>
      <c r="AB45" s="24">
        <v>67.23</v>
      </c>
      <c r="AC45" s="28">
        <v>12.45</v>
      </c>
      <c r="AD45" s="28">
        <v>346.15</v>
      </c>
      <c r="AE45" s="28">
        <v>27.42</v>
      </c>
      <c r="AF45" s="28">
        <v>27.3</v>
      </c>
      <c r="AG45" s="28">
        <v>19.93</v>
      </c>
      <c r="AI45" s="28">
        <v>2.0435851800000004</v>
      </c>
      <c r="AJ45" s="28">
        <v>1.1717292666324766</v>
      </c>
      <c r="AK45" s="28">
        <f t="shared" si="4"/>
        <v>427.3265013247543</v>
      </c>
      <c r="AL45" s="28">
        <f t="shared" si="5"/>
        <v>73.003663003663007</v>
      </c>
      <c r="AM45" s="28">
        <v>72.150000000000006</v>
      </c>
      <c r="AN45" s="28">
        <v>25.13</v>
      </c>
      <c r="AO45" s="28">
        <v>18.2</v>
      </c>
      <c r="AP45" s="28">
        <v>4.5563944335000004</v>
      </c>
      <c r="AQ45" s="28">
        <v>2.5917320143291556</v>
      </c>
      <c r="AS45" s="28">
        <f t="shared" si="6"/>
        <v>359.2144164004373</v>
      </c>
      <c r="AT45" s="28">
        <v>1.8131295000000001</v>
      </c>
      <c r="AU45" s="28">
        <f t="shared" si="7"/>
        <v>72.423398328690809</v>
      </c>
      <c r="AV45" s="24">
        <v>3</v>
      </c>
      <c r="AW45" s="24">
        <v>0.8</v>
      </c>
      <c r="AX45" s="24">
        <v>3</v>
      </c>
      <c r="AY45" s="24" t="s">
        <v>127</v>
      </c>
    </row>
    <row r="46" spans="1:52" x14ac:dyDescent="0.2">
      <c r="A46" s="24" t="s">
        <v>89</v>
      </c>
      <c r="B46" s="5" t="s">
        <v>364</v>
      </c>
      <c r="C46" s="24" t="s">
        <v>431</v>
      </c>
      <c r="D46" s="5" t="s">
        <v>398</v>
      </c>
      <c r="E46" s="5" t="s">
        <v>436</v>
      </c>
      <c r="F46" s="5" t="s">
        <v>530</v>
      </c>
      <c r="G46" s="24">
        <v>64.5</v>
      </c>
      <c r="H46" s="24">
        <v>77</v>
      </c>
      <c r="I46" s="24">
        <v>3.5</v>
      </c>
      <c r="J46" s="29">
        <v>4966.5</v>
      </c>
      <c r="K46" s="24">
        <v>28</v>
      </c>
      <c r="L46" s="24">
        <v>17</v>
      </c>
      <c r="M46" s="28">
        <v>9.3333333333333339</v>
      </c>
      <c r="N46" s="28">
        <v>5.666666666666667</v>
      </c>
      <c r="O46" s="24">
        <v>111</v>
      </c>
      <c r="P46" s="29">
        <v>1036</v>
      </c>
      <c r="Q46" s="29">
        <v>629</v>
      </c>
      <c r="R46" s="26">
        <v>1665</v>
      </c>
      <c r="S46" s="24" t="s">
        <v>121</v>
      </c>
      <c r="T46" s="25" t="s">
        <v>537</v>
      </c>
      <c r="U46" s="25">
        <v>0</v>
      </c>
      <c r="V46" s="29">
        <v>179</v>
      </c>
      <c r="W46" s="24" t="s">
        <v>122</v>
      </c>
      <c r="X46" s="24">
        <v>0</v>
      </c>
      <c r="Y46" s="24">
        <v>9.4000000000000004E-3</v>
      </c>
      <c r="Z46" s="24">
        <v>3.5000000000000001E-3</v>
      </c>
      <c r="AA46" s="24">
        <v>3.5</v>
      </c>
      <c r="AB46" s="24">
        <v>41.98</v>
      </c>
      <c r="AC46" s="28">
        <v>11.99</v>
      </c>
      <c r="AD46" s="28">
        <v>372.34</v>
      </c>
      <c r="AE46" s="28">
        <v>42.46</v>
      </c>
      <c r="AF46" s="28">
        <v>27.3</v>
      </c>
      <c r="AG46" s="28">
        <v>20.37</v>
      </c>
      <c r="AI46" s="28">
        <v>3.1645013400000006</v>
      </c>
      <c r="AJ46" s="28">
        <v>1.854485949453555</v>
      </c>
      <c r="AK46" s="28">
        <f t="shared" si="4"/>
        <v>436.76070406348441</v>
      </c>
      <c r="AL46" s="28">
        <f t="shared" si="5"/>
        <v>74.615384615384613</v>
      </c>
      <c r="AM46" s="28">
        <v>55.24</v>
      </c>
      <c r="AN46" s="28">
        <v>24.7</v>
      </c>
      <c r="AO46" s="28">
        <v>19.07</v>
      </c>
      <c r="AP46" s="28">
        <v>3.3701371600000001</v>
      </c>
      <c r="AQ46" s="28">
        <v>2.0435779007643182</v>
      </c>
      <c r="AS46" s="28">
        <f t="shared" si="6"/>
        <v>369.94531150693666</v>
      </c>
      <c r="AT46" s="28">
        <v>1.364428</v>
      </c>
      <c r="AU46" s="28">
        <f t="shared" si="7"/>
        <v>77.20647773279353</v>
      </c>
      <c r="AV46" s="24">
        <v>3</v>
      </c>
      <c r="AW46" s="24">
        <v>0.8</v>
      </c>
      <c r="AX46" s="24">
        <v>3</v>
      </c>
    </row>
    <row r="47" spans="1:52" x14ac:dyDescent="0.2">
      <c r="A47" s="24" t="s">
        <v>90</v>
      </c>
      <c r="B47" s="5" t="s">
        <v>364</v>
      </c>
      <c r="C47" s="24" t="s">
        <v>431</v>
      </c>
      <c r="D47" s="5" t="s">
        <v>398</v>
      </c>
      <c r="E47" s="5" t="s">
        <v>436</v>
      </c>
      <c r="F47" s="5" t="s">
        <v>530</v>
      </c>
      <c r="G47" s="24">
        <v>26.5</v>
      </c>
      <c r="H47" s="24">
        <v>31.5</v>
      </c>
      <c r="I47" s="24">
        <v>5</v>
      </c>
      <c r="J47" s="29">
        <v>834.75</v>
      </c>
      <c r="K47" s="24">
        <v>55</v>
      </c>
      <c r="L47" s="24">
        <v>18</v>
      </c>
      <c r="M47" s="28">
        <v>18.333333333333332</v>
      </c>
      <c r="N47" s="28">
        <v>6</v>
      </c>
      <c r="O47" s="24">
        <v>25</v>
      </c>
      <c r="P47" s="29">
        <v>458.33333333333331</v>
      </c>
      <c r="Q47" s="29">
        <v>150</v>
      </c>
      <c r="R47" s="26">
        <v>608</v>
      </c>
      <c r="S47" s="24" t="s">
        <v>121</v>
      </c>
      <c r="T47" s="25" t="s">
        <v>537</v>
      </c>
      <c r="U47" s="25">
        <v>0</v>
      </c>
      <c r="V47" s="29">
        <v>179</v>
      </c>
      <c r="W47" s="24" t="s">
        <v>122</v>
      </c>
      <c r="X47" s="24">
        <v>0</v>
      </c>
      <c r="Y47" s="24">
        <v>1.43E-2</v>
      </c>
      <c r="Z47" s="24">
        <v>3.8999999999999998E-3</v>
      </c>
      <c r="AA47" s="24">
        <v>3.9</v>
      </c>
      <c r="AB47" s="24">
        <v>55.37</v>
      </c>
      <c r="AC47" s="28">
        <v>14.2</v>
      </c>
      <c r="AD47" s="28">
        <v>272.73</v>
      </c>
      <c r="AE47" s="28">
        <v>30.71</v>
      </c>
      <c r="AF47" s="28">
        <v>30.33</v>
      </c>
      <c r="AG47" s="28">
        <v>19.5</v>
      </c>
      <c r="AI47" s="28">
        <v>2.8250402318999996</v>
      </c>
      <c r="AJ47" s="28">
        <v>1.4265162376635063</v>
      </c>
      <c r="AK47" s="28">
        <f t="shared" si="4"/>
        <v>464.51196276896979</v>
      </c>
      <c r="AL47" s="28">
        <f t="shared" si="5"/>
        <v>64.292779426310588</v>
      </c>
      <c r="AM47" s="28">
        <v>46.59</v>
      </c>
      <c r="AN47" s="28">
        <v>27.3</v>
      </c>
      <c r="AO47" s="28">
        <v>18.2</v>
      </c>
      <c r="AP47" s="28">
        <v>3.4723061100000008</v>
      </c>
      <c r="AQ47" s="28">
        <v>1.8180952276984925</v>
      </c>
      <c r="AS47" s="28">
        <f t="shared" si="6"/>
        <v>390.23293146565618</v>
      </c>
      <c r="AT47" s="28">
        <v>1.2719070000000001</v>
      </c>
      <c r="AU47" s="28">
        <f t="shared" si="7"/>
        <v>66.666666666666671</v>
      </c>
      <c r="AV47" s="24">
        <v>1</v>
      </c>
      <c r="AW47" s="24">
        <v>0.1</v>
      </c>
      <c r="AX47" s="24">
        <v>1</v>
      </c>
      <c r="AY47" s="24" t="s">
        <v>128</v>
      </c>
    </row>
    <row r="48" spans="1:52" x14ac:dyDescent="0.2">
      <c r="A48" s="24" t="s">
        <v>91</v>
      </c>
      <c r="B48" s="5" t="s">
        <v>364</v>
      </c>
      <c r="C48" s="24" t="s">
        <v>431</v>
      </c>
      <c r="D48" s="5" t="s">
        <v>398</v>
      </c>
      <c r="E48" s="5" t="s">
        <v>436</v>
      </c>
      <c r="F48" s="5" t="s">
        <v>530</v>
      </c>
      <c r="G48" s="24">
        <v>47.5</v>
      </c>
      <c r="H48" s="24">
        <v>76.5</v>
      </c>
      <c r="I48" s="24">
        <v>6</v>
      </c>
      <c r="J48" s="29">
        <v>3633.75</v>
      </c>
      <c r="K48" s="24">
        <v>35</v>
      </c>
      <c r="L48" s="24">
        <v>29</v>
      </c>
      <c r="M48" s="28">
        <v>11.666666666666666</v>
      </c>
      <c r="N48" s="28">
        <v>9.6666666666666661</v>
      </c>
      <c r="O48" s="24">
        <v>115</v>
      </c>
      <c r="P48" s="29">
        <v>1341.6666666666665</v>
      </c>
      <c r="Q48" s="29">
        <v>1111.6666666666665</v>
      </c>
      <c r="R48" s="26">
        <v>2453</v>
      </c>
      <c r="S48" s="24" t="s">
        <v>121</v>
      </c>
      <c r="T48" s="25" t="s">
        <v>537</v>
      </c>
      <c r="U48" s="25">
        <v>0</v>
      </c>
      <c r="V48" s="29">
        <v>179</v>
      </c>
      <c r="W48" s="24" t="s">
        <v>125</v>
      </c>
      <c r="X48" s="24">
        <v>1</v>
      </c>
      <c r="Y48" s="24">
        <v>1.6199999999999999E-2</v>
      </c>
      <c r="Z48" s="24">
        <v>5.3E-3</v>
      </c>
      <c r="AA48" s="24">
        <v>5.3</v>
      </c>
      <c r="AB48" s="24">
        <v>65.37</v>
      </c>
      <c r="AC48" s="28">
        <v>12.33</v>
      </c>
      <c r="AD48" s="28">
        <v>327.16000000000003</v>
      </c>
      <c r="AE48" s="28">
        <v>36.9</v>
      </c>
      <c r="AF48" s="28">
        <v>27.3</v>
      </c>
      <c r="AG48" s="28">
        <v>20.37</v>
      </c>
      <c r="AI48" s="28">
        <v>2.7501201000000002</v>
      </c>
      <c r="AJ48" s="28">
        <v>1.6116469979942576</v>
      </c>
      <c r="AK48" s="28">
        <f t="shared" si="4"/>
        <v>436.76070406348441</v>
      </c>
      <c r="AL48" s="28">
        <f t="shared" si="5"/>
        <v>74.615384615384613</v>
      </c>
      <c r="AM48" s="28">
        <v>65.14</v>
      </c>
      <c r="AN48" s="28">
        <v>26.87</v>
      </c>
      <c r="AO48" s="28">
        <v>21.23</v>
      </c>
      <c r="AP48" s="28">
        <v>4.703087806600001</v>
      </c>
      <c r="AQ48" s="28">
        <v>2.9184704219761888</v>
      </c>
      <c r="AS48" s="28">
        <f t="shared" si="6"/>
        <v>448.03046084989074</v>
      </c>
      <c r="AT48" s="28">
        <v>1.7503118000000002</v>
      </c>
      <c r="AU48" s="28">
        <f t="shared" si="7"/>
        <v>79.010048381094151</v>
      </c>
      <c r="AV48" s="24">
        <v>3</v>
      </c>
      <c r="AW48" s="24">
        <v>0.8</v>
      </c>
      <c r="AX48" s="24">
        <v>3</v>
      </c>
    </row>
    <row r="49" spans="1:52" x14ac:dyDescent="0.2">
      <c r="A49" s="24" t="s">
        <v>92</v>
      </c>
      <c r="B49" s="5" t="s">
        <v>364</v>
      </c>
      <c r="C49" s="24" t="s">
        <v>431</v>
      </c>
      <c r="D49" s="5" t="s">
        <v>398</v>
      </c>
      <c r="E49" s="5" t="s">
        <v>436</v>
      </c>
      <c r="F49" s="5" t="s">
        <v>530</v>
      </c>
      <c r="G49" s="24">
        <v>147.5</v>
      </c>
      <c r="H49" s="24">
        <v>115</v>
      </c>
      <c r="I49" s="24">
        <v>6.5</v>
      </c>
      <c r="J49" s="29">
        <v>16962.5</v>
      </c>
      <c r="K49" s="24">
        <v>26</v>
      </c>
      <c r="L49" s="24">
        <v>29</v>
      </c>
      <c r="M49" s="28">
        <v>8.6666666666666661</v>
      </c>
      <c r="N49" s="28">
        <v>9.6666666666666661</v>
      </c>
      <c r="O49" s="24">
        <v>172</v>
      </c>
      <c r="P49" s="29">
        <v>1490.6666666666665</v>
      </c>
      <c r="Q49" s="29">
        <v>1662.6666666666665</v>
      </c>
      <c r="R49" s="26">
        <v>3153</v>
      </c>
      <c r="S49" s="24" t="s">
        <v>121</v>
      </c>
      <c r="T49" s="25" t="s">
        <v>537</v>
      </c>
      <c r="U49" s="25">
        <v>0</v>
      </c>
      <c r="V49" s="29">
        <v>179</v>
      </c>
      <c r="W49" s="24" t="s">
        <v>125</v>
      </c>
      <c r="X49" s="24">
        <v>1</v>
      </c>
      <c r="Y49" s="24">
        <v>1.61E-2</v>
      </c>
      <c r="Z49" s="24">
        <v>5.7000000000000002E-3</v>
      </c>
      <c r="AA49" s="24">
        <v>5.7</v>
      </c>
      <c r="AB49" s="24">
        <v>72.2</v>
      </c>
      <c r="AC49" s="28">
        <v>12.67</v>
      </c>
      <c r="AD49" s="28">
        <v>354.04</v>
      </c>
      <c r="AE49" s="28">
        <v>32.979999999999997</v>
      </c>
      <c r="AF49" s="28">
        <v>26</v>
      </c>
      <c r="AG49" s="28">
        <v>18.2</v>
      </c>
      <c r="AI49" s="28">
        <v>2.2294480000000001</v>
      </c>
      <c r="AJ49" s="28">
        <v>1.2257030552130799</v>
      </c>
      <c r="AK49" s="28">
        <f t="shared" si="4"/>
        <v>371.65041091967254</v>
      </c>
      <c r="AL49" s="28">
        <f t="shared" si="5"/>
        <v>70</v>
      </c>
      <c r="AM49" s="28">
        <v>52.77</v>
      </c>
      <c r="AN49" s="28">
        <v>24.7</v>
      </c>
      <c r="AO49" s="28">
        <v>17.77</v>
      </c>
      <c r="AP49" s="28">
        <v>3.2194449299999999</v>
      </c>
      <c r="AQ49" s="28">
        <v>1.8191200332862509</v>
      </c>
      <c r="AS49" s="28">
        <f t="shared" si="6"/>
        <v>344.72617648024459</v>
      </c>
      <c r="AT49" s="28">
        <v>1.3034190000000001</v>
      </c>
      <c r="AU49" s="28">
        <f t="shared" si="7"/>
        <v>71.943319838056681</v>
      </c>
      <c r="AV49" s="24">
        <v>1</v>
      </c>
      <c r="AW49" s="24">
        <v>0.1</v>
      </c>
      <c r="AX49" s="24">
        <v>1</v>
      </c>
    </row>
    <row r="50" spans="1:52" x14ac:dyDescent="0.2">
      <c r="A50" s="24" t="s">
        <v>93</v>
      </c>
      <c r="B50" s="5" t="s">
        <v>364</v>
      </c>
      <c r="C50" s="24" t="s">
        <v>431</v>
      </c>
      <c r="D50" s="5" t="s">
        <v>398</v>
      </c>
      <c r="E50" s="5" t="s">
        <v>436</v>
      </c>
      <c r="F50" s="5" t="s">
        <v>530</v>
      </c>
      <c r="G50" s="24">
        <v>109.5</v>
      </c>
      <c r="H50" s="24">
        <v>76.5</v>
      </c>
      <c r="I50" s="24">
        <v>12.5</v>
      </c>
      <c r="J50" s="29">
        <v>8376.75</v>
      </c>
      <c r="K50" s="24">
        <v>31</v>
      </c>
      <c r="L50" s="24">
        <v>16</v>
      </c>
      <c r="M50" s="28">
        <v>10.333333333333334</v>
      </c>
      <c r="N50" s="28">
        <v>5.333333333333333</v>
      </c>
      <c r="O50" s="24">
        <v>122</v>
      </c>
      <c r="P50" s="29">
        <v>1260.6666666666667</v>
      </c>
      <c r="Q50" s="29">
        <v>650.66666666666663</v>
      </c>
      <c r="R50" s="26">
        <v>1911</v>
      </c>
      <c r="S50" s="24" t="s">
        <v>121</v>
      </c>
      <c r="T50" s="25" t="s">
        <v>537</v>
      </c>
      <c r="U50" s="25">
        <v>0</v>
      </c>
      <c r="V50" s="29">
        <v>179</v>
      </c>
      <c r="W50" s="24" t="s">
        <v>122</v>
      </c>
      <c r="X50" s="24">
        <v>0</v>
      </c>
      <c r="Y50" s="24">
        <v>2.0199999999999999E-2</v>
      </c>
      <c r="Z50" s="24">
        <v>6.7999999999999996E-3</v>
      </c>
      <c r="AA50" s="24">
        <v>6.8</v>
      </c>
      <c r="AB50" s="24">
        <v>96.43</v>
      </c>
      <c r="AC50" s="28">
        <v>14.18</v>
      </c>
      <c r="AD50" s="28">
        <v>336.63</v>
      </c>
      <c r="AE50" s="28">
        <v>28.03</v>
      </c>
      <c r="AF50" s="28">
        <v>29.03</v>
      </c>
      <c r="AG50" s="28">
        <v>19.5</v>
      </c>
      <c r="AI50" s="28">
        <v>2.3622027427000001</v>
      </c>
      <c r="AJ50" s="28">
        <v>1.2462197404731454</v>
      </c>
      <c r="AK50" s="28">
        <f t="shared" si="4"/>
        <v>444.60211932684456</v>
      </c>
      <c r="AL50" s="28">
        <f t="shared" si="5"/>
        <v>67.171891147089212</v>
      </c>
      <c r="AM50" s="28">
        <v>64.31</v>
      </c>
      <c r="AN50" s="28">
        <v>27.3</v>
      </c>
      <c r="AO50" s="28">
        <v>19.07</v>
      </c>
      <c r="AP50" s="28">
        <v>4.7929599900000008</v>
      </c>
      <c r="AQ50" s="28">
        <v>2.6295518033854375</v>
      </c>
      <c r="AS50" s="28">
        <f t="shared" si="6"/>
        <v>408.88692324450892</v>
      </c>
      <c r="AT50" s="28">
        <v>1.7556630000000002</v>
      </c>
      <c r="AU50" s="28">
        <f t="shared" si="7"/>
        <v>69.853479853479854</v>
      </c>
      <c r="AV50" s="24">
        <v>2</v>
      </c>
      <c r="AW50" s="24">
        <v>0.4</v>
      </c>
    </row>
    <row r="51" spans="1:52" x14ac:dyDescent="0.2">
      <c r="A51" s="24" t="s">
        <v>94</v>
      </c>
      <c r="B51" s="5" t="s">
        <v>364</v>
      </c>
      <c r="C51" s="24" t="s">
        <v>431</v>
      </c>
      <c r="D51" s="5" t="s">
        <v>398</v>
      </c>
      <c r="E51" s="5" t="s">
        <v>436</v>
      </c>
      <c r="F51" s="5" t="s">
        <v>530</v>
      </c>
      <c r="G51" s="24">
        <v>23</v>
      </c>
      <c r="H51" s="24">
        <v>37</v>
      </c>
      <c r="I51" s="24">
        <v>6.5</v>
      </c>
      <c r="J51" s="29">
        <v>851</v>
      </c>
      <c r="K51" s="24">
        <v>21</v>
      </c>
      <c r="L51" s="24">
        <v>34</v>
      </c>
      <c r="M51" s="28">
        <v>7</v>
      </c>
      <c r="N51" s="28">
        <v>11.333333333333334</v>
      </c>
      <c r="O51" s="24">
        <v>36</v>
      </c>
      <c r="P51" s="29">
        <v>252</v>
      </c>
      <c r="Q51" s="29">
        <v>408</v>
      </c>
      <c r="R51" s="26">
        <v>660</v>
      </c>
      <c r="S51" s="24" t="s">
        <v>121</v>
      </c>
      <c r="T51" s="25" t="s">
        <v>537</v>
      </c>
      <c r="U51" s="25">
        <v>0</v>
      </c>
      <c r="V51" s="29">
        <v>179</v>
      </c>
      <c r="W51" s="24" t="s">
        <v>125</v>
      </c>
      <c r="X51" s="24">
        <v>1</v>
      </c>
      <c r="Y51" s="24">
        <v>1.2E-2</v>
      </c>
      <c r="Z51" s="24">
        <v>4.4999999999999997E-3</v>
      </c>
      <c r="AA51" s="24">
        <v>4.5</v>
      </c>
      <c r="AB51" s="24">
        <v>54.27</v>
      </c>
      <c r="AC51" s="28">
        <v>12.06</v>
      </c>
      <c r="AD51" s="28">
        <v>375</v>
      </c>
      <c r="AE51" s="28">
        <v>33.39</v>
      </c>
      <c r="AF51" s="28">
        <v>26.43</v>
      </c>
      <c r="AG51" s="28">
        <v>20.37</v>
      </c>
      <c r="AI51" s="28">
        <v>2.3324414211</v>
      </c>
      <c r="AJ51" s="28">
        <v>1.4118692922578961</v>
      </c>
      <c r="AK51" s="28">
        <f t="shared" si="4"/>
        <v>422.84195635157113</v>
      </c>
      <c r="AL51" s="28">
        <f t="shared" si="5"/>
        <v>77.071509648127133</v>
      </c>
      <c r="AM51" s="28">
        <v>70.91</v>
      </c>
      <c r="AN51" s="28">
        <v>26.87</v>
      </c>
      <c r="AO51" s="28">
        <v>19.07</v>
      </c>
      <c r="AP51" s="28">
        <v>5.1196800179000004</v>
      </c>
      <c r="AQ51" s="28">
        <v>2.8537486971124348</v>
      </c>
      <c r="AS51" s="28">
        <f t="shared" si="6"/>
        <v>402.44657976483359</v>
      </c>
      <c r="AT51" s="28">
        <v>1.9053517</v>
      </c>
      <c r="AU51" s="28">
        <f t="shared" si="7"/>
        <v>70.971343505768516</v>
      </c>
      <c r="AV51" s="24">
        <v>1</v>
      </c>
      <c r="AW51" s="24">
        <v>0.1</v>
      </c>
      <c r="AX51" s="24">
        <v>1</v>
      </c>
    </row>
    <row r="52" spans="1:52" x14ac:dyDescent="0.2">
      <c r="A52" s="24" t="s">
        <v>95</v>
      </c>
      <c r="B52" s="5" t="s">
        <v>364</v>
      </c>
      <c r="C52" s="24" t="s">
        <v>431</v>
      </c>
      <c r="D52" s="5" t="s">
        <v>398</v>
      </c>
      <c r="E52" s="5" t="s">
        <v>436</v>
      </c>
      <c r="F52" s="5" t="s">
        <v>530</v>
      </c>
      <c r="G52" s="24">
        <v>46.5</v>
      </c>
      <c r="H52" s="24">
        <v>105.5</v>
      </c>
      <c r="I52" s="24">
        <v>4.5</v>
      </c>
      <c r="J52" s="29">
        <v>4905.75</v>
      </c>
      <c r="K52" s="24">
        <v>32</v>
      </c>
      <c r="L52" s="24">
        <v>26</v>
      </c>
      <c r="M52" s="28">
        <v>10.666666666666666</v>
      </c>
      <c r="N52" s="28">
        <v>8.6666666666666661</v>
      </c>
      <c r="O52" s="24">
        <v>45</v>
      </c>
      <c r="P52" s="29">
        <v>480</v>
      </c>
      <c r="Q52" s="29">
        <v>390</v>
      </c>
      <c r="R52" s="26">
        <v>870</v>
      </c>
      <c r="S52" s="24" t="s">
        <v>121</v>
      </c>
      <c r="T52" s="25" t="s">
        <v>537</v>
      </c>
      <c r="U52" s="25">
        <v>0</v>
      </c>
      <c r="V52" s="29">
        <v>179</v>
      </c>
      <c r="W52" s="24" t="s">
        <v>122</v>
      </c>
      <c r="X52" s="24">
        <v>0</v>
      </c>
      <c r="Y52" s="24">
        <v>1.5299999999999999E-2</v>
      </c>
      <c r="Z52" s="24">
        <v>3.8999999999999998E-3</v>
      </c>
      <c r="AA52" s="24">
        <v>3.9</v>
      </c>
      <c r="AB52" s="24">
        <v>59.96</v>
      </c>
      <c r="AC52" s="28">
        <v>15.37</v>
      </c>
      <c r="AD52" s="28">
        <v>254.9</v>
      </c>
      <c r="AE52" s="28">
        <v>27.42</v>
      </c>
      <c r="AF52" s="28">
        <v>25.57</v>
      </c>
      <c r="AG52" s="28">
        <v>20.37</v>
      </c>
      <c r="AI52" s="28">
        <v>1.7927878758000004</v>
      </c>
      <c r="AJ52" s="28">
        <v>1.1217061186212762</v>
      </c>
      <c r="AK52" s="28">
        <f t="shared" si="4"/>
        <v>409.08319424554196</v>
      </c>
      <c r="AL52" s="28">
        <f t="shared" si="5"/>
        <v>79.663668361360962</v>
      </c>
      <c r="AM52" s="28">
        <v>62.25</v>
      </c>
      <c r="AN52" s="28">
        <v>25.57</v>
      </c>
      <c r="AO52" s="28">
        <v>17.77</v>
      </c>
      <c r="AP52" s="28">
        <v>4.0700600025000009</v>
      </c>
      <c r="AQ52" s="28">
        <v>2.2215055008272913</v>
      </c>
      <c r="AS52" s="28">
        <f t="shared" si="6"/>
        <v>356.86835354655278</v>
      </c>
      <c r="AT52" s="28">
        <v>1.5917325</v>
      </c>
      <c r="AU52" s="28">
        <f t="shared" si="7"/>
        <v>69.49550254204145</v>
      </c>
      <c r="AV52" s="24">
        <v>2</v>
      </c>
      <c r="AW52" s="24">
        <v>0.4</v>
      </c>
      <c r="AY52" s="24" t="s">
        <v>127</v>
      </c>
    </row>
    <row r="53" spans="1:52" x14ac:dyDescent="0.2">
      <c r="A53" s="24" t="s">
        <v>96</v>
      </c>
      <c r="B53" s="5" t="s">
        <v>364</v>
      </c>
      <c r="C53" s="24" t="s">
        <v>431</v>
      </c>
      <c r="D53" s="5" t="s">
        <v>398</v>
      </c>
      <c r="E53" s="5" t="s">
        <v>436</v>
      </c>
      <c r="F53" s="5" t="s">
        <v>530</v>
      </c>
      <c r="G53" s="24">
        <v>38.5</v>
      </c>
      <c r="H53" s="24">
        <v>46.5</v>
      </c>
      <c r="I53" s="24">
        <v>4</v>
      </c>
      <c r="J53" s="29">
        <v>1790.25</v>
      </c>
      <c r="K53" s="24">
        <v>30</v>
      </c>
      <c r="L53" s="24">
        <v>9</v>
      </c>
      <c r="M53" s="28">
        <v>10</v>
      </c>
      <c r="N53" s="28">
        <v>3</v>
      </c>
      <c r="O53" s="24">
        <v>46</v>
      </c>
      <c r="P53" s="29">
        <v>460</v>
      </c>
      <c r="Q53" s="29">
        <v>138</v>
      </c>
      <c r="R53" s="26">
        <v>598</v>
      </c>
      <c r="S53" s="24" t="s">
        <v>121</v>
      </c>
      <c r="T53" s="25" t="s">
        <v>537</v>
      </c>
      <c r="U53" s="25">
        <v>0</v>
      </c>
      <c r="V53" s="29">
        <v>179</v>
      </c>
      <c r="W53" s="24" t="s">
        <v>125</v>
      </c>
      <c r="X53" s="24">
        <v>1</v>
      </c>
      <c r="Y53" s="24">
        <v>8.3999999999999995E-3</v>
      </c>
      <c r="Z53" s="24">
        <v>3.0999999999999999E-3</v>
      </c>
      <c r="AA53" s="24">
        <v>3.1</v>
      </c>
      <c r="AB53" s="24">
        <v>37.75</v>
      </c>
      <c r="AC53" s="28">
        <v>12.18</v>
      </c>
      <c r="AD53" s="28">
        <v>369.05</v>
      </c>
      <c r="AE53" s="28">
        <v>32.36</v>
      </c>
      <c r="AF53" s="28">
        <v>26.87</v>
      </c>
      <c r="AG53" s="28">
        <v>19.07</v>
      </c>
      <c r="AI53" s="28">
        <v>2.3363819684000005</v>
      </c>
      <c r="AJ53" s="28">
        <v>1.3023171321190015</v>
      </c>
      <c r="AK53" s="28">
        <f t="shared" si="4"/>
        <v>402.44657976483359</v>
      </c>
      <c r="AL53" s="28">
        <f t="shared" si="5"/>
        <v>70.971343505768516</v>
      </c>
      <c r="AM53" s="28">
        <v>56.48</v>
      </c>
      <c r="AN53" s="28">
        <v>26</v>
      </c>
      <c r="AO53" s="28">
        <v>18.63</v>
      </c>
      <c r="AP53" s="28">
        <v>3.8180479999999997</v>
      </c>
      <c r="AQ53" s="28">
        <v>2.1486752051587032</v>
      </c>
      <c r="AS53" s="28">
        <f t="shared" si="6"/>
        <v>380.43116238645598</v>
      </c>
      <c r="AT53" s="28">
        <v>1.4684799999999998</v>
      </c>
      <c r="AU53" s="28">
        <f t="shared" si="7"/>
        <v>71.65384615384616</v>
      </c>
      <c r="AV53" s="24">
        <v>3</v>
      </c>
      <c r="AW53" s="24">
        <v>0.8</v>
      </c>
      <c r="AX53" s="24">
        <v>3</v>
      </c>
      <c r="AY53" s="24" t="s">
        <v>127</v>
      </c>
    </row>
    <row r="54" spans="1:52" x14ac:dyDescent="0.2">
      <c r="A54" s="24" t="s">
        <v>97</v>
      </c>
      <c r="B54" s="5" t="s">
        <v>364</v>
      </c>
      <c r="C54" s="24" t="s">
        <v>431</v>
      </c>
      <c r="D54" s="5" t="s">
        <v>398</v>
      </c>
      <c r="E54" s="5" t="s">
        <v>436</v>
      </c>
      <c r="F54" s="5" t="s">
        <v>530</v>
      </c>
      <c r="G54" s="24">
        <v>47</v>
      </c>
      <c r="H54" s="24">
        <v>36.5</v>
      </c>
      <c r="I54" s="24">
        <v>11</v>
      </c>
      <c r="J54" s="29">
        <v>1715.5</v>
      </c>
      <c r="K54" s="24">
        <v>28</v>
      </c>
      <c r="L54" s="24">
        <v>24</v>
      </c>
      <c r="M54" s="28">
        <v>9.3333333333333339</v>
      </c>
      <c r="N54" s="28">
        <v>8</v>
      </c>
      <c r="O54" s="24">
        <v>26</v>
      </c>
      <c r="P54" s="29">
        <v>242.66666666666669</v>
      </c>
      <c r="Q54" s="29">
        <v>208</v>
      </c>
      <c r="R54" s="26">
        <v>451</v>
      </c>
      <c r="S54" s="24" t="s">
        <v>121</v>
      </c>
      <c r="T54" s="25" t="s">
        <v>537</v>
      </c>
      <c r="U54" s="25">
        <v>0</v>
      </c>
      <c r="V54" s="29">
        <v>179</v>
      </c>
      <c r="W54" s="24" t="s">
        <v>122</v>
      </c>
      <c r="X54" s="24">
        <v>0</v>
      </c>
      <c r="Y54" s="24">
        <v>1.83E-2</v>
      </c>
      <c r="Z54" s="24">
        <v>6.1999999999999998E-3</v>
      </c>
      <c r="AA54" s="24">
        <v>6.2</v>
      </c>
      <c r="AB54" s="24">
        <v>89.84</v>
      </c>
      <c r="AC54" s="28">
        <v>14.49</v>
      </c>
      <c r="AD54" s="28">
        <v>338.8</v>
      </c>
      <c r="AE54" s="28">
        <v>24.94</v>
      </c>
      <c r="AF54" s="28">
        <v>27.73</v>
      </c>
      <c r="AG54" s="28">
        <v>21.23</v>
      </c>
      <c r="AI54" s="28">
        <v>1.9177685326000002</v>
      </c>
      <c r="AJ54" s="28">
        <v>1.1531510379732961</v>
      </c>
      <c r="AK54" s="28">
        <f t="shared" si="4"/>
        <v>462.37010343756862</v>
      </c>
      <c r="AL54" s="28">
        <f t="shared" si="5"/>
        <v>76.559682654165158</v>
      </c>
      <c r="AM54" s="28">
        <v>45.76</v>
      </c>
      <c r="AN54" s="28">
        <v>28.17</v>
      </c>
      <c r="AO54" s="28">
        <v>20.37</v>
      </c>
      <c r="AP54" s="28">
        <v>3.6312797664000005</v>
      </c>
      <c r="AQ54" s="28">
        <v>2.0623091713242201</v>
      </c>
      <c r="AS54" s="28">
        <f t="shared" si="6"/>
        <v>450.67945177539769</v>
      </c>
      <c r="AT54" s="28">
        <v>1.2890592000000001</v>
      </c>
      <c r="AU54" s="28">
        <f t="shared" si="7"/>
        <v>72.310969116080926</v>
      </c>
      <c r="AV54" s="24">
        <v>2</v>
      </c>
      <c r="AW54" s="24">
        <v>0.4</v>
      </c>
    </row>
    <row r="55" spans="1:52" s="5" customFormat="1" x14ac:dyDescent="0.2">
      <c r="A55" s="24" t="s">
        <v>98</v>
      </c>
      <c r="B55" s="5" t="s">
        <v>364</v>
      </c>
      <c r="C55" s="24" t="s">
        <v>431</v>
      </c>
      <c r="D55" s="5" t="s">
        <v>398</v>
      </c>
      <c r="E55" s="5" t="s">
        <v>436</v>
      </c>
      <c r="F55" s="5" t="s">
        <v>530</v>
      </c>
      <c r="G55" s="24">
        <v>51</v>
      </c>
      <c r="H55" s="24">
        <v>114</v>
      </c>
      <c r="I55" s="24">
        <v>13.5</v>
      </c>
      <c r="J55" s="29">
        <v>5814</v>
      </c>
      <c r="K55" s="24">
        <v>34</v>
      </c>
      <c r="L55" s="24">
        <v>15</v>
      </c>
      <c r="M55" s="28">
        <v>11.333333333333334</v>
      </c>
      <c r="N55" s="28">
        <v>5</v>
      </c>
      <c r="O55" s="24">
        <v>59</v>
      </c>
      <c r="P55" s="29">
        <v>668.66666666666674</v>
      </c>
      <c r="Q55" s="29">
        <v>295</v>
      </c>
      <c r="R55" s="26">
        <v>964</v>
      </c>
      <c r="S55" s="24" t="s">
        <v>121</v>
      </c>
      <c r="T55" s="25" t="s">
        <v>537</v>
      </c>
      <c r="U55" s="25">
        <v>0</v>
      </c>
      <c r="V55" s="29">
        <v>179</v>
      </c>
      <c r="W55" s="24" t="s">
        <v>122</v>
      </c>
      <c r="X55" s="24">
        <v>0</v>
      </c>
      <c r="Y55" s="24">
        <v>2.92E-2</v>
      </c>
      <c r="Z55" s="24">
        <v>8.2000000000000007E-3</v>
      </c>
      <c r="AA55" s="24">
        <v>8.2000000000000011</v>
      </c>
      <c r="AB55" s="24">
        <v>148.9</v>
      </c>
      <c r="AC55" s="28">
        <v>18.16</v>
      </c>
      <c r="AD55" s="28">
        <v>280.82</v>
      </c>
      <c r="AE55" s="28">
        <v>14.43</v>
      </c>
      <c r="AF55" s="28">
        <v>31.63</v>
      </c>
      <c r="AG55" s="28">
        <v>22.1</v>
      </c>
      <c r="AH55" s="28"/>
      <c r="AI55" s="28">
        <v>1.4436593066999999</v>
      </c>
      <c r="AJ55" s="28">
        <v>0.79222342187762507</v>
      </c>
      <c r="AK55" s="28">
        <f t="shared" si="4"/>
        <v>549.01138037257454</v>
      </c>
      <c r="AL55" s="28">
        <f t="shared" si="5"/>
        <v>69.87037622510276</v>
      </c>
      <c r="AM55" s="28">
        <v>44.11</v>
      </c>
      <c r="AN55" s="28">
        <v>30.77</v>
      </c>
      <c r="AO55" s="28">
        <v>21.23</v>
      </c>
      <c r="AP55" s="28">
        <v>4.1763034818999998</v>
      </c>
      <c r="AQ55" s="28">
        <v>2.2631035691711525</v>
      </c>
      <c r="AR55" s="28"/>
      <c r="AS55" s="28">
        <f t="shared" si="6"/>
        <v>513.05907258470927</v>
      </c>
      <c r="AT55" s="28">
        <v>1.3572647</v>
      </c>
      <c r="AU55" s="28">
        <f t="shared" si="7"/>
        <v>68.995775105622357</v>
      </c>
      <c r="AV55" s="24">
        <v>2</v>
      </c>
      <c r="AW55" s="24">
        <v>0.4</v>
      </c>
      <c r="AX55" s="24"/>
      <c r="AY55" s="24"/>
      <c r="AZ55" s="24"/>
    </row>
    <row r="56" spans="1:52" s="5" customFormat="1" x14ac:dyDescent="0.2">
      <c r="A56" s="24" t="s">
        <v>99</v>
      </c>
      <c r="B56" s="5" t="s">
        <v>364</v>
      </c>
      <c r="C56" s="24" t="s">
        <v>431</v>
      </c>
      <c r="D56" s="5" t="s">
        <v>398</v>
      </c>
      <c r="E56" s="5" t="s">
        <v>436</v>
      </c>
      <c r="F56" s="5" t="s">
        <v>530</v>
      </c>
      <c r="G56" s="24">
        <v>54</v>
      </c>
      <c r="H56" s="24">
        <v>78</v>
      </c>
      <c r="I56" s="24">
        <v>3.5</v>
      </c>
      <c r="J56" s="29">
        <v>4212</v>
      </c>
      <c r="K56" s="24">
        <v>15</v>
      </c>
      <c r="L56" s="24">
        <v>17</v>
      </c>
      <c r="M56" s="28">
        <v>5</v>
      </c>
      <c r="N56" s="28">
        <v>5.666666666666667</v>
      </c>
      <c r="O56" s="24">
        <v>48</v>
      </c>
      <c r="P56" s="29">
        <v>240</v>
      </c>
      <c r="Q56" s="29">
        <v>272</v>
      </c>
      <c r="R56" s="26">
        <v>512</v>
      </c>
      <c r="S56" s="24" t="s">
        <v>121</v>
      </c>
      <c r="T56" s="25" t="s">
        <v>537</v>
      </c>
      <c r="U56" s="25">
        <v>0</v>
      </c>
      <c r="V56" s="29">
        <v>179</v>
      </c>
      <c r="W56" s="24" t="s">
        <v>122</v>
      </c>
      <c r="X56" s="24">
        <v>0</v>
      </c>
      <c r="Y56" s="24">
        <v>1.2500000000000001E-2</v>
      </c>
      <c r="Z56" s="24">
        <v>5.1000000000000004E-3</v>
      </c>
      <c r="AA56" s="24">
        <v>5.1000000000000005</v>
      </c>
      <c r="AB56" s="24">
        <v>60.78</v>
      </c>
      <c r="AC56" s="28">
        <v>11.92</v>
      </c>
      <c r="AD56" s="28">
        <v>408</v>
      </c>
      <c r="AE56" s="28">
        <v>41.23</v>
      </c>
      <c r="AF56" s="28">
        <v>28.6</v>
      </c>
      <c r="AG56" s="28">
        <v>21.23</v>
      </c>
      <c r="AH56" s="28"/>
      <c r="AI56" s="28">
        <v>3.37244908</v>
      </c>
      <c r="AJ56" s="28">
        <v>1.9661617520061498</v>
      </c>
      <c r="AK56" s="28">
        <f t="shared" si="4"/>
        <v>476.87648605533587</v>
      </c>
      <c r="AL56" s="28">
        <f t="shared" si="5"/>
        <v>74.230769230769226</v>
      </c>
      <c r="AM56" s="28">
        <v>56.89</v>
      </c>
      <c r="AN56" s="28">
        <v>28.17</v>
      </c>
      <c r="AO56" s="28">
        <v>19.5</v>
      </c>
      <c r="AP56" s="28">
        <v>4.5144996921000011</v>
      </c>
      <c r="AQ56" s="28">
        <v>2.4544109142086223</v>
      </c>
      <c r="AR56" s="28"/>
      <c r="AS56" s="28">
        <f t="shared" si="6"/>
        <v>431.43099212666937</v>
      </c>
      <c r="AT56" s="28">
        <v>1.6025913000000001</v>
      </c>
      <c r="AU56" s="28">
        <f t="shared" si="7"/>
        <v>69.222577209797649</v>
      </c>
      <c r="AV56" s="24">
        <v>2</v>
      </c>
      <c r="AW56" s="24">
        <v>0.4</v>
      </c>
      <c r="AX56" s="24"/>
      <c r="AY56" s="24" t="s">
        <v>129</v>
      </c>
      <c r="AZ56" s="24"/>
    </row>
    <row r="57" spans="1:52" s="5" customFormat="1" x14ac:dyDescent="0.2">
      <c r="A57" s="24" t="s">
        <v>100</v>
      </c>
      <c r="B57" s="5" t="s">
        <v>364</v>
      </c>
      <c r="C57" s="24" t="s">
        <v>431</v>
      </c>
      <c r="D57" s="5" t="s">
        <v>398</v>
      </c>
      <c r="E57" s="5" t="s">
        <v>436</v>
      </c>
      <c r="F57" s="5" t="s">
        <v>530</v>
      </c>
      <c r="G57" s="24">
        <v>29.5</v>
      </c>
      <c r="H57" s="24">
        <v>35.5</v>
      </c>
      <c r="I57" s="24">
        <v>5</v>
      </c>
      <c r="J57" s="29">
        <v>1047.25</v>
      </c>
      <c r="M57" s="11"/>
      <c r="N57" s="11"/>
      <c r="O57" s="24"/>
      <c r="P57" s="12"/>
      <c r="Q57" s="29"/>
      <c r="R57" s="26"/>
      <c r="S57" s="24" t="s">
        <v>121</v>
      </c>
      <c r="T57" s="25" t="s">
        <v>537</v>
      </c>
      <c r="U57" s="25">
        <v>0</v>
      </c>
      <c r="V57" s="29">
        <v>179</v>
      </c>
      <c r="W57" s="24" t="s">
        <v>122</v>
      </c>
      <c r="X57" s="24">
        <v>0</v>
      </c>
      <c r="Y57" s="24">
        <v>1.9E-2</v>
      </c>
      <c r="Z57" s="24">
        <v>3.8E-3</v>
      </c>
      <c r="AA57" s="24">
        <v>3.8</v>
      </c>
      <c r="AB57" s="24">
        <v>60.29</v>
      </c>
      <c r="AC57" s="28">
        <v>15.87</v>
      </c>
      <c r="AD57" s="28">
        <v>200</v>
      </c>
      <c r="AE57" s="28">
        <v>21.03</v>
      </c>
      <c r="AF57" s="28">
        <v>28.6</v>
      </c>
      <c r="AG57" s="28">
        <v>18.63</v>
      </c>
      <c r="AH57" s="28"/>
      <c r="AI57" s="28">
        <v>1.7201698800000003</v>
      </c>
      <c r="AJ57" s="28">
        <v>0.88005140794858872</v>
      </c>
      <c r="AK57" s="28">
        <f t="shared" si="4"/>
        <v>418.47427862510159</v>
      </c>
      <c r="AL57" s="28">
        <f t="shared" si="5"/>
        <v>65.139860139860133</v>
      </c>
      <c r="AM57" s="28">
        <v>43.7</v>
      </c>
      <c r="AN57" s="28">
        <v>26.87</v>
      </c>
      <c r="AO57" s="28">
        <v>18.63</v>
      </c>
      <c r="AP57" s="28">
        <v>3.1551264530000007</v>
      </c>
      <c r="AQ57" s="28">
        <v>1.7181134579471617</v>
      </c>
      <c r="AR57" s="28"/>
      <c r="AS57" s="28">
        <f t="shared" si="6"/>
        <v>393.1609743586182</v>
      </c>
      <c r="AT57" s="28">
        <v>1.1742190000000001</v>
      </c>
      <c r="AU57" s="28">
        <f t="shared" si="7"/>
        <v>69.333829549683657</v>
      </c>
      <c r="AV57" s="24">
        <v>2</v>
      </c>
      <c r="AW57" s="24">
        <v>0.4</v>
      </c>
      <c r="AX57" s="24"/>
      <c r="AY57" s="24"/>
      <c r="AZ57" s="24"/>
    </row>
    <row r="58" spans="1:52" s="5" customFormat="1" x14ac:dyDescent="0.2">
      <c r="A58" s="5" t="s">
        <v>101</v>
      </c>
      <c r="B58" s="5" t="s">
        <v>364</v>
      </c>
      <c r="C58" s="24" t="s">
        <v>431</v>
      </c>
      <c r="D58" s="5" t="s">
        <v>398</v>
      </c>
      <c r="E58" s="5" t="s">
        <v>437</v>
      </c>
      <c r="F58" s="5" t="s">
        <v>529</v>
      </c>
      <c r="G58" s="24">
        <v>66</v>
      </c>
      <c r="H58" s="24">
        <v>47</v>
      </c>
      <c r="I58" s="24">
        <v>6</v>
      </c>
      <c r="J58" s="29">
        <v>3102</v>
      </c>
      <c r="K58" s="24">
        <v>20</v>
      </c>
      <c r="L58" s="24">
        <v>45</v>
      </c>
      <c r="M58" s="28">
        <v>6.666666666666667</v>
      </c>
      <c r="N58" s="28">
        <v>15</v>
      </c>
      <c r="O58" s="24">
        <v>152</v>
      </c>
      <c r="P58" s="29">
        <v>1013.3333333333334</v>
      </c>
      <c r="Q58" s="29">
        <v>2280</v>
      </c>
      <c r="R58" s="26">
        <v>3293</v>
      </c>
      <c r="S58" s="24" t="s">
        <v>121</v>
      </c>
      <c r="T58" s="25" t="s">
        <v>537</v>
      </c>
      <c r="U58" s="25">
        <v>0</v>
      </c>
      <c r="V58" s="29">
        <v>179</v>
      </c>
      <c r="W58" s="24" t="s">
        <v>125</v>
      </c>
      <c r="X58" s="24">
        <v>1</v>
      </c>
      <c r="Y58" s="24">
        <v>1.7999999999999999E-2</v>
      </c>
      <c r="Z58" s="24">
        <v>4.5999999999999999E-3</v>
      </c>
      <c r="AA58" s="24">
        <v>4.5999999999999996</v>
      </c>
      <c r="AB58" s="24">
        <v>78.989999999999995</v>
      </c>
      <c r="AC58" s="28">
        <v>17.170000000000002</v>
      </c>
      <c r="AD58" s="28">
        <v>255.56</v>
      </c>
      <c r="AE58" s="28">
        <v>19.38</v>
      </c>
      <c r="AF58" s="28">
        <v>28.17</v>
      </c>
      <c r="AG58" s="28">
        <v>19.07</v>
      </c>
      <c r="AH58" s="28"/>
      <c r="AI58" s="28">
        <v>1.5378977682000001</v>
      </c>
      <c r="AJ58" s="28">
        <v>0.81767589335795499</v>
      </c>
      <c r="AK58" s="28">
        <f t="shared" si="4"/>
        <v>421.91738563361969</v>
      </c>
      <c r="AL58" s="28">
        <f t="shared" si="5"/>
        <v>67.69613063542775</v>
      </c>
      <c r="AM58" s="28">
        <v>66.790000000000006</v>
      </c>
      <c r="AN58" s="28">
        <v>26.43</v>
      </c>
      <c r="AO58" s="28">
        <v>18.2</v>
      </c>
      <c r="AP58" s="28">
        <v>4.6655813871000005</v>
      </c>
      <c r="AQ58" s="28">
        <v>2.5233057418651459</v>
      </c>
      <c r="AR58" s="28"/>
      <c r="AS58" s="28">
        <f t="shared" si="6"/>
        <v>377.79693694642094</v>
      </c>
      <c r="AT58" s="28">
        <v>1.7652597000000001</v>
      </c>
      <c r="AU58" s="28">
        <f t="shared" si="7"/>
        <v>68.861142640938326</v>
      </c>
      <c r="AV58" s="24">
        <v>2</v>
      </c>
      <c r="AW58" s="24">
        <v>0.4</v>
      </c>
      <c r="AX58" s="24"/>
      <c r="AY58" s="24" t="s">
        <v>130</v>
      </c>
      <c r="AZ58" s="24"/>
    </row>
    <row r="59" spans="1:52" x14ac:dyDescent="0.2">
      <c r="A59" s="5" t="s">
        <v>102</v>
      </c>
      <c r="B59" s="5" t="s">
        <v>364</v>
      </c>
      <c r="C59" s="24" t="s">
        <v>431</v>
      </c>
      <c r="D59" s="5" t="s">
        <v>398</v>
      </c>
      <c r="E59" s="5" t="s">
        <v>437</v>
      </c>
      <c r="F59" s="5" t="s">
        <v>529</v>
      </c>
      <c r="G59" s="24">
        <v>12</v>
      </c>
      <c r="H59" s="24">
        <v>28.5</v>
      </c>
      <c r="I59" s="24">
        <v>6.5</v>
      </c>
      <c r="J59" s="29">
        <v>342</v>
      </c>
      <c r="K59" s="24">
        <v>12</v>
      </c>
      <c r="L59" s="24">
        <v>33</v>
      </c>
      <c r="M59" s="28">
        <v>4</v>
      </c>
      <c r="N59" s="28">
        <v>11</v>
      </c>
      <c r="O59" s="24">
        <v>42</v>
      </c>
      <c r="P59" s="29">
        <v>168</v>
      </c>
      <c r="Q59" s="29">
        <v>462</v>
      </c>
      <c r="R59" s="26">
        <v>630</v>
      </c>
      <c r="S59" s="24" t="s">
        <v>121</v>
      </c>
      <c r="T59" s="25" t="s">
        <v>537</v>
      </c>
      <c r="U59" s="25">
        <v>0</v>
      </c>
      <c r="V59" s="29">
        <v>179</v>
      </c>
      <c r="W59" s="24" t="s">
        <v>122</v>
      </c>
      <c r="X59" s="24">
        <v>0</v>
      </c>
      <c r="Y59" s="24">
        <v>2.46E-2</v>
      </c>
      <c r="Z59" s="24">
        <v>6.7999999999999996E-3</v>
      </c>
      <c r="AA59" s="24">
        <v>6.8</v>
      </c>
      <c r="AB59" s="24">
        <v>108.63</v>
      </c>
      <c r="AC59" s="28">
        <v>15.98</v>
      </c>
      <c r="AD59" s="28">
        <v>276.42</v>
      </c>
      <c r="AE59" s="28">
        <v>24.53</v>
      </c>
      <c r="AF59" s="28">
        <v>28.17</v>
      </c>
      <c r="AG59" s="28">
        <v>19.93</v>
      </c>
      <c r="AI59" s="28">
        <v>1.9465754517000007</v>
      </c>
      <c r="AJ59" s="28">
        <v>1.0816371004141707</v>
      </c>
      <c r="AK59" s="28">
        <f t="shared" si="4"/>
        <v>440.94459861971893</v>
      </c>
      <c r="AL59" s="28">
        <f t="shared" si="5"/>
        <v>70.749023784167548</v>
      </c>
      <c r="AM59" s="28">
        <v>49.88</v>
      </c>
      <c r="AN59" s="28">
        <v>26.87</v>
      </c>
      <c r="AO59" s="28">
        <v>19.07</v>
      </c>
      <c r="AP59" s="28">
        <v>3.6013205372000008</v>
      </c>
      <c r="AQ59" s="28">
        <v>2.0074035398669898</v>
      </c>
      <c r="AS59" s="28">
        <f t="shared" si="6"/>
        <v>402.44657976483359</v>
      </c>
      <c r="AT59" s="28">
        <v>1.3402756000000002</v>
      </c>
      <c r="AU59" s="28">
        <f t="shared" si="7"/>
        <v>70.971343505768516</v>
      </c>
      <c r="AV59" s="24">
        <v>2</v>
      </c>
      <c r="AW59" s="24">
        <v>0.4</v>
      </c>
      <c r="AY59" s="24" t="s">
        <v>130</v>
      </c>
    </row>
    <row r="60" spans="1:52" x14ac:dyDescent="0.2">
      <c r="A60" s="5" t="s">
        <v>103</v>
      </c>
      <c r="B60" s="5" t="s">
        <v>364</v>
      </c>
      <c r="C60" s="24" t="s">
        <v>431</v>
      </c>
      <c r="D60" s="5" t="s">
        <v>398</v>
      </c>
      <c r="E60" s="5" t="s">
        <v>437</v>
      </c>
      <c r="F60" s="5" t="s">
        <v>529</v>
      </c>
      <c r="G60" s="24">
        <v>37</v>
      </c>
      <c r="H60" s="24">
        <v>25</v>
      </c>
      <c r="I60" s="24">
        <v>6.5</v>
      </c>
      <c r="J60" s="29">
        <v>925</v>
      </c>
      <c r="K60" s="24">
        <v>11</v>
      </c>
      <c r="L60" s="24">
        <v>11</v>
      </c>
      <c r="M60" s="28">
        <v>3.6666666666666665</v>
      </c>
      <c r="N60" s="28">
        <v>3.6666666666666665</v>
      </c>
      <c r="O60" s="24">
        <v>108</v>
      </c>
      <c r="P60" s="29">
        <v>396</v>
      </c>
      <c r="Q60" s="29">
        <v>396</v>
      </c>
      <c r="R60" s="26">
        <v>792</v>
      </c>
      <c r="S60" s="24" t="s">
        <v>121</v>
      </c>
      <c r="T60" s="25" t="s">
        <v>537</v>
      </c>
      <c r="U60" s="25">
        <v>0</v>
      </c>
      <c r="V60" s="29">
        <v>179</v>
      </c>
      <c r="W60" s="24" t="s">
        <v>122</v>
      </c>
      <c r="X60" s="24">
        <v>0</v>
      </c>
      <c r="Y60" s="24">
        <v>1.2699999999999999E-2</v>
      </c>
      <c r="Z60" s="24">
        <v>4.7000000000000002E-3</v>
      </c>
      <c r="AA60" s="24">
        <v>4.7</v>
      </c>
      <c r="AB60" s="24">
        <v>52.95</v>
      </c>
      <c r="AC60" s="28">
        <v>11.27</v>
      </c>
      <c r="AD60" s="28">
        <v>370.08</v>
      </c>
      <c r="AE60" s="28">
        <v>33.39</v>
      </c>
      <c r="AF60" s="28">
        <v>26</v>
      </c>
      <c r="AG60" s="28">
        <v>22.1</v>
      </c>
      <c r="AI60" s="28">
        <v>2.2571639999999999</v>
      </c>
      <c r="AJ60" s="28">
        <v>1.5068565910738125</v>
      </c>
      <c r="AK60" s="28">
        <f t="shared" si="4"/>
        <v>451.28978468817382</v>
      </c>
      <c r="AL60" s="28">
        <f t="shared" si="5"/>
        <v>85</v>
      </c>
      <c r="AM60" s="28">
        <v>61.01</v>
      </c>
      <c r="AN60" s="28">
        <v>26</v>
      </c>
      <c r="AO60" s="28">
        <v>19.93</v>
      </c>
      <c r="AP60" s="28">
        <v>4.1242760000000001</v>
      </c>
      <c r="AQ60" s="28">
        <v>2.4829704615069765</v>
      </c>
      <c r="AS60" s="28">
        <f t="shared" si="6"/>
        <v>406.9776203092897</v>
      </c>
      <c r="AT60" s="28">
        <v>1.5862599999999998</v>
      </c>
      <c r="AU60" s="28">
        <f t="shared" si="7"/>
        <v>76.65384615384616</v>
      </c>
      <c r="AV60" s="24">
        <v>2</v>
      </c>
      <c r="AW60" s="24">
        <v>0.4</v>
      </c>
      <c r="AY60" s="24" t="s">
        <v>131</v>
      </c>
    </row>
    <row r="61" spans="1:52" s="5" customFormat="1" x14ac:dyDescent="0.2">
      <c r="A61" s="5" t="s">
        <v>104</v>
      </c>
      <c r="B61" s="5" t="s">
        <v>364</v>
      </c>
      <c r="C61" s="24" t="s">
        <v>431</v>
      </c>
      <c r="D61" s="5" t="s">
        <v>398</v>
      </c>
      <c r="E61" s="5" t="s">
        <v>437</v>
      </c>
      <c r="F61" s="5" t="s">
        <v>529</v>
      </c>
      <c r="G61" s="24">
        <v>49</v>
      </c>
      <c r="H61" s="24">
        <v>38.5</v>
      </c>
      <c r="I61" s="24">
        <v>3.5</v>
      </c>
      <c r="J61" s="29">
        <v>1886.5</v>
      </c>
      <c r="K61" s="24">
        <v>13</v>
      </c>
      <c r="L61" s="24">
        <v>23</v>
      </c>
      <c r="M61" s="28">
        <v>4.333333333333333</v>
      </c>
      <c r="N61" s="28">
        <v>7.666666666666667</v>
      </c>
      <c r="O61" s="24">
        <v>176</v>
      </c>
      <c r="P61" s="29">
        <v>762.66666666666663</v>
      </c>
      <c r="Q61" s="29">
        <v>1349.3333333333335</v>
      </c>
      <c r="R61" s="26">
        <v>2112</v>
      </c>
      <c r="S61" s="24" t="s">
        <v>121</v>
      </c>
      <c r="T61" s="25" t="s">
        <v>537</v>
      </c>
      <c r="U61" s="25">
        <v>0</v>
      </c>
      <c r="V61" s="29">
        <v>179</v>
      </c>
      <c r="W61" s="24" t="s">
        <v>122</v>
      </c>
      <c r="X61" s="24">
        <v>0</v>
      </c>
      <c r="Y61" s="24">
        <v>1.37E-2</v>
      </c>
      <c r="Z61" s="24">
        <v>5.7000000000000002E-3</v>
      </c>
      <c r="AA61" s="24">
        <v>5.7</v>
      </c>
      <c r="AB61" s="24">
        <v>55.43</v>
      </c>
      <c r="AC61" s="28">
        <v>9.7200000000000006</v>
      </c>
      <c r="AD61" s="28">
        <v>416.06</v>
      </c>
      <c r="AE61" s="28">
        <v>38.75</v>
      </c>
      <c r="AF61" s="28">
        <v>26.43</v>
      </c>
      <c r="AG61" s="28">
        <v>21.67</v>
      </c>
      <c r="AH61" s="28"/>
      <c r="AI61" s="28">
        <v>2.7068614874999999</v>
      </c>
      <c r="AJ61" s="28">
        <v>1.7430813759100083</v>
      </c>
      <c r="AK61" s="28">
        <f t="shared" si="4"/>
        <v>449.8274518477441</v>
      </c>
      <c r="AL61" s="28">
        <f t="shared" si="5"/>
        <v>81.990162693908445</v>
      </c>
      <c r="AM61" s="28">
        <v>56.07</v>
      </c>
      <c r="AN61" s="28">
        <v>25.13</v>
      </c>
      <c r="AO61" s="28">
        <v>21.67</v>
      </c>
      <c r="AP61" s="28">
        <v>3.5409152582999996</v>
      </c>
      <c r="AQ61" s="28">
        <v>2.398125115046684</v>
      </c>
      <c r="AR61" s="28"/>
      <c r="AS61" s="28">
        <f t="shared" si="6"/>
        <v>427.70200018667452</v>
      </c>
      <c r="AT61" s="28">
        <v>1.4090391</v>
      </c>
      <c r="AU61" s="28">
        <f t="shared" si="7"/>
        <v>86.231595702347789</v>
      </c>
      <c r="AV61" s="24">
        <v>3</v>
      </c>
      <c r="AW61" s="24">
        <v>0.8</v>
      </c>
      <c r="AX61" s="24">
        <v>3</v>
      </c>
      <c r="AY61" s="24" t="s">
        <v>132</v>
      </c>
      <c r="AZ61" s="24"/>
    </row>
    <row r="62" spans="1:52" x14ac:dyDescent="0.2">
      <c r="A62" s="5" t="s">
        <v>105</v>
      </c>
      <c r="B62" s="5" t="s">
        <v>364</v>
      </c>
      <c r="C62" s="5" t="s">
        <v>431</v>
      </c>
      <c r="D62" s="5" t="s">
        <v>398</v>
      </c>
      <c r="E62" s="5" t="s">
        <v>437</v>
      </c>
      <c r="F62" s="5" t="s">
        <v>529</v>
      </c>
      <c r="G62" s="5">
        <v>62.5</v>
      </c>
      <c r="H62" s="5">
        <v>66</v>
      </c>
      <c r="I62" s="5">
        <v>7</v>
      </c>
      <c r="J62" s="12">
        <v>4125</v>
      </c>
      <c r="K62" s="5"/>
      <c r="L62" s="5"/>
      <c r="M62" s="11"/>
      <c r="N62" s="11"/>
      <c r="O62" s="5"/>
      <c r="P62" s="12"/>
      <c r="Q62" s="12"/>
      <c r="R62" s="26"/>
      <c r="S62" s="5" t="s">
        <v>121</v>
      </c>
      <c r="T62" s="25" t="s">
        <v>537</v>
      </c>
      <c r="U62" s="25">
        <v>0</v>
      </c>
      <c r="V62" s="29">
        <v>179</v>
      </c>
      <c r="W62" s="5" t="s">
        <v>125</v>
      </c>
      <c r="X62" s="5">
        <v>1</v>
      </c>
      <c r="Y62" s="24">
        <v>2.1100000000000001E-2</v>
      </c>
      <c r="Z62" s="24">
        <v>6.1000000000000004E-3</v>
      </c>
      <c r="AA62" s="24">
        <v>6.1000000000000005</v>
      </c>
      <c r="AB62" s="24">
        <v>90.52</v>
      </c>
      <c r="AC62" s="28">
        <v>14.84</v>
      </c>
      <c r="AD62" s="28">
        <v>289.10000000000002</v>
      </c>
      <c r="AE62" s="28">
        <v>27.62</v>
      </c>
      <c r="AF62" s="28">
        <v>27.3</v>
      </c>
      <c r="AG62" s="28">
        <v>20.8</v>
      </c>
      <c r="AI62" s="28">
        <v>2.0584909800000002</v>
      </c>
      <c r="AJ62" s="28">
        <v>1.2317981219521628</v>
      </c>
      <c r="AK62" s="28">
        <f t="shared" si="4"/>
        <v>445.98049310360705</v>
      </c>
      <c r="AL62" s="28">
        <f t="shared" si="5"/>
        <v>76.19047619047619</v>
      </c>
      <c r="AM62" s="28">
        <v>48.23</v>
      </c>
      <c r="AN62" s="28">
        <v>25.13</v>
      </c>
      <c r="AO62" s="28">
        <v>19.5</v>
      </c>
      <c r="AP62" s="28">
        <v>3.0458060087000001</v>
      </c>
      <c r="AQ62" s="28">
        <v>1.8562404967492598</v>
      </c>
      <c r="AS62" s="28">
        <f t="shared" si="6"/>
        <v>384.87258900046857</v>
      </c>
      <c r="AT62" s="28">
        <v>1.2120198999999998</v>
      </c>
      <c r="AU62" s="28">
        <f t="shared" si="7"/>
        <v>77.596498209311576</v>
      </c>
      <c r="AV62" s="24">
        <v>3</v>
      </c>
      <c r="AW62" s="24">
        <v>0.8</v>
      </c>
      <c r="AX62" s="24">
        <v>3</v>
      </c>
      <c r="AY62" s="5" t="s">
        <v>133</v>
      </c>
      <c r="AZ62" s="5"/>
    </row>
    <row r="63" spans="1:52" s="5" customFormat="1" x14ac:dyDescent="0.2">
      <c r="A63" s="5" t="s">
        <v>106</v>
      </c>
      <c r="B63" s="5" t="s">
        <v>364</v>
      </c>
      <c r="C63" s="24" t="s">
        <v>431</v>
      </c>
      <c r="D63" s="5" t="s">
        <v>398</v>
      </c>
      <c r="E63" s="5" t="s">
        <v>437</v>
      </c>
      <c r="F63" s="5" t="s">
        <v>529</v>
      </c>
      <c r="G63" s="24">
        <v>19.5</v>
      </c>
      <c r="H63" s="24">
        <v>16.5</v>
      </c>
      <c r="I63" s="24">
        <v>5.5</v>
      </c>
      <c r="J63" s="29">
        <v>321.75</v>
      </c>
      <c r="K63" s="24">
        <v>4</v>
      </c>
      <c r="L63" s="24">
        <v>67</v>
      </c>
      <c r="M63" s="28">
        <v>1.3333333333333333</v>
      </c>
      <c r="N63" s="28">
        <v>22.333333333333332</v>
      </c>
      <c r="O63" s="24">
        <v>45</v>
      </c>
      <c r="P63" s="29">
        <v>60</v>
      </c>
      <c r="Q63" s="29">
        <v>1005</v>
      </c>
      <c r="R63" s="26">
        <v>1065</v>
      </c>
      <c r="S63" s="24" t="s">
        <v>121</v>
      </c>
      <c r="T63" s="25" t="s">
        <v>537</v>
      </c>
      <c r="U63" s="25">
        <v>0</v>
      </c>
      <c r="V63" s="29">
        <v>179</v>
      </c>
      <c r="W63" s="24" t="s">
        <v>122</v>
      </c>
      <c r="X63" s="24">
        <v>0</v>
      </c>
      <c r="Y63" s="24">
        <v>1.9400000000000001E-2</v>
      </c>
      <c r="Z63" s="24">
        <v>6.4999999999999997E-3</v>
      </c>
      <c r="AA63" s="24">
        <v>6.5</v>
      </c>
      <c r="AB63" s="24">
        <v>78.98</v>
      </c>
      <c r="AC63" s="28">
        <v>12.15</v>
      </c>
      <c r="AD63" s="28">
        <v>335.05</v>
      </c>
      <c r="AE63" s="28">
        <v>34.22</v>
      </c>
      <c r="AF63" s="28">
        <v>29.9</v>
      </c>
      <c r="AG63" s="28">
        <v>20.8</v>
      </c>
      <c r="AH63" s="28"/>
      <c r="AI63" s="28">
        <v>3.0593022199999997</v>
      </c>
      <c r="AJ63" s="28">
        <v>1.6714924138196425</v>
      </c>
      <c r="AK63" s="28">
        <f t="shared" si="4"/>
        <v>488.45482578014099</v>
      </c>
      <c r="AL63" s="28">
        <f t="shared" si="5"/>
        <v>69.565217391304344</v>
      </c>
      <c r="AM63" s="28">
        <v>42.46</v>
      </c>
      <c r="AN63" s="28">
        <v>28.17</v>
      </c>
      <c r="AO63" s="28">
        <v>20.8</v>
      </c>
      <c r="AP63" s="28">
        <v>3.369408629400001</v>
      </c>
      <c r="AQ63" s="28">
        <v>1.9539797254078273</v>
      </c>
      <c r="AR63" s="28"/>
      <c r="AS63" s="28">
        <f t="shared" si="6"/>
        <v>460.19305826844726</v>
      </c>
      <c r="AT63" s="28">
        <v>1.1960982</v>
      </c>
      <c r="AU63" s="28">
        <f t="shared" si="7"/>
        <v>73.837415690450825</v>
      </c>
      <c r="AV63" s="24">
        <v>2</v>
      </c>
      <c r="AW63" s="24">
        <v>0.4</v>
      </c>
      <c r="AX63" s="24"/>
      <c r="AY63" s="24"/>
      <c r="AZ63" s="24"/>
    </row>
    <row r="64" spans="1:52" s="5" customFormat="1" x14ac:dyDescent="0.2">
      <c r="A64" s="5" t="s">
        <v>107</v>
      </c>
      <c r="B64" s="5" t="s">
        <v>364</v>
      </c>
      <c r="C64" s="24" t="s">
        <v>431</v>
      </c>
      <c r="D64" s="5" t="s">
        <v>398</v>
      </c>
      <c r="E64" s="5" t="s">
        <v>437</v>
      </c>
      <c r="F64" s="5" t="s">
        <v>529</v>
      </c>
      <c r="G64" s="24">
        <v>52.5</v>
      </c>
      <c r="H64" s="24">
        <v>57.5</v>
      </c>
      <c r="I64" s="24">
        <v>7.5</v>
      </c>
      <c r="J64" s="29">
        <v>3018.75</v>
      </c>
      <c r="K64" s="24">
        <v>10</v>
      </c>
      <c r="L64" s="24">
        <v>58</v>
      </c>
      <c r="M64" s="28">
        <v>3.3333333333333335</v>
      </c>
      <c r="N64" s="28">
        <v>19.333333333333332</v>
      </c>
      <c r="O64" s="24">
        <v>154</v>
      </c>
      <c r="P64" s="29">
        <v>513.33333333333337</v>
      </c>
      <c r="Q64" s="29">
        <v>2977.333333333333</v>
      </c>
      <c r="R64" s="26">
        <v>3491</v>
      </c>
      <c r="S64" s="24" t="s">
        <v>121</v>
      </c>
      <c r="T64" s="25" t="s">
        <v>537</v>
      </c>
      <c r="U64" s="25">
        <v>0</v>
      </c>
      <c r="V64" s="29">
        <v>179</v>
      </c>
      <c r="W64" s="24" t="s">
        <v>122</v>
      </c>
      <c r="X64" s="24">
        <v>0</v>
      </c>
      <c r="Y64" s="24">
        <v>2.7099999999999999E-2</v>
      </c>
      <c r="Z64" s="24">
        <v>7.1999999999999998E-3</v>
      </c>
      <c r="AA64" s="24">
        <v>7.2</v>
      </c>
      <c r="AB64" s="24">
        <v>99.87</v>
      </c>
      <c r="AC64" s="28">
        <v>13.87</v>
      </c>
      <c r="AD64" s="28">
        <v>265.68</v>
      </c>
      <c r="AE64" s="28">
        <v>31.54</v>
      </c>
      <c r="AF64" s="28">
        <v>26.87</v>
      </c>
      <c r="AG64" s="28">
        <v>19.07</v>
      </c>
      <c r="AH64" s="28"/>
      <c r="AI64" s="28">
        <v>2.2771782226000004</v>
      </c>
      <c r="AJ64" s="28">
        <v>1.2693165125782853</v>
      </c>
      <c r="AK64" s="28">
        <f t="shared" si="4"/>
        <v>402.44657976483359</v>
      </c>
      <c r="AL64" s="28">
        <f t="shared" si="5"/>
        <v>70.971343505768516</v>
      </c>
      <c r="AM64" s="28">
        <v>39.99</v>
      </c>
      <c r="AN64" s="28">
        <v>28.17</v>
      </c>
      <c r="AO64" s="28">
        <v>18.2</v>
      </c>
      <c r="AP64" s="28">
        <v>3.173402051100001</v>
      </c>
      <c r="AQ64" s="28">
        <v>1.6102730350135805</v>
      </c>
      <c r="AR64" s="28"/>
      <c r="AS64" s="28">
        <f t="shared" si="6"/>
        <v>402.6689259848913</v>
      </c>
      <c r="AT64" s="28">
        <v>1.1265183000000001</v>
      </c>
      <c r="AU64" s="28">
        <f t="shared" si="7"/>
        <v>64.607738729144472</v>
      </c>
      <c r="AV64" s="24">
        <v>1</v>
      </c>
      <c r="AW64" s="24">
        <v>0.1</v>
      </c>
      <c r="AX64" s="24">
        <v>1</v>
      </c>
      <c r="AY64" s="24"/>
      <c r="AZ64" s="24"/>
    </row>
    <row r="65" spans="1:52" x14ac:dyDescent="0.2">
      <c r="A65" s="5" t="s">
        <v>108</v>
      </c>
      <c r="B65" s="5" t="s">
        <v>364</v>
      </c>
      <c r="C65" s="24" t="s">
        <v>431</v>
      </c>
      <c r="D65" s="5" t="s">
        <v>398</v>
      </c>
      <c r="E65" s="5" t="s">
        <v>437</v>
      </c>
      <c r="F65" s="5" t="s">
        <v>529</v>
      </c>
      <c r="G65" s="24">
        <v>35.5</v>
      </c>
      <c r="H65" s="24">
        <v>33.5</v>
      </c>
      <c r="I65" s="24">
        <v>3</v>
      </c>
      <c r="J65" s="29">
        <v>1189.25</v>
      </c>
      <c r="K65" s="24">
        <v>28</v>
      </c>
      <c r="L65" s="24">
        <v>8</v>
      </c>
      <c r="M65" s="28">
        <v>9.3333333333333339</v>
      </c>
      <c r="N65" s="28">
        <v>2.6666666666666665</v>
      </c>
      <c r="O65" s="24">
        <v>46</v>
      </c>
      <c r="P65" s="29">
        <v>429.33333333333337</v>
      </c>
      <c r="Q65" s="29">
        <v>122.66666666666666</v>
      </c>
      <c r="R65" s="26">
        <v>552</v>
      </c>
      <c r="S65" s="24" t="s">
        <v>121</v>
      </c>
      <c r="T65" s="25" t="s">
        <v>537</v>
      </c>
      <c r="U65" s="25">
        <v>0</v>
      </c>
      <c r="V65" s="29">
        <v>179</v>
      </c>
      <c r="W65" s="24" t="s">
        <v>122</v>
      </c>
      <c r="X65" s="24">
        <v>0</v>
      </c>
      <c r="Y65" s="24">
        <v>2.0299999999999999E-2</v>
      </c>
      <c r="Z65" s="24">
        <v>6.4000000000000003E-3</v>
      </c>
      <c r="AA65" s="24">
        <v>6.4</v>
      </c>
      <c r="AB65" s="24">
        <v>76.239999999999995</v>
      </c>
      <c r="AC65" s="28">
        <v>11.91</v>
      </c>
      <c r="AD65" s="28">
        <v>315.27</v>
      </c>
      <c r="AE65" s="28">
        <v>16.899999999999999</v>
      </c>
      <c r="AF65" s="28">
        <v>27.3</v>
      </c>
      <c r="AG65" s="28">
        <v>19.07</v>
      </c>
      <c r="AI65" s="28">
        <v>1.2595400999999999</v>
      </c>
      <c r="AJ65" s="28">
        <v>0.69101890028321999</v>
      </c>
      <c r="AK65" s="28">
        <f t="shared" si="4"/>
        <v>408.88692324450892</v>
      </c>
      <c r="AL65" s="28">
        <f t="shared" si="5"/>
        <v>69.853479853479854</v>
      </c>
      <c r="AM65" s="28">
        <v>47</v>
      </c>
      <c r="AN65" s="28">
        <v>25.57</v>
      </c>
      <c r="AO65" s="28">
        <v>18.2</v>
      </c>
      <c r="AP65" s="28">
        <v>3.0729770300000006</v>
      </c>
      <c r="AQ65" s="28">
        <v>1.7178682589967433</v>
      </c>
      <c r="AS65" s="28">
        <f t="shared" si="6"/>
        <v>365.50388489292408</v>
      </c>
      <c r="AT65" s="28">
        <v>1.2017899999999999</v>
      </c>
      <c r="AU65" s="28">
        <f t="shared" si="7"/>
        <v>71.177160735236598</v>
      </c>
      <c r="AV65" s="24">
        <v>3</v>
      </c>
      <c r="AW65" s="24">
        <v>0.8</v>
      </c>
      <c r="AX65" s="24">
        <v>3</v>
      </c>
      <c r="AY65" s="24" t="s">
        <v>127</v>
      </c>
    </row>
    <row r="66" spans="1:52" x14ac:dyDescent="0.2">
      <c r="A66" s="5" t="s">
        <v>109</v>
      </c>
      <c r="B66" s="5" t="s">
        <v>364</v>
      </c>
      <c r="C66" s="24" t="s">
        <v>431</v>
      </c>
      <c r="D66" s="5" t="s">
        <v>398</v>
      </c>
      <c r="E66" s="5" t="s">
        <v>437</v>
      </c>
      <c r="F66" s="5" t="s">
        <v>529</v>
      </c>
      <c r="G66" s="24">
        <v>39.5</v>
      </c>
      <c r="H66" s="24">
        <v>40</v>
      </c>
      <c r="I66" s="24">
        <v>8</v>
      </c>
      <c r="J66" s="29">
        <v>1580</v>
      </c>
      <c r="K66" s="24">
        <v>9</v>
      </c>
      <c r="L66" s="24">
        <v>58</v>
      </c>
      <c r="M66" s="28">
        <v>3</v>
      </c>
      <c r="N66" s="28">
        <v>19.333333333333332</v>
      </c>
      <c r="O66" s="24">
        <v>117</v>
      </c>
      <c r="P66" s="29">
        <v>351</v>
      </c>
      <c r="Q66" s="29">
        <v>2262</v>
      </c>
      <c r="R66" s="26">
        <v>2613</v>
      </c>
      <c r="S66" s="24" t="s">
        <v>121</v>
      </c>
      <c r="T66" s="25" t="s">
        <v>537</v>
      </c>
      <c r="U66" s="25">
        <v>0</v>
      </c>
      <c r="V66" s="29">
        <v>179</v>
      </c>
      <c r="W66" s="24" t="s">
        <v>125</v>
      </c>
      <c r="X66" s="24">
        <v>1</v>
      </c>
      <c r="Y66" s="24">
        <v>1.8700000000000001E-2</v>
      </c>
      <c r="Z66" s="24">
        <v>6.3E-3</v>
      </c>
      <c r="AA66" s="24">
        <v>6.3</v>
      </c>
      <c r="AB66" s="24">
        <v>75.89</v>
      </c>
      <c r="AC66" s="28">
        <v>12.05</v>
      </c>
      <c r="AD66" s="28">
        <v>336.9</v>
      </c>
      <c r="AE66" s="28">
        <v>27.83</v>
      </c>
      <c r="AF66" s="28">
        <v>26.43</v>
      </c>
      <c r="AG66" s="28">
        <v>19.93</v>
      </c>
      <c r="AI66" s="28">
        <v>1.9440504567000001</v>
      </c>
      <c r="AJ66" s="28">
        <v>1.1513504884149044</v>
      </c>
      <c r="AK66" s="28">
        <f t="shared" si="4"/>
        <v>413.70840402978956</v>
      </c>
      <c r="AL66" s="28">
        <f t="shared" si="5"/>
        <v>75.406734771093454</v>
      </c>
      <c r="AM66" s="28">
        <v>49.47</v>
      </c>
      <c r="AN66" s="28">
        <v>25.13</v>
      </c>
      <c r="AO66" s="28">
        <v>17.77</v>
      </c>
      <c r="AP66" s="28">
        <v>3.1241141042999998</v>
      </c>
      <c r="AQ66" s="28">
        <v>1.7350488553664154</v>
      </c>
      <c r="AS66" s="28">
        <f t="shared" si="6"/>
        <v>350.72748238658085</v>
      </c>
      <c r="AT66" s="28">
        <v>1.2431810999999999</v>
      </c>
      <c r="AU66" s="28">
        <f t="shared" si="7"/>
        <v>70.712296060485485</v>
      </c>
      <c r="AV66" s="24">
        <v>2</v>
      </c>
      <c r="AW66" s="24">
        <v>0.4</v>
      </c>
    </row>
    <row r="67" spans="1:52" x14ac:dyDescent="0.2">
      <c r="A67" s="5" t="s">
        <v>110</v>
      </c>
      <c r="B67" s="5" t="s">
        <v>364</v>
      </c>
      <c r="C67" s="24" t="s">
        <v>431</v>
      </c>
      <c r="D67" s="5" t="s">
        <v>398</v>
      </c>
      <c r="E67" s="5" t="s">
        <v>437</v>
      </c>
      <c r="F67" s="5" t="s">
        <v>529</v>
      </c>
      <c r="G67" s="24">
        <v>76.5</v>
      </c>
      <c r="H67" s="24">
        <v>23.5</v>
      </c>
      <c r="I67" s="24">
        <v>3</v>
      </c>
      <c r="J67" s="29">
        <v>1797.75</v>
      </c>
      <c r="K67" s="24">
        <v>34</v>
      </c>
      <c r="L67" s="24">
        <v>4</v>
      </c>
      <c r="M67" s="28">
        <v>11.333333333333334</v>
      </c>
      <c r="N67" s="28">
        <v>1.3333333333333333</v>
      </c>
      <c r="O67" s="24">
        <v>124</v>
      </c>
      <c r="P67" s="29">
        <v>1405.3333333333335</v>
      </c>
      <c r="Q67" s="29">
        <v>165.33333333333331</v>
      </c>
      <c r="R67" s="26">
        <v>1571</v>
      </c>
      <c r="S67" s="24" t="s">
        <v>121</v>
      </c>
      <c r="T67" s="25" t="s">
        <v>537</v>
      </c>
      <c r="U67" s="25">
        <v>0</v>
      </c>
      <c r="V67" s="29">
        <v>179</v>
      </c>
      <c r="W67" s="24" t="s">
        <v>122</v>
      </c>
      <c r="X67" s="24">
        <v>0</v>
      </c>
      <c r="Y67" s="24">
        <v>2.76E-2</v>
      </c>
      <c r="Z67" s="24">
        <v>8.6E-3</v>
      </c>
      <c r="AA67" s="24">
        <v>8.6</v>
      </c>
      <c r="AB67" s="24">
        <v>95.84</v>
      </c>
      <c r="AC67" s="28">
        <v>11.14</v>
      </c>
      <c r="AD67" s="28">
        <v>311.58999999999997</v>
      </c>
      <c r="AE67" s="28">
        <v>29.48</v>
      </c>
      <c r="AF67" s="28">
        <v>29.47</v>
      </c>
      <c r="AG67" s="28">
        <v>19.93</v>
      </c>
      <c r="AI67" s="28">
        <v>2.5602816931999999</v>
      </c>
      <c r="AJ67" s="28">
        <v>1.3598931779645207</v>
      </c>
      <c r="AK67" s="28">
        <f t="shared" si="4"/>
        <v>461.29347963518342</v>
      </c>
      <c r="AL67" s="28">
        <f t="shared" si="5"/>
        <v>67.628096369189009</v>
      </c>
      <c r="AM67" s="28">
        <v>51.12</v>
      </c>
      <c r="AN67" s="28">
        <v>26.43</v>
      </c>
      <c r="AO67" s="28">
        <v>19.93</v>
      </c>
      <c r="AP67" s="28">
        <v>3.5709615288000003</v>
      </c>
      <c r="AQ67" s="28">
        <v>2.1148773614002843</v>
      </c>
      <c r="AS67" s="28">
        <f t="shared" si="6"/>
        <v>413.70840402978956</v>
      </c>
      <c r="AT67" s="28">
        <v>1.3511015999999998</v>
      </c>
      <c r="AU67" s="28">
        <f t="shared" si="7"/>
        <v>75.406734771093454</v>
      </c>
      <c r="AV67" s="24">
        <v>2</v>
      </c>
      <c r="AW67" s="24">
        <v>0.4</v>
      </c>
    </row>
    <row r="68" spans="1:52" x14ac:dyDescent="0.2">
      <c r="A68" s="5" t="s">
        <v>111</v>
      </c>
      <c r="B68" s="5" t="s">
        <v>364</v>
      </c>
      <c r="C68" s="24" t="s">
        <v>431</v>
      </c>
      <c r="D68" s="5" t="s">
        <v>398</v>
      </c>
      <c r="E68" s="5" t="s">
        <v>437</v>
      </c>
      <c r="F68" s="5" t="s">
        <v>529</v>
      </c>
      <c r="G68" s="24">
        <v>98.5</v>
      </c>
      <c r="H68" s="24">
        <v>80.5</v>
      </c>
      <c r="I68" s="24">
        <v>5</v>
      </c>
      <c r="J68" s="29">
        <v>7929.25</v>
      </c>
      <c r="R68" s="26"/>
      <c r="S68" s="24" t="s">
        <v>121</v>
      </c>
      <c r="T68" s="25" t="s">
        <v>537</v>
      </c>
      <c r="U68" s="25">
        <v>0</v>
      </c>
      <c r="V68" s="29">
        <v>179</v>
      </c>
      <c r="W68" s="24" t="s">
        <v>122</v>
      </c>
      <c r="X68" s="24">
        <v>0</v>
      </c>
      <c r="Y68" s="24">
        <v>1.0800000000000001E-2</v>
      </c>
      <c r="Z68" s="24">
        <v>3.8E-3</v>
      </c>
      <c r="AA68" s="24">
        <v>3.8</v>
      </c>
      <c r="AB68" s="24">
        <v>49.93</v>
      </c>
      <c r="AC68" s="28">
        <v>13.14</v>
      </c>
      <c r="AD68" s="28">
        <v>351.85</v>
      </c>
      <c r="AE68" s="28">
        <v>28.24</v>
      </c>
      <c r="AF68" s="28">
        <v>28.17</v>
      </c>
      <c r="AG68" s="28">
        <v>20.8</v>
      </c>
      <c r="AI68" s="28">
        <v>2.2409820936000004</v>
      </c>
      <c r="AJ68" s="28">
        <v>1.2995851965500951</v>
      </c>
      <c r="AK68" s="28">
        <f t="shared" si="4"/>
        <v>460.19305826844726</v>
      </c>
      <c r="AL68" s="28">
        <f t="shared" si="5"/>
        <v>73.837415690450825</v>
      </c>
      <c r="AM68" s="28">
        <v>48.23</v>
      </c>
      <c r="AN68" s="28">
        <v>25.57</v>
      </c>
      <c r="AO68" s="28">
        <v>19.5</v>
      </c>
      <c r="AP68" s="28">
        <v>3.1533974927000004</v>
      </c>
      <c r="AQ68" s="28">
        <v>1.8887413251841851</v>
      </c>
      <c r="AS68" s="28">
        <f t="shared" si="6"/>
        <v>391.61130524241867</v>
      </c>
      <c r="AT68" s="28">
        <v>1.2332410999999999</v>
      </c>
      <c r="AU68" s="28">
        <f t="shared" si="7"/>
        <v>76.261243644896368</v>
      </c>
      <c r="AV68" s="24">
        <v>1</v>
      </c>
      <c r="AW68" s="24">
        <v>0.1</v>
      </c>
      <c r="AX68" s="24">
        <v>1</v>
      </c>
      <c r="AY68" s="24" t="s">
        <v>134</v>
      </c>
    </row>
    <row r="69" spans="1:52" x14ac:dyDescent="0.2">
      <c r="A69" s="5" t="s">
        <v>112</v>
      </c>
      <c r="B69" s="5" t="s">
        <v>364</v>
      </c>
      <c r="C69" s="24" t="s">
        <v>431</v>
      </c>
      <c r="D69" s="5" t="s">
        <v>398</v>
      </c>
      <c r="E69" s="5" t="s">
        <v>437</v>
      </c>
      <c r="F69" s="5" t="s">
        <v>529</v>
      </c>
      <c r="G69" s="24">
        <v>32.5</v>
      </c>
      <c r="H69" s="24">
        <v>46</v>
      </c>
      <c r="I69" s="24">
        <v>5.5</v>
      </c>
      <c r="J69" s="29">
        <v>1495</v>
      </c>
      <c r="K69" s="24">
        <v>15</v>
      </c>
      <c r="L69" s="24">
        <v>29</v>
      </c>
      <c r="M69" s="28">
        <v>5</v>
      </c>
      <c r="N69" s="28">
        <v>9.6666666666666661</v>
      </c>
      <c r="O69" s="24">
        <v>37</v>
      </c>
      <c r="P69" s="29">
        <v>185</v>
      </c>
      <c r="Q69" s="29">
        <v>357.66666666666663</v>
      </c>
      <c r="R69" s="26">
        <v>543</v>
      </c>
      <c r="S69" s="24" t="s">
        <v>121</v>
      </c>
      <c r="T69" s="25" t="s">
        <v>537</v>
      </c>
      <c r="U69" s="25">
        <v>0</v>
      </c>
      <c r="V69" s="29">
        <v>179</v>
      </c>
      <c r="W69" s="24" t="s">
        <v>122</v>
      </c>
      <c r="X69" s="24">
        <v>0</v>
      </c>
      <c r="Y69" s="24">
        <v>2.4799999999999999E-2</v>
      </c>
      <c r="Z69" s="24">
        <v>8.3000000000000001E-3</v>
      </c>
      <c r="AA69" s="24">
        <v>8.3000000000000007</v>
      </c>
      <c r="AB69" s="24">
        <v>88.12</v>
      </c>
      <c r="AC69" s="28">
        <v>10.62</v>
      </c>
      <c r="AD69" s="28">
        <v>334.68</v>
      </c>
      <c r="AE69" s="28">
        <v>23.91</v>
      </c>
      <c r="AF69" s="28">
        <v>29.03</v>
      </c>
      <c r="AG69" s="28">
        <v>20.8</v>
      </c>
      <c r="AI69" s="28">
        <v>2.0149934918999999</v>
      </c>
      <c r="AJ69" s="28">
        <v>1.1339132451311844</v>
      </c>
      <c r="AK69" s="28">
        <f t="shared" si="4"/>
        <v>474.24226061530084</v>
      </c>
      <c r="AL69" s="28">
        <f t="shared" si="5"/>
        <v>71.650017223561832</v>
      </c>
      <c r="AM69" s="28">
        <v>47.82</v>
      </c>
      <c r="AN69" s="28">
        <v>28.17</v>
      </c>
      <c r="AO69" s="28">
        <v>20.37</v>
      </c>
      <c r="AP69" s="28">
        <v>3.7947508398000007</v>
      </c>
      <c r="AQ69" s="28">
        <v>2.1551491383899521</v>
      </c>
      <c r="AS69" s="28">
        <f t="shared" si="6"/>
        <v>450.67945177539769</v>
      </c>
      <c r="AT69" s="28">
        <v>1.3470894</v>
      </c>
      <c r="AU69" s="28">
        <f t="shared" si="7"/>
        <v>72.310969116080926</v>
      </c>
      <c r="AV69" s="24">
        <v>3</v>
      </c>
      <c r="AW69" s="24">
        <v>0.8</v>
      </c>
      <c r="AX69" s="24">
        <v>3</v>
      </c>
      <c r="AY69" s="24" t="s">
        <v>132</v>
      </c>
    </row>
    <row r="70" spans="1:52" x14ac:dyDescent="0.2">
      <c r="A70" s="5" t="s">
        <v>113</v>
      </c>
      <c r="B70" s="5" t="s">
        <v>364</v>
      </c>
      <c r="C70" s="24" t="s">
        <v>431</v>
      </c>
      <c r="D70" s="5" t="s">
        <v>398</v>
      </c>
      <c r="E70" s="5" t="s">
        <v>437</v>
      </c>
      <c r="F70" s="5" t="s">
        <v>529</v>
      </c>
      <c r="G70" s="24">
        <v>62.5</v>
      </c>
      <c r="H70" s="24">
        <v>44.5</v>
      </c>
      <c r="I70" s="24">
        <v>6.5</v>
      </c>
      <c r="J70" s="29">
        <v>2781.25</v>
      </c>
      <c r="K70" s="24">
        <v>59</v>
      </c>
      <c r="L70" s="24">
        <v>13</v>
      </c>
      <c r="M70" s="28">
        <v>19.666666666666668</v>
      </c>
      <c r="N70" s="28">
        <v>4.333333333333333</v>
      </c>
      <c r="O70" s="24">
        <v>167</v>
      </c>
      <c r="P70" s="29">
        <v>3284.3333333333335</v>
      </c>
      <c r="Q70" s="29">
        <v>723.66666666666663</v>
      </c>
      <c r="R70" s="26">
        <v>4008</v>
      </c>
      <c r="S70" s="24" t="s">
        <v>121</v>
      </c>
      <c r="T70" s="25" t="s">
        <v>537</v>
      </c>
      <c r="U70" s="25">
        <v>0</v>
      </c>
      <c r="V70" s="29">
        <v>179</v>
      </c>
      <c r="W70" s="24" t="s">
        <v>122</v>
      </c>
      <c r="X70" s="24">
        <v>0</v>
      </c>
      <c r="Y70" s="24">
        <v>2.3800000000000002E-2</v>
      </c>
      <c r="Z70" s="24">
        <v>7.4000000000000003E-3</v>
      </c>
      <c r="AA70" s="24">
        <v>7.4</v>
      </c>
      <c r="AB70" s="24">
        <v>92.29</v>
      </c>
      <c r="AC70" s="28">
        <v>12.47</v>
      </c>
      <c r="AD70" s="28">
        <v>310.92</v>
      </c>
      <c r="AE70" s="28">
        <v>30.1</v>
      </c>
      <c r="AF70" s="28">
        <v>29.47</v>
      </c>
      <c r="AG70" s="28">
        <v>21.23</v>
      </c>
      <c r="AI70" s="28">
        <v>2.6141275090000002</v>
      </c>
      <c r="AJ70" s="28">
        <v>1.4790624347060404</v>
      </c>
      <c r="AK70" s="28">
        <f t="shared" si="4"/>
        <v>491.38286867310308</v>
      </c>
      <c r="AL70" s="28">
        <f t="shared" si="5"/>
        <v>72.039362063115036</v>
      </c>
      <c r="AM70" s="28">
        <v>63.9</v>
      </c>
      <c r="AN70" s="28">
        <v>27.3</v>
      </c>
      <c r="AO70" s="28">
        <v>20.8</v>
      </c>
      <c r="AP70" s="28">
        <v>4.7624031000000002</v>
      </c>
      <c r="AQ70" s="28">
        <v>2.8498153509320487</v>
      </c>
      <c r="AS70" s="28">
        <f t="shared" si="6"/>
        <v>445.98049310360705</v>
      </c>
      <c r="AT70" s="28">
        <v>1.74447</v>
      </c>
      <c r="AU70" s="28">
        <f t="shared" si="7"/>
        <v>76.19047619047619</v>
      </c>
      <c r="AV70" s="24">
        <v>2</v>
      </c>
      <c r="AW70" s="24">
        <v>0.4</v>
      </c>
      <c r="AY70" s="24" t="s">
        <v>135</v>
      </c>
    </row>
    <row r="71" spans="1:52" x14ac:dyDescent="0.2">
      <c r="A71" s="5" t="s">
        <v>114</v>
      </c>
      <c r="B71" s="5" t="s">
        <v>364</v>
      </c>
      <c r="C71" s="24" t="s">
        <v>431</v>
      </c>
      <c r="D71" s="5" t="s">
        <v>398</v>
      </c>
      <c r="E71" s="5" t="s">
        <v>437</v>
      </c>
      <c r="F71" s="5" t="s">
        <v>529</v>
      </c>
      <c r="G71" s="24">
        <v>51.5</v>
      </c>
      <c r="H71" s="24">
        <v>26</v>
      </c>
      <c r="I71" s="24">
        <v>6</v>
      </c>
      <c r="J71" s="29">
        <v>1339</v>
      </c>
      <c r="K71" s="24">
        <v>12</v>
      </c>
      <c r="L71" s="24">
        <v>21</v>
      </c>
      <c r="M71" s="28">
        <v>4</v>
      </c>
      <c r="N71" s="28">
        <v>7</v>
      </c>
      <c r="O71" s="24">
        <v>131</v>
      </c>
      <c r="P71" s="29">
        <v>524</v>
      </c>
      <c r="Q71" s="29">
        <v>917</v>
      </c>
      <c r="R71" s="26">
        <v>1441</v>
      </c>
      <c r="S71" s="24" t="s">
        <v>121</v>
      </c>
      <c r="T71" s="25" t="s">
        <v>537</v>
      </c>
      <c r="U71" s="25">
        <v>0</v>
      </c>
      <c r="V71" s="29">
        <v>179</v>
      </c>
      <c r="W71" s="24" t="s">
        <v>122</v>
      </c>
      <c r="X71" s="24">
        <v>0</v>
      </c>
      <c r="Y71" s="24">
        <v>1.8700000000000001E-2</v>
      </c>
      <c r="Z71" s="24">
        <v>7.4999999999999997E-3</v>
      </c>
      <c r="AA71" s="24">
        <v>7.5</v>
      </c>
      <c r="AB71" s="24">
        <v>72.77</v>
      </c>
      <c r="AC71" s="28">
        <v>9.6999999999999993</v>
      </c>
      <c r="AD71" s="28">
        <v>401.07</v>
      </c>
      <c r="AE71" s="28">
        <v>30.71</v>
      </c>
      <c r="AF71" s="28">
        <v>28.17</v>
      </c>
      <c r="AG71" s="28">
        <v>20.37</v>
      </c>
      <c r="AI71" s="28">
        <v>2.4369886719000005</v>
      </c>
      <c r="AJ71" s="28">
        <v>1.3840365964022465</v>
      </c>
      <c r="AK71" s="28">
        <f t="shared" si="4"/>
        <v>450.67945177539769</v>
      </c>
      <c r="AL71" s="28">
        <f t="shared" si="5"/>
        <v>72.310969116080926</v>
      </c>
      <c r="AM71" s="28">
        <v>63.9</v>
      </c>
      <c r="AN71" s="28">
        <v>26.87</v>
      </c>
      <c r="AO71" s="28">
        <v>19.5</v>
      </c>
      <c r="AP71" s="28">
        <v>4.6135601910000004</v>
      </c>
      <c r="AQ71" s="28">
        <v>2.6296201400942363</v>
      </c>
      <c r="AS71" s="28">
        <f t="shared" si="6"/>
        <v>411.52114868454402</v>
      </c>
      <c r="AT71" s="28">
        <v>1.716993</v>
      </c>
      <c r="AU71" s="28">
        <f t="shared" si="7"/>
        <v>72.57164123557871</v>
      </c>
      <c r="AV71" s="24">
        <v>2</v>
      </c>
      <c r="AW71" s="24">
        <v>0.4</v>
      </c>
      <c r="AY71" s="24" t="s">
        <v>131</v>
      </c>
    </row>
    <row r="72" spans="1:52" s="5" customFormat="1" x14ac:dyDescent="0.2">
      <c r="A72" s="5" t="s">
        <v>115</v>
      </c>
      <c r="B72" s="5" t="s">
        <v>364</v>
      </c>
      <c r="C72" s="24" t="s">
        <v>431</v>
      </c>
      <c r="D72" s="5" t="s">
        <v>398</v>
      </c>
      <c r="E72" s="5" t="s">
        <v>437</v>
      </c>
      <c r="F72" s="5" t="s">
        <v>529</v>
      </c>
      <c r="G72" s="24">
        <v>58.5</v>
      </c>
      <c r="H72" s="24">
        <v>56.5</v>
      </c>
      <c r="I72" s="24">
        <v>4</v>
      </c>
      <c r="J72" s="29">
        <v>3305.25</v>
      </c>
      <c r="K72" s="24">
        <v>28</v>
      </c>
      <c r="L72" s="24">
        <v>10</v>
      </c>
      <c r="M72" s="28">
        <v>9.3333333333333339</v>
      </c>
      <c r="N72" s="28">
        <v>3.3333333333333335</v>
      </c>
      <c r="O72" s="24">
        <v>52</v>
      </c>
      <c r="P72" s="29">
        <v>485.33333333333337</v>
      </c>
      <c r="Q72" s="29">
        <v>173.33333333333334</v>
      </c>
      <c r="R72" s="26">
        <v>659</v>
      </c>
      <c r="S72" s="24" t="s">
        <v>121</v>
      </c>
      <c r="T72" s="25" t="s">
        <v>537</v>
      </c>
      <c r="U72" s="25">
        <v>0</v>
      </c>
      <c r="V72" s="29">
        <v>179</v>
      </c>
      <c r="W72" s="24" t="s">
        <v>122</v>
      </c>
      <c r="X72" s="24">
        <v>0</v>
      </c>
      <c r="Y72" s="24">
        <v>1.2E-2</v>
      </c>
      <c r="Z72" s="24">
        <v>3.8E-3</v>
      </c>
      <c r="AA72" s="24">
        <v>3.8</v>
      </c>
      <c r="AB72" s="24">
        <v>53.76</v>
      </c>
      <c r="AC72" s="28">
        <v>14.15</v>
      </c>
      <c r="AD72" s="28">
        <v>316.67</v>
      </c>
      <c r="AE72" s="28">
        <v>14.43</v>
      </c>
      <c r="AF72" s="28">
        <v>26</v>
      </c>
      <c r="AG72" s="28">
        <v>18.2</v>
      </c>
      <c r="AH72" s="28"/>
      <c r="AI72" s="28">
        <v>0.97546800000000011</v>
      </c>
      <c r="AJ72" s="28">
        <v>0.53629154295708747</v>
      </c>
      <c r="AK72" s="28">
        <f t="shared" si="4"/>
        <v>371.65041091967254</v>
      </c>
      <c r="AL72" s="28">
        <f t="shared" si="5"/>
        <v>70</v>
      </c>
      <c r="AM72" s="28">
        <v>37.520000000000003</v>
      </c>
      <c r="AN72" s="28">
        <v>26</v>
      </c>
      <c r="AO72" s="28">
        <v>18.2</v>
      </c>
      <c r="AP72" s="28">
        <v>2.5363520000000004</v>
      </c>
      <c r="AQ72" s="28">
        <v>1.3944323417706115</v>
      </c>
      <c r="AR72" s="28"/>
      <c r="AS72" s="28">
        <f t="shared" si="6"/>
        <v>371.65041091967254</v>
      </c>
      <c r="AT72" s="28">
        <v>0.97552000000000005</v>
      </c>
      <c r="AU72" s="28">
        <f t="shared" si="7"/>
        <v>70</v>
      </c>
      <c r="AV72" s="24">
        <v>2</v>
      </c>
      <c r="AW72" s="24">
        <v>0.4</v>
      </c>
      <c r="AX72" s="24"/>
      <c r="AY72" s="24"/>
      <c r="AZ72" s="24"/>
    </row>
    <row r="73" spans="1:52" x14ac:dyDescent="0.2">
      <c r="A73" s="5" t="s">
        <v>116</v>
      </c>
      <c r="B73" s="5" t="s">
        <v>364</v>
      </c>
      <c r="C73" s="24" t="s">
        <v>431</v>
      </c>
      <c r="D73" s="5" t="s">
        <v>398</v>
      </c>
      <c r="E73" s="5" t="s">
        <v>437</v>
      </c>
      <c r="F73" s="5" t="s">
        <v>529</v>
      </c>
      <c r="G73" s="24">
        <v>37.5</v>
      </c>
      <c r="H73" s="24">
        <v>35.5</v>
      </c>
      <c r="I73" s="24">
        <v>4.5</v>
      </c>
      <c r="J73" s="29">
        <v>1331.25</v>
      </c>
      <c r="K73" s="24">
        <v>17</v>
      </c>
      <c r="L73" s="24">
        <v>34</v>
      </c>
      <c r="M73" s="28">
        <v>5.666666666666667</v>
      </c>
      <c r="N73" s="28">
        <v>11.333333333333334</v>
      </c>
      <c r="O73" s="24">
        <v>53</v>
      </c>
      <c r="P73" s="29">
        <v>300.33333333333337</v>
      </c>
      <c r="Q73" s="29">
        <v>600.66666666666674</v>
      </c>
      <c r="R73" s="26">
        <v>901</v>
      </c>
      <c r="S73" s="24" t="s">
        <v>121</v>
      </c>
      <c r="T73" s="25" t="s">
        <v>537</v>
      </c>
      <c r="U73" s="25">
        <v>0</v>
      </c>
      <c r="V73" s="29">
        <v>179</v>
      </c>
      <c r="W73" s="24" t="s">
        <v>125</v>
      </c>
      <c r="X73" s="24">
        <v>1</v>
      </c>
      <c r="Y73" s="24">
        <v>2.1299999999999999E-2</v>
      </c>
      <c r="Z73" s="24">
        <v>7.6E-3</v>
      </c>
      <c r="AA73" s="24">
        <v>7.6</v>
      </c>
      <c r="AB73" s="24">
        <v>87.5</v>
      </c>
      <c r="AC73" s="28">
        <v>11.51</v>
      </c>
      <c r="AD73" s="28">
        <v>356.81</v>
      </c>
      <c r="AE73" s="28">
        <v>20.61</v>
      </c>
      <c r="AF73" s="28">
        <v>29.03</v>
      </c>
      <c r="AG73" s="28">
        <v>20.37</v>
      </c>
      <c r="AI73" s="28">
        <v>1.7368889949000001</v>
      </c>
      <c r="AJ73" s="28">
        <v>0.95720715880962071</v>
      </c>
      <c r="AK73" s="28">
        <f t="shared" si="4"/>
        <v>464.43821388142686</v>
      </c>
      <c r="AL73" s="28">
        <f t="shared" si="5"/>
        <v>70.168790905959355</v>
      </c>
      <c r="AM73" s="28">
        <v>62.25</v>
      </c>
      <c r="AN73" s="28">
        <v>26.43</v>
      </c>
      <c r="AO73" s="28">
        <v>18.63</v>
      </c>
      <c r="AP73" s="28">
        <v>4.3484420025000006</v>
      </c>
      <c r="AQ73" s="28">
        <v>2.4073501056217634</v>
      </c>
      <c r="AS73" s="28">
        <f t="shared" si="6"/>
        <v>386.72290853361659</v>
      </c>
      <c r="AT73" s="28">
        <v>1.6452674999999999</v>
      </c>
      <c r="AU73" s="28">
        <f t="shared" si="7"/>
        <v>70.488081725312142</v>
      </c>
      <c r="AV73" s="24">
        <v>1</v>
      </c>
      <c r="AW73" s="24">
        <v>0.1</v>
      </c>
      <c r="AX73" s="24">
        <v>1</v>
      </c>
    </row>
    <row r="74" spans="1:52" x14ac:dyDescent="0.2">
      <c r="A74" s="5" t="s">
        <v>117</v>
      </c>
      <c r="B74" s="5" t="s">
        <v>364</v>
      </c>
      <c r="C74" s="24" t="s">
        <v>431</v>
      </c>
      <c r="D74" s="5" t="s">
        <v>398</v>
      </c>
      <c r="E74" s="5" t="s">
        <v>437</v>
      </c>
      <c r="F74" s="5" t="s">
        <v>529</v>
      </c>
      <c r="G74" s="24">
        <v>52</v>
      </c>
      <c r="H74" s="24">
        <v>58</v>
      </c>
      <c r="I74" s="24">
        <v>5.5</v>
      </c>
      <c r="J74" s="29">
        <v>3016</v>
      </c>
      <c r="K74" s="24">
        <v>24</v>
      </c>
      <c r="L74" s="24">
        <v>36</v>
      </c>
      <c r="M74" s="28">
        <v>8</v>
      </c>
      <c r="N74" s="28">
        <v>12</v>
      </c>
      <c r="O74" s="24">
        <v>163</v>
      </c>
      <c r="P74" s="29">
        <v>1304</v>
      </c>
      <c r="Q74" s="29">
        <v>1956</v>
      </c>
      <c r="R74" s="26">
        <v>3260</v>
      </c>
      <c r="S74" s="24" t="s">
        <v>121</v>
      </c>
      <c r="T74" s="25" t="s">
        <v>537</v>
      </c>
      <c r="U74" s="25">
        <v>0</v>
      </c>
      <c r="V74" s="29">
        <v>179</v>
      </c>
      <c r="W74" s="24" t="s">
        <v>122</v>
      </c>
      <c r="X74" s="24">
        <v>0</v>
      </c>
      <c r="Y74" s="24">
        <v>2.2800000000000001E-2</v>
      </c>
      <c r="Z74" s="24">
        <v>7.9000000000000008E-3</v>
      </c>
      <c r="AA74" s="24">
        <v>7.9</v>
      </c>
      <c r="AB74" s="24">
        <v>82.63</v>
      </c>
      <c r="AC74" s="28">
        <v>10.46</v>
      </c>
      <c r="AD74" s="28">
        <v>346.49</v>
      </c>
      <c r="AE74" s="28">
        <v>26.38</v>
      </c>
      <c r="AF74" s="28">
        <v>27.73</v>
      </c>
      <c r="AG74" s="28">
        <v>20.37</v>
      </c>
      <c r="AI74" s="28">
        <v>2.0284977501999997</v>
      </c>
      <c r="AJ74" s="28">
        <v>1.1703225445373242</v>
      </c>
      <c r="AK74" s="28">
        <f t="shared" si="4"/>
        <v>443.64008511649894</v>
      </c>
      <c r="AL74" s="28">
        <f t="shared" si="5"/>
        <v>73.458348359177791</v>
      </c>
      <c r="AM74" s="28">
        <v>56.89</v>
      </c>
      <c r="AN74" s="28">
        <v>26.43</v>
      </c>
      <c r="AO74" s="28">
        <v>20.37</v>
      </c>
      <c r="AP74" s="28">
        <v>3.9740219361000007</v>
      </c>
      <c r="AQ74" s="28">
        <v>2.4055478896840885</v>
      </c>
      <c r="AS74" s="28">
        <f t="shared" si="6"/>
        <v>422.84195635157113</v>
      </c>
      <c r="AT74" s="28">
        <v>1.5036026999999998</v>
      </c>
      <c r="AU74" s="28">
        <f t="shared" si="7"/>
        <v>77.071509648127133</v>
      </c>
      <c r="AV74" s="24">
        <v>2</v>
      </c>
      <c r="AW74" s="24">
        <v>0.4</v>
      </c>
      <c r="AY74" s="24" t="s">
        <v>131</v>
      </c>
    </row>
    <row r="75" spans="1:52" x14ac:dyDescent="0.2">
      <c r="A75" s="5" t="s">
        <v>118</v>
      </c>
      <c r="B75" s="5" t="s">
        <v>364</v>
      </c>
      <c r="C75" s="24" t="s">
        <v>431</v>
      </c>
      <c r="D75" s="5" t="s">
        <v>398</v>
      </c>
      <c r="E75" s="5" t="s">
        <v>437</v>
      </c>
      <c r="F75" s="5" t="s">
        <v>529</v>
      </c>
      <c r="G75" s="24">
        <v>62</v>
      </c>
      <c r="H75" s="24">
        <v>42.5</v>
      </c>
      <c r="I75" s="24">
        <v>4</v>
      </c>
      <c r="J75" s="29">
        <v>2635</v>
      </c>
      <c r="K75" s="24">
        <v>14</v>
      </c>
      <c r="L75" s="24">
        <v>21</v>
      </c>
      <c r="M75" s="28">
        <v>4.666666666666667</v>
      </c>
      <c r="N75" s="28">
        <v>7</v>
      </c>
      <c r="O75" s="24">
        <v>220</v>
      </c>
      <c r="P75" s="29">
        <v>1026.6666666666667</v>
      </c>
      <c r="Q75" s="29">
        <v>1540</v>
      </c>
      <c r="R75" s="26">
        <v>2567</v>
      </c>
      <c r="S75" s="24" t="s">
        <v>121</v>
      </c>
      <c r="T75" s="25" t="s">
        <v>537</v>
      </c>
      <c r="U75" s="25">
        <v>0</v>
      </c>
      <c r="V75" s="29">
        <v>179</v>
      </c>
      <c r="W75" s="24" t="s">
        <v>122</v>
      </c>
      <c r="X75" s="24">
        <v>0</v>
      </c>
      <c r="Y75" s="24">
        <v>2.7E-2</v>
      </c>
      <c r="Z75" s="24">
        <v>8.0999999999999996E-3</v>
      </c>
      <c r="AA75" s="24">
        <v>8.1</v>
      </c>
      <c r="AB75" s="24">
        <v>109.65</v>
      </c>
      <c r="AC75" s="28">
        <v>13.54</v>
      </c>
      <c r="AD75" s="28">
        <v>300</v>
      </c>
      <c r="AE75" s="28">
        <v>34.630000000000003</v>
      </c>
      <c r="AF75" s="28">
        <v>28.6</v>
      </c>
      <c r="AG75" s="28">
        <v>19.07</v>
      </c>
      <c r="AI75" s="28">
        <v>2.8325954800000006</v>
      </c>
      <c r="AJ75" s="28">
        <v>1.4834028159193413</v>
      </c>
      <c r="AK75" s="28">
        <f t="shared" si="4"/>
        <v>428.35772911329514</v>
      </c>
      <c r="AL75" s="28">
        <f t="shared" si="5"/>
        <v>66.67832167832168</v>
      </c>
      <c r="AM75" s="28">
        <v>56.07</v>
      </c>
      <c r="AN75" s="28">
        <v>27.3</v>
      </c>
      <c r="AO75" s="28">
        <v>19.5</v>
      </c>
      <c r="AP75" s="28">
        <v>4.178841030000001</v>
      </c>
      <c r="AQ75" s="28">
        <v>2.3443243357799295</v>
      </c>
      <c r="AS75" s="28">
        <f t="shared" si="6"/>
        <v>418.10671228463161</v>
      </c>
      <c r="AT75" s="28">
        <v>1.5307110000000002</v>
      </c>
      <c r="AU75" s="28">
        <f t="shared" si="7"/>
        <v>71.428571428571431</v>
      </c>
      <c r="AV75" s="24">
        <v>1</v>
      </c>
      <c r="AW75" s="24">
        <v>0.1</v>
      </c>
      <c r="AX75" s="24">
        <v>1</v>
      </c>
      <c r="AY75" s="24" t="s">
        <v>136</v>
      </c>
    </row>
    <row r="76" spans="1:52" x14ac:dyDescent="0.2">
      <c r="A76" s="5" t="s">
        <v>119</v>
      </c>
      <c r="B76" s="5" t="s">
        <v>364</v>
      </c>
      <c r="C76" s="24" t="s">
        <v>431</v>
      </c>
      <c r="D76" s="5" t="s">
        <v>398</v>
      </c>
      <c r="E76" s="5" t="s">
        <v>437</v>
      </c>
      <c r="F76" s="5" t="s">
        <v>529</v>
      </c>
      <c r="G76" s="24">
        <v>40</v>
      </c>
      <c r="H76" s="24">
        <v>38.5</v>
      </c>
      <c r="I76" s="24">
        <v>5</v>
      </c>
      <c r="J76" s="29">
        <v>1540</v>
      </c>
      <c r="M76" s="11"/>
      <c r="N76" s="11"/>
      <c r="P76" s="12"/>
      <c r="R76" s="26"/>
      <c r="S76" s="24" t="s">
        <v>121</v>
      </c>
      <c r="T76" s="25" t="s">
        <v>537</v>
      </c>
      <c r="U76" s="25">
        <v>0</v>
      </c>
      <c r="V76" s="29">
        <v>179</v>
      </c>
      <c r="W76" s="24" t="s">
        <v>122</v>
      </c>
      <c r="X76" s="24">
        <v>0</v>
      </c>
      <c r="Y76" s="24">
        <v>2.3400000000000001E-2</v>
      </c>
      <c r="Z76" s="24">
        <v>7.6E-3</v>
      </c>
      <c r="AA76" s="24">
        <v>7.6</v>
      </c>
      <c r="AB76" s="24">
        <v>87.4</v>
      </c>
      <c r="AC76" s="28">
        <v>11.5</v>
      </c>
      <c r="AD76" s="28">
        <v>324.79000000000002</v>
      </c>
      <c r="AE76" s="28">
        <v>22.67</v>
      </c>
      <c r="AF76" s="28">
        <v>27.3</v>
      </c>
      <c r="AG76" s="28">
        <v>20.8</v>
      </c>
      <c r="AI76" s="28">
        <v>1.6895724300000003</v>
      </c>
      <c r="AJ76" s="28">
        <v>1.0110377778658772</v>
      </c>
      <c r="AK76" s="28">
        <f t="shared" si="4"/>
        <v>445.98049310360705</v>
      </c>
      <c r="AL76" s="28">
        <f t="shared" si="5"/>
        <v>76.19047619047619</v>
      </c>
      <c r="AM76" s="28">
        <v>44.11</v>
      </c>
      <c r="AN76" s="28">
        <v>27.3</v>
      </c>
      <c r="AO76" s="28">
        <v>20.37</v>
      </c>
      <c r="AP76" s="28">
        <v>3.2874741900000002</v>
      </c>
      <c r="AQ76" s="28">
        <v>1.9265514656240297</v>
      </c>
      <c r="AS76" s="28">
        <f t="shared" si="6"/>
        <v>436.76070406348441</v>
      </c>
      <c r="AT76" s="28">
        <v>1.2042030000000001</v>
      </c>
      <c r="AU76" s="28">
        <f t="shared" si="7"/>
        <v>74.615384615384613</v>
      </c>
      <c r="AV76" s="24">
        <v>2</v>
      </c>
      <c r="AW76" s="24">
        <v>0.4</v>
      </c>
      <c r="AY76" s="24" t="s">
        <v>137</v>
      </c>
    </row>
    <row r="77" spans="1:52" s="5" customFormat="1" x14ac:dyDescent="0.2">
      <c r="A77" s="5" t="s">
        <v>120</v>
      </c>
      <c r="B77" s="5" t="s">
        <v>364</v>
      </c>
      <c r="C77" s="24" t="s">
        <v>431</v>
      </c>
      <c r="D77" s="5" t="s">
        <v>398</v>
      </c>
      <c r="E77" s="5" t="s">
        <v>437</v>
      </c>
      <c r="F77" s="5" t="s">
        <v>529</v>
      </c>
      <c r="G77" s="24">
        <v>29</v>
      </c>
      <c r="H77" s="24">
        <v>29.5</v>
      </c>
      <c r="I77" s="24">
        <v>3</v>
      </c>
      <c r="J77" s="29">
        <v>855.5</v>
      </c>
      <c r="K77" s="24">
        <v>57</v>
      </c>
      <c r="L77" s="24">
        <v>0</v>
      </c>
      <c r="M77" s="28">
        <v>19</v>
      </c>
      <c r="N77" s="28">
        <v>0</v>
      </c>
      <c r="O77" s="24">
        <v>72</v>
      </c>
      <c r="P77" s="29">
        <v>1368</v>
      </c>
      <c r="Q77" s="29">
        <v>0</v>
      </c>
      <c r="R77" s="26">
        <v>1368</v>
      </c>
      <c r="S77" s="24" t="s">
        <v>126</v>
      </c>
      <c r="T77" s="25" t="s">
        <v>537</v>
      </c>
      <c r="U77" s="25">
        <v>0</v>
      </c>
      <c r="V77" s="29">
        <v>179</v>
      </c>
      <c r="W77" s="24" t="s">
        <v>122</v>
      </c>
      <c r="X77" s="24">
        <v>0</v>
      </c>
      <c r="Y77" s="24">
        <v>1.9300000000000001E-2</v>
      </c>
      <c r="Z77" s="24">
        <v>7.1000000000000004E-3</v>
      </c>
      <c r="AA77" s="24">
        <v>7.1000000000000005</v>
      </c>
      <c r="AB77" s="24">
        <v>76.599999999999994</v>
      </c>
      <c r="AC77" s="28">
        <v>10.79</v>
      </c>
      <c r="AD77" s="28">
        <v>367.88</v>
      </c>
      <c r="AE77" s="28">
        <v>34.01</v>
      </c>
      <c r="AF77" s="28">
        <v>26.87</v>
      </c>
      <c r="AG77" s="28">
        <v>20.37</v>
      </c>
      <c r="AH77" s="28"/>
      <c r="AI77" s="28">
        <v>2.4555114569000001</v>
      </c>
      <c r="AJ77" s="28">
        <v>1.4620263795586079</v>
      </c>
      <c r="AK77" s="28">
        <f t="shared" si="4"/>
        <v>429.88132301046983</v>
      </c>
      <c r="AL77" s="28">
        <f t="shared" si="5"/>
        <v>75.809452921473763</v>
      </c>
      <c r="AM77" s="28">
        <v>63.08</v>
      </c>
      <c r="AN77" s="28">
        <v>26</v>
      </c>
      <c r="AO77" s="28">
        <v>19.5</v>
      </c>
      <c r="AP77" s="28">
        <v>4.264208</v>
      </c>
      <c r="AQ77" s="28">
        <v>2.5118258486585296</v>
      </c>
      <c r="AR77" s="28"/>
      <c r="AS77" s="28">
        <f t="shared" si="6"/>
        <v>398.19686884250626</v>
      </c>
      <c r="AT77" s="28">
        <v>1.64008</v>
      </c>
      <c r="AU77" s="28">
        <f t="shared" si="7"/>
        <v>75</v>
      </c>
      <c r="AV77" s="24">
        <v>1</v>
      </c>
      <c r="AW77" s="24">
        <v>0.1</v>
      </c>
      <c r="AX77" s="24">
        <v>1</v>
      </c>
      <c r="AY77" s="24"/>
      <c r="AZ77" s="24"/>
    </row>
    <row r="78" spans="1:52" x14ac:dyDescent="0.2">
      <c r="A78" s="5" t="s">
        <v>207</v>
      </c>
      <c r="B78" s="5" t="s">
        <v>364</v>
      </c>
      <c r="C78" s="24" t="s">
        <v>446</v>
      </c>
      <c r="D78" s="5" t="s">
        <v>400</v>
      </c>
      <c r="E78" s="5" t="s">
        <v>436</v>
      </c>
      <c r="F78" s="5" t="s">
        <v>534</v>
      </c>
      <c r="G78" s="5">
        <v>112</v>
      </c>
      <c r="H78" s="5">
        <v>160</v>
      </c>
      <c r="I78" s="5">
        <v>15</v>
      </c>
      <c r="J78" s="29">
        <v>17920</v>
      </c>
      <c r="K78" s="5">
        <v>1</v>
      </c>
      <c r="L78" s="5">
        <v>30</v>
      </c>
      <c r="M78" s="28">
        <v>0.33333333333333331</v>
      </c>
      <c r="N78" s="28">
        <v>10</v>
      </c>
      <c r="O78" s="5">
        <v>94</v>
      </c>
      <c r="P78" s="29">
        <v>31.333333333333332</v>
      </c>
      <c r="Q78" s="29">
        <v>940</v>
      </c>
      <c r="R78" s="26">
        <v>971</v>
      </c>
      <c r="S78" s="5" t="s">
        <v>121</v>
      </c>
      <c r="T78" s="25" t="s">
        <v>537</v>
      </c>
      <c r="U78" s="25">
        <v>0</v>
      </c>
      <c r="V78" s="29">
        <v>193</v>
      </c>
      <c r="W78" s="5" t="s">
        <v>122</v>
      </c>
      <c r="X78" s="5">
        <v>0</v>
      </c>
      <c r="Y78" s="24">
        <v>1.84E-2</v>
      </c>
      <c r="Z78" s="24">
        <v>5.7000000000000002E-3</v>
      </c>
      <c r="AA78" s="24">
        <v>5.7</v>
      </c>
      <c r="AB78" s="24">
        <v>88.28</v>
      </c>
      <c r="AC78" s="28">
        <v>15.49</v>
      </c>
      <c r="AD78" s="28">
        <v>309.77999999999997</v>
      </c>
      <c r="AE78" s="28">
        <v>18.55</v>
      </c>
      <c r="AF78" s="28">
        <v>29.9</v>
      </c>
      <c r="AG78" s="28">
        <v>18.63</v>
      </c>
      <c r="AI78" s="28">
        <v>1.6583885499999997</v>
      </c>
      <c r="AJ78" s="28">
        <v>0.81155477716090718</v>
      </c>
      <c r="AK78" s="28">
        <f t="shared" si="4"/>
        <v>437.49583674442431</v>
      </c>
      <c r="AL78" s="28">
        <f t="shared" si="5"/>
        <v>62.307692307692314</v>
      </c>
      <c r="AM78" s="28">
        <v>74.62</v>
      </c>
      <c r="AN78" s="28">
        <v>28.6</v>
      </c>
      <c r="AO78" s="28">
        <v>18.63</v>
      </c>
      <c r="AP78" s="28">
        <v>6.1036175200000011</v>
      </c>
      <c r="AQ78" s="28">
        <v>3.1226550671005082</v>
      </c>
      <c r="AS78" s="28">
        <f t="shared" si="6"/>
        <v>418.47427862510159</v>
      </c>
      <c r="AT78" s="28">
        <v>2.1341320000000001</v>
      </c>
      <c r="AU78" s="28">
        <f t="shared" si="7"/>
        <v>65.139860139860133</v>
      </c>
      <c r="AV78" s="24">
        <v>3</v>
      </c>
      <c r="AW78" s="24">
        <v>0.8</v>
      </c>
      <c r="AX78" s="24">
        <v>3</v>
      </c>
      <c r="AY78" s="5" t="s">
        <v>225</v>
      </c>
    </row>
    <row r="79" spans="1:52" x14ac:dyDescent="0.2">
      <c r="A79" s="5" t="s">
        <v>208</v>
      </c>
      <c r="B79" s="5" t="s">
        <v>364</v>
      </c>
      <c r="C79" s="24" t="s">
        <v>446</v>
      </c>
      <c r="D79" s="5" t="s">
        <v>400</v>
      </c>
      <c r="E79" s="5" t="s">
        <v>436</v>
      </c>
      <c r="F79" s="5" t="s">
        <v>534</v>
      </c>
      <c r="G79" s="5">
        <v>64.5</v>
      </c>
      <c r="H79" s="5">
        <v>97.5</v>
      </c>
      <c r="I79" s="5">
        <v>5</v>
      </c>
      <c r="J79" s="29">
        <v>6288.75</v>
      </c>
      <c r="K79" s="5">
        <v>0</v>
      </c>
      <c r="L79" s="5">
        <v>14</v>
      </c>
      <c r="M79" s="28">
        <v>0</v>
      </c>
      <c r="N79" s="28">
        <v>4.666666666666667</v>
      </c>
      <c r="O79" s="5">
        <v>34</v>
      </c>
      <c r="P79" s="29">
        <v>0</v>
      </c>
      <c r="Q79" s="29">
        <v>158.66666666666669</v>
      </c>
      <c r="R79" s="26">
        <v>159</v>
      </c>
      <c r="S79" s="5" t="s">
        <v>223</v>
      </c>
      <c r="T79" s="25" t="s">
        <v>223</v>
      </c>
      <c r="U79" s="25">
        <v>1</v>
      </c>
      <c r="V79" s="29">
        <v>193</v>
      </c>
      <c r="W79" s="5"/>
      <c r="X79" s="5"/>
      <c r="Y79" s="24">
        <v>1.6299999999999999E-2</v>
      </c>
      <c r="Z79" s="24">
        <v>5.5999999999999999E-3</v>
      </c>
      <c r="AA79" s="24">
        <v>5.6</v>
      </c>
      <c r="AB79" s="24">
        <v>65.41</v>
      </c>
      <c r="AC79" s="28">
        <v>11.68</v>
      </c>
      <c r="AD79" s="28">
        <v>343.56</v>
      </c>
      <c r="AE79" s="28">
        <v>16.079999999999998</v>
      </c>
      <c r="AF79" s="28">
        <v>29.03</v>
      </c>
      <c r="AG79" s="28">
        <v>19.5</v>
      </c>
      <c r="AI79" s="28">
        <v>1.3551273671999999</v>
      </c>
      <c r="AJ79" s="28">
        <v>0.71492020787756594</v>
      </c>
      <c r="AK79" s="28">
        <f t="shared" si="4"/>
        <v>444.60211932684456</v>
      </c>
      <c r="AL79" s="28">
        <f t="shared" si="5"/>
        <v>67.171891147089212</v>
      </c>
      <c r="AM79" s="28">
        <v>64.31</v>
      </c>
      <c r="AN79" s="28">
        <v>29.03</v>
      </c>
      <c r="AO79" s="28">
        <v>19.07</v>
      </c>
      <c r="AP79" s="28">
        <v>5.4196667279000001</v>
      </c>
      <c r="AQ79" s="28">
        <v>2.7961864048453937</v>
      </c>
      <c r="AS79" s="28">
        <f t="shared" si="6"/>
        <v>434.79807259297053</v>
      </c>
      <c r="AT79" s="28">
        <v>1.8669193000000002</v>
      </c>
      <c r="AU79" s="28">
        <f t="shared" si="7"/>
        <v>65.690664829486735</v>
      </c>
      <c r="AV79" s="24">
        <v>2</v>
      </c>
      <c r="AW79" s="24">
        <v>0.4</v>
      </c>
      <c r="AY79" s="5"/>
    </row>
    <row r="80" spans="1:52" x14ac:dyDescent="0.2">
      <c r="A80" s="5" t="s">
        <v>209</v>
      </c>
      <c r="B80" s="5" t="s">
        <v>364</v>
      </c>
      <c r="C80" s="5" t="s">
        <v>446</v>
      </c>
      <c r="D80" s="5" t="s">
        <v>400</v>
      </c>
      <c r="E80" s="5" t="s">
        <v>436</v>
      </c>
      <c r="F80" s="5" t="s">
        <v>534</v>
      </c>
      <c r="G80" s="5">
        <v>138</v>
      </c>
      <c r="H80" s="5">
        <v>182</v>
      </c>
      <c r="I80" s="5">
        <v>8.5</v>
      </c>
      <c r="J80" s="12">
        <v>25116</v>
      </c>
      <c r="K80" s="5">
        <v>11</v>
      </c>
      <c r="L80" s="5">
        <v>37</v>
      </c>
      <c r="M80" s="11">
        <v>3.6666666666666665</v>
      </c>
      <c r="N80" s="11">
        <v>12.333333333333334</v>
      </c>
      <c r="O80" s="5">
        <v>216</v>
      </c>
      <c r="P80" s="12">
        <v>792</v>
      </c>
      <c r="Q80" s="12">
        <v>2664</v>
      </c>
      <c r="R80" s="26">
        <v>3456</v>
      </c>
      <c r="S80" s="5" t="s">
        <v>121</v>
      </c>
      <c r="T80" s="25" t="s">
        <v>537</v>
      </c>
      <c r="U80" s="25">
        <v>0</v>
      </c>
      <c r="V80" s="29">
        <v>193</v>
      </c>
      <c r="W80" s="5" t="s">
        <v>122</v>
      </c>
      <c r="X80" s="5">
        <v>0</v>
      </c>
      <c r="Y80" s="24">
        <v>1.78E-2</v>
      </c>
      <c r="Z80" s="24">
        <v>5.1000000000000004E-3</v>
      </c>
      <c r="AA80" s="24">
        <v>5.1000000000000005</v>
      </c>
      <c r="AB80" s="24">
        <v>69.81</v>
      </c>
      <c r="AC80" s="28">
        <v>13.69</v>
      </c>
      <c r="AD80" s="28">
        <v>286.52</v>
      </c>
      <c r="AE80" s="28">
        <v>26.59</v>
      </c>
      <c r="AF80" s="28">
        <v>27.3</v>
      </c>
      <c r="AG80" s="28">
        <v>18.63</v>
      </c>
      <c r="AI80" s="28">
        <v>1.9817261100000005</v>
      </c>
      <c r="AJ80" s="28">
        <v>1.0621447838248659</v>
      </c>
      <c r="AK80" s="28">
        <f t="shared" si="4"/>
        <v>399.45272050577881</v>
      </c>
      <c r="AL80" s="28">
        <f t="shared" si="5"/>
        <v>68.241758241758234</v>
      </c>
      <c r="AM80" s="28">
        <v>71.319999999999993</v>
      </c>
      <c r="AN80" s="28">
        <v>26</v>
      </c>
      <c r="AO80" s="28">
        <v>17.77</v>
      </c>
      <c r="AP80" s="28">
        <v>4.8212319999999993</v>
      </c>
      <c r="AQ80" s="28">
        <v>2.5879864112180044</v>
      </c>
      <c r="AS80" s="28">
        <f t="shared" si="6"/>
        <v>362.86965945288904</v>
      </c>
      <c r="AT80" s="28">
        <v>1.8543199999999997</v>
      </c>
      <c r="AU80" s="28">
        <f t="shared" si="7"/>
        <v>68.34615384615384</v>
      </c>
      <c r="AV80" s="24">
        <v>3</v>
      </c>
      <c r="AW80" s="24">
        <v>0.8</v>
      </c>
      <c r="AX80" s="24">
        <v>3</v>
      </c>
      <c r="AY80" s="5" t="s">
        <v>226</v>
      </c>
      <c r="AZ80" s="5"/>
    </row>
    <row r="81" spans="1:52" x14ac:dyDescent="0.2">
      <c r="A81" s="5" t="s">
        <v>210</v>
      </c>
      <c r="B81" s="5" t="s">
        <v>364</v>
      </c>
      <c r="C81" s="24" t="s">
        <v>446</v>
      </c>
      <c r="D81" s="5" t="s">
        <v>400</v>
      </c>
      <c r="E81" s="5" t="s">
        <v>436</v>
      </c>
      <c r="F81" s="5" t="s">
        <v>534</v>
      </c>
      <c r="G81" s="5">
        <v>94.5</v>
      </c>
      <c r="H81" s="5">
        <v>70</v>
      </c>
      <c r="I81" s="5">
        <v>6</v>
      </c>
      <c r="J81" s="29">
        <v>6615</v>
      </c>
      <c r="K81" s="5">
        <v>0</v>
      </c>
      <c r="L81" s="5">
        <v>43</v>
      </c>
      <c r="M81" s="28">
        <v>0</v>
      </c>
      <c r="N81" s="28">
        <v>14.333333333333334</v>
      </c>
      <c r="O81" s="5">
        <v>16</v>
      </c>
      <c r="P81" s="29">
        <v>0</v>
      </c>
      <c r="Q81" s="29">
        <v>229.33333333333334</v>
      </c>
      <c r="R81" s="26">
        <v>229</v>
      </c>
      <c r="S81" s="5" t="s">
        <v>223</v>
      </c>
      <c r="T81" s="25" t="s">
        <v>223</v>
      </c>
      <c r="U81" s="25">
        <v>1</v>
      </c>
      <c r="V81" s="29">
        <v>193</v>
      </c>
      <c r="W81" s="5"/>
      <c r="X81" s="5"/>
      <c r="Y81" s="24">
        <v>1.4999999999999999E-2</v>
      </c>
      <c r="Z81" s="24">
        <v>5.4999999999999997E-3</v>
      </c>
      <c r="AA81" s="24">
        <v>5.5</v>
      </c>
      <c r="AB81" s="24">
        <v>60.42</v>
      </c>
      <c r="AC81" s="28">
        <v>10.99</v>
      </c>
      <c r="AD81" s="28">
        <v>366.67</v>
      </c>
      <c r="AE81" s="28">
        <v>19.170000000000002</v>
      </c>
      <c r="AF81" s="28">
        <v>30.77</v>
      </c>
      <c r="AG81" s="28">
        <v>20.8</v>
      </c>
      <c r="AI81" s="28">
        <v>1.8150019893000002</v>
      </c>
      <c r="AJ81" s="28">
        <v>0.96361338844152911</v>
      </c>
      <c r="AK81" s="28">
        <f t="shared" si="4"/>
        <v>502.66739094498121</v>
      </c>
      <c r="AL81" s="28">
        <f t="shared" si="5"/>
        <v>67.59831004224894</v>
      </c>
      <c r="AM81" s="28">
        <v>56.48</v>
      </c>
      <c r="AN81" s="28">
        <v>30.77</v>
      </c>
      <c r="AO81" s="28">
        <v>20.37</v>
      </c>
      <c r="AP81" s="28">
        <v>5.3474862991999998</v>
      </c>
      <c r="AQ81" s="28">
        <v>2.7803732061560704</v>
      </c>
      <c r="AS81" s="28">
        <f t="shared" si="6"/>
        <v>492.27570930525326</v>
      </c>
      <c r="AT81" s="28">
        <v>1.7378895999999999</v>
      </c>
      <c r="AU81" s="28">
        <f t="shared" si="7"/>
        <v>66.200844978875523</v>
      </c>
      <c r="AV81" s="24">
        <v>2</v>
      </c>
      <c r="AW81" s="24">
        <v>0.4</v>
      </c>
      <c r="AY81" s="5"/>
    </row>
    <row r="82" spans="1:52" s="5" customFormat="1" x14ac:dyDescent="0.2">
      <c r="A82" s="5" t="s">
        <v>211</v>
      </c>
      <c r="B82" s="5" t="s">
        <v>364</v>
      </c>
      <c r="C82" s="24" t="s">
        <v>446</v>
      </c>
      <c r="D82" s="5" t="s">
        <v>400</v>
      </c>
      <c r="E82" s="5" t="s">
        <v>436</v>
      </c>
      <c r="F82" s="5" t="s">
        <v>534</v>
      </c>
      <c r="G82" s="5">
        <v>46</v>
      </c>
      <c r="H82" s="5">
        <v>58.5</v>
      </c>
      <c r="I82" s="5">
        <v>5.5</v>
      </c>
      <c r="J82" s="29">
        <v>2691</v>
      </c>
      <c r="K82" s="5">
        <v>1</v>
      </c>
      <c r="L82" s="5">
        <v>22</v>
      </c>
      <c r="M82" s="28">
        <v>0.33333333333333331</v>
      </c>
      <c r="N82" s="28">
        <v>7.333333333333333</v>
      </c>
      <c r="O82" s="5">
        <v>91</v>
      </c>
      <c r="P82" s="29">
        <v>30.333333333333332</v>
      </c>
      <c r="Q82" s="29">
        <v>667.33333333333326</v>
      </c>
      <c r="R82" s="26">
        <v>698</v>
      </c>
      <c r="S82" s="5" t="s">
        <v>121</v>
      </c>
      <c r="T82" s="25" t="s">
        <v>537</v>
      </c>
      <c r="U82" s="25">
        <v>0</v>
      </c>
      <c r="V82" s="29">
        <v>193</v>
      </c>
      <c r="W82" s="5" t="s">
        <v>122</v>
      </c>
      <c r="X82" s="5">
        <v>0</v>
      </c>
      <c r="Y82" s="24">
        <v>1.35E-2</v>
      </c>
      <c r="Z82" s="24">
        <v>4.1999999999999997E-3</v>
      </c>
      <c r="AA82" s="24">
        <v>4.2</v>
      </c>
      <c r="AB82" s="24">
        <v>54.44</v>
      </c>
      <c r="AC82" s="28">
        <v>12.96</v>
      </c>
      <c r="AD82" s="28">
        <v>311.11</v>
      </c>
      <c r="AE82" s="28">
        <v>21.23</v>
      </c>
      <c r="AF82" s="28">
        <v>30.33</v>
      </c>
      <c r="AG82" s="28">
        <v>20.8</v>
      </c>
      <c r="AH82" s="28"/>
      <c r="AI82" s="28">
        <v>1.9529665946999999</v>
      </c>
      <c r="AJ82" s="28">
        <v>1.0519028234224246</v>
      </c>
      <c r="AK82" s="28">
        <f t="shared" si="4"/>
        <v>495.47942695356784</v>
      </c>
      <c r="AL82" s="28">
        <f t="shared" si="5"/>
        <v>68.578964721397966</v>
      </c>
      <c r="AM82" s="28">
        <v>59.37</v>
      </c>
      <c r="AN82" s="28">
        <v>29.03</v>
      </c>
      <c r="AO82" s="28">
        <v>19.5</v>
      </c>
      <c r="AP82" s="28">
        <v>5.0033527232999999</v>
      </c>
      <c r="AQ82" s="28">
        <v>2.6396027824434762</v>
      </c>
      <c r="AR82" s="28"/>
      <c r="AS82" s="28">
        <f t="shared" si="6"/>
        <v>444.60211932684456</v>
      </c>
      <c r="AT82" s="28">
        <v>1.7235110999999999</v>
      </c>
      <c r="AU82" s="28">
        <f t="shared" si="7"/>
        <v>67.171891147089212</v>
      </c>
      <c r="AV82" s="24">
        <v>2</v>
      </c>
      <c r="AW82" s="24">
        <v>0.4</v>
      </c>
      <c r="AX82" s="24"/>
      <c r="AZ82" s="24"/>
    </row>
    <row r="83" spans="1:52" x14ac:dyDescent="0.2">
      <c r="A83" s="5" t="s">
        <v>212</v>
      </c>
      <c r="B83" s="5" t="s">
        <v>364</v>
      </c>
      <c r="C83" s="24" t="s">
        <v>446</v>
      </c>
      <c r="D83" s="5" t="s">
        <v>400</v>
      </c>
      <c r="E83" s="5" t="s">
        <v>436</v>
      </c>
      <c r="F83" s="5" t="s">
        <v>534</v>
      </c>
      <c r="G83" s="5">
        <v>80.5</v>
      </c>
      <c r="H83" s="5">
        <v>123.5</v>
      </c>
      <c r="I83" s="5">
        <v>8</v>
      </c>
      <c r="J83" s="29">
        <v>9941.75</v>
      </c>
      <c r="K83" s="5">
        <v>2</v>
      </c>
      <c r="L83" s="5">
        <v>28</v>
      </c>
      <c r="M83" s="28">
        <v>0.66666666666666663</v>
      </c>
      <c r="N83" s="28">
        <v>9.3333333333333339</v>
      </c>
      <c r="O83" s="5">
        <v>106</v>
      </c>
      <c r="P83" s="29">
        <v>70.666666666666657</v>
      </c>
      <c r="Q83" s="29">
        <v>989.33333333333337</v>
      </c>
      <c r="R83" s="26">
        <v>1060</v>
      </c>
      <c r="S83" s="5" t="s">
        <v>121</v>
      </c>
      <c r="T83" s="25" t="s">
        <v>537</v>
      </c>
      <c r="U83" s="25">
        <v>0</v>
      </c>
      <c r="V83" s="29">
        <v>193</v>
      </c>
      <c r="W83" s="5" t="s">
        <v>122</v>
      </c>
      <c r="X83" s="5">
        <v>0</v>
      </c>
      <c r="Y83" s="24">
        <v>1.5299999999999999E-2</v>
      </c>
      <c r="Z83" s="24">
        <v>5.1000000000000004E-3</v>
      </c>
      <c r="AA83" s="24">
        <v>5.1000000000000005</v>
      </c>
      <c r="AB83" s="24">
        <v>68.849999999999994</v>
      </c>
      <c r="AC83" s="28">
        <v>13.5</v>
      </c>
      <c r="AD83" s="28">
        <v>333.33</v>
      </c>
      <c r="AE83" s="28">
        <v>22.06</v>
      </c>
      <c r="AF83" s="28">
        <v>29.47</v>
      </c>
      <c r="AG83" s="28">
        <v>19.5</v>
      </c>
      <c r="AI83" s="28">
        <v>1.9158688653999998</v>
      </c>
      <c r="AJ83" s="28">
        <v>0.9956578832647609</v>
      </c>
      <c r="AK83" s="28">
        <f t="shared" si="4"/>
        <v>451.3408355687946</v>
      </c>
      <c r="AL83" s="28">
        <f t="shared" si="5"/>
        <v>66.168985408890393</v>
      </c>
      <c r="AM83" s="28">
        <v>58.13</v>
      </c>
      <c r="AN83" s="28">
        <v>28.6</v>
      </c>
      <c r="AO83" s="28">
        <v>19.93</v>
      </c>
      <c r="AP83" s="28">
        <v>4.7548014800000002</v>
      </c>
      <c r="AQ83" s="28">
        <v>2.6023369975436919</v>
      </c>
      <c r="AS83" s="28">
        <f t="shared" si="6"/>
        <v>447.67538234021879</v>
      </c>
      <c r="AT83" s="28">
        <v>1.6625180000000002</v>
      </c>
      <c r="AU83" s="28">
        <f t="shared" si="7"/>
        <v>69.68531468531468</v>
      </c>
      <c r="AV83" s="24">
        <v>2</v>
      </c>
      <c r="AW83" s="24">
        <v>0.4</v>
      </c>
      <c r="AY83" s="5"/>
    </row>
    <row r="84" spans="1:52" x14ac:dyDescent="0.2">
      <c r="A84" s="5" t="s">
        <v>213</v>
      </c>
      <c r="B84" s="5" t="s">
        <v>364</v>
      </c>
      <c r="C84" s="24" t="s">
        <v>446</v>
      </c>
      <c r="D84" s="5" t="s">
        <v>400</v>
      </c>
      <c r="E84" s="5" t="s">
        <v>436</v>
      </c>
      <c r="F84" s="5" t="s">
        <v>534</v>
      </c>
      <c r="G84" s="5">
        <v>112</v>
      </c>
      <c r="H84" s="5">
        <v>108</v>
      </c>
      <c r="I84" s="5">
        <v>8</v>
      </c>
      <c r="J84" s="29">
        <v>12096</v>
      </c>
      <c r="K84" s="5">
        <v>0</v>
      </c>
      <c r="L84" s="5">
        <v>45</v>
      </c>
      <c r="M84" s="28">
        <v>0</v>
      </c>
      <c r="N84" s="28">
        <v>15</v>
      </c>
      <c r="O84" s="5">
        <v>217</v>
      </c>
      <c r="P84" s="29">
        <v>0</v>
      </c>
      <c r="Q84" s="29">
        <v>3255</v>
      </c>
      <c r="R84" s="26">
        <v>3255</v>
      </c>
      <c r="S84" s="5" t="s">
        <v>223</v>
      </c>
      <c r="T84" s="25" t="s">
        <v>223</v>
      </c>
      <c r="U84" s="25">
        <v>1</v>
      </c>
      <c r="V84" s="29">
        <v>193</v>
      </c>
      <c r="W84" s="5"/>
      <c r="X84" s="5"/>
      <c r="Y84" s="24">
        <v>1.7899999999999999E-2</v>
      </c>
      <c r="Z84" s="24">
        <v>6.4999999999999997E-3</v>
      </c>
      <c r="AA84" s="24">
        <v>6.5</v>
      </c>
      <c r="AB84" s="24">
        <v>81.05</v>
      </c>
      <c r="AC84" s="28">
        <v>12.47</v>
      </c>
      <c r="AD84" s="28">
        <v>363.13</v>
      </c>
      <c r="AE84" s="28">
        <v>13.4</v>
      </c>
      <c r="AF84" s="28">
        <v>30.33</v>
      </c>
      <c r="AG84" s="28">
        <v>20.8</v>
      </c>
      <c r="AI84" s="28">
        <v>1.232677926</v>
      </c>
      <c r="AJ84" s="28">
        <v>0.66394243211778092</v>
      </c>
      <c r="AK84" s="28">
        <f t="shared" si="4"/>
        <v>495.47942695356784</v>
      </c>
      <c r="AL84" s="28">
        <f t="shared" si="5"/>
        <v>68.578964721397966</v>
      </c>
      <c r="AM84" s="28">
        <v>59.78</v>
      </c>
      <c r="AN84" s="28">
        <v>29.9</v>
      </c>
      <c r="AO84" s="28">
        <v>19.93</v>
      </c>
      <c r="AP84" s="28">
        <v>5.3443917799999996</v>
      </c>
      <c r="AQ84" s="28">
        <v>2.7978490463402741</v>
      </c>
      <c r="AS84" s="28">
        <f t="shared" si="6"/>
        <v>468.02426335568316</v>
      </c>
      <c r="AT84" s="28">
        <v>1.7874220000000001</v>
      </c>
      <c r="AU84" s="28">
        <f t="shared" si="7"/>
        <v>66.655518394648837</v>
      </c>
      <c r="AV84" s="24">
        <v>2</v>
      </c>
      <c r="AW84" s="24">
        <v>0.4</v>
      </c>
      <c r="AY84" s="5"/>
    </row>
    <row r="85" spans="1:52" s="5" customFormat="1" x14ac:dyDescent="0.2">
      <c r="A85" s="5" t="s">
        <v>214</v>
      </c>
      <c r="B85" s="5" t="s">
        <v>364</v>
      </c>
      <c r="C85" s="24" t="s">
        <v>446</v>
      </c>
      <c r="D85" s="5" t="s">
        <v>400</v>
      </c>
      <c r="E85" s="5" t="s">
        <v>436</v>
      </c>
      <c r="F85" s="5" t="s">
        <v>534</v>
      </c>
      <c r="G85" s="5">
        <v>79</v>
      </c>
      <c r="H85" s="5">
        <v>55.5</v>
      </c>
      <c r="I85" s="5">
        <v>11</v>
      </c>
      <c r="J85" s="29">
        <v>4384.5</v>
      </c>
      <c r="K85" s="5">
        <v>0</v>
      </c>
      <c r="L85" s="5">
        <v>25</v>
      </c>
      <c r="M85" s="28">
        <v>0</v>
      </c>
      <c r="N85" s="28">
        <v>8.3333333333333339</v>
      </c>
      <c r="O85" s="5">
        <v>7</v>
      </c>
      <c r="P85" s="29">
        <v>0</v>
      </c>
      <c r="Q85" s="29">
        <v>58.333333333333336</v>
      </c>
      <c r="R85" s="26">
        <v>58</v>
      </c>
      <c r="S85" s="5" t="s">
        <v>223</v>
      </c>
      <c r="T85" s="25" t="s">
        <v>223</v>
      </c>
      <c r="U85" s="25">
        <v>1</v>
      </c>
      <c r="V85" s="29">
        <v>193</v>
      </c>
      <c r="Y85" s="24">
        <v>1.11E-2</v>
      </c>
      <c r="Z85" s="24">
        <v>3.0000000000000001E-3</v>
      </c>
      <c r="AA85" s="24">
        <v>3</v>
      </c>
      <c r="AB85" s="24">
        <v>58.38</v>
      </c>
      <c r="AC85" s="28">
        <v>19.46</v>
      </c>
      <c r="AD85" s="28">
        <v>270.27</v>
      </c>
      <c r="AE85" s="28">
        <v>20.61</v>
      </c>
      <c r="AF85" s="28">
        <v>30.77</v>
      </c>
      <c r="AG85" s="28">
        <v>19.93</v>
      </c>
      <c r="AH85" s="28"/>
      <c r="AI85" s="28">
        <v>1.9513401668999999</v>
      </c>
      <c r="AJ85" s="28">
        <v>0.99266490530098517</v>
      </c>
      <c r="AK85" s="28">
        <f t="shared" si="4"/>
        <v>481.64236065064784</v>
      </c>
      <c r="AL85" s="28">
        <f t="shared" si="5"/>
        <v>64.770880727981805</v>
      </c>
      <c r="AM85" s="28">
        <v>54.42</v>
      </c>
      <c r="AN85" s="28">
        <v>28.6</v>
      </c>
      <c r="AO85" s="28">
        <v>19.5</v>
      </c>
      <c r="AP85" s="28">
        <v>4.4513383200000005</v>
      </c>
      <c r="AQ85" s="28">
        <v>2.3836860962650115</v>
      </c>
      <c r="AR85" s="28"/>
      <c r="AS85" s="28">
        <f t="shared" si="6"/>
        <v>438.01655572675696</v>
      </c>
      <c r="AT85" s="28">
        <v>1.5564120000000001</v>
      </c>
      <c r="AU85" s="28">
        <f t="shared" si="7"/>
        <v>68.181818181818173</v>
      </c>
      <c r="AV85" s="24">
        <v>2</v>
      </c>
      <c r="AW85" s="24">
        <v>0.4</v>
      </c>
      <c r="AX85" s="24"/>
      <c r="AY85" s="5" t="s">
        <v>362</v>
      </c>
      <c r="AZ85" s="24"/>
    </row>
    <row r="86" spans="1:52" x14ac:dyDescent="0.2">
      <c r="A86" s="5" t="s">
        <v>215</v>
      </c>
      <c r="B86" s="5" t="s">
        <v>364</v>
      </c>
      <c r="C86" s="24" t="s">
        <v>446</v>
      </c>
      <c r="D86" s="5" t="s">
        <v>400</v>
      </c>
      <c r="E86" s="5" t="s">
        <v>436</v>
      </c>
      <c r="F86" s="5" t="s">
        <v>534</v>
      </c>
      <c r="G86" s="5">
        <v>76</v>
      </c>
      <c r="H86" s="5">
        <v>44</v>
      </c>
      <c r="I86" s="5">
        <v>8.5</v>
      </c>
      <c r="J86" s="29">
        <v>3344</v>
      </c>
      <c r="K86" s="5">
        <v>1</v>
      </c>
      <c r="L86" s="5">
        <v>20</v>
      </c>
      <c r="M86" s="28">
        <v>0.33333333333333331</v>
      </c>
      <c r="N86" s="28">
        <v>6.666666666666667</v>
      </c>
      <c r="O86" s="5">
        <v>196</v>
      </c>
      <c r="P86" s="29">
        <v>65.333333333333329</v>
      </c>
      <c r="Q86" s="29">
        <v>1306.6666666666667</v>
      </c>
      <c r="R86" s="26">
        <v>1372</v>
      </c>
      <c r="S86" s="5" t="s">
        <v>121</v>
      </c>
      <c r="T86" s="25" t="s">
        <v>537</v>
      </c>
      <c r="U86" s="25">
        <v>0</v>
      </c>
      <c r="V86" s="29">
        <v>193</v>
      </c>
      <c r="W86" s="5" t="s">
        <v>122</v>
      </c>
      <c r="X86" s="5">
        <v>0</v>
      </c>
      <c r="Y86" s="24">
        <v>1.8599999999999998E-2</v>
      </c>
      <c r="Z86" s="24">
        <v>5.7999999999999996E-3</v>
      </c>
      <c r="AA86" s="24">
        <v>5.8</v>
      </c>
      <c r="AB86" s="24">
        <v>75.3</v>
      </c>
      <c r="AC86" s="28">
        <v>12.98</v>
      </c>
      <c r="AD86" s="28">
        <v>311.83</v>
      </c>
      <c r="AE86" s="28">
        <v>16.7</v>
      </c>
      <c r="AF86" s="28">
        <v>26.43</v>
      </c>
      <c r="AG86" s="28">
        <v>21.67</v>
      </c>
      <c r="AI86" s="28">
        <v>1.166569983</v>
      </c>
      <c r="AJ86" s="28">
        <v>0.75121184458573265</v>
      </c>
      <c r="AK86" s="28">
        <f t="shared" si="4"/>
        <v>449.8274518477441</v>
      </c>
      <c r="AL86" s="28">
        <f t="shared" si="5"/>
        <v>81.990162693908445</v>
      </c>
      <c r="AM86" s="28">
        <v>53.59</v>
      </c>
      <c r="AN86" s="28">
        <v>26.87</v>
      </c>
      <c r="AO86" s="28">
        <v>20.37</v>
      </c>
      <c r="AP86" s="28">
        <v>3.8691813871000007</v>
      </c>
      <c r="AQ86" s="28">
        <v>2.3037340100131081</v>
      </c>
      <c r="AS86" s="28">
        <f t="shared" si="6"/>
        <v>429.88132301046983</v>
      </c>
      <c r="AT86" s="28">
        <v>1.4399633000000003</v>
      </c>
      <c r="AU86" s="28">
        <f t="shared" si="7"/>
        <v>75.809452921473763</v>
      </c>
      <c r="AV86" s="24">
        <v>2</v>
      </c>
      <c r="AW86" s="24">
        <v>0.4</v>
      </c>
      <c r="AY86" s="5"/>
    </row>
    <row r="87" spans="1:52" s="5" customFormat="1" x14ac:dyDescent="0.2">
      <c r="A87" s="5" t="s">
        <v>216</v>
      </c>
      <c r="B87" s="5" t="s">
        <v>364</v>
      </c>
      <c r="C87" s="24" t="s">
        <v>446</v>
      </c>
      <c r="D87" s="5" t="s">
        <v>400</v>
      </c>
      <c r="E87" s="5" t="s">
        <v>436</v>
      </c>
      <c r="F87" s="5" t="s">
        <v>534</v>
      </c>
      <c r="G87" s="5">
        <v>95.5</v>
      </c>
      <c r="H87" s="5">
        <v>65</v>
      </c>
      <c r="I87" s="5">
        <v>5</v>
      </c>
      <c r="J87" s="29">
        <v>6207.5</v>
      </c>
      <c r="K87" s="5">
        <v>1</v>
      </c>
      <c r="L87" s="5">
        <v>15</v>
      </c>
      <c r="M87" s="28">
        <v>0.33333333333333331</v>
      </c>
      <c r="N87" s="28">
        <v>5</v>
      </c>
      <c r="O87" s="5">
        <v>127</v>
      </c>
      <c r="P87" s="29">
        <v>42.333333333333329</v>
      </c>
      <c r="Q87" s="29">
        <v>635</v>
      </c>
      <c r="R87" s="26">
        <v>677</v>
      </c>
      <c r="S87" s="5" t="s">
        <v>121</v>
      </c>
      <c r="T87" s="25" t="s">
        <v>537</v>
      </c>
      <c r="U87" s="25">
        <v>0</v>
      </c>
      <c r="V87" s="29">
        <v>193</v>
      </c>
      <c r="W87" s="5" t="s">
        <v>122</v>
      </c>
      <c r="X87" s="5">
        <v>0</v>
      </c>
      <c r="Y87" s="24">
        <v>1.9599999999999999E-2</v>
      </c>
      <c r="Z87" s="24">
        <v>6.1000000000000004E-3</v>
      </c>
      <c r="AA87" s="24">
        <v>6.1000000000000005</v>
      </c>
      <c r="AB87" s="24">
        <v>90.78</v>
      </c>
      <c r="AC87" s="28">
        <v>14.88</v>
      </c>
      <c r="AD87" s="28">
        <v>311.22000000000003</v>
      </c>
      <c r="AE87" s="28">
        <v>14.64</v>
      </c>
      <c r="AF87" s="28">
        <v>29.03</v>
      </c>
      <c r="AG87" s="28">
        <v>19.93</v>
      </c>
      <c r="AH87" s="28"/>
      <c r="AI87" s="28">
        <v>1.2337726776000002</v>
      </c>
      <c r="AJ87" s="28">
        <v>0.66525062711289196</v>
      </c>
      <c r="AK87" s="28">
        <f t="shared" si="4"/>
        <v>454.40616606071853</v>
      </c>
      <c r="AL87" s="28">
        <f t="shared" si="5"/>
        <v>68.65311746469169</v>
      </c>
      <c r="AM87" s="28">
        <v>53.18</v>
      </c>
      <c r="AN87" s="28">
        <v>26.87</v>
      </c>
      <c r="AO87" s="28">
        <v>18.63</v>
      </c>
      <c r="AP87" s="28">
        <v>3.8395795142000004</v>
      </c>
      <c r="AQ87" s="28">
        <v>2.0908300616391315</v>
      </c>
      <c r="AR87" s="28"/>
      <c r="AS87" s="28">
        <f t="shared" si="6"/>
        <v>393.1609743586182</v>
      </c>
      <c r="AT87" s="28">
        <v>1.4289466000000002</v>
      </c>
      <c r="AU87" s="28">
        <f t="shared" si="7"/>
        <v>69.333829549683657</v>
      </c>
      <c r="AV87" s="24">
        <v>2</v>
      </c>
      <c r="AW87" s="24">
        <v>0.4</v>
      </c>
      <c r="AX87" s="24"/>
      <c r="AY87" s="5" t="s">
        <v>227</v>
      </c>
      <c r="AZ87" s="24"/>
    </row>
    <row r="88" spans="1:52" x14ac:dyDescent="0.2">
      <c r="A88" s="5" t="s">
        <v>217</v>
      </c>
      <c r="B88" s="5" t="s">
        <v>364</v>
      </c>
      <c r="C88" s="24" t="s">
        <v>446</v>
      </c>
      <c r="D88" s="5" t="s">
        <v>400</v>
      </c>
      <c r="E88" s="5" t="s">
        <v>436</v>
      </c>
      <c r="F88" s="5" t="s">
        <v>534</v>
      </c>
      <c r="G88" s="5">
        <v>24</v>
      </c>
      <c r="H88" s="5">
        <v>58</v>
      </c>
      <c r="I88" s="5">
        <v>9</v>
      </c>
      <c r="J88" s="29">
        <v>1392</v>
      </c>
      <c r="K88" s="5">
        <v>2</v>
      </c>
      <c r="L88" s="5">
        <v>35</v>
      </c>
      <c r="M88" s="28">
        <v>0.66666666666666663</v>
      </c>
      <c r="N88" s="28">
        <v>11.666666666666666</v>
      </c>
      <c r="O88" s="5">
        <v>60</v>
      </c>
      <c r="P88" s="29">
        <v>40</v>
      </c>
      <c r="Q88" s="29">
        <v>700</v>
      </c>
      <c r="R88" s="26">
        <v>740</v>
      </c>
      <c r="S88" s="5" t="s">
        <v>121</v>
      </c>
      <c r="T88" s="25" t="s">
        <v>537</v>
      </c>
      <c r="U88" s="25">
        <v>0</v>
      </c>
      <c r="V88" s="29">
        <v>193</v>
      </c>
      <c r="W88" s="5" t="s">
        <v>122</v>
      </c>
      <c r="X88" s="5">
        <v>0</v>
      </c>
      <c r="Y88" s="24">
        <v>1.66E-2</v>
      </c>
      <c r="Z88" s="24">
        <v>4.8999999999999998E-3</v>
      </c>
      <c r="AA88" s="24">
        <v>4.8999999999999995</v>
      </c>
      <c r="AB88" s="24">
        <v>79.260000000000005</v>
      </c>
      <c r="AC88" s="28">
        <v>16.18</v>
      </c>
      <c r="AD88" s="28">
        <v>295.18</v>
      </c>
      <c r="AE88" s="28">
        <v>21.44</v>
      </c>
      <c r="AF88" s="28">
        <v>29.03</v>
      </c>
      <c r="AG88" s="28">
        <v>19.5</v>
      </c>
      <c r="AI88" s="28">
        <v>1.8068364896000004</v>
      </c>
      <c r="AJ88" s="28">
        <v>0.95322694383675477</v>
      </c>
      <c r="AK88" s="28">
        <f t="shared" si="4"/>
        <v>444.60211932684456</v>
      </c>
      <c r="AL88" s="28">
        <f t="shared" si="5"/>
        <v>67.171891147089212</v>
      </c>
      <c r="AM88" s="28">
        <v>60.19</v>
      </c>
      <c r="AN88" s="28">
        <v>28.17</v>
      </c>
      <c r="AO88" s="28">
        <v>19.93</v>
      </c>
      <c r="AP88" s="28">
        <v>4.7763708291000002</v>
      </c>
      <c r="AQ88" s="28">
        <v>2.6540455390920883</v>
      </c>
      <c r="AS88" s="28">
        <f t="shared" si="6"/>
        <v>440.94459861971893</v>
      </c>
      <c r="AT88" s="28">
        <v>1.6955522999999999</v>
      </c>
      <c r="AU88" s="28">
        <f t="shared" si="7"/>
        <v>70.749023784167548</v>
      </c>
      <c r="AV88" s="24">
        <v>2</v>
      </c>
      <c r="AW88" s="24">
        <v>0.4</v>
      </c>
      <c r="AY88" s="5"/>
    </row>
    <row r="89" spans="1:52" x14ac:dyDescent="0.2">
      <c r="A89" s="5" t="s">
        <v>218</v>
      </c>
      <c r="B89" s="5" t="s">
        <v>364</v>
      </c>
      <c r="C89" s="24" t="s">
        <v>446</v>
      </c>
      <c r="D89" s="5" t="s">
        <v>400</v>
      </c>
      <c r="E89" s="5" t="s">
        <v>436</v>
      </c>
      <c r="F89" s="5" t="s">
        <v>534</v>
      </c>
      <c r="G89" s="5">
        <v>112</v>
      </c>
      <c r="H89" s="5">
        <v>132</v>
      </c>
      <c r="I89" s="5">
        <v>10.5</v>
      </c>
      <c r="J89" s="29">
        <v>14784</v>
      </c>
      <c r="K89" s="5">
        <v>2</v>
      </c>
      <c r="L89" s="5">
        <v>42</v>
      </c>
      <c r="M89" s="28">
        <v>0.66666666666666663</v>
      </c>
      <c r="N89" s="28">
        <v>14</v>
      </c>
      <c r="O89" s="5">
        <v>154</v>
      </c>
      <c r="P89" s="29">
        <v>102.66666666666666</v>
      </c>
      <c r="Q89" s="29">
        <v>2156</v>
      </c>
      <c r="R89" s="26">
        <v>2259</v>
      </c>
      <c r="S89" s="5" t="s">
        <v>121</v>
      </c>
      <c r="T89" s="25" t="s">
        <v>537</v>
      </c>
      <c r="U89" s="25">
        <v>0</v>
      </c>
      <c r="V89" s="29">
        <v>193</v>
      </c>
      <c r="W89" s="5" t="s">
        <v>122</v>
      </c>
      <c r="X89" s="5">
        <v>0</v>
      </c>
      <c r="Y89" s="24">
        <v>1.2800000000000001E-2</v>
      </c>
      <c r="Z89" s="24">
        <v>4.1000000000000003E-3</v>
      </c>
      <c r="AA89" s="24">
        <v>4.1000000000000005</v>
      </c>
      <c r="AB89" s="24">
        <v>55.85</v>
      </c>
      <c r="AC89" s="28">
        <v>13.62</v>
      </c>
      <c r="AD89" s="28">
        <v>320.31</v>
      </c>
      <c r="AE89" s="28">
        <v>24.74</v>
      </c>
      <c r="AF89" s="28">
        <v>28.6</v>
      </c>
      <c r="AG89" s="28">
        <v>19.93</v>
      </c>
      <c r="AI89" s="28">
        <v>2.02363304</v>
      </c>
      <c r="AJ89" s="28">
        <v>1.1075488959097013</v>
      </c>
      <c r="AK89" s="28">
        <f t="shared" si="4"/>
        <v>447.67538234021879</v>
      </c>
      <c r="AL89" s="28">
        <f t="shared" si="5"/>
        <v>69.68531468531468</v>
      </c>
      <c r="AM89" s="28">
        <v>65.959999999999994</v>
      </c>
      <c r="AN89" s="28">
        <v>29.9</v>
      </c>
      <c r="AO89" s="28">
        <v>19.93</v>
      </c>
      <c r="AP89" s="28">
        <v>5.8968899599999993</v>
      </c>
      <c r="AQ89" s="28">
        <v>3.087088041094086</v>
      </c>
      <c r="AS89" s="28">
        <f t="shared" si="6"/>
        <v>468.02426335568316</v>
      </c>
      <c r="AT89" s="28">
        <v>1.9722039999999998</v>
      </c>
      <c r="AU89" s="28">
        <f t="shared" si="7"/>
        <v>66.655518394648837</v>
      </c>
      <c r="AV89" s="24">
        <v>2</v>
      </c>
      <c r="AW89" s="24">
        <v>0.4</v>
      </c>
      <c r="AY89" s="5"/>
    </row>
    <row r="90" spans="1:52" x14ac:dyDescent="0.2">
      <c r="A90" s="5" t="s">
        <v>219</v>
      </c>
      <c r="B90" s="5" t="s">
        <v>364</v>
      </c>
      <c r="C90" s="24" t="s">
        <v>446</v>
      </c>
      <c r="D90" s="5" t="s">
        <v>400</v>
      </c>
      <c r="E90" s="5" t="s">
        <v>436</v>
      </c>
      <c r="F90" s="5" t="s">
        <v>534</v>
      </c>
      <c r="G90" s="5">
        <v>44.5</v>
      </c>
      <c r="H90" s="5">
        <v>82.5</v>
      </c>
      <c r="I90" s="5">
        <v>7.5</v>
      </c>
      <c r="J90" s="29">
        <v>3671.25</v>
      </c>
      <c r="K90" s="5">
        <v>8</v>
      </c>
      <c r="L90" s="5">
        <v>23</v>
      </c>
      <c r="M90" s="28">
        <v>2.6666666666666665</v>
      </c>
      <c r="N90" s="28">
        <v>7.666666666666667</v>
      </c>
      <c r="O90" s="5">
        <v>32</v>
      </c>
      <c r="P90" s="29">
        <v>85.333333333333329</v>
      </c>
      <c r="Q90" s="29">
        <v>245.33333333333334</v>
      </c>
      <c r="R90" s="26">
        <v>331</v>
      </c>
      <c r="S90" s="5" t="s">
        <v>121</v>
      </c>
      <c r="T90" s="25" t="s">
        <v>537</v>
      </c>
      <c r="U90" s="25">
        <v>0</v>
      </c>
      <c r="V90" s="29">
        <v>193</v>
      </c>
      <c r="W90" s="5" t="s">
        <v>122</v>
      </c>
      <c r="X90" s="5">
        <v>0</v>
      </c>
      <c r="Y90" s="24">
        <v>1.32E-2</v>
      </c>
      <c r="Z90" s="24">
        <v>3.8E-3</v>
      </c>
      <c r="AA90" s="24">
        <v>3.8</v>
      </c>
      <c r="AB90" s="24">
        <v>58.45</v>
      </c>
      <c r="AC90" s="28">
        <v>15.38</v>
      </c>
      <c r="AD90" s="28">
        <v>287.88</v>
      </c>
      <c r="AE90" s="28">
        <v>22.67</v>
      </c>
      <c r="AF90" s="28">
        <v>29.03</v>
      </c>
      <c r="AG90" s="28">
        <v>20.37</v>
      </c>
      <c r="AI90" s="28">
        <v>1.9104936203000003</v>
      </c>
      <c r="AJ90" s="28">
        <v>1.0528814308691949</v>
      </c>
      <c r="AK90" s="28">
        <f t="shared" si="4"/>
        <v>464.43821388142686</v>
      </c>
      <c r="AL90" s="28">
        <f t="shared" si="5"/>
        <v>70.168790905959355</v>
      </c>
      <c r="AM90" s="28">
        <v>53.59</v>
      </c>
      <c r="AN90" s="28">
        <v>27.3</v>
      </c>
      <c r="AO90" s="28">
        <v>18.2</v>
      </c>
      <c r="AP90" s="28">
        <v>3.9940091100000008</v>
      </c>
      <c r="AQ90" s="28">
        <v>2.0912582797244519</v>
      </c>
      <c r="AS90" s="28">
        <f t="shared" si="6"/>
        <v>390.23293146565618</v>
      </c>
      <c r="AT90" s="28">
        <v>1.4630070000000002</v>
      </c>
      <c r="AU90" s="28">
        <f t="shared" si="7"/>
        <v>66.666666666666671</v>
      </c>
      <c r="AV90" s="24">
        <v>2</v>
      </c>
      <c r="AW90" s="24">
        <v>0.4</v>
      </c>
      <c r="AY90" s="5"/>
    </row>
    <row r="91" spans="1:52" x14ac:dyDescent="0.2">
      <c r="A91" s="5" t="s">
        <v>220</v>
      </c>
      <c r="B91" s="5" t="s">
        <v>364</v>
      </c>
      <c r="C91" s="24" t="s">
        <v>446</v>
      </c>
      <c r="D91" s="5" t="s">
        <v>400</v>
      </c>
      <c r="E91" s="5" t="s">
        <v>436</v>
      </c>
      <c r="F91" s="5" t="s">
        <v>534</v>
      </c>
      <c r="G91" s="5">
        <v>61</v>
      </c>
      <c r="H91" s="5">
        <v>48.5</v>
      </c>
      <c r="I91" s="5">
        <v>6</v>
      </c>
      <c r="J91" s="29">
        <v>2958.5</v>
      </c>
      <c r="K91" s="5">
        <v>2</v>
      </c>
      <c r="L91" s="5">
        <v>18</v>
      </c>
      <c r="M91" s="28">
        <v>0.66666666666666663</v>
      </c>
      <c r="N91" s="28">
        <v>6</v>
      </c>
      <c r="O91" s="5">
        <v>39</v>
      </c>
      <c r="P91" s="29">
        <v>26</v>
      </c>
      <c r="Q91" s="29">
        <v>234</v>
      </c>
      <c r="R91" s="26">
        <v>260</v>
      </c>
      <c r="S91" s="5" t="s">
        <v>121</v>
      </c>
      <c r="T91" s="25" t="s">
        <v>537</v>
      </c>
      <c r="U91" s="25">
        <v>0</v>
      </c>
      <c r="V91" s="29">
        <v>193</v>
      </c>
      <c r="W91" s="5" t="s">
        <v>122</v>
      </c>
      <c r="X91" s="5">
        <v>0</v>
      </c>
      <c r="Y91" s="24">
        <v>1.2699999999999999E-2</v>
      </c>
      <c r="Z91" s="24">
        <v>4.5999999999999999E-3</v>
      </c>
      <c r="AA91" s="24">
        <v>4.5999999999999996</v>
      </c>
      <c r="AB91" s="24">
        <v>63.43</v>
      </c>
      <c r="AC91" s="28">
        <v>13.79</v>
      </c>
      <c r="AD91" s="28">
        <v>362.2</v>
      </c>
      <c r="AE91" s="28">
        <v>16.489999999999998</v>
      </c>
      <c r="AF91" s="28">
        <v>28.17</v>
      </c>
      <c r="AG91" s="28">
        <v>17.329999999999998</v>
      </c>
      <c r="AI91" s="28">
        <v>1.3085621361000002</v>
      </c>
      <c r="AJ91" s="28">
        <v>0.63226034898833272</v>
      </c>
      <c r="AK91" s="28">
        <f t="shared" si="4"/>
        <v>383.42046633616297</v>
      </c>
      <c r="AL91" s="28">
        <f t="shared" si="5"/>
        <v>61.519346822861188</v>
      </c>
      <c r="AM91" s="28">
        <v>51.53</v>
      </c>
      <c r="AN91" s="28">
        <v>29.47</v>
      </c>
      <c r="AO91" s="28">
        <v>19.5</v>
      </c>
      <c r="AP91" s="28">
        <v>4.4752820776999993</v>
      </c>
      <c r="AQ91" s="28">
        <v>2.3257593256859987</v>
      </c>
      <c r="AS91" s="28">
        <f t="shared" si="6"/>
        <v>451.3408355687946</v>
      </c>
      <c r="AT91" s="28">
        <v>1.5185891</v>
      </c>
      <c r="AU91" s="28">
        <f t="shared" si="7"/>
        <v>66.168985408890393</v>
      </c>
      <c r="AV91" s="24">
        <v>2</v>
      </c>
      <c r="AW91" s="24">
        <v>0.4</v>
      </c>
      <c r="AY91" s="5"/>
    </row>
    <row r="92" spans="1:52" x14ac:dyDescent="0.2">
      <c r="A92" s="5" t="s">
        <v>221</v>
      </c>
      <c r="B92" s="5" t="s">
        <v>364</v>
      </c>
      <c r="C92" s="24" t="s">
        <v>446</v>
      </c>
      <c r="D92" s="5" t="s">
        <v>400</v>
      </c>
      <c r="E92" s="5" t="s">
        <v>436</v>
      </c>
      <c r="F92" s="5" t="s">
        <v>534</v>
      </c>
      <c r="G92" s="5">
        <v>32</v>
      </c>
      <c r="H92" s="5">
        <v>47.5</v>
      </c>
      <c r="I92" s="5">
        <v>3</v>
      </c>
      <c r="J92" s="29">
        <v>1520</v>
      </c>
      <c r="K92" s="5">
        <v>0</v>
      </c>
      <c r="L92" s="5">
        <v>21</v>
      </c>
      <c r="M92" s="28">
        <v>0</v>
      </c>
      <c r="N92" s="28">
        <v>7</v>
      </c>
      <c r="O92" s="5">
        <v>20</v>
      </c>
      <c r="P92" s="29">
        <v>0</v>
      </c>
      <c r="Q92" s="29">
        <v>140</v>
      </c>
      <c r="R92" s="26">
        <v>140</v>
      </c>
      <c r="S92" s="5" t="s">
        <v>223</v>
      </c>
      <c r="T92" s="25" t="s">
        <v>223</v>
      </c>
      <c r="U92" s="25">
        <v>1</v>
      </c>
      <c r="V92" s="29">
        <v>193</v>
      </c>
      <c r="W92" s="5"/>
      <c r="X92" s="5"/>
      <c r="Y92" s="24">
        <v>1.5599999999999999E-2</v>
      </c>
      <c r="Z92" s="24">
        <v>4.7999999999999996E-3</v>
      </c>
      <c r="AA92" s="24">
        <v>4.8</v>
      </c>
      <c r="AB92" s="24">
        <v>65.569999999999993</v>
      </c>
      <c r="AC92" s="28">
        <v>13.66</v>
      </c>
      <c r="AD92" s="28">
        <v>307.69</v>
      </c>
      <c r="AE92" s="28">
        <v>20.61</v>
      </c>
      <c r="AF92" s="28">
        <v>29.03</v>
      </c>
      <c r="AG92" s="28">
        <v>19.07</v>
      </c>
      <c r="AI92" s="28">
        <v>1.7368889949000001</v>
      </c>
      <c r="AJ92" s="28">
        <v>0.89611882761411221</v>
      </c>
      <c r="AK92" s="28">
        <f t="shared" si="4"/>
        <v>434.79807259297053</v>
      </c>
      <c r="AL92" s="28">
        <f t="shared" si="5"/>
        <v>65.690664829486735</v>
      </c>
      <c r="AM92" s="28">
        <v>69.260000000000005</v>
      </c>
      <c r="AN92" s="28">
        <v>26.43</v>
      </c>
      <c r="AO92" s="28">
        <v>18.2</v>
      </c>
      <c r="AP92" s="28">
        <v>4.8381219774000011</v>
      </c>
      <c r="AQ92" s="28">
        <v>2.6166215852909116</v>
      </c>
      <c r="AS92" s="28">
        <f t="shared" si="6"/>
        <v>377.79693694642094</v>
      </c>
      <c r="AT92" s="28">
        <v>1.8305418</v>
      </c>
      <c r="AU92" s="28">
        <f t="shared" si="7"/>
        <v>68.861142640938326</v>
      </c>
      <c r="AV92" s="24">
        <v>2</v>
      </c>
      <c r="AW92" s="24">
        <v>0.4</v>
      </c>
      <c r="AY92" s="5"/>
    </row>
    <row r="93" spans="1:52" x14ac:dyDescent="0.2">
      <c r="A93" s="5" t="s">
        <v>222</v>
      </c>
      <c r="B93" s="5" t="s">
        <v>364</v>
      </c>
      <c r="C93" s="24" t="s">
        <v>446</v>
      </c>
      <c r="D93" s="5" t="s">
        <v>400</v>
      </c>
      <c r="E93" s="5" t="s">
        <v>436</v>
      </c>
      <c r="F93" s="5" t="s">
        <v>534</v>
      </c>
      <c r="G93" s="5">
        <v>69</v>
      </c>
      <c r="H93" s="5">
        <v>43</v>
      </c>
      <c r="I93" s="5">
        <v>7</v>
      </c>
      <c r="J93" s="29">
        <v>2967</v>
      </c>
      <c r="K93" s="5">
        <v>2</v>
      </c>
      <c r="L93" s="5">
        <v>17</v>
      </c>
      <c r="M93" s="28">
        <v>0.66666666666666663</v>
      </c>
      <c r="N93" s="28">
        <v>5.666666666666667</v>
      </c>
      <c r="O93" s="5">
        <v>23</v>
      </c>
      <c r="P93" s="29">
        <v>15.333333333333332</v>
      </c>
      <c r="Q93" s="29">
        <v>130.33333333333334</v>
      </c>
      <c r="R93" s="26">
        <v>146</v>
      </c>
      <c r="S93" s="5" t="s">
        <v>121</v>
      </c>
      <c r="T93" s="25" t="s">
        <v>537</v>
      </c>
      <c r="U93" s="25">
        <v>0</v>
      </c>
      <c r="V93" s="29">
        <v>193</v>
      </c>
      <c r="W93" s="5" t="s">
        <v>122</v>
      </c>
      <c r="X93" s="5">
        <v>0</v>
      </c>
      <c r="Y93" s="24">
        <v>1.5599999999999999E-2</v>
      </c>
      <c r="Z93" s="24">
        <v>4.5999999999999999E-3</v>
      </c>
      <c r="AA93" s="24">
        <v>4.5999999999999996</v>
      </c>
      <c r="AB93" s="24">
        <v>71.77</v>
      </c>
      <c r="AC93" s="28">
        <v>15.6</v>
      </c>
      <c r="AD93" s="28">
        <v>294.87</v>
      </c>
      <c r="AE93" s="28">
        <v>22.47</v>
      </c>
      <c r="AF93" s="28">
        <v>29.47</v>
      </c>
      <c r="AG93" s="28">
        <v>20.37</v>
      </c>
      <c r="AI93" s="28">
        <v>1.9514765823</v>
      </c>
      <c r="AJ93" s="28">
        <v>1.0594101234741111</v>
      </c>
      <c r="AK93" s="28">
        <f t="shared" ref="AK93:AK126" si="8">(AF93*AG93*PI())/4</f>
        <v>471.47758054032545</v>
      </c>
      <c r="AL93" s="28">
        <f t="shared" ref="AL93:AL126" si="9">(100*AG93)/AF93</f>
        <v>69.121140142517817</v>
      </c>
      <c r="AM93" s="28">
        <v>68.44</v>
      </c>
      <c r="AN93" s="28">
        <v>27.73</v>
      </c>
      <c r="AO93" s="28">
        <v>19.07</v>
      </c>
      <c r="AP93" s="28">
        <v>5.2627136476</v>
      </c>
      <c r="AQ93" s="28">
        <v>2.8424998134603179</v>
      </c>
      <c r="AS93" s="28">
        <f t="shared" ref="AS93:AS126" si="10">(AN93*AO93*PI())/4</f>
        <v>415.32726672418437</v>
      </c>
      <c r="AT93" s="28">
        <v>1.8978412</v>
      </c>
      <c r="AU93" s="28">
        <f t="shared" ref="AU93:AU126" si="11">(100*AO93)/AN93</f>
        <v>68.770284890010814</v>
      </c>
      <c r="AV93" s="24">
        <v>2</v>
      </c>
      <c r="AW93" s="24">
        <v>0.4</v>
      </c>
      <c r="AY93" s="5"/>
    </row>
    <row r="94" spans="1:52" x14ac:dyDescent="0.2">
      <c r="A94" s="5" t="s">
        <v>200</v>
      </c>
      <c r="B94" s="5" t="s">
        <v>364</v>
      </c>
      <c r="C94" s="24" t="s">
        <v>446</v>
      </c>
      <c r="D94" s="5" t="s">
        <v>400</v>
      </c>
      <c r="E94" s="5" t="s">
        <v>437</v>
      </c>
      <c r="F94" s="5" t="s">
        <v>533</v>
      </c>
      <c r="G94" s="24">
        <v>32.5</v>
      </c>
      <c r="H94" s="24">
        <v>24</v>
      </c>
      <c r="I94" s="24">
        <v>5</v>
      </c>
      <c r="J94" s="29">
        <v>780</v>
      </c>
      <c r="K94" s="5">
        <v>0</v>
      </c>
      <c r="L94" s="5">
        <v>0</v>
      </c>
      <c r="M94" s="28">
        <v>0</v>
      </c>
      <c r="N94" s="28">
        <v>0</v>
      </c>
      <c r="O94" s="5">
        <v>0</v>
      </c>
      <c r="P94" s="29">
        <v>0</v>
      </c>
      <c r="Q94" s="29">
        <v>0</v>
      </c>
      <c r="R94" s="26"/>
      <c r="S94" s="5"/>
      <c r="T94" s="5"/>
      <c r="U94" s="5"/>
      <c r="V94" s="29">
        <v>193</v>
      </c>
      <c r="W94" s="5"/>
      <c r="X94" s="5"/>
      <c r="Y94" s="24">
        <v>1.55E-2</v>
      </c>
      <c r="Z94" s="24">
        <v>5.1000000000000004E-3</v>
      </c>
      <c r="AA94" s="24">
        <v>5.1000000000000005</v>
      </c>
      <c r="AB94" s="24">
        <v>63.73</v>
      </c>
      <c r="AC94" s="28">
        <v>12.5</v>
      </c>
      <c r="AD94" s="28">
        <v>329.03</v>
      </c>
      <c r="AE94" s="28">
        <v>17.11</v>
      </c>
      <c r="AF94" s="28">
        <v>29.03</v>
      </c>
      <c r="AG94" s="28">
        <v>19.93</v>
      </c>
      <c r="AI94" s="28">
        <v>1.4419296799000001</v>
      </c>
      <c r="AJ94" s="28">
        <v>0.77748895012988939</v>
      </c>
      <c r="AK94" s="28">
        <f t="shared" si="8"/>
        <v>454.40616606071853</v>
      </c>
      <c r="AL94" s="28">
        <f t="shared" si="9"/>
        <v>68.65311746469169</v>
      </c>
      <c r="AM94" s="28">
        <v>56.07</v>
      </c>
      <c r="AN94" s="28">
        <v>28.6</v>
      </c>
      <c r="AO94" s="28">
        <v>18.2</v>
      </c>
      <c r="AP94" s="28">
        <v>4.5863017200000007</v>
      </c>
      <c r="AQ94" s="28">
        <v>2.2922282394292641</v>
      </c>
      <c r="AS94" s="28">
        <f t="shared" si="10"/>
        <v>408.81545201163976</v>
      </c>
      <c r="AT94" s="28">
        <v>1.603602</v>
      </c>
      <c r="AU94" s="28">
        <f t="shared" si="11"/>
        <v>63.636363636363633</v>
      </c>
      <c r="AV94" s="24">
        <v>2</v>
      </c>
      <c r="AW94" s="24">
        <v>0.4</v>
      </c>
      <c r="AY94" s="5"/>
    </row>
    <row r="95" spans="1:52" x14ac:dyDescent="0.2">
      <c r="A95" s="5" t="s">
        <v>201</v>
      </c>
      <c r="B95" s="5" t="s">
        <v>364</v>
      </c>
      <c r="C95" s="24" t="s">
        <v>446</v>
      </c>
      <c r="D95" s="5" t="s">
        <v>400</v>
      </c>
      <c r="E95" s="5" t="s">
        <v>437</v>
      </c>
      <c r="F95" s="5" t="s">
        <v>533</v>
      </c>
      <c r="G95" s="24">
        <v>30</v>
      </c>
      <c r="H95" s="24">
        <v>50.5</v>
      </c>
      <c r="I95" s="24">
        <v>3</v>
      </c>
      <c r="J95" s="29">
        <v>1515</v>
      </c>
      <c r="K95" s="5">
        <v>3</v>
      </c>
      <c r="L95" s="5">
        <v>8</v>
      </c>
      <c r="M95" s="28">
        <v>1</v>
      </c>
      <c r="N95" s="28">
        <v>2.6666666666666665</v>
      </c>
      <c r="O95" s="5">
        <v>117</v>
      </c>
      <c r="P95" s="29">
        <v>117</v>
      </c>
      <c r="Q95" s="29">
        <v>312</v>
      </c>
      <c r="R95" s="26">
        <v>429</v>
      </c>
      <c r="S95" s="24" t="s">
        <v>121</v>
      </c>
      <c r="T95" s="5" t="s">
        <v>537</v>
      </c>
      <c r="U95" s="5">
        <v>0</v>
      </c>
      <c r="V95" s="29">
        <v>193</v>
      </c>
      <c r="W95" s="5" t="s">
        <v>122</v>
      </c>
      <c r="X95" s="5">
        <v>0</v>
      </c>
      <c r="Y95" s="24">
        <v>9.1999999999999998E-3</v>
      </c>
      <c r="Z95" s="24">
        <v>2.5000000000000001E-3</v>
      </c>
      <c r="AA95" s="24">
        <v>2.5</v>
      </c>
      <c r="AB95" s="24">
        <v>44.93</v>
      </c>
      <c r="AC95" s="28">
        <v>17.97</v>
      </c>
      <c r="AD95" s="28">
        <v>271.74</v>
      </c>
      <c r="AE95" s="28">
        <v>28.86</v>
      </c>
      <c r="AF95" s="28">
        <v>26.87</v>
      </c>
      <c r="AG95" s="28">
        <v>18.2</v>
      </c>
      <c r="AI95" s="28">
        <v>2.0836830534000002</v>
      </c>
      <c r="AJ95" s="28">
        <v>1.1084733660966877</v>
      </c>
      <c r="AK95" s="28">
        <f t="shared" si="8"/>
        <v>384.08640543890772</v>
      </c>
      <c r="AL95" s="28">
        <f t="shared" si="9"/>
        <v>67.733531819873463</v>
      </c>
      <c r="AM95" s="28">
        <v>43.7</v>
      </c>
      <c r="AN95" s="28">
        <v>27.73</v>
      </c>
      <c r="AO95" s="28">
        <v>20.37</v>
      </c>
      <c r="AP95" s="28">
        <v>3.3603241730000004</v>
      </c>
      <c r="AQ95" s="28">
        <v>1.9387071719591007</v>
      </c>
      <c r="AS95" s="28">
        <f t="shared" si="10"/>
        <v>443.64008511649894</v>
      </c>
      <c r="AT95" s="28">
        <v>1.2118010000000001</v>
      </c>
      <c r="AU95" s="28">
        <f t="shared" si="11"/>
        <v>73.458348359177791</v>
      </c>
      <c r="AV95" s="24">
        <v>3</v>
      </c>
      <c r="AW95" s="24">
        <v>0.8</v>
      </c>
      <c r="AX95" s="24">
        <v>3</v>
      </c>
      <c r="AY95" s="5" t="s">
        <v>224</v>
      </c>
    </row>
    <row r="96" spans="1:52" x14ac:dyDescent="0.2">
      <c r="A96" s="5" t="s">
        <v>202</v>
      </c>
      <c r="B96" s="5" t="s">
        <v>364</v>
      </c>
      <c r="C96" s="24" t="s">
        <v>446</v>
      </c>
      <c r="D96" s="5" t="s">
        <v>400</v>
      </c>
      <c r="E96" s="5" t="s">
        <v>437</v>
      </c>
      <c r="F96" s="5" t="s">
        <v>533</v>
      </c>
      <c r="G96" s="24">
        <v>27</v>
      </c>
      <c r="H96" s="24">
        <v>31.5</v>
      </c>
      <c r="I96" s="24">
        <v>6.5</v>
      </c>
      <c r="J96" s="29">
        <v>850.5</v>
      </c>
      <c r="K96" s="5">
        <v>1</v>
      </c>
      <c r="L96" s="5">
        <v>21</v>
      </c>
      <c r="M96" s="28">
        <v>0.33333333333333331</v>
      </c>
      <c r="N96" s="28">
        <v>7</v>
      </c>
      <c r="O96" s="5">
        <v>108</v>
      </c>
      <c r="P96" s="29">
        <v>36</v>
      </c>
      <c r="Q96" s="29">
        <v>756</v>
      </c>
      <c r="R96" s="26">
        <v>792</v>
      </c>
      <c r="S96" s="24" t="s">
        <v>121</v>
      </c>
      <c r="T96" s="5" t="s">
        <v>537</v>
      </c>
      <c r="U96" s="5">
        <v>0</v>
      </c>
      <c r="V96" s="29">
        <v>193</v>
      </c>
      <c r="W96" s="5" t="s">
        <v>122</v>
      </c>
      <c r="X96" s="5">
        <v>0</v>
      </c>
      <c r="Y96" s="24">
        <v>1.6299999999999999E-2</v>
      </c>
      <c r="Z96" s="24">
        <v>6.1000000000000004E-3</v>
      </c>
      <c r="AA96" s="24">
        <v>6.1000000000000005</v>
      </c>
      <c r="AB96" s="24">
        <v>62.91</v>
      </c>
      <c r="AC96" s="28">
        <v>10.31</v>
      </c>
      <c r="AD96" s="28">
        <v>374.23</v>
      </c>
      <c r="AE96" s="28">
        <v>21.44</v>
      </c>
      <c r="AF96" s="28">
        <v>29.03</v>
      </c>
      <c r="AG96" s="28">
        <v>19.93</v>
      </c>
      <c r="AI96" s="28">
        <v>1.8068364896000004</v>
      </c>
      <c r="AJ96" s="28">
        <v>0.97424682003418062</v>
      </c>
      <c r="AK96" s="28">
        <f t="shared" si="8"/>
        <v>454.40616606071853</v>
      </c>
      <c r="AL96" s="28">
        <f t="shared" si="9"/>
        <v>68.65311746469169</v>
      </c>
      <c r="AM96" s="28">
        <v>51.12</v>
      </c>
      <c r="AN96" s="28">
        <v>27.3</v>
      </c>
      <c r="AO96" s="28">
        <v>18.63</v>
      </c>
      <c r="AP96" s="28">
        <v>3.8099224800000004</v>
      </c>
      <c r="AQ96" s="28">
        <v>2.0420023072255415</v>
      </c>
      <c r="AS96" s="28">
        <f t="shared" si="10"/>
        <v>399.45272050577881</v>
      </c>
      <c r="AT96" s="28">
        <v>1.3955759999999999</v>
      </c>
      <c r="AU96" s="28">
        <f t="shared" si="11"/>
        <v>68.241758241758234</v>
      </c>
      <c r="AV96" s="24">
        <v>3</v>
      </c>
      <c r="AW96" s="24">
        <v>0.8</v>
      </c>
      <c r="AX96" s="24">
        <v>3</v>
      </c>
      <c r="AY96" s="5"/>
    </row>
    <row r="97" spans="1:52" x14ac:dyDescent="0.2">
      <c r="A97" s="5" t="s">
        <v>203</v>
      </c>
      <c r="B97" s="5" t="s">
        <v>364</v>
      </c>
      <c r="C97" s="24" t="s">
        <v>446</v>
      </c>
      <c r="D97" s="5" t="s">
        <v>400</v>
      </c>
      <c r="E97" s="5" t="s">
        <v>437</v>
      </c>
      <c r="F97" s="5" t="s">
        <v>533</v>
      </c>
      <c r="G97" s="24">
        <v>42</v>
      </c>
      <c r="H97" s="24">
        <v>47</v>
      </c>
      <c r="I97" s="24">
        <v>2</v>
      </c>
      <c r="J97" s="29">
        <v>1974</v>
      </c>
      <c r="K97" s="5">
        <v>0</v>
      </c>
      <c r="L97" s="5">
        <v>0</v>
      </c>
      <c r="M97" s="28">
        <v>0</v>
      </c>
      <c r="N97" s="28">
        <v>0</v>
      </c>
      <c r="O97" s="5">
        <v>0</v>
      </c>
      <c r="P97" s="29">
        <v>0</v>
      </c>
      <c r="Q97" s="29">
        <v>0</v>
      </c>
      <c r="R97" s="26"/>
      <c r="S97" s="5"/>
      <c r="T97" s="5"/>
      <c r="U97" s="5"/>
      <c r="V97" s="29">
        <v>193</v>
      </c>
      <c r="W97" s="5"/>
      <c r="X97" s="5"/>
      <c r="Y97" s="24">
        <v>2.63E-2</v>
      </c>
      <c r="Z97" s="24">
        <v>8.8000000000000005E-3</v>
      </c>
      <c r="AA97" s="24">
        <v>8.8000000000000007</v>
      </c>
      <c r="AB97" s="24">
        <v>96.13</v>
      </c>
      <c r="AC97" s="28">
        <v>10.92</v>
      </c>
      <c r="AD97" s="28">
        <v>334.6</v>
      </c>
      <c r="AE97" s="28">
        <v>19.579999999999998</v>
      </c>
      <c r="AF97" s="28">
        <v>30.33</v>
      </c>
      <c r="AG97" s="28">
        <v>19.07</v>
      </c>
      <c r="AI97" s="28">
        <v>1.8011816261999998</v>
      </c>
      <c r="AJ97" s="28">
        <v>0.88945846402811957</v>
      </c>
      <c r="AK97" s="28">
        <f t="shared" si="8"/>
        <v>454.26887846175663</v>
      </c>
      <c r="AL97" s="28">
        <f t="shared" si="9"/>
        <v>62.875041213320145</v>
      </c>
      <c r="AM97" s="28">
        <v>65.959999999999994</v>
      </c>
      <c r="AN97" s="28">
        <v>27.3</v>
      </c>
      <c r="AO97" s="28">
        <v>19.07</v>
      </c>
      <c r="AP97" s="28">
        <v>4.91593284</v>
      </c>
      <c r="AQ97" s="28">
        <v>2.6970181457207807</v>
      </c>
      <c r="AS97" s="28">
        <f t="shared" si="10"/>
        <v>408.88692324450892</v>
      </c>
      <c r="AT97" s="28">
        <v>1.800708</v>
      </c>
      <c r="AU97" s="28">
        <f t="shared" si="11"/>
        <v>69.853479853479854</v>
      </c>
      <c r="AV97" s="24">
        <v>3</v>
      </c>
      <c r="AW97" s="24">
        <v>0.8</v>
      </c>
      <c r="AX97" s="24">
        <v>3</v>
      </c>
      <c r="AY97" s="5"/>
    </row>
    <row r="98" spans="1:52" x14ac:dyDescent="0.2">
      <c r="A98" s="5" t="s">
        <v>204</v>
      </c>
      <c r="B98" s="5" t="s">
        <v>364</v>
      </c>
      <c r="C98" s="24" t="s">
        <v>446</v>
      </c>
      <c r="D98" s="5" t="s">
        <v>400</v>
      </c>
      <c r="E98" s="5" t="s">
        <v>437</v>
      </c>
      <c r="F98" s="5" t="s">
        <v>533</v>
      </c>
      <c r="G98" s="24">
        <v>29.5</v>
      </c>
      <c r="H98" s="24">
        <v>18.5</v>
      </c>
      <c r="I98" s="24">
        <v>3.5</v>
      </c>
      <c r="J98" s="29">
        <v>545.75</v>
      </c>
      <c r="K98" s="5">
        <v>0</v>
      </c>
      <c r="L98" s="5">
        <v>23</v>
      </c>
      <c r="M98" s="28">
        <v>0</v>
      </c>
      <c r="N98" s="28">
        <v>7.666666666666667</v>
      </c>
      <c r="O98" s="5">
        <v>13</v>
      </c>
      <c r="P98" s="29">
        <v>0</v>
      </c>
      <c r="Q98" s="29">
        <v>99.666666666666671</v>
      </c>
      <c r="R98" s="26">
        <v>100</v>
      </c>
      <c r="S98" s="5" t="s">
        <v>223</v>
      </c>
      <c r="T98" s="5" t="s">
        <v>223</v>
      </c>
      <c r="U98" s="5">
        <v>1</v>
      </c>
      <c r="V98" s="29">
        <v>193</v>
      </c>
      <c r="W98" s="5"/>
      <c r="X98" s="5"/>
      <c r="Y98" s="24">
        <v>1.8100000000000002E-2</v>
      </c>
      <c r="Z98" s="24">
        <v>5.1000000000000004E-3</v>
      </c>
      <c r="AA98" s="24">
        <v>5.1000000000000005</v>
      </c>
      <c r="AB98" s="24">
        <v>87.18</v>
      </c>
      <c r="AC98" s="28">
        <v>17.09</v>
      </c>
      <c r="AD98" s="28">
        <v>281.77</v>
      </c>
      <c r="AE98" s="28">
        <v>17.52</v>
      </c>
      <c r="AF98" s="28">
        <v>28.6</v>
      </c>
      <c r="AG98" s="28">
        <v>19.5</v>
      </c>
      <c r="AI98" s="28">
        <v>1.43306592</v>
      </c>
      <c r="AJ98" s="28">
        <v>0.76740500563327818</v>
      </c>
      <c r="AK98" s="28">
        <f t="shared" si="8"/>
        <v>438.01655572675696</v>
      </c>
      <c r="AL98" s="28">
        <f t="shared" si="9"/>
        <v>68.181818181818173</v>
      </c>
      <c r="AM98" s="28">
        <v>56.48</v>
      </c>
      <c r="AN98" s="28">
        <v>28.6</v>
      </c>
      <c r="AO98" s="28">
        <v>19.5</v>
      </c>
      <c r="AP98" s="28">
        <v>4.6198380800000001</v>
      </c>
      <c r="AQ98" s="28">
        <v>2.4739175067447232</v>
      </c>
      <c r="AS98" s="28">
        <f t="shared" si="10"/>
        <v>438.01655572675696</v>
      </c>
      <c r="AT98" s="28">
        <v>1.6153279999999999</v>
      </c>
      <c r="AU98" s="28">
        <f t="shared" si="11"/>
        <v>68.181818181818173</v>
      </c>
      <c r="AV98" s="24">
        <v>2</v>
      </c>
      <c r="AW98" s="24">
        <v>0.4</v>
      </c>
      <c r="AY98" s="5"/>
    </row>
    <row r="99" spans="1:52" x14ac:dyDescent="0.2">
      <c r="A99" s="5" t="s">
        <v>205</v>
      </c>
      <c r="B99" s="5" t="s">
        <v>364</v>
      </c>
      <c r="C99" s="24" t="s">
        <v>446</v>
      </c>
      <c r="D99" s="5" t="s">
        <v>400</v>
      </c>
      <c r="E99" s="5" t="s">
        <v>437</v>
      </c>
      <c r="F99" s="5" t="s">
        <v>533</v>
      </c>
      <c r="G99" s="24">
        <v>22</v>
      </c>
      <c r="H99" s="24">
        <v>8.5</v>
      </c>
      <c r="I99" s="24">
        <v>3.5</v>
      </c>
      <c r="J99" s="29">
        <v>187</v>
      </c>
      <c r="K99" s="5">
        <v>0</v>
      </c>
      <c r="L99" s="5">
        <v>26</v>
      </c>
      <c r="M99" s="28">
        <v>0</v>
      </c>
      <c r="N99" s="28">
        <v>8.6666666666666661</v>
      </c>
      <c r="O99" s="5">
        <v>22</v>
      </c>
      <c r="P99" s="29">
        <v>0</v>
      </c>
      <c r="Q99" s="29">
        <v>190.66666666666666</v>
      </c>
      <c r="R99" s="26">
        <v>191</v>
      </c>
      <c r="S99" s="5" t="s">
        <v>223</v>
      </c>
      <c r="T99" s="5" t="s">
        <v>223</v>
      </c>
      <c r="U99" s="5">
        <v>1</v>
      </c>
      <c r="V99" s="29">
        <v>193</v>
      </c>
      <c r="W99" s="5"/>
      <c r="X99" s="5"/>
      <c r="Y99" s="24">
        <v>1.24E-2</v>
      </c>
      <c r="Z99" s="24">
        <v>3.5999999999999999E-3</v>
      </c>
      <c r="AA99" s="24">
        <v>3.6</v>
      </c>
      <c r="AB99" s="24">
        <v>54.92</v>
      </c>
      <c r="AC99" s="28">
        <v>15.26</v>
      </c>
      <c r="AD99" s="28">
        <v>290.32</v>
      </c>
      <c r="AE99" s="28">
        <v>22.06</v>
      </c>
      <c r="AF99" s="28">
        <v>29.9</v>
      </c>
      <c r="AG99" s="28">
        <v>21.23</v>
      </c>
      <c r="AI99" s="28">
        <v>1.9721860599999996</v>
      </c>
      <c r="AJ99" s="28">
        <v>1.0998072340670739</v>
      </c>
      <c r="AK99" s="28">
        <f t="shared" si="8"/>
        <v>498.55268996694195</v>
      </c>
      <c r="AL99" s="28">
        <f t="shared" si="9"/>
        <v>71.003344481605353</v>
      </c>
      <c r="AM99" s="28">
        <v>63.49</v>
      </c>
      <c r="AN99" s="28">
        <v>27.3</v>
      </c>
      <c r="AO99" s="28">
        <v>19.07</v>
      </c>
      <c r="AP99" s="28">
        <v>4.7318462100000005</v>
      </c>
      <c r="AQ99" s="28">
        <v>2.5960230756793874</v>
      </c>
      <c r="AS99" s="28">
        <f t="shared" si="10"/>
        <v>408.88692324450892</v>
      </c>
      <c r="AT99" s="28">
        <v>1.7332770000000002</v>
      </c>
      <c r="AU99" s="28">
        <f t="shared" si="11"/>
        <v>69.853479853479854</v>
      </c>
      <c r="AV99" s="24">
        <v>1</v>
      </c>
      <c r="AW99" s="24">
        <v>0.1</v>
      </c>
      <c r="AX99" s="24">
        <v>1</v>
      </c>
      <c r="AY99" s="5"/>
    </row>
    <row r="100" spans="1:52" x14ac:dyDescent="0.2">
      <c r="A100" s="5" t="s">
        <v>206</v>
      </c>
      <c r="B100" s="5" t="s">
        <v>364</v>
      </c>
      <c r="C100" s="24" t="s">
        <v>446</v>
      </c>
      <c r="D100" s="5" t="s">
        <v>400</v>
      </c>
      <c r="E100" s="5" t="s">
        <v>437</v>
      </c>
      <c r="F100" s="5" t="s">
        <v>533</v>
      </c>
      <c r="G100" s="24">
        <v>22</v>
      </c>
      <c r="H100" s="24">
        <v>13.5</v>
      </c>
      <c r="I100" s="24">
        <v>5</v>
      </c>
      <c r="J100" s="29">
        <v>297</v>
      </c>
      <c r="K100" s="5">
        <v>1</v>
      </c>
      <c r="L100" s="5">
        <v>16</v>
      </c>
      <c r="M100" s="28">
        <v>0.33333333333333331</v>
      </c>
      <c r="N100" s="28">
        <v>5.333333333333333</v>
      </c>
      <c r="O100" s="5">
        <v>36</v>
      </c>
      <c r="P100" s="29">
        <v>12</v>
      </c>
      <c r="Q100" s="29">
        <v>192</v>
      </c>
      <c r="R100" s="26">
        <v>204</v>
      </c>
      <c r="S100" s="24" t="s">
        <v>121</v>
      </c>
      <c r="T100" s="5" t="s">
        <v>537</v>
      </c>
      <c r="U100" s="5">
        <v>0</v>
      </c>
      <c r="V100" s="29">
        <v>193</v>
      </c>
      <c r="W100" s="5" t="s">
        <v>122</v>
      </c>
      <c r="X100" s="5">
        <v>0</v>
      </c>
      <c r="Y100" s="24">
        <v>1.2E-2</v>
      </c>
      <c r="Z100" s="24">
        <v>3.5999999999999999E-3</v>
      </c>
      <c r="AA100" s="24">
        <v>3.6</v>
      </c>
      <c r="AB100" s="24">
        <v>48.89</v>
      </c>
      <c r="AC100" s="28">
        <v>13.58</v>
      </c>
      <c r="AD100" s="28">
        <v>300</v>
      </c>
      <c r="AE100" s="28">
        <v>25.97</v>
      </c>
      <c r="AF100" s="28">
        <v>25.57</v>
      </c>
      <c r="AG100" s="28">
        <v>20.37</v>
      </c>
      <c r="AI100" s="28">
        <v>1.6979832653000002</v>
      </c>
      <c r="AJ100" s="28">
        <v>1.0623890554556725</v>
      </c>
      <c r="AK100" s="28">
        <f t="shared" si="8"/>
        <v>409.08319424554196</v>
      </c>
      <c r="AL100" s="28">
        <f t="shared" si="9"/>
        <v>79.663668361360962</v>
      </c>
      <c r="AM100" s="28">
        <v>86.16</v>
      </c>
      <c r="AN100" s="28">
        <v>25.57</v>
      </c>
      <c r="AO100" s="28">
        <v>19.5</v>
      </c>
      <c r="AP100" s="28">
        <v>5.6333553384000012</v>
      </c>
      <c r="AQ100" s="28">
        <v>3.3741230059686793</v>
      </c>
      <c r="AS100" s="28">
        <f t="shared" si="10"/>
        <v>391.61130524241867</v>
      </c>
      <c r="AT100" s="28">
        <v>2.2031111999999999</v>
      </c>
      <c r="AU100" s="28">
        <f t="shared" si="11"/>
        <v>76.261243644896368</v>
      </c>
      <c r="AV100" s="24">
        <v>3</v>
      </c>
      <c r="AW100" s="24">
        <v>0.8</v>
      </c>
      <c r="AX100" s="24">
        <v>3</v>
      </c>
      <c r="AY100" s="5"/>
    </row>
    <row r="101" spans="1:52" x14ac:dyDescent="0.2">
      <c r="A101" s="5" t="s">
        <v>234</v>
      </c>
      <c r="B101" s="5" t="s">
        <v>364</v>
      </c>
      <c r="C101" s="5" t="s">
        <v>432</v>
      </c>
      <c r="D101" s="5" t="s">
        <v>401</v>
      </c>
      <c r="E101" s="5" t="s">
        <v>436</v>
      </c>
      <c r="F101" s="5" t="s">
        <v>536</v>
      </c>
      <c r="G101" s="5">
        <v>33.5</v>
      </c>
      <c r="H101" s="5">
        <v>55</v>
      </c>
      <c r="I101" s="5">
        <v>7</v>
      </c>
      <c r="J101" s="12">
        <v>1842.5</v>
      </c>
      <c r="K101" s="5">
        <v>11</v>
      </c>
      <c r="L101" s="5">
        <v>22</v>
      </c>
      <c r="M101" s="11">
        <v>3.6666666666666665</v>
      </c>
      <c r="N101" s="11">
        <v>7.333333333333333</v>
      </c>
      <c r="O101" s="5">
        <v>165</v>
      </c>
      <c r="P101" s="12">
        <v>605</v>
      </c>
      <c r="Q101" s="12">
        <v>1210</v>
      </c>
      <c r="R101" s="26">
        <v>1815</v>
      </c>
      <c r="S101" s="5" t="s">
        <v>121</v>
      </c>
      <c r="T101" s="5" t="s">
        <v>537</v>
      </c>
      <c r="U101" s="5">
        <v>0</v>
      </c>
      <c r="V101" s="29">
        <v>198</v>
      </c>
      <c r="W101" s="5" t="s">
        <v>125</v>
      </c>
      <c r="X101" s="5">
        <v>1</v>
      </c>
      <c r="Y101" s="24">
        <v>1.11E-2</v>
      </c>
      <c r="Z101" s="24">
        <v>3.3999999999999998E-3</v>
      </c>
      <c r="AA101" s="24">
        <v>3.4</v>
      </c>
      <c r="AB101" s="24">
        <v>53.6</v>
      </c>
      <c r="AC101" s="28">
        <v>15.76</v>
      </c>
      <c r="AD101" s="28">
        <v>306.31</v>
      </c>
      <c r="AE101" s="28">
        <v>17.93</v>
      </c>
      <c r="AF101" s="28">
        <v>29.9</v>
      </c>
      <c r="AG101" s="28">
        <v>20.8</v>
      </c>
      <c r="AI101" s="28">
        <v>1.6029599299999999</v>
      </c>
      <c r="AJ101" s="28">
        <v>0.8757995026237928</v>
      </c>
      <c r="AK101" s="28">
        <f t="shared" si="8"/>
        <v>488.45482578014099</v>
      </c>
      <c r="AL101" s="28">
        <f t="shared" si="9"/>
        <v>69.565217391304344</v>
      </c>
      <c r="AM101" s="28">
        <v>56.89</v>
      </c>
      <c r="AN101" s="28">
        <v>26.87</v>
      </c>
      <c r="AO101" s="28">
        <v>19.5</v>
      </c>
      <c r="AP101" s="28">
        <v>4.1074403641000004</v>
      </c>
      <c r="AQ101" s="28">
        <v>2.341143814866371</v>
      </c>
      <c r="AS101" s="28">
        <f t="shared" si="10"/>
        <v>411.52114868454402</v>
      </c>
      <c r="AT101" s="28">
        <v>1.5286343</v>
      </c>
      <c r="AU101" s="28">
        <f t="shared" si="11"/>
        <v>72.57164123557871</v>
      </c>
      <c r="AV101" s="24">
        <v>2</v>
      </c>
      <c r="AW101" s="24">
        <v>0.4</v>
      </c>
      <c r="AY101" s="5" t="s">
        <v>256</v>
      </c>
      <c r="AZ101" s="5"/>
    </row>
    <row r="102" spans="1:52" x14ac:dyDescent="0.2">
      <c r="A102" s="5" t="s">
        <v>235</v>
      </c>
      <c r="B102" s="5" t="s">
        <v>364</v>
      </c>
      <c r="C102" s="24" t="s">
        <v>432</v>
      </c>
      <c r="D102" s="5" t="s">
        <v>401</v>
      </c>
      <c r="E102" s="5" t="s">
        <v>436</v>
      </c>
      <c r="F102" s="5" t="s">
        <v>536</v>
      </c>
      <c r="G102" s="5">
        <v>68</v>
      </c>
      <c r="H102" s="5">
        <v>72</v>
      </c>
      <c r="I102" s="5">
        <v>13</v>
      </c>
      <c r="J102" s="29">
        <v>4896</v>
      </c>
      <c r="K102" s="5">
        <v>4</v>
      </c>
      <c r="L102" s="5">
        <v>52</v>
      </c>
      <c r="M102" s="28">
        <v>1.3333333333333333</v>
      </c>
      <c r="N102" s="28">
        <v>17.333333333333332</v>
      </c>
      <c r="O102" s="5">
        <v>81</v>
      </c>
      <c r="P102" s="29">
        <v>108</v>
      </c>
      <c r="Q102" s="29">
        <v>1404</v>
      </c>
      <c r="R102" s="26">
        <v>1512</v>
      </c>
      <c r="S102" s="5" t="s">
        <v>121</v>
      </c>
      <c r="T102" s="5" t="s">
        <v>537</v>
      </c>
      <c r="U102" s="5">
        <v>0</v>
      </c>
      <c r="V102" s="29">
        <v>198</v>
      </c>
      <c r="W102" s="24" t="s">
        <v>122</v>
      </c>
      <c r="X102" s="24">
        <v>0</v>
      </c>
      <c r="Y102" s="24">
        <v>1.41E-2</v>
      </c>
      <c r="Z102" s="24">
        <v>4.1000000000000003E-3</v>
      </c>
      <c r="AA102" s="24">
        <v>4.1000000000000005</v>
      </c>
      <c r="AB102" s="24">
        <v>75.540000000000006</v>
      </c>
      <c r="AC102" s="28">
        <v>18.420000000000002</v>
      </c>
      <c r="AD102" s="28">
        <v>290.77999999999997</v>
      </c>
      <c r="AE102" s="28">
        <v>10.31</v>
      </c>
      <c r="AF102" s="28">
        <v>29.03</v>
      </c>
      <c r="AG102" s="28">
        <v>19.07</v>
      </c>
      <c r="AI102" s="28">
        <v>0.86886586790000009</v>
      </c>
      <c r="AJ102" s="28">
        <v>0.44827681284335263</v>
      </c>
      <c r="AK102" s="28">
        <f t="shared" si="8"/>
        <v>434.79807259297053</v>
      </c>
      <c r="AL102" s="28">
        <f t="shared" si="9"/>
        <v>65.690664829486735</v>
      </c>
      <c r="AM102" s="28">
        <v>44.11</v>
      </c>
      <c r="AN102" s="28">
        <v>27.3</v>
      </c>
      <c r="AO102" s="28">
        <v>18.63</v>
      </c>
      <c r="AP102" s="28">
        <v>3.2874741900000002</v>
      </c>
      <c r="AQ102" s="28">
        <v>1.7619859501509902</v>
      </c>
      <c r="AS102" s="28">
        <f t="shared" si="10"/>
        <v>399.45272050577881</v>
      </c>
      <c r="AT102" s="28">
        <v>1.2042030000000001</v>
      </c>
      <c r="AU102" s="28">
        <f t="shared" si="11"/>
        <v>68.241758241758234</v>
      </c>
      <c r="AV102" s="24">
        <v>2</v>
      </c>
      <c r="AW102" s="24">
        <v>0.4</v>
      </c>
      <c r="AY102" s="5"/>
    </row>
    <row r="103" spans="1:52" s="5" customFormat="1" x14ac:dyDescent="0.2">
      <c r="A103" s="5" t="s">
        <v>236</v>
      </c>
      <c r="B103" s="5" t="s">
        <v>364</v>
      </c>
      <c r="C103" s="24" t="s">
        <v>432</v>
      </c>
      <c r="D103" s="5" t="s">
        <v>401</v>
      </c>
      <c r="E103" s="5" t="s">
        <v>436</v>
      </c>
      <c r="F103" s="5" t="s">
        <v>536</v>
      </c>
      <c r="G103" s="5">
        <v>48</v>
      </c>
      <c r="H103" s="5">
        <v>44</v>
      </c>
      <c r="I103" s="5">
        <v>7</v>
      </c>
      <c r="J103" s="29">
        <v>2112</v>
      </c>
      <c r="K103" s="5">
        <v>1</v>
      </c>
      <c r="L103" s="5">
        <v>38</v>
      </c>
      <c r="M103" s="28">
        <v>0.33333333333333331</v>
      </c>
      <c r="N103" s="28">
        <v>12.666666666666666</v>
      </c>
      <c r="O103" s="5">
        <v>45</v>
      </c>
      <c r="P103" s="29">
        <v>15</v>
      </c>
      <c r="Q103" s="29">
        <v>570</v>
      </c>
      <c r="R103" s="26">
        <v>585</v>
      </c>
      <c r="S103" s="5" t="s">
        <v>121</v>
      </c>
      <c r="T103" s="5" t="s">
        <v>537</v>
      </c>
      <c r="U103" s="5">
        <v>0</v>
      </c>
      <c r="V103" s="29">
        <v>198</v>
      </c>
      <c r="W103" s="24" t="s">
        <v>125</v>
      </c>
      <c r="X103" s="24">
        <v>1</v>
      </c>
      <c r="Y103" s="24">
        <v>1.5699999999999999E-2</v>
      </c>
      <c r="Z103" s="24">
        <v>4.7999999999999996E-3</v>
      </c>
      <c r="AA103" s="24">
        <v>4.8</v>
      </c>
      <c r="AB103" s="24">
        <v>81.7</v>
      </c>
      <c r="AC103" s="28">
        <v>17.02</v>
      </c>
      <c r="AD103" s="28">
        <v>305.73</v>
      </c>
      <c r="AE103" s="28">
        <v>14.64</v>
      </c>
      <c r="AF103" s="28">
        <v>27.73</v>
      </c>
      <c r="AG103" s="28">
        <v>20.37</v>
      </c>
      <c r="AH103" s="28"/>
      <c r="AI103" s="28">
        <v>1.1257470456000001</v>
      </c>
      <c r="AJ103" s="28">
        <v>0.64948908461055443</v>
      </c>
      <c r="AK103" s="28">
        <f t="shared" si="8"/>
        <v>443.64008511649894</v>
      </c>
      <c r="AL103" s="28">
        <f t="shared" si="9"/>
        <v>73.458348359177791</v>
      </c>
      <c r="AM103" s="28">
        <v>56.89</v>
      </c>
      <c r="AN103" s="28">
        <v>28.6</v>
      </c>
      <c r="AO103" s="28">
        <v>20.37</v>
      </c>
      <c r="AP103" s="28">
        <v>4.6533744400000003</v>
      </c>
      <c r="AQ103" s="28">
        <v>2.6030521999608376</v>
      </c>
      <c r="AR103" s="28"/>
      <c r="AS103" s="28">
        <f t="shared" si="10"/>
        <v>457.55883282841228</v>
      </c>
      <c r="AT103" s="28">
        <v>1.627054</v>
      </c>
      <c r="AU103" s="28">
        <f t="shared" si="11"/>
        <v>71.223776223776227</v>
      </c>
      <c r="AV103" s="24">
        <v>2</v>
      </c>
      <c r="AW103" s="24">
        <v>0.4</v>
      </c>
      <c r="AX103" s="24"/>
      <c r="AZ103" s="24"/>
    </row>
    <row r="104" spans="1:52" s="5" customFormat="1" x14ac:dyDescent="0.2">
      <c r="A104" s="5" t="s">
        <v>237</v>
      </c>
      <c r="B104" s="5" t="s">
        <v>364</v>
      </c>
      <c r="C104" s="24" t="s">
        <v>432</v>
      </c>
      <c r="D104" s="5" t="s">
        <v>401</v>
      </c>
      <c r="E104" s="5" t="s">
        <v>436</v>
      </c>
      <c r="F104" s="5" t="s">
        <v>536</v>
      </c>
      <c r="G104" s="5">
        <v>84</v>
      </c>
      <c r="H104" s="5">
        <v>76</v>
      </c>
      <c r="I104" s="5">
        <v>7</v>
      </c>
      <c r="J104" s="29">
        <v>6384</v>
      </c>
      <c r="K104" s="5">
        <v>16</v>
      </c>
      <c r="L104" s="5">
        <v>16</v>
      </c>
      <c r="M104" s="28">
        <v>5.333333333333333</v>
      </c>
      <c r="N104" s="28">
        <v>5.333333333333333</v>
      </c>
      <c r="O104" s="5">
        <v>115</v>
      </c>
      <c r="P104" s="29">
        <v>613.33333333333326</v>
      </c>
      <c r="Q104" s="29">
        <v>613.33333333333326</v>
      </c>
      <c r="R104" s="26">
        <v>1227</v>
      </c>
      <c r="S104" s="5" t="s">
        <v>121</v>
      </c>
      <c r="T104" s="5" t="s">
        <v>537</v>
      </c>
      <c r="U104" s="5">
        <v>0</v>
      </c>
      <c r="V104" s="29">
        <v>198</v>
      </c>
      <c r="W104" s="24" t="s">
        <v>122</v>
      </c>
      <c r="X104" s="24">
        <v>0</v>
      </c>
      <c r="Y104" s="24">
        <v>1.3599999999999999E-2</v>
      </c>
      <c r="Z104" s="24">
        <v>4.1000000000000003E-3</v>
      </c>
      <c r="AA104" s="24">
        <v>4.1000000000000005</v>
      </c>
      <c r="AB104" s="24">
        <v>63.75</v>
      </c>
      <c r="AC104" s="28">
        <v>15.55</v>
      </c>
      <c r="AD104" s="28">
        <v>301.47000000000003</v>
      </c>
      <c r="AE104" s="28">
        <v>8.25</v>
      </c>
      <c r="AF104" s="28">
        <v>28.6</v>
      </c>
      <c r="AG104" s="28">
        <v>20.37</v>
      </c>
      <c r="AH104" s="28"/>
      <c r="AI104" s="28">
        <v>0.674817</v>
      </c>
      <c r="AJ104" s="28">
        <v>0.37748603708344014</v>
      </c>
      <c r="AK104" s="28">
        <f t="shared" si="8"/>
        <v>457.55883282841228</v>
      </c>
      <c r="AL104" s="28">
        <f t="shared" si="9"/>
        <v>71.223776223776227</v>
      </c>
      <c r="AM104" s="28">
        <v>47.82</v>
      </c>
      <c r="AN104" s="28">
        <v>25.57</v>
      </c>
      <c r="AO104" s="28">
        <v>19.93</v>
      </c>
      <c r="AP104" s="28">
        <v>3.1265906718000003</v>
      </c>
      <c r="AQ104" s="28">
        <v>1.9139803725675939</v>
      </c>
      <c r="AR104" s="28"/>
      <c r="AS104" s="28">
        <f t="shared" si="10"/>
        <v>400.24683658878996</v>
      </c>
      <c r="AT104" s="28">
        <v>1.2227573999999999</v>
      </c>
      <c r="AU104" s="28">
        <f t="shared" si="11"/>
        <v>77.942901838091515</v>
      </c>
      <c r="AV104" s="24">
        <v>1</v>
      </c>
      <c r="AW104" s="24">
        <v>0.1</v>
      </c>
      <c r="AX104" s="24">
        <v>1</v>
      </c>
      <c r="AZ104" s="24"/>
    </row>
    <row r="105" spans="1:52" x14ac:dyDescent="0.2">
      <c r="A105" s="5" t="s">
        <v>238</v>
      </c>
      <c r="B105" s="5" t="s">
        <v>364</v>
      </c>
      <c r="C105" s="24" t="s">
        <v>432</v>
      </c>
      <c r="D105" s="5" t="s">
        <v>401</v>
      </c>
      <c r="E105" s="5" t="s">
        <v>436</v>
      </c>
      <c r="F105" s="5" t="s">
        <v>536</v>
      </c>
      <c r="G105" s="5">
        <v>43</v>
      </c>
      <c r="H105" s="5">
        <v>83.5</v>
      </c>
      <c r="I105" s="5">
        <v>9.5</v>
      </c>
      <c r="J105" s="29">
        <v>3590.5</v>
      </c>
      <c r="K105" s="5">
        <v>11</v>
      </c>
      <c r="L105" s="5">
        <v>41</v>
      </c>
      <c r="M105" s="28">
        <v>3.6666666666666665</v>
      </c>
      <c r="N105" s="28">
        <v>13.666666666666666</v>
      </c>
      <c r="O105" s="5">
        <v>66</v>
      </c>
      <c r="P105" s="29">
        <v>242</v>
      </c>
      <c r="Q105" s="29">
        <v>902</v>
      </c>
      <c r="R105" s="26">
        <v>1144</v>
      </c>
      <c r="S105" s="5" t="s">
        <v>121</v>
      </c>
      <c r="T105" s="5" t="s">
        <v>537</v>
      </c>
      <c r="U105" s="5">
        <v>0</v>
      </c>
      <c r="V105" s="29">
        <v>198</v>
      </c>
      <c r="W105" s="24" t="s">
        <v>122</v>
      </c>
      <c r="X105" s="24">
        <v>0</v>
      </c>
      <c r="Y105" s="24">
        <v>1.23E-2</v>
      </c>
      <c r="Z105" s="24">
        <v>4.0000000000000001E-3</v>
      </c>
      <c r="AA105" s="24">
        <v>4</v>
      </c>
      <c r="AB105" s="24">
        <v>63.68</v>
      </c>
      <c r="AC105" s="28">
        <v>15.92</v>
      </c>
      <c r="AD105" s="28">
        <v>325.2</v>
      </c>
      <c r="AE105" s="28">
        <v>15.25</v>
      </c>
      <c r="AF105" s="28">
        <v>27.3</v>
      </c>
      <c r="AG105" s="28">
        <v>19.07</v>
      </c>
      <c r="AI105" s="28">
        <v>1.1365672500000001</v>
      </c>
      <c r="AJ105" s="28">
        <v>0.62355255794787612</v>
      </c>
      <c r="AK105" s="28">
        <f t="shared" si="8"/>
        <v>408.88692324450892</v>
      </c>
      <c r="AL105" s="28">
        <f t="shared" si="9"/>
        <v>69.853479853479854</v>
      </c>
      <c r="AM105" s="28">
        <v>51.94</v>
      </c>
      <c r="AN105" s="28">
        <v>24.27</v>
      </c>
      <c r="AO105" s="28">
        <v>19.07</v>
      </c>
      <c r="AP105" s="28">
        <v>3.0594368825999996</v>
      </c>
      <c r="AQ105" s="28">
        <v>1.8880448039335946</v>
      </c>
      <c r="AS105" s="28">
        <f t="shared" si="10"/>
        <v>363.50496802726121</v>
      </c>
      <c r="AT105" s="28">
        <v>1.2605838</v>
      </c>
      <c r="AU105" s="28">
        <f t="shared" si="11"/>
        <v>78.574371652245574</v>
      </c>
      <c r="AV105" s="24">
        <v>2</v>
      </c>
      <c r="AW105" s="24">
        <v>0.4</v>
      </c>
      <c r="AY105" s="5"/>
    </row>
    <row r="106" spans="1:52" x14ac:dyDescent="0.2">
      <c r="A106" s="5" t="s">
        <v>239</v>
      </c>
      <c r="B106" s="5" t="s">
        <v>364</v>
      </c>
      <c r="C106" s="24" t="s">
        <v>432</v>
      </c>
      <c r="D106" s="5" t="s">
        <v>401</v>
      </c>
      <c r="E106" s="5" t="s">
        <v>436</v>
      </c>
      <c r="F106" s="5" t="s">
        <v>536</v>
      </c>
      <c r="G106" s="5">
        <v>63.5</v>
      </c>
      <c r="H106" s="5">
        <v>72</v>
      </c>
      <c r="I106" s="5">
        <v>5.5</v>
      </c>
      <c r="J106" s="29">
        <v>4572</v>
      </c>
      <c r="K106" s="5">
        <v>4</v>
      </c>
      <c r="L106" s="5">
        <v>26</v>
      </c>
      <c r="M106" s="28">
        <v>1.3333333333333333</v>
      </c>
      <c r="N106" s="28">
        <v>8.6666666666666661</v>
      </c>
      <c r="O106" s="5">
        <v>77</v>
      </c>
      <c r="P106" s="29">
        <v>102.66666666666666</v>
      </c>
      <c r="Q106" s="29">
        <v>667.33333333333326</v>
      </c>
      <c r="R106" s="26">
        <v>770</v>
      </c>
      <c r="S106" s="5" t="s">
        <v>121</v>
      </c>
      <c r="T106" s="5" t="s">
        <v>537</v>
      </c>
      <c r="U106" s="5">
        <v>0</v>
      </c>
      <c r="V106" s="29">
        <v>198</v>
      </c>
      <c r="W106" s="24" t="s">
        <v>122</v>
      </c>
      <c r="X106" s="24">
        <v>0</v>
      </c>
      <c r="Y106" s="24">
        <v>1.2E-2</v>
      </c>
      <c r="Z106" s="24">
        <v>3.5000000000000001E-3</v>
      </c>
      <c r="AA106" s="24">
        <v>3.5</v>
      </c>
      <c r="AB106" s="24">
        <v>55.83</v>
      </c>
      <c r="AC106" s="28">
        <v>15.95</v>
      </c>
      <c r="AD106" s="28">
        <v>291.67</v>
      </c>
      <c r="AE106" s="28">
        <v>17.309999999999999</v>
      </c>
      <c r="AF106" s="28">
        <v>27.3</v>
      </c>
      <c r="AG106" s="28">
        <v>18.63</v>
      </c>
      <c r="AI106" s="28">
        <v>1.2900969900000001</v>
      </c>
      <c r="AJ106" s="28">
        <v>0.69145265919550314</v>
      </c>
      <c r="AK106" s="28">
        <f t="shared" si="8"/>
        <v>399.45272050577881</v>
      </c>
      <c r="AL106" s="28">
        <f t="shared" si="9"/>
        <v>68.241758241758234</v>
      </c>
      <c r="AM106" s="28">
        <v>59.37</v>
      </c>
      <c r="AN106" s="28">
        <v>25.13</v>
      </c>
      <c r="AO106" s="28">
        <v>18.63</v>
      </c>
      <c r="AP106" s="28">
        <v>3.7493158353</v>
      </c>
      <c r="AQ106" s="28">
        <v>2.1830429174096624</v>
      </c>
      <c r="AS106" s="28">
        <f t="shared" si="10"/>
        <v>367.70135041429376</v>
      </c>
      <c r="AT106" s="28">
        <v>1.4919681</v>
      </c>
      <c r="AU106" s="28">
        <f t="shared" si="11"/>
        <v>74.134500596896146</v>
      </c>
      <c r="AV106" s="24">
        <v>1</v>
      </c>
      <c r="AW106" s="24">
        <v>0.1</v>
      </c>
      <c r="AX106" s="24">
        <v>1</v>
      </c>
      <c r="AY106" s="5"/>
    </row>
    <row r="107" spans="1:52" s="14" customFormat="1" ht="13.5" customHeight="1" x14ac:dyDescent="0.2">
      <c r="A107" s="5" t="s">
        <v>240</v>
      </c>
      <c r="B107" s="5" t="s">
        <v>364</v>
      </c>
      <c r="C107" s="24" t="s">
        <v>432</v>
      </c>
      <c r="D107" s="5" t="s">
        <v>401</v>
      </c>
      <c r="E107" s="5" t="s">
        <v>436</v>
      </c>
      <c r="F107" s="5" t="s">
        <v>536</v>
      </c>
      <c r="G107" s="5">
        <v>25.5</v>
      </c>
      <c r="H107" s="5">
        <v>57</v>
      </c>
      <c r="I107" s="5">
        <v>6</v>
      </c>
      <c r="J107" s="29">
        <v>1453.5</v>
      </c>
      <c r="K107" s="5">
        <v>0</v>
      </c>
      <c r="L107" s="5">
        <v>34</v>
      </c>
      <c r="M107" s="28">
        <v>0</v>
      </c>
      <c r="N107" s="28">
        <v>11.333333333333334</v>
      </c>
      <c r="O107" s="5">
        <v>44</v>
      </c>
      <c r="P107" s="29">
        <v>0</v>
      </c>
      <c r="Q107" s="29">
        <v>498.66666666666669</v>
      </c>
      <c r="R107" s="26">
        <v>499</v>
      </c>
      <c r="S107" s="5" t="s">
        <v>223</v>
      </c>
      <c r="T107" s="5" t="s">
        <v>223</v>
      </c>
      <c r="U107" s="5">
        <v>1</v>
      </c>
      <c r="V107" s="29">
        <v>198</v>
      </c>
      <c r="W107" s="24"/>
      <c r="X107" s="24"/>
      <c r="Y107" s="24">
        <v>1.5900000000000001E-2</v>
      </c>
      <c r="Z107" s="24">
        <v>4.8999999999999998E-3</v>
      </c>
      <c r="AA107" s="24">
        <v>4.8999999999999995</v>
      </c>
      <c r="AB107" s="24">
        <v>70.62</v>
      </c>
      <c r="AC107" s="28">
        <v>14.41</v>
      </c>
      <c r="AD107" s="28">
        <v>308.18</v>
      </c>
      <c r="AE107" s="28">
        <v>16.489999999999998</v>
      </c>
      <c r="AF107" s="28">
        <v>27.73</v>
      </c>
      <c r="AG107" s="28">
        <v>19.5</v>
      </c>
      <c r="AH107" s="28"/>
      <c r="AI107" s="28">
        <v>1.2680033320999999</v>
      </c>
      <c r="AJ107" s="28">
        <v>0.7003175629339019</v>
      </c>
      <c r="AK107" s="28">
        <f t="shared" si="8"/>
        <v>424.69227588471921</v>
      </c>
      <c r="AL107" s="28">
        <f t="shared" si="9"/>
        <v>70.320952037504512</v>
      </c>
      <c r="AM107" s="28">
        <v>63.9</v>
      </c>
      <c r="AN107" s="28">
        <v>26.87</v>
      </c>
      <c r="AO107" s="28">
        <v>19.07</v>
      </c>
      <c r="AP107" s="28">
        <v>4.6135601910000004</v>
      </c>
      <c r="AQ107" s="28">
        <v>2.5716336446972865</v>
      </c>
      <c r="AR107" s="28"/>
      <c r="AS107" s="28">
        <f t="shared" si="10"/>
        <v>402.44657976483359</v>
      </c>
      <c r="AT107" s="28">
        <v>1.716993</v>
      </c>
      <c r="AU107" s="28">
        <f t="shared" si="11"/>
        <v>70.971343505768516</v>
      </c>
      <c r="AV107" s="24">
        <v>2</v>
      </c>
      <c r="AW107" s="24">
        <v>0.4</v>
      </c>
      <c r="AX107" s="24"/>
      <c r="AY107" s="5"/>
      <c r="AZ107" s="24"/>
    </row>
    <row r="108" spans="1:52" s="14" customFormat="1" x14ac:dyDescent="0.2">
      <c r="A108" s="5" t="s">
        <v>241</v>
      </c>
      <c r="B108" s="5" t="s">
        <v>364</v>
      </c>
      <c r="C108" s="24" t="s">
        <v>432</v>
      </c>
      <c r="D108" s="5" t="s">
        <v>401</v>
      </c>
      <c r="E108" s="5" t="s">
        <v>436</v>
      </c>
      <c r="F108" s="5" t="s">
        <v>536</v>
      </c>
      <c r="G108" s="5">
        <v>54.5</v>
      </c>
      <c r="H108" s="5">
        <v>104</v>
      </c>
      <c r="I108" s="5">
        <v>6.5</v>
      </c>
      <c r="J108" s="29">
        <v>5668</v>
      </c>
      <c r="K108" s="5">
        <v>0</v>
      </c>
      <c r="L108" s="5">
        <v>36</v>
      </c>
      <c r="M108" s="28">
        <v>0</v>
      </c>
      <c r="N108" s="28">
        <v>12</v>
      </c>
      <c r="O108" s="5">
        <v>139</v>
      </c>
      <c r="P108" s="29">
        <v>0</v>
      </c>
      <c r="Q108" s="29">
        <v>1668</v>
      </c>
      <c r="R108" s="26">
        <v>1668</v>
      </c>
      <c r="S108" s="5" t="s">
        <v>223</v>
      </c>
      <c r="T108" s="5" t="s">
        <v>223</v>
      </c>
      <c r="U108" s="5">
        <v>1</v>
      </c>
      <c r="V108" s="29">
        <v>198</v>
      </c>
      <c r="W108" s="24"/>
      <c r="X108" s="24"/>
      <c r="Y108" s="24">
        <v>1.5100000000000001E-2</v>
      </c>
      <c r="Z108" s="24">
        <v>4.5999999999999999E-3</v>
      </c>
      <c r="AA108" s="24">
        <v>4.5999999999999996</v>
      </c>
      <c r="AB108" s="24">
        <v>70.31</v>
      </c>
      <c r="AC108" s="28">
        <v>15.28</v>
      </c>
      <c r="AD108" s="28">
        <v>304.64</v>
      </c>
      <c r="AE108" s="28">
        <v>18.14</v>
      </c>
      <c r="AF108" s="28">
        <v>29.03</v>
      </c>
      <c r="AG108" s="28">
        <v>19.5</v>
      </c>
      <c r="AH108" s="28"/>
      <c r="AI108" s="28">
        <v>1.5287319926</v>
      </c>
      <c r="AJ108" s="28">
        <v>0.80650824445889602</v>
      </c>
      <c r="AK108" s="28">
        <f t="shared" si="8"/>
        <v>444.60211932684456</v>
      </c>
      <c r="AL108" s="28">
        <f t="shared" si="9"/>
        <v>67.171891147089212</v>
      </c>
      <c r="AM108" s="28">
        <v>46.17</v>
      </c>
      <c r="AN108" s="28">
        <v>29.03</v>
      </c>
      <c r="AO108" s="28">
        <v>18.63</v>
      </c>
      <c r="AP108" s="28">
        <v>3.8909347353000006</v>
      </c>
      <c r="AQ108" s="28">
        <v>1.9611447363735348</v>
      </c>
      <c r="AR108" s="28"/>
      <c r="AS108" s="28">
        <f t="shared" si="10"/>
        <v>424.7660247722622</v>
      </c>
      <c r="AT108" s="28">
        <v>1.3403151</v>
      </c>
      <c r="AU108" s="28">
        <f t="shared" si="11"/>
        <v>64.174991388219084</v>
      </c>
      <c r="AV108" s="24">
        <v>2</v>
      </c>
      <c r="AW108" s="24">
        <v>0.4</v>
      </c>
      <c r="AX108" s="24"/>
      <c r="AY108" s="5"/>
      <c r="AZ108" s="24"/>
    </row>
    <row r="109" spans="1:52" s="14" customFormat="1" x14ac:dyDescent="0.2">
      <c r="A109" s="5" t="s">
        <v>242</v>
      </c>
      <c r="B109" s="5" t="s">
        <v>364</v>
      </c>
      <c r="C109" s="24" t="s">
        <v>432</v>
      </c>
      <c r="D109" s="5" t="s">
        <v>401</v>
      </c>
      <c r="E109" s="5" t="s">
        <v>436</v>
      </c>
      <c r="F109" s="5" t="s">
        <v>536</v>
      </c>
      <c r="G109" s="5">
        <v>104</v>
      </c>
      <c r="H109" s="5">
        <v>73</v>
      </c>
      <c r="I109" s="5">
        <v>8</v>
      </c>
      <c r="J109" s="29">
        <v>7592</v>
      </c>
      <c r="K109" s="5">
        <v>3</v>
      </c>
      <c r="L109" s="5">
        <v>26</v>
      </c>
      <c r="M109" s="28">
        <v>1</v>
      </c>
      <c r="N109" s="28">
        <v>8.6666666666666661</v>
      </c>
      <c r="O109" s="5">
        <v>157</v>
      </c>
      <c r="P109" s="29">
        <v>157</v>
      </c>
      <c r="Q109" s="29">
        <v>1360.6666666666665</v>
      </c>
      <c r="R109" s="26">
        <v>1518</v>
      </c>
      <c r="S109" s="5" t="s">
        <v>121</v>
      </c>
      <c r="T109" s="5" t="s">
        <v>537</v>
      </c>
      <c r="U109" s="5">
        <v>0</v>
      </c>
      <c r="V109" s="29">
        <v>198</v>
      </c>
      <c r="W109" s="24" t="s">
        <v>122</v>
      </c>
      <c r="X109" s="24">
        <v>0</v>
      </c>
      <c r="Y109" s="24">
        <v>2.3E-2</v>
      </c>
      <c r="Z109" s="24">
        <v>7.1999999999999998E-3</v>
      </c>
      <c r="AA109" s="24">
        <v>7.2</v>
      </c>
      <c r="AB109" s="24">
        <v>105.9</v>
      </c>
      <c r="AC109" s="28">
        <v>14.71</v>
      </c>
      <c r="AD109" s="28">
        <v>313.04000000000002</v>
      </c>
      <c r="AE109" s="28">
        <v>16.7</v>
      </c>
      <c r="AF109" s="28">
        <v>30.33</v>
      </c>
      <c r="AG109" s="28">
        <v>20.8</v>
      </c>
      <c r="AH109" s="28"/>
      <c r="AI109" s="28">
        <v>1.5362478629999998</v>
      </c>
      <c r="AJ109" s="28">
        <v>0.8274506430124583</v>
      </c>
      <c r="AK109" s="28">
        <f t="shared" si="8"/>
        <v>495.47942695356784</v>
      </c>
      <c r="AL109" s="28">
        <f t="shared" si="9"/>
        <v>68.578964721397966</v>
      </c>
      <c r="AM109" s="28">
        <v>42.46</v>
      </c>
      <c r="AN109" s="28">
        <v>29.9</v>
      </c>
      <c r="AO109" s="28">
        <v>19.5</v>
      </c>
      <c r="AP109" s="28">
        <v>3.7959664599999998</v>
      </c>
      <c r="AQ109" s="28">
        <v>1.9443554908710741</v>
      </c>
      <c r="AR109" s="28"/>
      <c r="AS109" s="28">
        <f t="shared" si="10"/>
        <v>457.9263991688822</v>
      </c>
      <c r="AT109" s="28">
        <v>1.2695540000000001</v>
      </c>
      <c r="AU109" s="28">
        <f t="shared" si="11"/>
        <v>65.217391304347828</v>
      </c>
      <c r="AV109" s="24">
        <v>2</v>
      </c>
      <c r="AW109" s="24">
        <v>0.4</v>
      </c>
      <c r="AX109" s="24"/>
      <c r="AY109" s="5"/>
      <c r="AZ109" s="24"/>
    </row>
    <row r="110" spans="1:52" s="5" customFormat="1" x14ac:dyDescent="0.2">
      <c r="A110" s="5" t="s">
        <v>243</v>
      </c>
      <c r="B110" s="5" t="s">
        <v>364</v>
      </c>
      <c r="C110" s="24" t="s">
        <v>432</v>
      </c>
      <c r="D110" s="5" t="s">
        <v>401</v>
      </c>
      <c r="E110" s="5" t="s">
        <v>436</v>
      </c>
      <c r="F110" s="5" t="s">
        <v>536</v>
      </c>
      <c r="G110" s="5">
        <v>73</v>
      </c>
      <c r="H110" s="5">
        <v>103.5</v>
      </c>
      <c r="I110" s="5">
        <v>12</v>
      </c>
      <c r="J110" s="29">
        <v>7555.5</v>
      </c>
      <c r="K110" s="5">
        <v>14</v>
      </c>
      <c r="L110" s="5">
        <v>33</v>
      </c>
      <c r="M110" s="28">
        <v>4.666666666666667</v>
      </c>
      <c r="N110" s="28">
        <v>11</v>
      </c>
      <c r="O110" s="5">
        <v>140</v>
      </c>
      <c r="P110" s="29">
        <v>653.33333333333337</v>
      </c>
      <c r="Q110" s="29">
        <v>1540</v>
      </c>
      <c r="R110" s="26">
        <v>2193</v>
      </c>
      <c r="S110" s="5" t="s">
        <v>121</v>
      </c>
      <c r="T110" s="5" t="s">
        <v>537</v>
      </c>
      <c r="U110" s="5">
        <v>0</v>
      </c>
      <c r="V110" s="29">
        <v>198</v>
      </c>
      <c r="W110" s="24" t="s">
        <v>122</v>
      </c>
      <c r="X110" s="24">
        <v>0</v>
      </c>
      <c r="Y110" s="24">
        <v>1.8200000000000001E-2</v>
      </c>
      <c r="Z110" s="24">
        <v>6.3E-3</v>
      </c>
      <c r="AA110" s="24">
        <v>6.3</v>
      </c>
      <c r="AB110" s="24">
        <v>75.56</v>
      </c>
      <c r="AC110" s="28">
        <v>11.99</v>
      </c>
      <c r="AD110" s="28">
        <v>346.15</v>
      </c>
      <c r="AE110" s="28">
        <v>16.489999999999998</v>
      </c>
      <c r="AF110" s="28">
        <v>29.03</v>
      </c>
      <c r="AG110" s="28">
        <v>22.1</v>
      </c>
      <c r="AH110" s="28"/>
      <c r="AI110" s="28">
        <v>1.3896797440999999</v>
      </c>
      <c r="AJ110" s="28">
        <v>0.8309020807392955</v>
      </c>
      <c r="AK110" s="28">
        <f t="shared" si="8"/>
        <v>503.88240190375717</v>
      </c>
      <c r="AL110" s="28">
        <f t="shared" si="9"/>
        <v>76.128143300034438</v>
      </c>
      <c r="AM110" s="28">
        <v>56.89</v>
      </c>
      <c r="AN110" s="28">
        <v>27.73</v>
      </c>
      <c r="AO110" s="28">
        <v>19.93</v>
      </c>
      <c r="AP110" s="28">
        <v>4.3745730481000002</v>
      </c>
      <c r="AQ110" s="28">
        <v>2.4693518946224504</v>
      </c>
      <c r="AR110" s="28"/>
      <c r="AS110" s="28">
        <f t="shared" si="10"/>
        <v>434.05728504525405</v>
      </c>
      <c r="AT110" s="28">
        <v>1.5775597000000001</v>
      </c>
      <c r="AU110" s="28">
        <f t="shared" si="11"/>
        <v>71.871619184998195</v>
      </c>
      <c r="AV110" s="24">
        <v>2</v>
      </c>
      <c r="AW110" s="24">
        <v>0.4</v>
      </c>
      <c r="AX110" s="24"/>
      <c r="AY110" s="5" t="s">
        <v>257</v>
      </c>
      <c r="AZ110" s="24"/>
    </row>
    <row r="111" spans="1:52" s="5" customFormat="1" x14ac:dyDescent="0.2">
      <c r="A111" s="5" t="s">
        <v>244</v>
      </c>
      <c r="B111" s="5" t="s">
        <v>364</v>
      </c>
      <c r="C111" s="24" t="s">
        <v>432</v>
      </c>
      <c r="D111" s="5" t="s">
        <v>401</v>
      </c>
      <c r="E111" s="5" t="s">
        <v>436</v>
      </c>
      <c r="F111" s="5" t="s">
        <v>536</v>
      </c>
      <c r="G111" s="5">
        <v>40</v>
      </c>
      <c r="H111" s="5">
        <v>44.5</v>
      </c>
      <c r="I111" s="5">
        <v>11</v>
      </c>
      <c r="J111" s="29">
        <v>1780</v>
      </c>
      <c r="K111" s="5">
        <v>10</v>
      </c>
      <c r="L111" s="5">
        <v>27</v>
      </c>
      <c r="M111" s="28">
        <v>3.3333333333333335</v>
      </c>
      <c r="N111" s="28">
        <v>9</v>
      </c>
      <c r="O111" s="5">
        <v>138</v>
      </c>
      <c r="P111" s="29">
        <v>460</v>
      </c>
      <c r="Q111" s="29">
        <v>1242</v>
      </c>
      <c r="R111" s="26">
        <v>1702</v>
      </c>
      <c r="S111" s="5" t="s">
        <v>121</v>
      </c>
      <c r="T111" s="5" t="s">
        <v>537</v>
      </c>
      <c r="U111" s="5">
        <v>0</v>
      </c>
      <c r="V111" s="29">
        <v>198</v>
      </c>
      <c r="W111" s="24" t="s">
        <v>125</v>
      </c>
      <c r="X111" s="24">
        <v>1</v>
      </c>
      <c r="Y111" s="24">
        <v>2.0500000000000001E-2</v>
      </c>
      <c r="Z111" s="24">
        <v>6.7000000000000002E-3</v>
      </c>
      <c r="AA111" s="24">
        <v>6.7</v>
      </c>
      <c r="AB111" s="24">
        <v>91.61</v>
      </c>
      <c r="AC111" s="28">
        <v>13.67</v>
      </c>
      <c r="AD111" s="28">
        <v>326.83</v>
      </c>
      <c r="AE111" s="28">
        <v>12.16</v>
      </c>
      <c r="AF111" s="28">
        <v>28.17</v>
      </c>
      <c r="AG111" s="28">
        <v>18.2</v>
      </c>
      <c r="AH111" s="28"/>
      <c r="AI111" s="28">
        <v>0.9649554624000003</v>
      </c>
      <c r="AJ111" s="28">
        <v>0.48964541399762784</v>
      </c>
      <c r="AK111" s="28">
        <f t="shared" si="8"/>
        <v>402.6689259848913</v>
      </c>
      <c r="AL111" s="28">
        <f t="shared" si="9"/>
        <v>64.607738729144472</v>
      </c>
      <c r="AM111" s="28">
        <v>46.17</v>
      </c>
      <c r="AN111" s="28">
        <v>28.17</v>
      </c>
      <c r="AO111" s="28">
        <v>18.63</v>
      </c>
      <c r="AP111" s="28">
        <v>3.6638152713000003</v>
      </c>
      <c r="AQ111" s="28">
        <v>1.9030467524506538</v>
      </c>
      <c r="AR111" s="28"/>
      <c r="AS111" s="28">
        <f t="shared" si="10"/>
        <v>412.18253247794098</v>
      </c>
      <c r="AT111" s="28">
        <v>1.3006089000000001</v>
      </c>
      <c r="AU111" s="28">
        <f t="shared" si="11"/>
        <v>66.134185303514371</v>
      </c>
      <c r="AV111" s="24">
        <v>3</v>
      </c>
      <c r="AW111" s="24">
        <v>0.8</v>
      </c>
      <c r="AX111" s="24">
        <v>3</v>
      </c>
      <c r="AZ111" s="24"/>
    </row>
    <row r="112" spans="1:52" s="5" customFormat="1" x14ac:dyDescent="0.2">
      <c r="A112" s="5" t="s">
        <v>245</v>
      </c>
      <c r="B112" s="5" t="s">
        <v>364</v>
      </c>
      <c r="C112" s="24" t="s">
        <v>432</v>
      </c>
      <c r="D112" s="5" t="s">
        <v>401</v>
      </c>
      <c r="E112" s="5" t="s">
        <v>436</v>
      </c>
      <c r="F112" s="5" t="s">
        <v>536</v>
      </c>
      <c r="G112" s="5">
        <v>44</v>
      </c>
      <c r="H112" s="5">
        <v>78.5</v>
      </c>
      <c r="I112" s="5">
        <v>9</v>
      </c>
      <c r="J112" s="29">
        <v>3454</v>
      </c>
      <c r="K112" s="5">
        <v>13</v>
      </c>
      <c r="L112" s="5">
        <v>26</v>
      </c>
      <c r="M112" s="28">
        <v>4.333333333333333</v>
      </c>
      <c r="N112" s="28">
        <v>8.6666666666666661</v>
      </c>
      <c r="O112" s="5">
        <v>126</v>
      </c>
      <c r="P112" s="29">
        <v>546</v>
      </c>
      <c r="Q112" s="29">
        <v>1092</v>
      </c>
      <c r="R112" s="26">
        <v>1638</v>
      </c>
      <c r="S112" s="5" t="s">
        <v>121</v>
      </c>
      <c r="T112" s="5" t="s">
        <v>537</v>
      </c>
      <c r="U112" s="5">
        <v>0</v>
      </c>
      <c r="V112" s="29">
        <v>198</v>
      </c>
      <c r="W112" s="24" t="s">
        <v>122</v>
      </c>
      <c r="X112" s="24">
        <v>0</v>
      </c>
      <c r="Y112" s="24">
        <v>2.6200000000000001E-2</v>
      </c>
      <c r="Z112" s="24">
        <v>8.0000000000000002E-3</v>
      </c>
      <c r="AA112" s="24">
        <v>8</v>
      </c>
      <c r="AB112" s="24">
        <v>96.34</v>
      </c>
      <c r="AC112" s="28">
        <v>12.04</v>
      </c>
      <c r="AD112" s="28">
        <v>305.33999999999997</v>
      </c>
      <c r="AE112" s="28">
        <v>15.46</v>
      </c>
      <c r="AF112" s="28">
        <v>26.43</v>
      </c>
      <c r="AG112" s="28">
        <v>19.07</v>
      </c>
      <c r="AH112" s="28"/>
      <c r="AI112" s="28">
        <v>1.0799504154000001</v>
      </c>
      <c r="AJ112" s="28">
        <v>0.61199408848244563</v>
      </c>
      <c r="AK112" s="28">
        <f t="shared" si="8"/>
        <v>395.85646085539821</v>
      </c>
      <c r="AL112" s="28">
        <f t="shared" si="9"/>
        <v>72.152856602345821</v>
      </c>
      <c r="AM112" s="28">
        <v>52.36</v>
      </c>
      <c r="AN112" s="28">
        <v>26.87</v>
      </c>
      <c r="AO112" s="28">
        <v>19.5</v>
      </c>
      <c r="AP112" s="28">
        <v>3.7803757684000008</v>
      </c>
      <c r="AQ112" s="28">
        <v>2.1547247345122726</v>
      </c>
      <c r="AR112" s="28"/>
      <c r="AS112" s="28">
        <f t="shared" si="10"/>
        <v>411.52114868454402</v>
      </c>
      <c r="AT112" s="28">
        <v>1.4069132</v>
      </c>
      <c r="AU112" s="28">
        <f t="shared" si="11"/>
        <v>72.57164123557871</v>
      </c>
      <c r="AV112" s="24">
        <v>3</v>
      </c>
      <c r="AW112" s="24">
        <v>0.8</v>
      </c>
      <c r="AX112" s="24">
        <v>3</v>
      </c>
      <c r="AZ112" s="24"/>
    </row>
    <row r="113" spans="1:52" x14ac:dyDescent="0.2">
      <c r="A113" s="5" t="s">
        <v>246</v>
      </c>
      <c r="B113" s="5" t="s">
        <v>364</v>
      </c>
      <c r="C113" s="24" t="s">
        <v>432</v>
      </c>
      <c r="D113" s="5" t="s">
        <v>401</v>
      </c>
      <c r="E113" s="5" t="s">
        <v>436</v>
      </c>
      <c r="F113" s="5" t="s">
        <v>536</v>
      </c>
      <c r="G113" s="5">
        <v>93</v>
      </c>
      <c r="H113" s="5">
        <v>132</v>
      </c>
      <c r="I113" s="5">
        <v>9.5</v>
      </c>
      <c r="J113" s="29">
        <v>12276</v>
      </c>
      <c r="K113" s="5">
        <v>6</v>
      </c>
      <c r="L113" s="5">
        <v>50</v>
      </c>
      <c r="M113" s="28">
        <v>2</v>
      </c>
      <c r="N113" s="28">
        <v>16.666666666666668</v>
      </c>
      <c r="O113" s="5">
        <v>138</v>
      </c>
      <c r="P113" s="29">
        <v>276</v>
      </c>
      <c r="Q113" s="29">
        <v>2300</v>
      </c>
      <c r="R113" s="26">
        <v>2576</v>
      </c>
      <c r="S113" s="5" t="s">
        <v>121</v>
      </c>
      <c r="T113" s="5" t="s">
        <v>537</v>
      </c>
      <c r="U113" s="5">
        <v>0</v>
      </c>
      <c r="V113" s="29">
        <v>198</v>
      </c>
      <c r="W113" s="24" t="s">
        <v>122</v>
      </c>
      <c r="X113" s="24">
        <v>0</v>
      </c>
      <c r="Y113" s="24">
        <v>1.01E-2</v>
      </c>
      <c r="Z113" s="24">
        <v>3.0000000000000001E-3</v>
      </c>
      <c r="AA113" s="24">
        <v>3</v>
      </c>
      <c r="AB113" s="24">
        <v>47.91</v>
      </c>
      <c r="AC113" s="28">
        <v>15.97</v>
      </c>
      <c r="AD113" s="28">
        <v>297.02999999999997</v>
      </c>
      <c r="AE113" s="28">
        <v>14.64</v>
      </c>
      <c r="AF113" s="28">
        <v>26.43</v>
      </c>
      <c r="AG113" s="28">
        <v>17.77</v>
      </c>
      <c r="AI113" s="28">
        <v>1.0226697335999999</v>
      </c>
      <c r="AJ113" s="28">
        <v>0.54002709328590581</v>
      </c>
      <c r="AK113" s="28">
        <f t="shared" si="8"/>
        <v>368.87096535922529</v>
      </c>
      <c r="AL113" s="28">
        <f t="shared" si="9"/>
        <v>67.234203556564509</v>
      </c>
      <c r="AM113" s="28">
        <v>46.17</v>
      </c>
      <c r="AN113" s="28">
        <v>24.7</v>
      </c>
      <c r="AO113" s="28">
        <v>16.899999999999999</v>
      </c>
      <c r="AP113" s="28">
        <v>2.8167855299999998</v>
      </c>
      <c r="AQ113" s="28">
        <v>1.5136777034370843</v>
      </c>
      <c r="AS113" s="28">
        <f t="shared" si="10"/>
        <v>327.84875534699677</v>
      </c>
      <c r="AT113" s="28">
        <v>1.1403989999999999</v>
      </c>
      <c r="AU113" s="28">
        <f t="shared" si="11"/>
        <v>68.421052631578945</v>
      </c>
      <c r="AV113" s="24">
        <v>3</v>
      </c>
      <c r="AW113" s="24">
        <v>0.8</v>
      </c>
      <c r="AX113" s="24">
        <v>3</v>
      </c>
      <c r="AY113" s="5"/>
    </row>
    <row r="114" spans="1:52" x14ac:dyDescent="0.2">
      <c r="A114" s="5" t="s">
        <v>247</v>
      </c>
      <c r="B114" s="5" t="s">
        <v>364</v>
      </c>
      <c r="C114" s="24" t="s">
        <v>432</v>
      </c>
      <c r="D114" s="5" t="s">
        <v>401</v>
      </c>
      <c r="E114" s="5" t="s">
        <v>436</v>
      </c>
      <c r="F114" s="5" t="s">
        <v>536</v>
      </c>
      <c r="G114" s="5">
        <v>87.5</v>
      </c>
      <c r="H114" s="5">
        <v>141.5</v>
      </c>
      <c r="I114" s="5">
        <v>11</v>
      </c>
      <c r="J114" s="29">
        <v>12381.25</v>
      </c>
      <c r="K114" s="5">
        <v>2</v>
      </c>
      <c r="L114" s="5">
        <v>36</v>
      </c>
      <c r="M114" s="28">
        <v>0.66666666666666663</v>
      </c>
      <c r="N114" s="28">
        <v>12</v>
      </c>
      <c r="O114" s="5">
        <v>94</v>
      </c>
      <c r="P114" s="29">
        <v>62.666666666666664</v>
      </c>
      <c r="Q114" s="29">
        <v>1128</v>
      </c>
      <c r="R114" s="26">
        <v>1191</v>
      </c>
      <c r="S114" s="5" t="s">
        <v>121</v>
      </c>
      <c r="T114" s="5" t="s">
        <v>537</v>
      </c>
      <c r="U114" s="5">
        <v>0</v>
      </c>
      <c r="V114" s="29">
        <v>198</v>
      </c>
      <c r="W114" s="24" t="s">
        <v>125</v>
      </c>
      <c r="X114" s="24">
        <v>1</v>
      </c>
      <c r="Y114" s="24">
        <v>1.4200000000000001E-2</v>
      </c>
      <c r="Z114" s="24">
        <v>4.4999999999999997E-3</v>
      </c>
      <c r="AA114" s="24">
        <v>4.5</v>
      </c>
      <c r="AB114" s="24">
        <v>70.5</v>
      </c>
      <c r="AC114" s="28">
        <v>15.67</v>
      </c>
      <c r="AD114" s="28">
        <v>316.89999999999998</v>
      </c>
      <c r="AE114" s="28">
        <v>10.1</v>
      </c>
      <c r="AF114" s="28">
        <v>30.33</v>
      </c>
      <c r="AG114" s="28">
        <v>17.77</v>
      </c>
      <c r="AI114" s="28">
        <v>0.92910798899999991</v>
      </c>
      <c r="AJ114" s="28">
        <v>0.42753442841993017</v>
      </c>
      <c r="AK114" s="28">
        <f t="shared" si="8"/>
        <v>423.30141427715859</v>
      </c>
      <c r="AL114" s="28">
        <f t="shared" si="9"/>
        <v>58.588855918232774</v>
      </c>
      <c r="AM114" s="28">
        <v>40.81</v>
      </c>
      <c r="AN114" s="28">
        <v>28.17</v>
      </c>
      <c r="AO114" s="28">
        <v>19.07</v>
      </c>
      <c r="AP114" s="28">
        <v>3.2384730609000005</v>
      </c>
      <c r="AQ114" s="28">
        <v>1.7218448507708022</v>
      </c>
      <c r="AS114" s="28">
        <f t="shared" si="10"/>
        <v>421.91738563361969</v>
      </c>
      <c r="AT114" s="28">
        <v>1.1496177000000001</v>
      </c>
      <c r="AU114" s="28">
        <f t="shared" si="11"/>
        <v>67.69613063542775</v>
      </c>
      <c r="AV114" s="24">
        <v>3</v>
      </c>
      <c r="AW114" s="24">
        <v>0.8</v>
      </c>
      <c r="AX114" s="24">
        <v>3</v>
      </c>
      <c r="AY114" s="5" t="s">
        <v>258</v>
      </c>
    </row>
    <row r="115" spans="1:52" x14ac:dyDescent="0.2">
      <c r="A115" s="5" t="s">
        <v>248</v>
      </c>
      <c r="B115" s="5" t="s">
        <v>364</v>
      </c>
      <c r="C115" s="24" t="s">
        <v>432</v>
      </c>
      <c r="D115" s="5" t="s">
        <v>401</v>
      </c>
      <c r="E115" s="5" t="s">
        <v>436</v>
      </c>
      <c r="F115" s="5" t="s">
        <v>536</v>
      </c>
      <c r="G115" s="5">
        <v>114.5</v>
      </c>
      <c r="H115" s="5">
        <v>142</v>
      </c>
      <c r="I115" s="5">
        <v>7</v>
      </c>
      <c r="J115" s="29">
        <v>16259</v>
      </c>
      <c r="K115" s="5">
        <v>5</v>
      </c>
      <c r="L115" s="5">
        <v>44</v>
      </c>
      <c r="M115" s="28">
        <v>1.6666666666666667</v>
      </c>
      <c r="N115" s="28">
        <v>14.666666666666666</v>
      </c>
      <c r="O115" s="5">
        <v>168</v>
      </c>
      <c r="P115" s="29">
        <v>280</v>
      </c>
      <c r="Q115" s="29">
        <v>2464</v>
      </c>
      <c r="R115" s="26">
        <v>2744</v>
      </c>
      <c r="S115" s="5" t="s">
        <v>121</v>
      </c>
      <c r="T115" s="5" t="s">
        <v>537</v>
      </c>
      <c r="U115" s="5">
        <v>0</v>
      </c>
      <c r="V115" s="29">
        <v>198</v>
      </c>
      <c r="W115" s="24" t="s">
        <v>122</v>
      </c>
      <c r="X115" s="24">
        <v>0</v>
      </c>
      <c r="Y115" s="24">
        <v>1.8499999999999999E-2</v>
      </c>
      <c r="Z115" s="24">
        <v>6.4000000000000003E-3</v>
      </c>
      <c r="AA115" s="24">
        <v>6.4</v>
      </c>
      <c r="AB115" s="24">
        <v>84.38</v>
      </c>
      <c r="AC115" s="28">
        <v>13.18</v>
      </c>
      <c r="AD115" s="28">
        <v>345.95</v>
      </c>
      <c r="AE115" s="28">
        <v>13.4</v>
      </c>
      <c r="AF115" s="28">
        <v>29.47</v>
      </c>
      <c r="AG115" s="28">
        <v>18.63</v>
      </c>
      <c r="AI115" s="28">
        <v>1.1637644059999999</v>
      </c>
      <c r="AJ115" s="28">
        <v>0.5778134814003334</v>
      </c>
      <c r="AK115" s="28">
        <f t="shared" si="8"/>
        <v>431.2040905972637</v>
      </c>
      <c r="AL115" s="28">
        <f t="shared" si="9"/>
        <v>63.216830675262983</v>
      </c>
      <c r="AM115" s="28">
        <v>33.81</v>
      </c>
      <c r="AN115" s="28">
        <v>28.17</v>
      </c>
      <c r="AO115" s="28">
        <v>17.329999999999998</v>
      </c>
      <c r="AP115" s="28">
        <v>2.6829888309000007</v>
      </c>
      <c r="AQ115" s="28">
        <v>1.2963445966825671</v>
      </c>
      <c r="AS115" s="28">
        <f t="shared" si="10"/>
        <v>383.42046633616297</v>
      </c>
      <c r="AT115" s="28">
        <v>0.9524277000000001</v>
      </c>
      <c r="AU115" s="28">
        <f t="shared" si="11"/>
        <v>61.519346822861188</v>
      </c>
      <c r="AV115" s="24">
        <v>2</v>
      </c>
      <c r="AW115" s="24">
        <v>0.4</v>
      </c>
      <c r="AY115" s="5" t="s">
        <v>257</v>
      </c>
    </row>
    <row r="116" spans="1:52" x14ac:dyDescent="0.2">
      <c r="A116" s="5" t="s">
        <v>249</v>
      </c>
      <c r="B116" s="5" t="s">
        <v>364</v>
      </c>
      <c r="C116" s="24" t="s">
        <v>432</v>
      </c>
      <c r="D116" s="5" t="s">
        <v>402</v>
      </c>
      <c r="E116" s="5" t="s">
        <v>436</v>
      </c>
      <c r="F116" s="5" t="s">
        <v>536</v>
      </c>
      <c r="G116" s="5">
        <v>20.5</v>
      </c>
      <c r="H116" s="5">
        <v>16.5</v>
      </c>
      <c r="I116" s="5">
        <v>7</v>
      </c>
      <c r="J116" s="29">
        <v>338.25</v>
      </c>
      <c r="K116" s="5">
        <v>8</v>
      </c>
      <c r="L116" s="5">
        <v>34</v>
      </c>
      <c r="M116" s="28">
        <v>2.6666666666666665</v>
      </c>
      <c r="N116" s="28">
        <v>11.333333333333334</v>
      </c>
      <c r="O116" s="5">
        <v>16</v>
      </c>
      <c r="P116" s="29">
        <v>42.666666666666664</v>
      </c>
      <c r="Q116" s="29">
        <v>181.33333333333334</v>
      </c>
      <c r="R116" s="26">
        <v>224</v>
      </c>
      <c r="S116" s="5" t="s">
        <v>121</v>
      </c>
      <c r="T116" s="5" t="s">
        <v>537</v>
      </c>
      <c r="U116" s="5">
        <v>0</v>
      </c>
      <c r="V116" s="29">
        <v>198</v>
      </c>
      <c r="W116" s="24" t="s">
        <v>122</v>
      </c>
      <c r="X116" s="24">
        <v>0</v>
      </c>
      <c r="Y116" s="24">
        <v>2.06E-2</v>
      </c>
      <c r="Z116" s="24">
        <v>6.7000000000000002E-3</v>
      </c>
      <c r="AA116" s="24">
        <v>6.7</v>
      </c>
      <c r="AB116" s="24">
        <v>87.56</v>
      </c>
      <c r="AC116" s="28">
        <v>13.07</v>
      </c>
      <c r="AD116" s="28">
        <v>325.24</v>
      </c>
      <c r="AE116" s="28">
        <v>17.309999999999999</v>
      </c>
      <c r="AF116" s="28">
        <v>26.87</v>
      </c>
      <c r="AG116" s="28">
        <v>20.37</v>
      </c>
      <c r="AI116" s="28">
        <v>1.2497766339000003</v>
      </c>
      <c r="AJ116" s="28">
        <v>0.74412457013112321</v>
      </c>
      <c r="AK116" s="28">
        <f t="shared" si="8"/>
        <v>429.88132301046983</v>
      </c>
      <c r="AL116" s="28">
        <f t="shared" si="9"/>
        <v>75.809452921473763</v>
      </c>
      <c r="AM116" s="28">
        <v>44.52</v>
      </c>
      <c r="AN116" s="28">
        <v>29.9</v>
      </c>
      <c r="AO116" s="28">
        <v>19.93</v>
      </c>
      <c r="AP116" s="28">
        <v>3.9801325200000002</v>
      </c>
      <c r="AQ116" s="28">
        <v>2.0836440204595017</v>
      </c>
      <c r="AS116" s="28">
        <f t="shared" si="10"/>
        <v>468.02426335568316</v>
      </c>
      <c r="AT116" s="28">
        <v>1.331148</v>
      </c>
      <c r="AU116" s="28">
        <f t="shared" si="11"/>
        <v>66.655518394648837</v>
      </c>
      <c r="AV116" s="24">
        <v>2</v>
      </c>
      <c r="AW116" s="24">
        <v>0.4</v>
      </c>
      <c r="AY116" s="5"/>
    </row>
    <row r="117" spans="1:52" s="14" customFormat="1" x14ac:dyDescent="0.2">
      <c r="A117" s="14" t="s">
        <v>250</v>
      </c>
      <c r="B117" s="5" t="s">
        <v>364</v>
      </c>
      <c r="C117" s="14" t="s">
        <v>432</v>
      </c>
      <c r="D117" s="5" t="s">
        <v>402</v>
      </c>
      <c r="E117" s="5" t="s">
        <v>436</v>
      </c>
      <c r="F117" s="5" t="s">
        <v>536</v>
      </c>
      <c r="G117" s="14">
        <v>13.5</v>
      </c>
      <c r="H117" s="14">
        <v>15.5</v>
      </c>
      <c r="I117" s="14">
        <v>7</v>
      </c>
      <c r="J117" s="16">
        <v>209.25</v>
      </c>
      <c r="K117" s="14">
        <v>24</v>
      </c>
      <c r="L117" s="14">
        <v>33</v>
      </c>
      <c r="M117" s="17">
        <v>8</v>
      </c>
      <c r="N117" s="17">
        <v>11</v>
      </c>
      <c r="O117" s="14">
        <v>21</v>
      </c>
      <c r="P117" s="16">
        <v>168</v>
      </c>
      <c r="Q117" s="16">
        <v>231</v>
      </c>
      <c r="R117" s="26">
        <v>399</v>
      </c>
      <c r="S117" s="14" t="s">
        <v>121</v>
      </c>
      <c r="T117" s="14" t="s">
        <v>537</v>
      </c>
      <c r="U117" s="14">
        <v>0</v>
      </c>
      <c r="V117" s="29">
        <v>198</v>
      </c>
      <c r="W117" s="14" t="s">
        <v>122</v>
      </c>
      <c r="X117" s="14">
        <v>0</v>
      </c>
      <c r="Y117" s="24">
        <v>2.6499999999999999E-2</v>
      </c>
      <c r="Z117" s="24">
        <v>7.6E-3</v>
      </c>
      <c r="AA117" s="24">
        <v>7.6</v>
      </c>
      <c r="AB117" s="24">
        <v>101.29</v>
      </c>
      <c r="AC117" s="28">
        <v>13.33</v>
      </c>
      <c r="AD117" s="28">
        <v>286.79000000000002</v>
      </c>
      <c r="AE117" s="28">
        <v>13.19</v>
      </c>
      <c r="AF117" s="28">
        <v>28.6</v>
      </c>
      <c r="AG117" s="28">
        <v>18.2</v>
      </c>
      <c r="AH117" s="28"/>
      <c r="AI117" s="28">
        <v>1.0788892400000001</v>
      </c>
      <c r="AJ117" s="28">
        <v>0.5392275812033529</v>
      </c>
      <c r="AK117" s="28">
        <f t="shared" si="8"/>
        <v>408.81545201163976</v>
      </c>
      <c r="AL117" s="28">
        <f t="shared" si="9"/>
        <v>63.636363636363633</v>
      </c>
      <c r="AM117" s="28">
        <v>46.59</v>
      </c>
      <c r="AN117" s="28">
        <v>26</v>
      </c>
      <c r="AO117" s="28">
        <v>19.5</v>
      </c>
      <c r="AP117" s="28">
        <v>3.1494840000000006</v>
      </c>
      <c r="AQ117" s="28">
        <v>1.8551992119372369</v>
      </c>
      <c r="AR117" s="28"/>
      <c r="AS117" s="28">
        <f t="shared" si="10"/>
        <v>398.19686884250626</v>
      </c>
      <c r="AT117" s="28">
        <v>1.2113400000000001</v>
      </c>
      <c r="AU117" s="28">
        <f t="shared" si="11"/>
        <v>75</v>
      </c>
      <c r="AV117" s="24">
        <v>1</v>
      </c>
      <c r="AW117" s="24">
        <v>0.1</v>
      </c>
      <c r="AX117" s="24">
        <v>1</v>
      </c>
    </row>
    <row r="118" spans="1:52" x14ac:dyDescent="0.2">
      <c r="A118" s="5" t="s">
        <v>251</v>
      </c>
      <c r="B118" s="5" t="s">
        <v>364</v>
      </c>
      <c r="C118" s="5" t="s">
        <v>432</v>
      </c>
      <c r="D118" s="5" t="s">
        <v>402</v>
      </c>
      <c r="E118" s="5" t="s">
        <v>436</v>
      </c>
      <c r="F118" s="5" t="s">
        <v>536</v>
      </c>
      <c r="G118" s="5">
        <v>41</v>
      </c>
      <c r="H118" s="5">
        <v>18.5</v>
      </c>
      <c r="I118" s="5">
        <v>3</v>
      </c>
      <c r="J118" s="12">
        <v>758.5</v>
      </c>
      <c r="K118" s="5">
        <v>0</v>
      </c>
      <c r="L118" s="5">
        <v>16</v>
      </c>
      <c r="M118" s="11">
        <v>0</v>
      </c>
      <c r="N118" s="11">
        <v>5.333333333333333</v>
      </c>
      <c r="O118" s="5">
        <v>21</v>
      </c>
      <c r="P118" s="12">
        <v>0</v>
      </c>
      <c r="Q118" s="12">
        <v>112</v>
      </c>
      <c r="R118" s="26">
        <v>112</v>
      </c>
      <c r="S118" s="5" t="s">
        <v>223</v>
      </c>
      <c r="T118" s="14" t="s">
        <v>223</v>
      </c>
      <c r="U118" s="14">
        <v>1</v>
      </c>
      <c r="V118" s="29">
        <v>198</v>
      </c>
      <c r="W118" s="5"/>
      <c r="X118" s="5"/>
      <c r="Y118" s="24">
        <v>2.0299999999999999E-2</v>
      </c>
      <c r="Z118" s="24">
        <v>6.3E-3</v>
      </c>
      <c r="AA118" s="24">
        <v>6.3</v>
      </c>
      <c r="AB118" s="24">
        <v>86.96</v>
      </c>
      <c r="AC118" s="28">
        <v>13.8</v>
      </c>
      <c r="AD118" s="28">
        <v>310.33999999999997</v>
      </c>
      <c r="AE118" s="28">
        <v>16.7</v>
      </c>
      <c r="AF118" s="28">
        <v>29.03</v>
      </c>
      <c r="AG118" s="28">
        <v>19.5</v>
      </c>
      <c r="AI118" s="28">
        <v>1.4073773030000001</v>
      </c>
      <c r="AJ118" s="28">
        <v>0.74248553927583039</v>
      </c>
      <c r="AK118" s="28">
        <f t="shared" si="8"/>
        <v>444.60211932684456</v>
      </c>
      <c r="AL118" s="28">
        <f t="shared" si="9"/>
        <v>67.171891147089212</v>
      </c>
      <c r="AM118" s="28">
        <v>56.48</v>
      </c>
      <c r="AN118" s="28">
        <v>28.17</v>
      </c>
      <c r="AO118" s="28">
        <v>18.2</v>
      </c>
      <c r="AP118" s="28">
        <v>4.4819641872000009</v>
      </c>
      <c r="AQ118" s="28">
        <v>2.2742740939626662</v>
      </c>
      <c r="AS118" s="28">
        <f t="shared" si="10"/>
        <v>402.6689259848913</v>
      </c>
      <c r="AT118" s="28">
        <v>1.5910416000000001</v>
      </c>
      <c r="AU118" s="28">
        <f t="shared" si="11"/>
        <v>64.607738729144472</v>
      </c>
      <c r="AV118" s="24">
        <v>3</v>
      </c>
      <c r="AW118" s="24">
        <v>0.8</v>
      </c>
      <c r="AX118" s="24">
        <v>3</v>
      </c>
      <c r="AY118" s="5" t="s">
        <v>266</v>
      </c>
      <c r="AZ118" s="5"/>
    </row>
    <row r="119" spans="1:52" x14ac:dyDescent="0.2">
      <c r="A119" s="5" t="s">
        <v>252</v>
      </c>
      <c r="B119" s="5" t="s">
        <v>364</v>
      </c>
      <c r="C119" s="24" t="s">
        <v>432</v>
      </c>
      <c r="D119" s="5" t="s">
        <v>402</v>
      </c>
      <c r="E119" s="5" t="s">
        <v>436</v>
      </c>
      <c r="F119" s="5" t="s">
        <v>536</v>
      </c>
      <c r="G119" s="5">
        <v>39.5</v>
      </c>
      <c r="H119" s="5">
        <v>45.5</v>
      </c>
      <c r="I119" s="5">
        <v>5.5</v>
      </c>
      <c r="J119" s="29">
        <v>1797.25</v>
      </c>
      <c r="K119" s="5">
        <v>2</v>
      </c>
      <c r="L119" s="5">
        <v>26</v>
      </c>
      <c r="M119" s="28">
        <v>0.66666666666666663</v>
      </c>
      <c r="N119" s="28">
        <v>8.6666666666666661</v>
      </c>
      <c r="O119" s="5">
        <v>25</v>
      </c>
      <c r="P119" s="29">
        <v>16.666666666666664</v>
      </c>
      <c r="Q119" s="29">
        <v>216.66666666666666</v>
      </c>
      <c r="R119" s="26">
        <v>233</v>
      </c>
      <c r="S119" s="24" t="s">
        <v>121</v>
      </c>
      <c r="T119" s="14" t="s">
        <v>537</v>
      </c>
      <c r="U119" s="14">
        <v>0</v>
      </c>
      <c r="V119" s="29">
        <v>198</v>
      </c>
      <c r="W119" s="24" t="s">
        <v>122</v>
      </c>
      <c r="X119" s="24">
        <v>0</v>
      </c>
      <c r="Y119" s="24">
        <v>1.7000000000000001E-2</v>
      </c>
      <c r="Z119" s="24">
        <v>5.7000000000000002E-3</v>
      </c>
      <c r="AA119" s="24">
        <v>5.7</v>
      </c>
      <c r="AB119" s="24">
        <v>71.3</v>
      </c>
      <c r="AC119" s="28">
        <v>12.51</v>
      </c>
      <c r="AD119" s="28">
        <v>335.29</v>
      </c>
      <c r="AE119" s="28">
        <v>18.14</v>
      </c>
      <c r="AF119" s="28">
        <v>26.43</v>
      </c>
      <c r="AG119" s="28">
        <v>19.07</v>
      </c>
      <c r="AI119" s="28">
        <v>1.2671604486000001</v>
      </c>
      <c r="AJ119" s="28">
        <v>0.71808361999169235</v>
      </c>
      <c r="AK119" s="28">
        <f t="shared" si="8"/>
        <v>395.85646085539821</v>
      </c>
      <c r="AL119" s="28">
        <f t="shared" si="9"/>
        <v>72.152856602345821</v>
      </c>
      <c r="AM119" s="28">
        <v>43.7</v>
      </c>
      <c r="AN119" s="28">
        <v>26.43</v>
      </c>
      <c r="AO119" s="28">
        <v>19.93</v>
      </c>
      <c r="AP119" s="28">
        <v>3.0526412130000002</v>
      </c>
      <c r="AQ119" s="28">
        <v>1.8079057256101807</v>
      </c>
      <c r="AS119" s="28">
        <f t="shared" si="10"/>
        <v>413.70840402978956</v>
      </c>
      <c r="AT119" s="28">
        <v>1.1549910000000001</v>
      </c>
      <c r="AU119" s="28">
        <f t="shared" si="11"/>
        <v>75.406734771093454</v>
      </c>
      <c r="AV119" s="24">
        <v>2</v>
      </c>
      <c r="AW119" s="24">
        <v>0.4</v>
      </c>
      <c r="AY119" s="5" t="s">
        <v>136</v>
      </c>
    </row>
    <row r="120" spans="1:52" x14ac:dyDescent="0.2">
      <c r="A120" s="5" t="s">
        <v>253</v>
      </c>
      <c r="B120" s="5" t="s">
        <v>364</v>
      </c>
      <c r="C120" s="24" t="s">
        <v>432</v>
      </c>
      <c r="D120" s="5" t="s">
        <v>402</v>
      </c>
      <c r="E120" s="5" t="s">
        <v>436</v>
      </c>
      <c r="F120" s="5" t="s">
        <v>536</v>
      </c>
      <c r="G120" s="5">
        <v>23</v>
      </c>
      <c r="H120" s="5">
        <v>43.5</v>
      </c>
      <c r="I120" s="5">
        <v>4</v>
      </c>
      <c r="J120" s="29">
        <v>1000.5</v>
      </c>
      <c r="K120" s="5">
        <v>2</v>
      </c>
      <c r="L120" s="5">
        <v>30</v>
      </c>
      <c r="M120" s="28">
        <v>0.66666666666666663</v>
      </c>
      <c r="N120" s="28">
        <v>10</v>
      </c>
      <c r="O120" s="5">
        <v>17</v>
      </c>
      <c r="P120" s="29">
        <v>11.333333333333332</v>
      </c>
      <c r="Q120" s="29">
        <v>170</v>
      </c>
      <c r="R120" s="26">
        <v>181</v>
      </c>
      <c r="S120" s="24" t="s">
        <v>121</v>
      </c>
      <c r="T120" s="14" t="s">
        <v>537</v>
      </c>
      <c r="U120" s="14">
        <v>0</v>
      </c>
      <c r="V120" s="29">
        <v>198</v>
      </c>
      <c r="W120" s="24" t="s">
        <v>122</v>
      </c>
      <c r="X120" s="24">
        <v>0</v>
      </c>
      <c r="Y120" s="24">
        <v>1.6199999999999999E-2</v>
      </c>
      <c r="Z120" s="24">
        <v>5.3E-3</v>
      </c>
      <c r="AA120" s="24">
        <v>5.3</v>
      </c>
      <c r="AB120" s="24">
        <v>67.47</v>
      </c>
      <c r="AC120" s="28">
        <v>12.73</v>
      </c>
      <c r="AD120" s="28">
        <v>327.16000000000003</v>
      </c>
      <c r="AE120" s="28">
        <v>16.7</v>
      </c>
      <c r="AF120" s="28">
        <v>26.87</v>
      </c>
      <c r="AG120" s="28">
        <v>19.07</v>
      </c>
      <c r="AI120" s="28">
        <v>1.2057348230000002</v>
      </c>
      <c r="AJ120" s="28">
        <v>0.67208578820727216</v>
      </c>
      <c r="AK120" s="28">
        <f t="shared" si="8"/>
        <v>402.44657976483359</v>
      </c>
      <c r="AL120" s="28">
        <f t="shared" si="9"/>
        <v>70.971343505768516</v>
      </c>
      <c r="AM120" s="28">
        <v>51.12</v>
      </c>
      <c r="AN120" s="28">
        <v>26.87</v>
      </c>
      <c r="AO120" s="28">
        <v>20.8</v>
      </c>
      <c r="AP120" s="28">
        <v>3.6908481528000006</v>
      </c>
      <c r="AQ120" s="28">
        <v>2.2439425195470819</v>
      </c>
      <c r="AS120" s="28">
        <f t="shared" si="10"/>
        <v>438.95589193018031</v>
      </c>
      <c r="AT120" s="28">
        <v>1.3735944</v>
      </c>
      <c r="AU120" s="28">
        <f t="shared" si="11"/>
        <v>77.409750651283957</v>
      </c>
      <c r="AV120" s="24">
        <v>2</v>
      </c>
      <c r="AW120" s="24">
        <v>0.4</v>
      </c>
      <c r="AY120" s="5"/>
    </row>
    <row r="121" spans="1:52" s="14" customFormat="1" x14ac:dyDescent="0.2">
      <c r="A121" s="5" t="s">
        <v>228</v>
      </c>
      <c r="B121" s="5" t="s">
        <v>364</v>
      </c>
      <c r="C121" s="24" t="s">
        <v>432</v>
      </c>
      <c r="D121" s="5" t="s">
        <v>401</v>
      </c>
      <c r="E121" s="5" t="s">
        <v>437</v>
      </c>
      <c r="F121" s="5" t="s">
        <v>535</v>
      </c>
      <c r="G121" s="5">
        <v>18.5</v>
      </c>
      <c r="H121" s="5">
        <v>12.5</v>
      </c>
      <c r="I121" s="5">
        <v>3</v>
      </c>
      <c r="J121" s="29">
        <v>231.25</v>
      </c>
      <c r="K121" s="5">
        <v>0</v>
      </c>
      <c r="L121" s="5">
        <v>9</v>
      </c>
      <c r="M121" s="28">
        <v>0</v>
      </c>
      <c r="N121" s="28">
        <v>3</v>
      </c>
      <c r="O121" s="5">
        <v>8</v>
      </c>
      <c r="P121" s="29">
        <v>0</v>
      </c>
      <c r="Q121" s="29">
        <v>24</v>
      </c>
      <c r="R121" s="26">
        <v>24</v>
      </c>
      <c r="S121" s="5" t="s">
        <v>223</v>
      </c>
      <c r="T121" s="14" t="s">
        <v>223</v>
      </c>
      <c r="U121" s="14">
        <v>1</v>
      </c>
      <c r="V121" s="29">
        <v>198</v>
      </c>
      <c r="W121" s="24"/>
      <c r="X121" s="24"/>
      <c r="Y121" s="24">
        <v>1.7100000000000001E-2</v>
      </c>
      <c r="Z121" s="24">
        <v>6.4000000000000003E-3</v>
      </c>
      <c r="AA121" s="24">
        <v>6.4</v>
      </c>
      <c r="AB121" s="24">
        <v>94.14</v>
      </c>
      <c r="AC121" s="28">
        <v>14.71</v>
      </c>
      <c r="AD121" s="28">
        <v>374.27</v>
      </c>
      <c r="AE121" s="28">
        <v>18.14</v>
      </c>
      <c r="AF121" s="28">
        <v>26.43</v>
      </c>
      <c r="AG121" s="28">
        <v>17.329999999999998</v>
      </c>
      <c r="AH121" s="28"/>
      <c r="AI121" s="28">
        <v>1.2671604486000001</v>
      </c>
      <c r="AJ121" s="28">
        <v>0.65256366724992287</v>
      </c>
      <c r="AK121" s="28">
        <f t="shared" si="8"/>
        <v>359.73741303744367</v>
      </c>
      <c r="AL121" s="28">
        <f t="shared" si="9"/>
        <v>65.56942867953083</v>
      </c>
      <c r="AM121" s="28">
        <v>58.95</v>
      </c>
      <c r="AN121" s="28">
        <v>24.7</v>
      </c>
      <c r="AO121" s="28">
        <v>16.03</v>
      </c>
      <c r="AP121" s="28">
        <v>3.5964805499999999</v>
      </c>
      <c r="AQ121" s="28">
        <v>1.8331760151900514</v>
      </c>
      <c r="AR121" s="28"/>
      <c r="AS121" s="28">
        <f t="shared" si="10"/>
        <v>310.97133421374912</v>
      </c>
      <c r="AT121" s="28">
        <v>1.4560650000000002</v>
      </c>
      <c r="AU121" s="28">
        <f t="shared" si="11"/>
        <v>64.89878542510121</v>
      </c>
      <c r="AV121" s="24">
        <v>2</v>
      </c>
      <c r="AW121" s="24">
        <v>0.4</v>
      </c>
      <c r="AX121" s="24"/>
      <c r="AY121" s="5" t="s">
        <v>254</v>
      </c>
      <c r="AZ121" s="24"/>
    </row>
    <row r="122" spans="1:52" s="14" customFormat="1" x14ac:dyDescent="0.2">
      <c r="A122" s="5" t="s">
        <v>229</v>
      </c>
      <c r="B122" s="5" t="s">
        <v>364</v>
      </c>
      <c r="C122" s="24" t="s">
        <v>432</v>
      </c>
      <c r="D122" s="5" t="s">
        <v>401</v>
      </c>
      <c r="E122" s="5" t="s">
        <v>437</v>
      </c>
      <c r="F122" s="5" t="s">
        <v>535</v>
      </c>
      <c r="G122" s="5">
        <v>13.5</v>
      </c>
      <c r="H122" s="5">
        <v>25.5</v>
      </c>
      <c r="I122" s="5">
        <v>6</v>
      </c>
      <c r="J122" s="29">
        <v>344.25</v>
      </c>
      <c r="K122" s="5">
        <v>0</v>
      </c>
      <c r="L122" s="5">
        <v>46</v>
      </c>
      <c r="M122" s="28">
        <v>0</v>
      </c>
      <c r="N122" s="28">
        <v>15.333333333333334</v>
      </c>
      <c r="O122" s="5">
        <v>6</v>
      </c>
      <c r="P122" s="29">
        <v>0</v>
      </c>
      <c r="Q122" s="29">
        <v>92</v>
      </c>
      <c r="R122" s="26">
        <v>92</v>
      </c>
      <c r="S122" s="5" t="s">
        <v>223</v>
      </c>
      <c r="T122" s="14" t="s">
        <v>223</v>
      </c>
      <c r="U122" s="14">
        <v>1</v>
      </c>
      <c r="V122" s="29">
        <v>198</v>
      </c>
      <c r="W122" s="24"/>
      <c r="X122" s="24"/>
      <c r="Y122" s="24">
        <v>2.9399999999999999E-2</v>
      </c>
      <c r="Z122" s="24">
        <v>9.5999999999999992E-3</v>
      </c>
      <c r="AA122" s="24">
        <v>9.6</v>
      </c>
      <c r="AB122" s="24">
        <v>119.4</v>
      </c>
      <c r="AC122" s="28">
        <v>12.44</v>
      </c>
      <c r="AD122" s="28">
        <v>326.52999999999997</v>
      </c>
      <c r="AE122" s="28">
        <v>16.489999999999998</v>
      </c>
      <c r="AF122" s="28">
        <v>27.73</v>
      </c>
      <c r="AG122" s="28">
        <v>17.329999999999998</v>
      </c>
      <c r="AH122" s="28"/>
      <c r="AI122" s="28">
        <v>1.2680033320999999</v>
      </c>
      <c r="AJ122" s="28">
        <v>0.6223847879817701</v>
      </c>
      <c r="AK122" s="28">
        <f t="shared" si="8"/>
        <v>377.43164826062474</v>
      </c>
      <c r="AL122" s="28">
        <f t="shared" si="9"/>
        <v>62.495492246664256</v>
      </c>
      <c r="AM122" s="28">
        <v>49.06</v>
      </c>
      <c r="AN122" s="28">
        <v>25.57</v>
      </c>
      <c r="AO122" s="28">
        <v>18.2</v>
      </c>
      <c r="AP122" s="28">
        <v>3.2076649594000006</v>
      </c>
      <c r="AQ122" s="28">
        <v>1.7931620592846857</v>
      </c>
      <c r="AR122" s="28"/>
      <c r="AS122" s="28">
        <f t="shared" si="10"/>
        <v>365.50388489292408</v>
      </c>
      <c r="AT122" s="28">
        <v>1.2544641999999999</v>
      </c>
      <c r="AU122" s="28">
        <f t="shared" si="11"/>
        <v>71.177160735236598</v>
      </c>
      <c r="AV122" s="24">
        <v>3</v>
      </c>
      <c r="AW122" s="24">
        <v>0.8</v>
      </c>
      <c r="AX122" s="24">
        <v>3</v>
      </c>
      <c r="AY122" s="5" t="s">
        <v>255</v>
      </c>
      <c r="AZ122" s="24"/>
    </row>
    <row r="123" spans="1:52" x14ac:dyDescent="0.2">
      <c r="A123" s="5" t="s">
        <v>230</v>
      </c>
      <c r="B123" s="5" t="s">
        <v>364</v>
      </c>
      <c r="C123" s="24" t="s">
        <v>432</v>
      </c>
      <c r="D123" s="5" t="s">
        <v>401</v>
      </c>
      <c r="E123" s="5" t="s">
        <v>437</v>
      </c>
      <c r="F123" s="5" t="s">
        <v>535</v>
      </c>
      <c r="G123" s="5">
        <v>19.5</v>
      </c>
      <c r="H123" s="5">
        <v>20.5</v>
      </c>
      <c r="I123" s="5">
        <v>5</v>
      </c>
      <c r="J123" s="29">
        <v>399.75</v>
      </c>
      <c r="K123" s="5">
        <v>0</v>
      </c>
      <c r="L123" s="5">
        <v>42</v>
      </c>
      <c r="M123" s="28">
        <v>0</v>
      </c>
      <c r="N123" s="28">
        <v>14</v>
      </c>
      <c r="O123" s="5">
        <v>28</v>
      </c>
      <c r="P123" s="29">
        <v>0</v>
      </c>
      <c r="Q123" s="29">
        <v>392</v>
      </c>
      <c r="R123" s="26">
        <v>392</v>
      </c>
      <c r="S123" s="5" t="s">
        <v>223</v>
      </c>
      <c r="T123" s="14" t="s">
        <v>223</v>
      </c>
      <c r="U123" s="14">
        <v>1</v>
      </c>
      <c r="V123" s="29">
        <v>198</v>
      </c>
      <c r="Y123" s="24">
        <v>1.6899999999999998E-2</v>
      </c>
      <c r="Z123" s="24">
        <v>5.1000000000000004E-3</v>
      </c>
      <c r="AA123" s="24">
        <v>5.1000000000000005</v>
      </c>
      <c r="AB123" s="24">
        <v>78.17</v>
      </c>
      <c r="AC123" s="28">
        <v>15.33</v>
      </c>
      <c r="AD123" s="28">
        <v>301.77999999999997</v>
      </c>
      <c r="AE123" s="28">
        <v>10.92</v>
      </c>
      <c r="AF123" s="28">
        <v>26.87</v>
      </c>
      <c r="AG123" s="28">
        <v>16.47</v>
      </c>
      <c r="AI123" s="28">
        <v>0.78842061480000014</v>
      </c>
      <c r="AJ123" s="28">
        <v>0.37955418585472861</v>
      </c>
      <c r="AK123" s="28">
        <f t="shared" si="8"/>
        <v>347.57709327356099</v>
      </c>
      <c r="AL123" s="28">
        <f t="shared" si="9"/>
        <v>61.295124674358021</v>
      </c>
      <c r="AM123" s="28">
        <v>61.84</v>
      </c>
      <c r="AN123" s="28">
        <v>25.13</v>
      </c>
      <c r="AO123" s="28">
        <v>16.47</v>
      </c>
      <c r="AP123" s="28">
        <v>3.9053005096000004</v>
      </c>
      <c r="AQ123" s="28">
        <v>2.0102286117200228</v>
      </c>
      <c r="AS123" s="28">
        <f t="shared" si="10"/>
        <v>325.06930978654958</v>
      </c>
      <c r="AT123" s="28">
        <v>1.5540392000000001</v>
      </c>
      <c r="AU123" s="28">
        <f t="shared" si="11"/>
        <v>65.539196179864703</v>
      </c>
      <c r="AV123" s="24">
        <v>2</v>
      </c>
      <c r="AW123" s="24">
        <v>0.4</v>
      </c>
      <c r="AY123" s="5"/>
    </row>
    <row r="124" spans="1:52" x14ac:dyDescent="0.2">
      <c r="A124" s="5" t="s">
        <v>231</v>
      </c>
      <c r="B124" s="5" t="s">
        <v>364</v>
      </c>
      <c r="C124" s="24" t="s">
        <v>432</v>
      </c>
      <c r="D124" s="5" t="s">
        <v>402</v>
      </c>
      <c r="E124" s="5" t="s">
        <v>437</v>
      </c>
      <c r="F124" s="5" t="s">
        <v>535</v>
      </c>
      <c r="G124" s="5">
        <v>45</v>
      </c>
      <c r="H124" s="5">
        <v>38</v>
      </c>
      <c r="I124" s="5">
        <v>5</v>
      </c>
      <c r="J124" s="29">
        <v>1710</v>
      </c>
      <c r="K124" s="5">
        <v>0</v>
      </c>
      <c r="L124" s="5">
        <v>51</v>
      </c>
      <c r="M124" s="28">
        <v>0</v>
      </c>
      <c r="N124" s="28">
        <v>17</v>
      </c>
      <c r="O124" s="5">
        <v>84</v>
      </c>
      <c r="P124" s="29">
        <v>0</v>
      </c>
      <c r="Q124" s="29">
        <v>1428</v>
      </c>
      <c r="R124" s="26">
        <v>1428</v>
      </c>
      <c r="S124" s="5" t="s">
        <v>223</v>
      </c>
      <c r="T124" s="14" t="s">
        <v>223</v>
      </c>
      <c r="U124" s="14">
        <v>1</v>
      </c>
      <c r="V124" s="29">
        <v>198</v>
      </c>
      <c r="Y124" s="24">
        <v>1.14E-2</v>
      </c>
      <c r="Z124" s="24">
        <v>4.0000000000000001E-3</v>
      </c>
      <c r="AA124" s="24">
        <v>4</v>
      </c>
      <c r="AB124" s="24">
        <v>53.38</v>
      </c>
      <c r="AC124" s="28">
        <v>13.35</v>
      </c>
      <c r="AD124" s="28">
        <v>350.88</v>
      </c>
      <c r="AE124" s="28">
        <v>21.23</v>
      </c>
      <c r="AF124" s="28">
        <v>27.3</v>
      </c>
      <c r="AG124" s="28">
        <v>18.63</v>
      </c>
      <c r="AI124" s="28">
        <v>1.5822506700000003</v>
      </c>
      <c r="AJ124" s="28">
        <v>0.84803812563376857</v>
      </c>
      <c r="AK124" s="28">
        <f t="shared" si="8"/>
        <v>399.45272050577881</v>
      </c>
      <c r="AL124" s="28">
        <f t="shared" si="9"/>
        <v>68.241758241758234</v>
      </c>
      <c r="AM124" s="28">
        <v>57.3</v>
      </c>
      <c r="AN124" s="28">
        <v>26.43</v>
      </c>
      <c r="AO124" s="28">
        <v>18.63</v>
      </c>
      <c r="AP124" s="28">
        <v>4.0026622769999998</v>
      </c>
      <c r="AQ124" s="28">
        <v>2.215922265897623</v>
      </c>
      <c r="AS124" s="28">
        <f t="shared" si="10"/>
        <v>386.72290853361659</v>
      </c>
      <c r="AT124" s="28">
        <v>1.5144389999999999</v>
      </c>
      <c r="AU124" s="28">
        <f t="shared" si="11"/>
        <v>70.488081725312142</v>
      </c>
      <c r="AV124" s="24">
        <v>1</v>
      </c>
      <c r="AW124" s="24">
        <v>0.1</v>
      </c>
      <c r="AX124" s="24">
        <v>1</v>
      </c>
      <c r="AY124" s="5"/>
    </row>
    <row r="125" spans="1:52" x14ac:dyDescent="0.2">
      <c r="A125" s="5" t="s">
        <v>232</v>
      </c>
      <c r="B125" s="5" t="s">
        <v>364</v>
      </c>
      <c r="C125" s="24" t="s">
        <v>432</v>
      </c>
      <c r="D125" s="5" t="s">
        <v>402</v>
      </c>
      <c r="E125" s="5" t="s">
        <v>437</v>
      </c>
      <c r="F125" s="5" t="s">
        <v>535</v>
      </c>
      <c r="G125" s="5">
        <v>42</v>
      </c>
      <c r="H125" s="5">
        <v>51.5</v>
      </c>
      <c r="I125" s="5">
        <v>4</v>
      </c>
      <c r="J125" s="29">
        <v>2163</v>
      </c>
      <c r="K125" s="5">
        <v>3</v>
      </c>
      <c r="L125" s="5">
        <v>23</v>
      </c>
      <c r="M125" s="28">
        <v>1</v>
      </c>
      <c r="N125" s="28">
        <v>7.666666666666667</v>
      </c>
      <c r="O125" s="5">
        <v>66</v>
      </c>
      <c r="P125" s="29">
        <v>66</v>
      </c>
      <c r="Q125" s="29">
        <v>506</v>
      </c>
      <c r="R125" s="26">
        <v>572</v>
      </c>
      <c r="S125" s="5" t="s">
        <v>121</v>
      </c>
      <c r="T125" s="14" t="s">
        <v>537</v>
      </c>
      <c r="U125" s="14">
        <v>0</v>
      </c>
      <c r="V125" s="29">
        <v>198</v>
      </c>
      <c r="W125" s="5" t="s">
        <v>122</v>
      </c>
      <c r="X125" s="5">
        <v>0</v>
      </c>
      <c r="Y125" s="24">
        <v>1.7000000000000001E-2</v>
      </c>
      <c r="Z125" s="24">
        <v>5.7000000000000002E-3</v>
      </c>
      <c r="AA125" s="24">
        <v>5.7</v>
      </c>
      <c r="AB125" s="24">
        <v>70.209999999999994</v>
      </c>
      <c r="AC125" s="28">
        <v>12.32</v>
      </c>
      <c r="AD125" s="28">
        <v>335.29</v>
      </c>
      <c r="AE125" s="28">
        <v>18.760000000000002</v>
      </c>
      <c r="AF125" s="28">
        <v>26.87</v>
      </c>
      <c r="AG125" s="28">
        <v>18.63</v>
      </c>
      <c r="AI125" s="28">
        <v>1.3544661844000006</v>
      </c>
      <c r="AJ125" s="28">
        <v>0.73756998789676786</v>
      </c>
      <c r="AK125" s="28">
        <f t="shared" si="8"/>
        <v>393.1609743586182</v>
      </c>
      <c r="AL125" s="28">
        <f t="shared" si="9"/>
        <v>69.333829549683657</v>
      </c>
      <c r="AM125" s="28">
        <v>56.48</v>
      </c>
      <c r="AN125" s="28">
        <v>28.17</v>
      </c>
      <c r="AO125" s="28">
        <v>19.07</v>
      </c>
      <c r="AP125" s="28">
        <v>4.4819641872000009</v>
      </c>
      <c r="AQ125" s="28">
        <v>2.3829893940586842</v>
      </c>
      <c r="AS125" s="28">
        <f t="shared" si="10"/>
        <v>421.91738563361969</v>
      </c>
      <c r="AT125" s="28">
        <v>1.5910416000000001</v>
      </c>
      <c r="AU125" s="28">
        <f t="shared" si="11"/>
        <v>67.69613063542775</v>
      </c>
      <c r="AV125" s="24">
        <v>2</v>
      </c>
      <c r="AW125" s="24">
        <v>0.4</v>
      </c>
      <c r="AY125" s="5"/>
    </row>
    <row r="126" spans="1:52" x14ac:dyDescent="0.2">
      <c r="A126" s="5" t="s">
        <v>233</v>
      </c>
      <c r="B126" s="5" t="s">
        <v>364</v>
      </c>
      <c r="C126" s="24" t="s">
        <v>432</v>
      </c>
      <c r="D126" s="5" t="s">
        <v>402</v>
      </c>
      <c r="E126" s="5" t="s">
        <v>437</v>
      </c>
      <c r="F126" s="5" t="s">
        <v>535</v>
      </c>
      <c r="G126" s="5">
        <v>45</v>
      </c>
      <c r="H126" s="5">
        <v>74.5</v>
      </c>
      <c r="I126" s="5">
        <v>4.5</v>
      </c>
      <c r="J126" s="29">
        <v>3352.5</v>
      </c>
      <c r="K126" s="5">
        <v>1</v>
      </c>
      <c r="L126" s="5">
        <v>26</v>
      </c>
      <c r="M126" s="28">
        <v>0.33333333333333331</v>
      </c>
      <c r="N126" s="28">
        <v>8.6666666666666661</v>
      </c>
      <c r="O126" s="5">
        <v>75</v>
      </c>
      <c r="P126" s="29">
        <v>25</v>
      </c>
      <c r="Q126" s="29">
        <v>650</v>
      </c>
      <c r="R126" s="26">
        <v>675</v>
      </c>
      <c r="S126" s="5" t="s">
        <v>121</v>
      </c>
      <c r="T126" s="14" t="s">
        <v>537</v>
      </c>
      <c r="U126" s="14">
        <v>0</v>
      </c>
      <c r="V126" s="29">
        <v>198</v>
      </c>
      <c r="W126" s="5" t="s">
        <v>122</v>
      </c>
      <c r="X126" s="5">
        <v>0</v>
      </c>
      <c r="Y126" s="24">
        <v>2.6100000000000002E-2</v>
      </c>
      <c r="Z126" s="24">
        <v>8.0000000000000002E-3</v>
      </c>
      <c r="AA126" s="24">
        <v>8</v>
      </c>
      <c r="AB126" s="24">
        <v>103.62</v>
      </c>
      <c r="AC126" s="28">
        <v>12.95</v>
      </c>
      <c r="AD126" s="28">
        <v>306.51</v>
      </c>
      <c r="AE126" s="28">
        <v>17.11</v>
      </c>
      <c r="AF126" s="28">
        <v>29.9</v>
      </c>
      <c r="AG126" s="28">
        <v>20.37</v>
      </c>
      <c r="AI126" s="28">
        <v>1.5296511099999999</v>
      </c>
      <c r="AJ126" s="28">
        <v>0.81846876128620483</v>
      </c>
      <c r="AK126" s="28">
        <f t="shared" si="8"/>
        <v>478.35696159334003</v>
      </c>
      <c r="AL126" s="28">
        <f t="shared" si="9"/>
        <v>68.127090301003349</v>
      </c>
      <c r="AM126" s="28">
        <v>56.07</v>
      </c>
      <c r="AN126" s="28">
        <v>27.3</v>
      </c>
      <c r="AO126" s="28">
        <v>19.93</v>
      </c>
      <c r="AP126" s="28">
        <v>4.178841030000001</v>
      </c>
      <c r="AQ126" s="28">
        <v>2.3960196929278972</v>
      </c>
      <c r="AS126" s="28">
        <f t="shared" si="10"/>
        <v>427.3265013247543</v>
      </c>
      <c r="AT126" s="28">
        <v>1.5307110000000002</v>
      </c>
      <c r="AU126" s="28">
        <f t="shared" si="11"/>
        <v>73.003663003663007</v>
      </c>
      <c r="AV126" s="24">
        <v>3</v>
      </c>
      <c r="AW126" s="24">
        <v>0.8</v>
      </c>
      <c r="AX126" s="24">
        <v>3</v>
      </c>
      <c r="AY126" s="5"/>
    </row>
    <row r="127" spans="1:52" s="5" customFormat="1" ht="14.25" x14ac:dyDescent="0.2">
      <c r="J127" s="12"/>
      <c r="M127" s="11"/>
      <c r="N127" s="11"/>
      <c r="P127" s="12"/>
      <c r="Q127" s="12"/>
      <c r="R127" s="12"/>
      <c r="Y127" s="24"/>
      <c r="Z127" s="24"/>
      <c r="AA127" s="24"/>
      <c r="AB127" s="24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4"/>
      <c r="AW127" s="24"/>
      <c r="AX127" s="24"/>
      <c r="AY127" s="8"/>
    </row>
    <row r="128" spans="1:52" ht="14.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12"/>
      <c r="K128" s="5"/>
      <c r="L128" s="5"/>
      <c r="M128" s="11"/>
      <c r="N128" s="11"/>
      <c r="O128" s="5"/>
      <c r="P128" s="12"/>
      <c r="Q128" s="12"/>
      <c r="R128" s="12"/>
      <c r="S128" s="5"/>
      <c r="T128" s="5"/>
      <c r="U128" s="5"/>
      <c r="V128" s="5"/>
      <c r="W128" s="5"/>
      <c r="X128" s="5"/>
      <c r="AC128" s="28"/>
      <c r="AD128" s="28"/>
      <c r="AY128" s="8"/>
    </row>
    <row r="129" spans="1:51" ht="14.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12"/>
      <c r="K129" s="5"/>
      <c r="L129" s="5"/>
      <c r="M129" s="11"/>
      <c r="N129" s="11"/>
      <c r="O129" s="5"/>
      <c r="P129" s="12"/>
      <c r="Q129" s="12"/>
      <c r="R129" s="12"/>
      <c r="S129" s="5"/>
      <c r="T129" s="5"/>
      <c r="U129" s="5"/>
      <c r="V129" s="5"/>
      <c r="W129" s="5"/>
      <c r="X129" s="5"/>
      <c r="AC129" s="28"/>
      <c r="AD129" s="28"/>
      <c r="AY129" s="8"/>
    </row>
    <row r="130" spans="1:51" s="5" customFormat="1" ht="14.25" x14ac:dyDescent="0.2">
      <c r="J130" s="12"/>
      <c r="M130" s="11"/>
      <c r="N130" s="11"/>
      <c r="P130" s="12"/>
      <c r="Q130" s="12"/>
      <c r="R130" s="12"/>
      <c r="Y130" s="24"/>
      <c r="Z130" s="24"/>
      <c r="AA130" s="24"/>
      <c r="AB130" s="24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4"/>
      <c r="AW130" s="24"/>
      <c r="AX130" s="24"/>
      <c r="AY130" s="8"/>
    </row>
    <row r="131" spans="1:51" s="5" customFormat="1" ht="14.25" x14ac:dyDescent="0.2">
      <c r="J131" s="12"/>
      <c r="M131" s="11"/>
      <c r="N131" s="11"/>
      <c r="P131" s="12"/>
      <c r="Q131" s="12"/>
      <c r="R131" s="12"/>
      <c r="Y131" s="24"/>
      <c r="Z131" s="24"/>
      <c r="AA131" s="24"/>
      <c r="AB131" s="24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4"/>
      <c r="AW131" s="24"/>
      <c r="AX131" s="24"/>
      <c r="AY131" s="8"/>
    </row>
    <row r="132" spans="1:51" s="5" customFormat="1" ht="14.25" x14ac:dyDescent="0.2">
      <c r="J132" s="12"/>
      <c r="M132" s="11"/>
      <c r="N132" s="11"/>
      <c r="P132" s="12"/>
      <c r="Q132" s="12"/>
      <c r="R132" s="12"/>
      <c r="Y132" s="24"/>
      <c r="Z132" s="24"/>
      <c r="AA132" s="24"/>
      <c r="AB132" s="24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4"/>
      <c r="AW132" s="24"/>
      <c r="AX132" s="24"/>
      <c r="AY132" s="8"/>
    </row>
    <row r="133" spans="1:51" s="5" customFormat="1" ht="14.25" x14ac:dyDescent="0.2">
      <c r="J133" s="12"/>
      <c r="M133" s="11"/>
      <c r="N133" s="11"/>
      <c r="P133" s="12"/>
      <c r="Q133" s="12"/>
      <c r="R133" s="12"/>
      <c r="Y133" s="24"/>
      <c r="Z133" s="24"/>
      <c r="AA133" s="24"/>
      <c r="AB133" s="24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4"/>
      <c r="AW133" s="24"/>
      <c r="AX133" s="24"/>
      <c r="AY133" s="8"/>
    </row>
    <row r="134" spans="1:51" s="5" customFormat="1" ht="14.25" x14ac:dyDescent="0.2">
      <c r="J134" s="12"/>
      <c r="M134" s="11"/>
      <c r="N134" s="11"/>
      <c r="P134" s="12"/>
      <c r="Q134" s="12"/>
      <c r="R134" s="12"/>
      <c r="Y134" s="24"/>
      <c r="Z134" s="24"/>
      <c r="AA134" s="24"/>
      <c r="AB134" s="24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4"/>
      <c r="AW134" s="24"/>
      <c r="AX134" s="24"/>
      <c r="AY134" s="8"/>
    </row>
    <row r="135" spans="1:51" s="5" customFormat="1" ht="14.25" x14ac:dyDescent="0.2">
      <c r="J135" s="12"/>
      <c r="M135" s="11"/>
      <c r="N135" s="11"/>
      <c r="P135" s="12"/>
      <c r="Q135" s="12"/>
      <c r="R135" s="12"/>
      <c r="Y135" s="24"/>
      <c r="Z135" s="24"/>
      <c r="AA135" s="24"/>
      <c r="AB135" s="24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4"/>
      <c r="AW135" s="24"/>
      <c r="AX135" s="24"/>
      <c r="AY135" s="8"/>
    </row>
    <row r="136" spans="1:51" s="5" customFormat="1" ht="14.25" x14ac:dyDescent="0.2">
      <c r="J136" s="12"/>
      <c r="M136" s="11"/>
      <c r="N136" s="11"/>
      <c r="P136" s="12"/>
      <c r="Q136" s="12"/>
      <c r="R136" s="12"/>
      <c r="Y136" s="24"/>
      <c r="Z136" s="24"/>
      <c r="AA136" s="24"/>
      <c r="AB136" s="24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4"/>
      <c r="AW136" s="24"/>
      <c r="AX136" s="24"/>
      <c r="AY136" s="8"/>
    </row>
    <row r="137" spans="1:51" s="5" customFormat="1" ht="14.25" x14ac:dyDescent="0.2">
      <c r="J137" s="12"/>
      <c r="M137" s="11"/>
      <c r="N137" s="11"/>
      <c r="P137" s="12"/>
      <c r="Q137" s="12"/>
      <c r="R137" s="12"/>
      <c r="Y137" s="24"/>
      <c r="Z137" s="24"/>
      <c r="AA137" s="24"/>
      <c r="AB137" s="24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4"/>
      <c r="AW137" s="24"/>
      <c r="AX137" s="24"/>
      <c r="AY137" s="8"/>
    </row>
    <row r="138" spans="1:51" s="5" customFormat="1" ht="14.25" x14ac:dyDescent="0.2">
      <c r="J138" s="12"/>
      <c r="M138" s="11"/>
      <c r="N138" s="11"/>
      <c r="P138" s="12"/>
      <c r="Q138" s="12"/>
      <c r="R138" s="12"/>
      <c r="Y138" s="24"/>
      <c r="Z138" s="24"/>
      <c r="AA138" s="24"/>
      <c r="AB138" s="24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4"/>
      <c r="AW138" s="24"/>
      <c r="AX138" s="24"/>
      <c r="AY138" s="8"/>
    </row>
    <row r="139" spans="1:51" s="5" customFormat="1" ht="14.25" x14ac:dyDescent="0.2">
      <c r="J139" s="12"/>
      <c r="M139" s="11"/>
      <c r="N139" s="11"/>
      <c r="P139" s="12"/>
      <c r="Q139" s="12"/>
      <c r="R139" s="12"/>
      <c r="Y139" s="24"/>
      <c r="Z139" s="24"/>
      <c r="AA139" s="24"/>
      <c r="AB139" s="24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4"/>
      <c r="AW139" s="24"/>
      <c r="AX139" s="24"/>
      <c r="AY139" s="8"/>
    </row>
  </sheetData>
  <autoFilter ref="A1:AZ126">
    <sortState ref="A2:W203">
      <sortCondition ref="A1"/>
    </sortState>
  </autoFilter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3"/>
  <sheetViews>
    <sheetView workbookViewId="0">
      <pane xSplit="1" topLeftCell="AL1" activePane="topRight" state="frozen"/>
      <selection pane="topRight" activeCell="A27" sqref="A27:XFD27"/>
    </sheetView>
  </sheetViews>
  <sheetFormatPr baseColWidth="10" defaultRowHeight="12.75" x14ac:dyDescent="0.2"/>
  <cols>
    <col min="1" max="2" width="28" customWidth="1"/>
  </cols>
  <sheetData>
    <row r="1" spans="1:44" x14ac:dyDescent="0.2">
      <c r="A1" s="2" t="s">
        <v>0</v>
      </c>
      <c r="B1" s="2" t="s">
        <v>1</v>
      </c>
      <c r="C1" s="3">
        <v>1.1000000000000001</v>
      </c>
      <c r="D1" s="3">
        <v>1.2</v>
      </c>
      <c r="E1" s="3">
        <v>1.3</v>
      </c>
      <c r="F1" s="3">
        <v>1.4</v>
      </c>
      <c r="G1" s="3">
        <v>1.5</v>
      </c>
      <c r="H1" s="3">
        <v>1.6</v>
      </c>
      <c r="I1" s="3">
        <v>1.7</v>
      </c>
      <c r="J1" s="3">
        <v>2.1</v>
      </c>
      <c r="K1" s="3">
        <v>2.2000000000000002</v>
      </c>
      <c r="L1" s="3">
        <v>2.2999999999999998</v>
      </c>
      <c r="M1" s="3">
        <v>2.4</v>
      </c>
      <c r="N1" s="3">
        <v>2.5</v>
      </c>
      <c r="O1" s="3">
        <v>2.6</v>
      </c>
      <c r="P1" s="3">
        <v>3.1</v>
      </c>
      <c r="Q1" s="3">
        <v>3.2</v>
      </c>
      <c r="R1" s="3">
        <v>3.3</v>
      </c>
      <c r="S1" s="3">
        <v>3.4</v>
      </c>
      <c r="T1" s="3">
        <v>3.5</v>
      </c>
      <c r="U1" s="3">
        <v>3.6</v>
      </c>
      <c r="V1" s="3">
        <v>4.0999999999999996</v>
      </c>
      <c r="W1" s="3">
        <v>4.2</v>
      </c>
      <c r="X1" s="3">
        <v>4.3</v>
      </c>
      <c r="Y1" s="3">
        <v>4.4000000000000004</v>
      </c>
      <c r="Z1" s="3">
        <v>4.5</v>
      </c>
      <c r="AA1" s="3">
        <v>4.5999999999999996</v>
      </c>
      <c r="AB1" s="3">
        <v>5.0999999999999996</v>
      </c>
      <c r="AC1" s="3">
        <v>5.2</v>
      </c>
      <c r="AD1" s="3">
        <v>5.3</v>
      </c>
      <c r="AE1" s="3">
        <v>5.4</v>
      </c>
      <c r="AF1" s="3">
        <v>5.5</v>
      </c>
      <c r="AG1" s="3">
        <v>5.6</v>
      </c>
      <c r="AH1" s="3" t="s">
        <v>2</v>
      </c>
      <c r="AI1" s="3" t="s">
        <v>3</v>
      </c>
      <c r="AJ1" s="3" t="s">
        <v>4</v>
      </c>
      <c r="AK1" s="3" t="s">
        <v>7</v>
      </c>
      <c r="AL1" s="3" t="s">
        <v>5</v>
      </c>
      <c r="AM1" s="3" t="s">
        <v>6</v>
      </c>
      <c r="AN1" s="1"/>
      <c r="AO1" s="1"/>
      <c r="AP1" s="1"/>
      <c r="AQ1" s="1"/>
      <c r="AR1" s="4"/>
    </row>
    <row r="2" spans="1:44" x14ac:dyDescent="0.2">
      <c r="A2" s="5" t="s">
        <v>10</v>
      </c>
      <c r="B2" s="5" t="s">
        <v>272</v>
      </c>
      <c r="C2" t="s">
        <v>72</v>
      </c>
      <c r="D2" t="s">
        <v>72</v>
      </c>
      <c r="E2" t="s">
        <v>72</v>
      </c>
      <c r="F2" t="s">
        <v>72</v>
      </c>
      <c r="G2" t="s">
        <v>72</v>
      </c>
      <c r="H2" t="s">
        <v>72</v>
      </c>
      <c r="I2" t="s">
        <v>72</v>
      </c>
      <c r="J2" t="s">
        <v>72</v>
      </c>
      <c r="K2" t="s">
        <v>72</v>
      </c>
      <c r="L2" t="s">
        <v>72</v>
      </c>
      <c r="M2" t="s">
        <v>72</v>
      </c>
      <c r="N2" t="s">
        <v>72</v>
      </c>
      <c r="O2" t="s">
        <v>72</v>
      </c>
      <c r="P2" t="s">
        <v>72</v>
      </c>
      <c r="Q2" t="s">
        <v>72</v>
      </c>
      <c r="R2" s="5" t="s">
        <v>140</v>
      </c>
      <c r="S2" s="5" t="s">
        <v>72</v>
      </c>
      <c r="T2" s="5" t="s">
        <v>72</v>
      </c>
      <c r="U2" s="5" t="s">
        <v>72</v>
      </c>
      <c r="V2" s="5" t="s">
        <v>72</v>
      </c>
      <c r="W2" s="5" t="s">
        <v>72</v>
      </c>
      <c r="X2" s="5" t="s">
        <v>72</v>
      </c>
      <c r="Y2" s="5" t="s">
        <v>72</v>
      </c>
      <c r="Z2" s="5" t="s">
        <v>72</v>
      </c>
      <c r="AA2" s="5" t="s">
        <v>72</v>
      </c>
      <c r="AB2" s="5" t="s">
        <v>72</v>
      </c>
      <c r="AC2" s="5" t="s">
        <v>72</v>
      </c>
      <c r="AD2" s="5" t="s">
        <v>72</v>
      </c>
      <c r="AE2" s="5" t="s">
        <v>72</v>
      </c>
      <c r="AF2" s="5" t="s">
        <v>72</v>
      </c>
      <c r="AG2" s="5" t="s">
        <v>72</v>
      </c>
      <c r="AH2">
        <v>5</v>
      </c>
      <c r="AI2">
        <v>6</v>
      </c>
      <c r="AJ2">
        <v>4</v>
      </c>
      <c r="AK2">
        <v>5</v>
      </c>
      <c r="AL2">
        <v>7</v>
      </c>
      <c r="AM2">
        <v>6</v>
      </c>
    </row>
    <row r="3" spans="1:44" x14ac:dyDescent="0.2">
      <c r="A3" t="s">
        <v>77</v>
      </c>
      <c r="B3" s="5" t="s">
        <v>273</v>
      </c>
      <c r="C3" t="s">
        <v>72</v>
      </c>
      <c r="D3" t="s">
        <v>72</v>
      </c>
      <c r="E3" t="s">
        <v>72</v>
      </c>
      <c r="F3" t="s">
        <v>139</v>
      </c>
      <c r="G3">
        <v>1</v>
      </c>
      <c r="H3" t="s">
        <v>72</v>
      </c>
      <c r="I3" t="s">
        <v>141</v>
      </c>
      <c r="J3" t="s">
        <v>72</v>
      </c>
      <c r="K3" t="s">
        <v>72</v>
      </c>
      <c r="L3" t="s">
        <v>72</v>
      </c>
      <c r="M3" t="s">
        <v>72</v>
      </c>
      <c r="N3" t="s">
        <v>72</v>
      </c>
      <c r="O3" t="s">
        <v>72</v>
      </c>
      <c r="P3" t="s">
        <v>72</v>
      </c>
      <c r="Q3" t="s">
        <v>72</v>
      </c>
      <c r="R3" t="s">
        <v>72</v>
      </c>
      <c r="S3" t="s">
        <v>72</v>
      </c>
      <c r="T3" t="s">
        <v>72</v>
      </c>
      <c r="U3" t="s">
        <v>72</v>
      </c>
      <c r="V3" t="s">
        <v>72</v>
      </c>
      <c r="W3" t="s">
        <v>72</v>
      </c>
      <c r="X3" t="s">
        <v>72</v>
      </c>
      <c r="Y3">
        <v>1</v>
      </c>
      <c r="Z3">
        <v>1</v>
      </c>
      <c r="AA3" t="s">
        <v>72</v>
      </c>
      <c r="AB3" t="s">
        <v>72</v>
      </c>
      <c r="AC3" t="s">
        <v>72</v>
      </c>
      <c r="AD3" t="s">
        <v>72</v>
      </c>
      <c r="AE3" t="s">
        <v>72</v>
      </c>
      <c r="AF3">
        <v>1</v>
      </c>
      <c r="AG3">
        <v>1</v>
      </c>
      <c r="AH3">
        <v>8</v>
      </c>
      <c r="AI3" t="s">
        <v>72</v>
      </c>
      <c r="AJ3" t="s">
        <v>72</v>
      </c>
      <c r="AK3">
        <v>4</v>
      </c>
      <c r="AL3" t="s">
        <v>72</v>
      </c>
      <c r="AM3">
        <v>5</v>
      </c>
    </row>
    <row r="4" spans="1:44" x14ac:dyDescent="0.2">
      <c r="A4" t="s">
        <v>12</v>
      </c>
      <c r="B4" s="5" t="s">
        <v>274</v>
      </c>
      <c r="C4" t="s">
        <v>72</v>
      </c>
      <c r="D4" t="s">
        <v>72</v>
      </c>
      <c r="E4" t="s">
        <v>72</v>
      </c>
      <c r="F4" t="s">
        <v>72</v>
      </c>
      <c r="G4" t="s">
        <v>72</v>
      </c>
      <c r="H4" t="s">
        <v>72</v>
      </c>
      <c r="I4" t="s">
        <v>72</v>
      </c>
      <c r="J4" t="s">
        <v>72</v>
      </c>
      <c r="K4" t="s">
        <v>72</v>
      </c>
      <c r="L4" t="s">
        <v>72</v>
      </c>
      <c r="M4" t="s">
        <v>72</v>
      </c>
      <c r="N4" t="s">
        <v>140</v>
      </c>
      <c r="O4" t="s">
        <v>139</v>
      </c>
      <c r="P4" t="s">
        <v>72</v>
      </c>
      <c r="Q4" t="s">
        <v>72</v>
      </c>
      <c r="R4" t="s">
        <v>72</v>
      </c>
      <c r="S4" t="s">
        <v>72</v>
      </c>
      <c r="T4" t="s">
        <v>72</v>
      </c>
      <c r="U4" t="s">
        <v>72</v>
      </c>
      <c r="V4" t="s">
        <v>72</v>
      </c>
      <c r="W4" t="s">
        <v>72</v>
      </c>
      <c r="X4" t="s">
        <v>72</v>
      </c>
      <c r="Y4" t="s">
        <v>72</v>
      </c>
      <c r="Z4" t="s">
        <v>72</v>
      </c>
      <c r="AA4" t="s">
        <v>72</v>
      </c>
      <c r="AB4" t="s">
        <v>72</v>
      </c>
      <c r="AC4" t="s">
        <v>72</v>
      </c>
      <c r="AD4" t="s">
        <v>72</v>
      </c>
      <c r="AE4" t="s">
        <v>72</v>
      </c>
      <c r="AF4" t="s">
        <v>72</v>
      </c>
      <c r="AG4" t="s">
        <v>72</v>
      </c>
      <c r="AH4">
        <v>7</v>
      </c>
      <c r="AI4">
        <v>6</v>
      </c>
      <c r="AJ4">
        <v>7</v>
      </c>
      <c r="AK4">
        <v>3</v>
      </c>
      <c r="AL4">
        <v>7</v>
      </c>
      <c r="AM4">
        <v>2</v>
      </c>
    </row>
    <row r="5" spans="1:44" x14ac:dyDescent="0.2">
      <c r="A5" t="s">
        <v>13</v>
      </c>
      <c r="B5" s="5" t="s">
        <v>275</v>
      </c>
      <c r="C5" t="s">
        <v>72</v>
      </c>
      <c r="D5" t="s">
        <v>72</v>
      </c>
      <c r="E5" t="s">
        <v>72</v>
      </c>
      <c r="F5" t="s">
        <v>72</v>
      </c>
      <c r="G5" t="s">
        <v>139</v>
      </c>
      <c r="H5" t="s">
        <v>72</v>
      </c>
      <c r="I5" t="s">
        <v>138</v>
      </c>
      <c r="J5" t="s">
        <v>72</v>
      </c>
      <c r="K5" t="s">
        <v>72</v>
      </c>
      <c r="L5" t="s">
        <v>72</v>
      </c>
      <c r="M5" t="s">
        <v>72</v>
      </c>
      <c r="N5" t="s">
        <v>72</v>
      </c>
      <c r="O5" t="s">
        <v>72</v>
      </c>
      <c r="P5" t="s">
        <v>72</v>
      </c>
      <c r="Q5" t="s">
        <v>72</v>
      </c>
      <c r="R5" t="s">
        <v>72</v>
      </c>
      <c r="S5" t="s">
        <v>72</v>
      </c>
      <c r="T5" t="s">
        <v>72</v>
      </c>
      <c r="U5" t="s">
        <v>72</v>
      </c>
      <c r="V5" t="s">
        <v>72</v>
      </c>
      <c r="W5" t="s">
        <v>72</v>
      </c>
      <c r="X5" t="s">
        <v>72</v>
      </c>
      <c r="Y5" t="s">
        <v>72</v>
      </c>
      <c r="Z5" s="5" t="s">
        <v>138</v>
      </c>
      <c r="AA5" s="5" t="s">
        <v>72</v>
      </c>
      <c r="AB5" s="5" t="s">
        <v>72</v>
      </c>
      <c r="AC5" s="5" t="s">
        <v>72</v>
      </c>
      <c r="AD5" s="5" t="s">
        <v>72</v>
      </c>
      <c r="AE5" s="5" t="s">
        <v>72</v>
      </c>
      <c r="AF5" s="5" t="s">
        <v>72</v>
      </c>
      <c r="AG5">
        <v>1</v>
      </c>
      <c r="AH5">
        <v>7</v>
      </c>
      <c r="AI5">
        <v>6</v>
      </c>
      <c r="AJ5">
        <v>4</v>
      </c>
      <c r="AK5">
        <v>4</v>
      </c>
      <c r="AL5">
        <v>8</v>
      </c>
      <c r="AM5">
        <v>4</v>
      </c>
    </row>
    <row r="6" spans="1:44" x14ac:dyDescent="0.2">
      <c r="A6" t="s">
        <v>14</v>
      </c>
      <c r="B6" s="5" t="s">
        <v>276</v>
      </c>
      <c r="C6" t="s">
        <v>72</v>
      </c>
      <c r="D6" t="s">
        <v>72</v>
      </c>
      <c r="E6" t="s">
        <v>72</v>
      </c>
      <c r="F6" t="s">
        <v>72</v>
      </c>
      <c r="G6" t="s">
        <v>72</v>
      </c>
      <c r="H6">
        <v>1</v>
      </c>
      <c r="I6" t="s">
        <v>72</v>
      </c>
      <c r="J6" t="s">
        <v>72</v>
      </c>
      <c r="K6" t="s">
        <v>72</v>
      </c>
      <c r="L6" t="s">
        <v>72</v>
      </c>
      <c r="M6" t="s">
        <v>72</v>
      </c>
      <c r="N6" t="s">
        <v>72</v>
      </c>
      <c r="O6">
        <v>1</v>
      </c>
      <c r="P6" t="s">
        <v>72</v>
      </c>
      <c r="Q6" t="s">
        <v>72</v>
      </c>
      <c r="R6" t="s">
        <v>72</v>
      </c>
      <c r="S6" t="s">
        <v>72</v>
      </c>
      <c r="T6" t="s">
        <v>72</v>
      </c>
      <c r="U6" t="s">
        <v>72</v>
      </c>
      <c r="V6" t="s">
        <v>72</v>
      </c>
      <c r="W6" t="s">
        <v>72</v>
      </c>
      <c r="X6" t="s">
        <v>72</v>
      </c>
      <c r="Y6" t="s">
        <v>72</v>
      </c>
      <c r="Z6" s="5" t="s">
        <v>72</v>
      </c>
      <c r="AA6" s="5" t="s">
        <v>72</v>
      </c>
      <c r="AB6" s="5" t="s">
        <v>72</v>
      </c>
      <c r="AC6" s="5" t="s">
        <v>72</v>
      </c>
      <c r="AD6" s="5" t="s">
        <v>72</v>
      </c>
      <c r="AE6" s="5" t="s">
        <v>72</v>
      </c>
      <c r="AF6" s="5" t="s">
        <v>72</v>
      </c>
      <c r="AG6" s="5" t="s">
        <v>72</v>
      </c>
      <c r="AH6">
        <v>9</v>
      </c>
      <c r="AI6">
        <v>6</v>
      </c>
      <c r="AJ6">
        <v>4</v>
      </c>
      <c r="AK6">
        <v>3</v>
      </c>
      <c r="AL6">
        <v>8</v>
      </c>
      <c r="AM6">
        <v>1</v>
      </c>
    </row>
    <row r="7" spans="1:44" x14ac:dyDescent="0.2">
      <c r="A7" s="5" t="s">
        <v>15</v>
      </c>
      <c r="B7" s="5" t="s">
        <v>277</v>
      </c>
      <c r="C7" t="s">
        <v>72</v>
      </c>
      <c r="D7" t="s">
        <v>72</v>
      </c>
      <c r="E7" t="s">
        <v>72</v>
      </c>
      <c r="F7" t="s">
        <v>72</v>
      </c>
      <c r="G7" t="s">
        <v>72</v>
      </c>
      <c r="H7" t="s">
        <v>72</v>
      </c>
      <c r="I7" t="s">
        <v>72</v>
      </c>
      <c r="J7" t="s">
        <v>72</v>
      </c>
      <c r="K7" t="s">
        <v>72</v>
      </c>
      <c r="L7" t="s">
        <v>72</v>
      </c>
      <c r="M7" t="s">
        <v>72</v>
      </c>
      <c r="N7" t="s">
        <v>72</v>
      </c>
      <c r="O7" t="s">
        <v>72</v>
      </c>
      <c r="P7" t="s">
        <v>72</v>
      </c>
      <c r="Q7" t="s">
        <v>72</v>
      </c>
      <c r="R7" t="s">
        <v>72</v>
      </c>
      <c r="S7" t="s">
        <v>72</v>
      </c>
      <c r="T7" t="s">
        <v>72</v>
      </c>
      <c r="U7" t="s">
        <v>72</v>
      </c>
      <c r="V7" t="s">
        <v>72</v>
      </c>
      <c r="W7" t="s">
        <v>72</v>
      </c>
      <c r="X7" t="s">
        <v>72</v>
      </c>
      <c r="Y7" t="s">
        <v>72</v>
      </c>
      <c r="Z7" s="5" t="s">
        <v>72</v>
      </c>
      <c r="AA7" s="5" t="s">
        <v>72</v>
      </c>
      <c r="AB7" s="5" t="s">
        <v>72</v>
      </c>
      <c r="AC7" s="5" t="s">
        <v>141</v>
      </c>
      <c r="AD7" s="5" t="s">
        <v>138</v>
      </c>
      <c r="AE7" s="5" t="s">
        <v>138</v>
      </c>
      <c r="AF7" s="5" t="s">
        <v>72</v>
      </c>
      <c r="AG7" s="5" t="s">
        <v>72</v>
      </c>
      <c r="AH7">
        <v>7</v>
      </c>
      <c r="AI7">
        <v>5</v>
      </c>
      <c r="AJ7">
        <v>4</v>
      </c>
      <c r="AK7">
        <v>3</v>
      </c>
      <c r="AL7">
        <v>7</v>
      </c>
      <c r="AM7">
        <v>3</v>
      </c>
    </row>
    <row r="8" spans="1:44" x14ac:dyDescent="0.2">
      <c r="A8" t="s">
        <v>16</v>
      </c>
      <c r="B8" s="5" t="s">
        <v>278</v>
      </c>
      <c r="C8" t="s">
        <v>72</v>
      </c>
      <c r="D8" t="s">
        <v>72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140</v>
      </c>
      <c r="P8" t="s">
        <v>72</v>
      </c>
      <c r="Q8" t="s">
        <v>72</v>
      </c>
      <c r="R8" t="s">
        <v>72</v>
      </c>
      <c r="S8" t="s">
        <v>72</v>
      </c>
      <c r="T8" t="s">
        <v>72</v>
      </c>
      <c r="U8" t="s">
        <v>72</v>
      </c>
      <c r="V8" t="s">
        <v>72</v>
      </c>
      <c r="W8" t="s">
        <v>72</v>
      </c>
      <c r="X8" t="s">
        <v>72</v>
      </c>
      <c r="Y8" t="s">
        <v>72</v>
      </c>
      <c r="Z8" s="5" t="s">
        <v>72</v>
      </c>
      <c r="AA8" s="5" t="s">
        <v>72</v>
      </c>
      <c r="AB8" s="5" t="s">
        <v>72</v>
      </c>
      <c r="AC8" s="5" t="s">
        <v>72</v>
      </c>
      <c r="AD8" s="5" t="s">
        <v>72</v>
      </c>
      <c r="AE8" s="5" t="s">
        <v>72</v>
      </c>
      <c r="AF8" s="5" t="s">
        <v>72</v>
      </c>
      <c r="AG8" s="5" t="s">
        <v>72</v>
      </c>
      <c r="AH8">
        <v>6</v>
      </c>
      <c r="AI8">
        <v>6</v>
      </c>
      <c r="AJ8">
        <v>7</v>
      </c>
      <c r="AK8">
        <v>3</v>
      </c>
      <c r="AL8" t="s">
        <v>72</v>
      </c>
      <c r="AM8">
        <v>4</v>
      </c>
    </row>
    <row r="9" spans="1:44" x14ac:dyDescent="0.2">
      <c r="A9" t="s">
        <v>17</v>
      </c>
      <c r="B9" s="5" t="s">
        <v>279</v>
      </c>
      <c r="C9" t="s">
        <v>72</v>
      </c>
      <c r="D9" t="s">
        <v>72</v>
      </c>
      <c r="E9">
        <v>1</v>
      </c>
      <c r="F9" t="s">
        <v>139</v>
      </c>
      <c r="G9" t="s">
        <v>139</v>
      </c>
      <c r="H9">
        <v>1</v>
      </c>
      <c r="I9" t="s">
        <v>72</v>
      </c>
      <c r="J9" t="s">
        <v>140</v>
      </c>
      <c r="K9" t="s">
        <v>139</v>
      </c>
      <c r="L9" t="s">
        <v>72</v>
      </c>
      <c r="M9" t="s">
        <v>72</v>
      </c>
      <c r="N9">
        <v>1</v>
      </c>
      <c r="O9" t="s">
        <v>139</v>
      </c>
      <c r="P9" s="5" t="s">
        <v>139</v>
      </c>
      <c r="Q9" s="5" t="s">
        <v>72</v>
      </c>
      <c r="R9" s="5" t="s">
        <v>72</v>
      </c>
      <c r="S9" s="5" t="s">
        <v>72</v>
      </c>
      <c r="T9" s="5" t="s">
        <v>72</v>
      </c>
      <c r="U9" s="5" t="s">
        <v>72</v>
      </c>
      <c r="V9" s="5" t="s">
        <v>72</v>
      </c>
      <c r="W9" s="5" t="s">
        <v>72</v>
      </c>
      <c r="X9" s="5" t="s">
        <v>72</v>
      </c>
      <c r="Y9" s="5" t="s">
        <v>138</v>
      </c>
      <c r="Z9" s="5" t="s">
        <v>72</v>
      </c>
      <c r="AA9" s="5" t="s">
        <v>72</v>
      </c>
      <c r="AB9" s="5" t="s">
        <v>72</v>
      </c>
      <c r="AC9" s="5" t="s">
        <v>72</v>
      </c>
      <c r="AD9" s="5" t="s">
        <v>139</v>
      </c>
      <c r="AE9" s="5" t="s">
        <v>72</v>
      </c>
      <c r="AF9" s="5" t="s">
        <v>72</v>
      </c>
      <c r="AG9" s="5" t="s">
        <v>72</v>
      </c>
      <c r="AH9">
        <v>7</v>
      </c>
      <c r="AI9" t="s">
        <v>72</v>
      </c>
      <c r="AJ9">
        <v>5</v>
      </c>
      <c r="AK9">
        <v>3</v>
      </c>
      <c r="AL9">
        <v>8</v>
      </c>
      <c r="AM9">
        <v>3</v>
      </c>
    </row>
    <row r="10" spans="1:44" x14ac:dyDescent="0.2">
      <c r="A10" s="5" t="s">
        <v>18</v>
      </c>
      <c r="B10" s="5" t="s">
        <v>280</v>
      </c>
      <c r="C10" t="s">
        <v>72</v>
      </c>
      <c r="D10" t="s">
        <v>72</v>
      </c>
      <c r="E10" t="s">
        <v>72</v>
      </c>
      <c r="F10" t="s">
        <v>72</v>
      </c>
      <c r="G10" t="s">
        <v>72</v>
      </c>
      <c r="H10" t="s">
        <v>72</v>
      </c>
      <c r="I10" t="s">
        <v>72</v>
      </c>
      <c r="J10" t="s">
        <v>72</v>
      </c>
      <c r="K10" t="s">
        <v>72</v>
      </c>
      <c r="L10" t="s">
        <v>72</v>
      </c>
      <c r="M10" t="s">
        <v>72</v>
      </c>
      <c r="N10" t="s">
        <v>72</v>
      </c>
      <c r="O10" t="s">
        <v>72</v>
      </c>
      <c r="P10" s="5" t="s">
        <v>72</v>
      </c>
      <c r="Q10" s="5" t="s">
        <v>72</v>
      </c>
      <c r="R10" s="5" t="s">
        <v>72</v>
      </c>
      <c r="S10" s="5" t="s">
        <v>140</v>
      </c>
      <c r="T10" s="5" t="s">
        <v>72</v>
      </c>
      <c r="U10" s="5" t="s">
        <v>72</v>
      </c>
      <c r="V10" s="5" t="s">
        <v>72</v>
      </c>
      <c r="W10" s="5" t="s">
        <v>72</v>
      </c>
      <c r="X10" s="5" t="s">
        <v>72</v>
      </c>
      <c r="Y10" s="5" t="s">
        <v>72</v>
      </c>
      <c r="Z10" s="5" t="s">
        <v>72</v>
      </c>
      <c r="AA10" s="5" t="s">
        <v>72</v>
      </c>
      <c r="AB10" s="5" t="s">
        <v>72</v>
      </c>
      <c r="AC10" s="5" t="s">
        <v>72</v>
      </c>
      <c r="AD10" s="5" t="s">
        <v>72</v>
      </c>
      <c r="AE10" s="5" t="s">
        <v>72</v>
      </c>
      <c r="AF10" s="5" t="s">
        <v>72</v>
      </c>
      <c r="AG10" s="5" t="s">
        <v>72</v>
      </c>
      <c r="AH10">
        <v>8</v>
      </c>
      <c r="AI10">
        <v>6</v>
      </c>
      <c r="AJ10">
        <v>6</v>
      </c>
      <c r="AK10">
        <v>4</v>
      </c>
      <c r="AL10">
        <v>9</v>
      </c>
      <c r="AM10">
        <v>3</v>
      </c>
    </row>
    <row r="11" spans="1:44" x14ac:dyDescent="0.2">
      <c r="A11" s="5" t="s">
        <v>19</v>
      </c>
      <c r="B11" s="5" t="s">
        <v>281</v>
      </c>
      <c r="C11" t="s">
        <v>72</v>
      </c>
      <c r="D11" t="s">
        <v>72</v>
      </c>
      <c r="E11" t="s">
        <v>72</v>
      </c>
      <c r="F11" t="s">
        <v>72</v>
      </c>
      <c r="G11" t="s">
        <v>72</v>
      </c>
      <c r="H11" t="s">
        <v>72</v>
      </c>
      <c r="I11" t="s">
        <v>72</v>
      </c>
      <c r="J11" t="s">
        <v>72</v>
      </c>
      <c r="K11" t="s">
        <v>72</v>
      </c>
      <c r="L11" t="s">
        <v>72</v>
      </c>
      <c r="M11" t="s">
        <v>72</v>
      </c>
      <c r="N11" t="s">
        <v>72</v>
      </c>
      <c r="O11" t="s">
        <v>72</v>
      </c>
      <c r="P11" s="5" t="s">
        <v>72</v>
      </c>
      <c r="Q11" s="5" t="s">
        <v>72</v>
      </c>
      <c r="R11" s="5" t="s">
        <v>72</v>
      </c>
      <c r="S11" s="5" t="s">
        <v>139</v>
      </c>
      <c r="T11" s="5" t="s">
        <v>72</v>
      </c>
      <c r="U11" s="5" t="s">
        <v>72</v>
      </c>
      <c r="V11" s="5" t="s">
        <v>72</v>
      </c>
      <c r="W11" s="5" t="s">
        <v>72</v>
      </c>
      <c r="X11" s="5" t="s">
        <v>72</v>
      </c>
      <c r="Y11" s="5" t="s">
        <v>72</v>
      </c>
      <c r="Z11" s="5" t="s">
        <v>72</v>
      </c>
      <c r="AA11" s="5" t="s">
        <v>72</v>
      </c>
      <c r="AB11" s="5" t="s">
        <v>72</v>
      </c>
      <c r="AC11" s="5" t="s">
        <v>72</v>
      </c>
      <c r="AD11" s="5" t="s">
        <v>72</v>
      </c>
      <c r="AE11" s="5" t="s">
        <v>72</v>
      </c>
      <c r="AF11" s="5" t="s">
        <v>72</v>
      </c>
      <c r="AG11" s="5" t="s">
        <v>72</v>
      </c>
      <c r="AH11">
        <v>8</v>
      </c>
      <c r="AI11">
        <v>7</v>
      </c>
      <c r="AJ11">
        <v>5</v>
      </c>
      <c r="AK11">
        <v>2</v>
      </c>
      <c r="AL11">
        <v>8</v>
      </c>
      <c r="AM11">
        <v>2</v>
      </c>
    </row>
    <row r="12" spans="1:44" x14ac:dyDescent="0.2">
      <c r="A12" t="s">
        <v>20</v>
      </c>
      <c r="B12" s="5" t="s">
        <v>282</v>
      </c>
      <c r="C12">
        <v>1</v>
      </c>
      <c r="D12">
        <v>1</v>
      </c>
      <c r="E12" t="s">
        <v>141</v>
      </c>
      <c r="F12" t="s">
        <v>138</v>
      </c>
      <c r="G12" t="s">
        <v>143</v>
      </c>
      <c r="H12" t="s">
        <v>72</v>
      </c>
      <c r="I12" t="s">
        <v>138</v>
      </c>
      <c r="J12">
        <v>1</v>
      </c>
      <c r="K12" t="s">
        <v>141</v>
      </c>
      <c r="L12">
        <v>1</v>
      </c>
      <c r="M12" t="s">
        <v>72</v>
      </c>
      <c r="N12" t="s">
        <v>141</v>
      </c>
      <c r="O12" t="s">
        <v>140</v>
      </c>
      <c r="P12" s="5" t="s">
        <v>140</v>
      </c>
      <c r="Q12" s="5" t="s">
        <v>72</v>
      </c>
      <c r="R12" s="5" t="s">
        <v>72</v>
      </c>
      <c r="S12" s="5" t="s">
        <v>138</v>
      </c>
      <c r="T12" s="5" t="s">
        <v>141</v>
      </c>
      <c r="U12" s="5" t="s">
        <v>72</v>
      </c>
      <c r="V12" s="5" t="s">
        <v>72</v>
      </c>
      <c r="W12">
        <v>1</v>
      </c>
      <c r="X12" s="5" t="s">
        <v>72</v>
      </c>
      <c r="Y12" s="5" t="s">
        <v>72</v>
      </c>
      <c r="Z12" s="5" t="s">
        <v>138</v>
      </c>
      <c r="AA12" s="5" t="s">
        <v>141</v>
      </c>
      <c r="AB12" s="5" t="s">
        <v>141</v>
      </c>
      <c r="AC12" s="5" t="s">
        <v>72</v>
      </c>
      <c r="AD12" s="5" t="s">
        <v>72</v>
      </c>
      <c r="AE12" s="5" t="s">
        <v>72</v>
      </c>
      <c r="AF12" s="5" t="s">
        <v>72</v>
      </c>
      <c r="AG12" s="5" t="s">
        <v>140</v>
      </c>
      <c r="AH12">
        <v>6</v>
      </c>
      <c r="AI12">
        <v>5</v>
      </c>
      <c r="AJ12">
        <v>5</v>
      </c>
      <c r="AK12">
        <v>4</v>
      </c>
      <c r="AL12">
        <v>7</v>
      </c>
      <c r="AM12">
        <v>4</v>
      </c>
    </row>
    <row r="13" spans="1:44" x14ac:dyDescent="0.2">
      <c r="A13" s="5" t="s">
        <v>21</v>
      </c>
      <c r="B13" s="5" t="s">
        <v>283</v>
      </c>
      <c r="C13" t="s">
        <v>72</v>
      </c>
      <c r="D13" t="s">
        <v>72</v>
      </c>
      <c r="E13" t="s">
        <v>72</v>
      </c>
      <c r="F13" t="s">
        <v>72</v>
      </c>
      <c r="G13" t="s">
        <v>72</v>
      </c>
      <c r="H13" t="s">
        <v>72</v>
      </c>
      <c r="I13" t="s">
        <v>72</v>
      </c>
      <c r="J13" t="s">
        <v>72</v>
      </c>
      <c r="K13" t="s">
        <v>72</v>
      </c>
      <c r="L13" t="s">
        <v>72</v>
      </c>
      <c r="M13" t="s">
        <v>72</v>
      </c>
      <c r="N13" t="s">
        <v>72</v>
      </c>
      <c r="O13" t="s">
        <v>72</v>
      </c>
      <c r="P13" s="5" t="s">
        <v>72</v>
      </c>
      <c r="Q13" s="5" t="s">
        <v>72</v>
      </c>
      <c r="R13" s="5" t="s">
        <v>72</v>
      </c>
      <c r="S13" s="5" t="s">
        <v>72</v>
      </c>
      <c r="T13">
        <v>1</v>
      </c>
      <c r="U13" s="5" t="s">
        <v>72</v>
      </c>
      <c r="V13" s="5" t="s">
        <v>72</v>
      </c>
      <c r="W13" s="5" t="s">
        <v>72</v>
      </c>
      <c r="X13" s="5" t="s">
        <v>72</v>
      </c>
      <c r="Y13" s="5" t="s">
        <v>72</v>
      </c>
      <c r="Z13" s="5" t="s">
        <v>139</v>
      </c>
      <c r="AA13" s="5" t="s">
        <v>72</v>
      </c>
      <c r="AB13" s="5" t="s">
        <v>72</v>
      </c>
      <c r="AC13" s="5" t="s">
        <v>72</v>
      </c>
      <c r="AD13" s="5" t="s">
        <v>72</v>
      </c>
      <c r="AE13" s="5" t="s">
        <v>72</v>
      </c>
      <c r="AF13" s="5" t="s">
        <v>72</v>
      </c>
      <c r="AG13" s="5" t="s">
        <v>138</v>
      </c>
      <c r="AH13">
        <v>8</v>
      </c>
      <c r="AI13" t="s">
        <v>72</v>
      </c>
      <c r="AJ13">
        <v>3</v>
      </c>
      <c r="AK13" t="s">
        <v>72</v>
      </c>
      <c r="AL13" t="s">
        <v>72</v>
      </c>
      <c r="AM13">
        <v>2</v>
      </c>
    </row>
    <row r="14" spans="1:44" x14ac:dyDescent="0.2">
      <c r="A14" t="s">
        <v>22</v>
      </c>
      <c r="B14" s="5" t="s">
        <v>284</v>
      </c>
      <c r="C14">
        <v>1</v>
      </c>
      <c r="D14" t="s">
        <v>141</v>
      </c>
      <c r="E14" t="s">
        <v>141</v>
      </c>
      <c r="F14" t="s">
        <v>143</v>
      </c>
      <c r="G14" t="s">
        <v>141</v>
      </c>
      <c r="H14" t="s">
        <v>138</v>
      </c>
      <c r="I14" t="s">
        <v>138</v>
      </c>
      <c r="J14" t="s">
        <v>72</v>
      </c>
      <c r="K14" t="s">
        <v>72</v>
      </c>
      <c r="L14" t="s">
        <v>72</v>
      </c>
      <c r="M14">
        <v>3</v>
      </c>
      <c r="N14" t="s">
        <v>143</v>
      </c>
      <c r="O14" t="s">
        <v>141</v>
      </c>
      <c r="P14">
        <v>1</v>
      </c>
      <c r="Q14">
        <v>1</v>
      </c>
      <c r="R14">
        <v>1</v>
      </c>
      <c r="S14" s="5" t="s">
        <v>143</v>
      </c>
      <c r="T14" s="5">
        <v>3</v>
      </c>
      <c r="U14" s="5" t="s">
        <v>143</v>
      </c>
      <c r="V14" s="5">
        <v>1</v>
      </c>
      <c r="W14" s="5">
        <v>1</v>
      </c>
      <c r="X14" s="5" t="s">
        <v>72</v>
      </c>
      <c r="Y14">
        <v>3</v>
      </c>
      <c r="Z14" s="5" t="s">
        <v>143</v>
      </c>
      <c r="AA14" s="5">
        <v>3</v>
      </c>
      <c r="AB14" s="5">
        <v>1</v>
      </c>
      <c r="AC14" s="5">
        <v>1</v>
      </c>
      <c r="AD14" s="5" t="s">
        <v>72</v>
      </c>
      <c r="AE14" s="5" t="s">
        <v>72</v>
      </c>
      <c r="AF14">
        <v>4</v>
      </c>
      <c r="AG14">
        <v>3</v>
      </c>
      <c r="AH14">
        <v>8</v>
      </c>
      <c r="AI14">
        <v>5</v>
      </c>
      <c r="AJ14">
        <v>2</v>
      </c>
      <c r="AK14">
        <v>3</v>
      </c>
      <c r="AL14">
        <v>8</v>
      </c>
      <c r="AM14">
        <v>3</v>
      </c>
    </row>
    <row r="15" spans="1:44" x14ac:dyDescent="0.2">
      <c r="A15" t="s">
        <v>79</v>
      </c>
      <c r="B15" s="5" t="s">
        <v>285</v>
      </c>
      <c r="C15" t="s">
        <v>72</v>
      </c>
      <c r="D15" t="s">
        <v>72</v>
      </c>
      <c r="E15" t="s">
        <v>72</v>
      </c>
      <c r="F15">
        <v>1</v>
      </c>
      <c r="G15">
        <v>1</v>
      </c>
      <c r="H15" t="s">
        <v>72</v>
      </c>
      <c r="I15">
        <v>1</v>
      </c>
      <c r="J15" t="s">
        <v>72</v>
      </c>
      <c r="K15" t="s">
        <v>72</v>
      </c>
      <c r="L15" t="s">
        <v>139</v>
      </c>
      <c r="M15" t="s">
        <v>139</v>
      </c>
      <c r="N15" t="s">
        <v>141</v>
      </c>
      <c r="O15" t="s">
        <v>72</v>
      </c>
      <c r="P15" t="s">
        <v>72</v>
      </c>
      <c r="Q15" t="s">
        <v>72</v>
      </c>
      <c r="R15" t="s">
        <v>72</v>
      </c>
      <c r="S15" s="5" t="s">
        <v>139</v>
      </c>
      <c r="T15">
        <v>1</v>
      </c>
      <c r="U15" s="5" t="s">
        <v>139</v>
      </c>
      <c r="V15" s="5" t="s">
        <v>72</v>
      </c>
      <c r="W15" s="5" t="s">
        <v>72</v>
      </c>
      <c r="X15" s="5" t="s">
        <v>72</v>
      </c>
      <c r="Y15" s="5" t="s">
        <v>139</v>
      </c>
      <c r="Z15">
        <v>1</v>
      </c>
      <c r="AA15" s="5" t="s">
        <v>72</v>
      </c>
      <c r="AB15">
        <v>1</v>
      </c>
      <c r="AC15" s="5" t="s">
        <v>72</v>
      </c>
      <c r="AD15" s="5" t="s">
        <v>72</v>
      </c>
      <c r="AE15" s="5" t="s">
        <v>139</v>
      </c>
      <c r="AF15" s="5" t="s">
        <v>72</v>
      </c>
      <c r="AG15" s="5" t="s">
        <v>72</v>
      </c>
      <c r="AH15">
        <v>6</v>
      </c>
      <c r="AI15">
        <v>6</v>
      </c>
      <c r="AJ15">
        <v>6</v>
      </c>
      <c r="AK15">
        <v>3</v>
      </c>
      <c r="AL15">
        <v>9</v>
      </c>
      <c r="AM15">
        <v>3</v>
      </c>
    </row>
    <row r="16" spans="1:44" x14ac:dyDescent="0.2">
      <c r="A16" s="5" t="s">
        <v>23</v>
      </c>
      <c r="B16" s="5" t="s">
        <v>286</v>
      </c>
      <c r="C16" t="s">
        <v>72</v>
      </c>
      <c r="D16" t="s">
        <v>72</v>
      </c>
      <c r="E16" t="s">
        <v>72</v>
      </c>
      <c r="F16" t="s">
        <v>72</v>
      </c>
      <c r="G16" t="s">
        <v>72</v>
      </c>
      <c r="H16" t="s">
        <v>72</v>
      </c>
      <c r="I16" t="s">
        <v>72</v>
      </c>
      <c r="J16" t="s">
        <v>72</v>
      </c>
      <c r="K16" t="s">
        <v>72</v>
      </c>
      <c r="L16" t="s">
        <v>72</v>
      </c>
      <c r="M16" t="s">
        <v>72</v>
      </c>
      <c r="N16" t="s">
        <v>72</v>
      </c>
      <c r="O16" t="s">
        <v>72</v>
      </c>
      <c r="P16" t="s">
        <v>72</v>
      </c>
      <c r="Q16" t="s">
        <v>72</v>
      </c>
      <c r="R16" t="s">
        <v>72</v>
      </c>
      <c r="S16">
        <v>1</v>
      </c>
      <c r="T16" s="5" t="s">
        <v>138</v>
      </c>
      <c r="U16" s="5" t="s">
        <v>72</v>
      </c>
      <c r="V16" s="5" t="s">
        <v>72</v>
      </c>
      <c r="W16" s="5" t="s">
        <v>72</v>
      </c>
      <c r="X16" s="5" t="s">
        <v>72</v>
      </c>
      <c r="Y16" s="5" t="s">
        <v>72</v>
      </c>
      <c r="Z16" s="5" t="s">
        <v>72</v>
      </c>
      <c r="AA16" s="5" t="s">
        <v>72</v>
      </c>
      <c r="AB16" s="5" t="s">
        <v>72</v>
      </c>
      <c r="AC16" s="5" t="s">
        <v>72</v>
      </c>
      <c r="AD16" s="5" t="s">
        <v>72</v>
      </c>
      <c r="AE16">
        <v>3</v>
      </c>
      <c r="AF16" s="5" t="s">
        <v>72</v>
      </c>
      <c r="AG16" s="5" t="s">
        <v>72</v>
      </c>
      <c r="AH16">
        <v>7</v>
      </c>
      <c r="AI16">
        <v>6</v>
      </c>
      <c r="AJ16">
        <v>5</v>
      </c>
      <c r="AK16">
        <v>2</v>
      </c>
      <c r="AL16">
        <v>8</v>
      </c>
      <c r="AM16">
        <v>3</v>
      </c>
    </row>
    <row r="17" spans="1:39" x14ac:dyDescent="0.2">
      <c r="A17" s="5" t="s">
        <v>24</v>
      </c>
      <c r="B17" s="5" t="s">
        <v>287</v>
      </c>
      <c r="C17" t="s">
        <v>72</v>
      </c>
      <c r="D17" t="s">
        <v>72</v>
      </c>
      <c r="E17" t="s">
        <v>72</v>
      </c>
      <c r="F17" t="s">
        <v>72</v>
      </c>
      <c r="G17" t="s">
        <v>72</v>
      </c>
      <c r="H17" t="s">
        <v>72</v>
      </c>
      <c r="I17" t="s">
        <v>72</v>
      </c>
      <c r="J17" t="s">
        <v>72</v>
      </c>
      <c r="K17" t="s">
        <v>72</v>
      </c>
      <c r="L17" t="s">
        <v>72</v>
      </c>
      <c r="M17" t="s">
        <v>72</v>
      </c>
      <c r="N17" t="s">
        <v>72</v>
      </c>
      <c r="O17" t="s">
        <v>72</v>
      </c>
      <c r="P17" t="s">
        <v>72</v>
      </c>
      <c r="Q17" t="s">
        <v>72</v>
      </c>
      <c r="R17" t="s">
        <v>72</v>
      </c>
      <c r="S17" t="s">
        <v>72</v>
      </c>
      <c r="T17" t="s">
        <v>72</v>
      </c>
      <c r="U17" s="5" t="s">
        <v>72</v>
      </c>
      <c r="V17" s="5" t="s">
        <v>72</v>
      </c>
      <c r="W17" s="5" t="s">
        <v>72</v>
      </c>
      <c r="X17" s="5" t="s">
        <v>72</v>
      </c>
      <c r="Y17" s="5" t="s">
        <v>72</v>
      </c>
      <c r="Z17" s="5" t="s">
        <v>139</v>
      </c>
      <c r="AA17" s="5" t="s">
        <v>72</v>
      </c>
      <c r="AB17" s="5" t="s">
        <v>72</v>
      </c>
      <c r="AC17" s="5" t="s">
        <v>72</v>
      </c>
      <c r="AD17" s="5" t="s">
        <v>72</v>
      </c>
      <c r="AE17" s="5" t="s">
        <v>72</v>
      </c>
      <c r="AF17" s="5" t="s">
        <v>72</v>
      </c>
      <c r="AG17" s="5" t="s">
        <v>72</v>
      </c>
      <c r="AH17">
        <v>7</v>
      </c>
      <c r="AI17">
        <v>5</v>
      </c>
      <c r="AJ17">
        <v>3</v>
      </c>
      <c r="AK17">
        <v>4</v>
      </c>
      <c r="AL17">
        <v>7</v>
      </c>
      <c r="AM17">
        <v>3</v>
      </c>
    </row>
    <row r="18" spans="1:39" x14ac:dyDescent="0.2">
      <c r="A18" s="5" t="s">
        <v>25</v>
      </c>
      <c r="B18" s="5" t="s">
        <v>288</v>
      </c>
      <c r="C18" t="s">
        <v>72</v>
      </c>
      <c r="D18" t="s">
        <v>72</v>
      </c>
      <c r="E18" t="s">
        <v>72</v>
      </c>
      <c r="F18" t="s">
        <v>72</v>
      </c>
      <c r="G18" t="s">
        <v>72</v>
      </c>
      <c r="H18" t="s">
        <v>72</v>
      </c>
      <c r="I18" t="s">
        <v>72</v>
      </c>
      <c r="J18" t="s">
        <v>72</v>
      </c>
      <c r="K18" t="s">
        <v>72</v>
      </c>
      <c r="L18" t="s">
        <v>72</v>
      </c>
      <c r="M18" t="s">
        <v>72</v>
      </c>
      <c r="N18" t="s">
        <v>72</v>
      </c>
      <c r="O18" t="s">
        <v>72</v>
      </c>
      <c r="P18" s="5" t="s">
        <v>72</v>
      </c>
      <c r="Q18" s="5" t="s">
        <v>72</v>
      </c>
      <c r="R18" s="5" t="s">
        <v>72</v>
      </c>
      <c r="S18" s="5" t="s">
        <v>140</v>
      </c>
      <c r="T18" s="5" t="s">
        <v>72</v>
      </c>
      <c r="U18" s="5" t="s">
        <v>72</v>
      </c>
      <c r="V18" s="5" t="s">
        <v>72</v>
      </c>
      <c r="W18" s="5" t="s">
        <v>72</v>
      </c>
      <c r="X18" s="5" t="s">
        <v>72</v>
      </c>
      <c r="Y18" s="5" t="s">
        <v>72</v>
      </c>
      <c r="Z18" s="5" t="s">
        <v>72</v>
      </c>
      <c r="AA18" s="5" t="s">
        <v>72</v>
      </c>
      <c r="AB18" s="5" t="s">
        <v>72</v>
      </c>
      <c r="AC18" s="5" t="s">
        <v>72</v>
      </c>
      <c r="AD18" s="5" t="s">
        <v>72</v>
      </c>
      <c r="AE18" s="5" t="s">
        <v>72</v>
      </c>
      <c r="AF18" s="5" t="s">
        <v>72</v>
      </c>
      <c r="AG18">
        <v>1</v>
      </c>
      <c r="AH18">
        <v>7</v>
      </c>
      <c r="AI18" t="s">
        <v>72</v>
      </c>
      <c r="AJ18">
        <v>5</v>
      </c>
      <c r="AK18" t="s">
        <v>72</v>
      </c>
      <c r="AL18" t="s">
        <v>72</v>
      </c>
      <c r="AM18" t="s">
        <v>72</v>
      </c>
    </row>
    <row r="19" spans="1:39" x14ac:dyDescent="0.2">
      <c r="A19" s="5" t="s">
        <v>26</v>
      </c>
      <c r="B19" s="5" t="s">
        <v>289</v>
      </c>
      <c r="C19" t="s">
        <v>72</v>
      </c>
      <c r="D19" t="s">
        <v>72</v>
      </c>
      <c r="E19" t="s">
        <v>72</v>
      </c>
      <c r="F19" t="s">
        <v>72</v>
      </c>
      <c r="G19" t="s">
        <v>72</v>
      </c>
      <c r="H19" t="s">
        <v>72</v>
      </c>
      <c r="I19" t="s">
        <v>72</v>
      </c>
      <c r="J19" t="s">
        <v>72</v>
      </c>
      <c r="K19" t="s">
        <v>72</v>
      </c>
      <c r="L19" t="s">
        <v>72</v>
      </c>
      <c r="M19" t="s">
        <v>72</v>
      </c>
      <c r="N19" t="s">
        <v>72</v>
      </c>
      <c r="O19" t="s">
        <v>72</v>
      </c>
      <c r="P19" s="5" t="s">
        <v>139</v>
      </c>
      <c r="Q19" s="5" t="s">
        <v>72</v>
      </c>
      <c r="R19" s="5" t="s">
        <v>72</v>
      </c>
      <c r="S19" s="5" t="s">
        <v>72</v>
      </c>
      <c r="T19">
        <v>1</v>
      </c>
      <c r="U19">
        <v>1</v>
      </c>
      <c r="V19" s="5" t="s">
        <v>72</v>
      </c>
      <c r="W19" s="5" t="s">
        <v>72</v>
      </c>
      <c r="X19" s="5" t="s">
        <v>72</v>
      </c>
      <c r="Y19" s="5" t="s">
        <v>72</v>
      </c>
      <c r="Z19" s="5" t="s">
        <v>139</v>
      </c>
      <c r="AA19" s="5" t="s">
        <v>72</v>
      </c>
      <c r="AB19" s="5" t="s">
        <v>139</v>
      </c>
      <c r="AC19" s="5" t="s">
        <v>72</v>
      </c>
      <c r="AD19" s="5" t="s">
        <v>72</v>
      </c>
      <c r="AE19" s="5" t="s">
        <v>140</v>
      </c>
      <c r="AF19" s="5" t="s">
        <v>143</v>
      </c>
      <c r="AG19" s="5" t="s">
        <v>139</v>
      </c>
      <c r="AH19">
        <v>7</v>
      </c>
      <c r="AI19" t="s">
        <v>72</v>
      </c>
      <c r="AJ19">
        <v>3</v>
      </c>
      <c r="AK19">
        <v>3</v>
      </c>
      <c r="AL19">
        <v>8</v>
      </c>
      <c r="AM19">
        <v>4</v>
      </c>
    </row>
    <row r="20" spans="1:39" x14ac:dyDescent="0.2">
      <c r="A20" t="s">
        <v>27</v>
      </c>
      <c r="B20" s="5" t="s">
        <v>290</v>
      </c>
      <c r="C20" t="s">
        <v>72</v>
      </c>
      <c r="D20" t="s">
        <v>72</v>
      </c>
      <c r="E20" t="s">
        <v>72</v>
      </c>
      <c r="F20" t="s">
        <v>72</v>
      </c>
      <c r="G20" t="s">
        <v>72</v>
      </c>
      <c r="H20" t="s">
        <v>72</v>
      </c>
      <c r="I20" t="s">
        <v>72</v>
      </c>
      <c r="J20" t="s">
        <v>72</v>
      </c>
      <c r="K20" t="s">
        <v>72</v>
      </c>
      <c r="L20" t="s">
        <v>72</v>
      </c>
      <c r="M20" t="s">
        <v>72</v>
      </c>
      <c r="N20" t="s">
        <v>138</v>
      </c>
      <c r="O20" t="s">
        <v>72</v>
      </c>
      <c r="P20" s="5" t="s">
        <v>72</v>
      </c>
      <c r="Q20" s="5" t="s">
        <v>72</v>
      </c>
      <c r="R20" s="5" t="s">
        <v>72</v>
      </c>
      <c r="S20">
        <v>1</v>
      </c>
      <c r="T20" t="s">
        <v>72</v>
      </c>
      <c r="U20" t="s">
        <v>72</v>
      </c>
      <c r="V20" s="5" t="s">
        <v>72</v>
      </c>
      <c r="W20" s="5" t="s">
        <v>72</v>
      </c>
      <c r="X20" s="5" t="s">
        <v>72</v>
      </c>
      <c r="Y20" s="5" t="s">
        <v>72</v>
      </c>
      <c r="Z20">
        <v>1</v>
      </c>
      <c r="AA20" s="5" t="s">
        <v>72</v>
      </c>
      <c r="AB20" s="5" t="s">
        <v>72</v>
      </c>
      <c r="AC20" s="5" t="s">
        <v>72</v>
      </c>
      <c r="AD20" s="5" t="s">
        <v>72</v>
      </c>
      <c r="AE20" s="5" t="s">
        <v>72</v>
      </c>
      <c r="AF20">
        <v>1</v>
      </c>
      <c r="AG20" s="5" t="s">
        <v>72</v>
      </c>
      <c r="AH20">
        <v>9</v>
      </c>
      <c r="AI20">
        <v>5</v>
      </c>
      <c r="AJ20">
        <v>4</v>
      </c>
      <c r="AK20">
        <v>3</v>
      </c>
      <c r="AL20">
        <v>8</v>
      </c>
      <c r="AM20">
        <v>2</v>
      </c>
    </row>
    <row r="21" spans="1:39" x14ac:dyDescent="0.2">
      <c r="A21" t="s">
        <v>28</v>
      </c>
      <c r="B21" s="5" t="s">
        <v>291</v>
      </c>
      <c r="C21" t="s">
        <v>72</v>
      </c>
      <c r="D21" t="s">
        <v>72</v>
      </c>
      <c r="E21" t="s">
        <v>140</v>
      </c>
      <c r="F21" t="s">
        <v>72</v>
      </c>
      <c r="G21" t="s">
        <v>72</v>
      </c>
      <c r="H21" t="s">
        <v>72</v>
      </c>
      <c r="I21" t="s">
        <v>72</v>
      </c>
      <c r="J21" t="s">
        <v>72</v>
      </c>
      <c r="K21" t="s">
        <v>72</v>
      </c>
      <c r="L21" t="s">
        <v>141</v>
      </c>
      <c r="M21" t="s">
        <v>72</v>
      </c>
      <c r="N21" t="s">
        <v>72</v>
      </c>
      <c r="O21" t="s">
        <v>139</v>
      </c>
      <c r="P21">
        <v>1</v>
      </c>
      <c r="Q21">
        <v>1</v>
      </c>
      <c r="R21" s="5" t="s">
        <v>72</v>
      </c>
      <c r="S21" s="5" t="s">
        <v>72</v>
      </c>
      <c r="T21" s="5" t="s">
        <v>72</v>
      </c>
      <c r="U21" s="5" t="s">
        <v>72</v>
      </c>
      <c r="V21" s="5" t="s">
        <v>72</v>
      </c>
      <c r="W21" s="5" t="s">
        <v>72</v>
      </c>
      <c r="X21">
        <v>1</v>
      </c>
      <c r="Y21" s="5" t="s">
        <v>72</v>
      </c>
      <c r="Z21" s="5" t="s">
        <v>72</v>
      </c>
      <c r="AA21" s="5" t="s">
        <v>72</v>
      </c>
      <c r="AB21" s="5" t="s">
        <v>72</v>
      </c>
      <c r="AC21" s="5" t="s">
        <v>72</v>
      </c>
      <c r="AD21" s="5" t="s">
        <v>72</v>
      </c>
      <c r="AE21" s="5" t="s">
        <v>72</v>
      </c>
      <c r="AF21" s="5" t="s">
        <v>72</v>
      </c>
      <c r="AG21" s="5" t="s">
        <v>72</v>
      </c>
      <c r="AH21">
        <v>7</v>
      </c>
      <c r="AI21">
        <v>6</v>
      </c>
      <c r="AJ21" t="s">
        <v>72</v>
      </c>
      <c r="AK21">
        <v>4</v>
      </c>
      <c r="AL21">
        <v>7</v>
      </c>
      <c r="AM21" t="s">
        <v>72</v>
      </c>
    </row>
    <row r="22" spans="1:39" x14ac:dyDescent="0.2">
      <c r="A22" t="s">
        <v>29</v>
      </c>
      <c r="B22" s="5" t="s">
        <v>292</v>
      </c>
      <c r="C22" t="s">
        <v>72</v>
      </c>
      <c r="D22" t="s">
        <v>72</v>
      </c>
      <c r="E22" t="s">
        <v>72</v>
      </c>
      <c r="F22" t="s">
        <v>72</v>
      </c>
      <c r="G22" t="s">
        <v>72</v>
      </c>
      <c r="H22" t="s">
        <v>72</v>
      </c>
      <c r="I22" t="s">
        <v>72</v>
      </c>
      <c r="J22" t="s">
        <v>140</v>
      </c>
      <c r="K22" t="s">
        <v>72</v>
      </c>
      <c r="L22" t="s">
        <v>72</v>
      </c>
      <c r="M22" t="s">
        <v>72</v>
      </c>
      <c r="N22" t="s">
        <v>72</v>
      </c>
      <c r="O22" t="s">
        <v>140</v>
      </c>
      <c r="P22" t="s">
        <v>72</v>
      </c>
      <c r="Q22" t="s">
        <v>72</v>
      </c>
      <c r="R22" s="5" t="s">
        <v>72</v>
      </c>
      <c r="S22" s="5" t="s">
        <v>72</v>
      </c>
      <c r="T22" s="5" t="s">
        <v>140</v>
      </c>
      <c r="U22" s="5" t="s">
        <v>72</v>
      </c>
      <c r="V22" s="5" t="s">
        <v>72</v>
      </c>
      <c r="W22" s="5" t="s">
        <v>72</v>
      </c>
      <c r="X22" s="5" t="s">
        <v>72</v>
      </c>
      <c r="Y22" s="5" t="s">
        <v>72</v>
      </c>
      <c r="Z22" s="5" t="s">
        <v>72</v>
      </c>
      <c r="AA22" s="5" t="s">
        <v>72</v>
      </c>
      <c r="AB22" s="5" t="s">
        <v>72</v>
      </c>
      <c r="AC22" s="5" t="s">
        <v>72</v>
      </c>
      <c r="AD22" s="5" t="s">
        <v>72</v>
      </c>
      <c r="AE22" s="5" t="s">
        <v>140</v>
      </c>
      <c r="AF22" s="5" t="s">
        <v>72</v>
      </c>
      <c r="AG22" s="5" t="s">
        <v>72</v>
      </c>
      <c r="AH22">
        <v>7</v>
      </c>
      <c r="AI22">
        <v>5</v>
      </c>
      <c r="AJ22">
        <v>4</v>
      </c>
      <c r="AK22">
        <v>5</v>
      </c>
      <c r="AL22">
        <v>7</v>
      </c>
      <c r="AM22" t="s">
        <v>72</v>
      </c>
    </row>
    <row r="23" spans="1:39" x14ac:dyDescent="0.2">
      <c r="A23" s="5" t="s">
        <v>262</v>
      </c>
      <c r="B23" s="5" t="s">
        <v>293</v>
      </c>
      <c r="C23" t="s">
        <v>72</v>
      </c>
      <c r="D23" t="s">
        <v>72</v>
      </c>
      <c r="E23" t="s">
        <v>72</v>
      </c>
      <c r="F23" t="s">
        <v>72</v>
      </c>
      <c r="G23" t="s">
        <v>72</v>
      </c>
      <c r="H23" t="s">
        <v>72</v>
      </c>
      <c r="I23" t="s">
        <v>72</v>
      </c>
      <c r="J23" t="s">
        <v>72</v>
      </c>
      <c r="K23" t="s">
        <v>72</v>
      </c>
      <c r="L23" t="s">
        <v>72</v>
      </c>
      <c r="M23" t="s">
        <v>72</v>
      </c>
      <c r="N23" t="s">
        <v>72</v>
      </c>
      <c r="O23" t="s">
        <v>72</v>
      </c>
      <c r="P23" t="s">
        <v>72</v>
      </c>
      <c r="Q23" t="s">
        <v>72</v>
      </c>
      <c r="R23" s="5" t="s">
        <v>72</v>
      </c>
      <c r="S23" s="5" t="s">
        <v>72</v>
      </c>
      <c r="T23" s="5" t="s">
        <v>72</v>
      </c>
      <c r="U23" s="5" t="s">
        <v>72</v>
      </c>
      <c r="V23" s="5" t="s">
        <v>72</v>
      </c>
      <c r="W23" s="5" t="s">
        <v>72</v>
      </c>
      <c r="X23" s="5" t="s">
        <v>72</v>
      </c>
      <c r="Y23" s="5" t="s">
        <v>72</v>
      </c>
      <c r="Z23" s="5" t="s">
        <v>72</v>
      </c>
      <c r="AA23" s="5" t="s">
        <v>72</v>
      </c>
      <c r="AB23" s="5" t="s">
        <v>72</v>
      </c>
      <c r="AC23" s="5" t="s">
        <v>72</v>
      </c>
      <c r="AD23" s="5" t="s">
        <v>72</v>
      </c>
      <c r="AE23" s="5" t="s">
        <v>140</v>
      </c>
      <c r="AF23" s="5" t="s">
        <v>72</v>
      </c>
      <c r="AG23" s="5" t="s">
        <v>72</v>
      </c>
      <c r="AH23">
        <v>7</v>
      </c>
      <c r="AI23">
        <v>5</v>
      </c>
      <c r="AJ23">
        <v>3</v>
      </c>
      <c r="AK23">
        <v>4</v>
      </c>
      <c r="AL23">
        <v>8</v>
      </c>
      <c r="AM23">
        <v>4</v>
      </c>
    </row>
    <row r="24" spans="1:39" x14ac:dyDescent="0.2">
      <c r="A24" t="s">
        <v>148</v>
      </c>
      <c r="B24" s="5" t="s">
        <v>294</v>
      </c>
      <c r="C24" t="s">
        <v>72</v>
      </c>
      <c r="D24" t="s">
        <v>72</v>
      </c>
      <c r="E24" t="s">
        <v>72</v>
      </c>
      <c r="F24" t="s">
        <v>72</v>
      </c>
      <c r="G24" t="s">
        <v>72</v>
      </c>
      <c r="H24" t="s">
        <v>72</v>
      </c>
      <c r="I24" t="s">
        <v>72</v>
      </c>
      <c r="J24" t="s">
        <v>72</v>
      </c>
      <c r="K24" t="s">
        <v>72</v>
      </c>
      <c r="L24" t="s">
        <v>72</v>
      </c>
      <c r="M24" t="s">
        <v>140</v>
      </c>
      <c r="N24" t="s">
        <v>72</v>
      </c>
      <c r="O24" t="s">
        <v>72</v>
      </c>
      <c r="P24" t="s">
        <v>72</v>
      </c>
      <c r="Q24" t="s">
        <v>72</v>
      </c>
      <c r="R24" s="5" t="s">
        <v>72</v>
      </c>
      <c r="S24" s="5" t="s">
        <v>72</v>
      </c>
      <c r="T24" s="5" t="s">
        <v>72</v>
      </c>
      <c r="U24" s="5" t="s">
        <v>72</v>
      </c>
      <c r="V24" s="5" t="s">
        <v>72</v>
      </c>
      <c r="W24" s="5" t="s">
        <v>72</v>
      </c>
      <c r="X24" s="5" t="s">
        <v>72</v>
      </c>
      <c r="Y24" s="5" t="s">
        <v>72</v>
      </c>
      <c r="Z24" s="5" t="s">
        <v>72</v>
      </c>
      <c r="AA24" s="5" t="s">
        <v>72</v>
      </c>
      <c r="AB24" s="5" t="s">
        <v>72</v>
      </c>
      <c r="AC24" s="5" t="s">
        <v>72</v>
      </c>
      <c r="AD24" s="5" t="s">
        <v>72</v>
      </c>
      <c r="AE24" s="5" t="s">
        <v>72</v>
      </c>
      <c r="AF24" s="5" t="s">
        <v>72</v>
      </c>
      <c r="AG24" s="5" t="s">
        <v>72</v>
      </c>
      <c r="AH24" s="5" t="s">
        <v>72</v>
      </c>
      <c r="AI24" s="5" t="s">
        <v>72</v>
      </c>
      <c r="AJ24" s="5" t="s">
        <v>72</v>
      </c>
      <c r="AK24" s="5" t="s">
        <v>72</v>
      </c>
      <c r="AL24" s="5" t="s">
        <v>72</v>
      </c>
      <c r="AM24" s="5" t="s">
        <v>72</v>
      </c>
    </row>
    <row r="25" spans="1:39" x14ac:dyDescent="0.2">
      <c r="A25" t="s">
        <v>30</v>
      </c>
      <c r="B25" s="5" t="s">
        <v>295</v>
      </c>
      <c r="C25" t="s">
        <v>72</v>
      </c>
      <c r="D25" t="s">
        <v>72</v>
      </c>
      <c r="E25" t="s">
        <v>72</v>
      </c>
      <c r="F25" t="s">
        <v>139</v>
      </c>
      <c r="G25" t="s">
        <v>72</v>
      </c>
      <c r="H25" t="s">
        <v>72</v>
      </c>
      <c r="I25" t="s">
        <v>140</v>
      </c>
      <c r="J25" t="s">
        <v>72</v>
      </c>
      <c r="K25" t="s">
        <v>72</v>
      </c>
      <c r="L25" t="s">
        <v>72</v>
      </c>
      <c r="M25" t="s">
        <v>72</v>
      </c>
      <c r="N25" t="s">
        <v>72</v>
      </c>
      <c r="O25" t="s">
        <v>72</v>
      </c>
      <c r="P25" t="s">
        <v>72</v>
      </c>
      <c r="Q25" t="s">
        <v>72</v>
      </c>
      <c r="R25" s="5" t="s">
        <v>72</v>
      </c>
      <c r="S25" s="5" t="s">
        <v>72</v>
      </c>
      <c r="T25" s="5" t="s">
        <v>72</v>
      </c>
      <c r="U25" s="5" t="s">
        <v>72</v>
      </c>
      <c r="V25" s="5" t="s">
        <v>72</v>
      </c>
      <c r="W25" s="5" t="s">
        <v>72</v>
      </c>
      <c r="X25" s="5" t="s">
        <v>72</v>
      </c>
      <c r="Y25" s="5" t="s">
        <v>72</v>
      </c>
      <c r="Z25" s="5" t="s">
        <v>72</v>
      </c>
      <c r="AA25" s="5" t="s">
        <v>72</v>
      </c>
      <c r="AB25" s="5" t="s">
        <v>72</v>
      </c>
      <c r="AC25" s="5" t="s">
        <v>72</v>
      </c>
      <c r="AD25" s="5" t="s">
        <v>72</v>
      </c>
      <c r="AE25" s="5" t="s">
        <v>72</v>
      </c>
      <c r="AF25" s="5" t="s">
        <v>72</v>
      </c>
      <c r="AG25" s="5" t="s">
        <v>72</v>
      </c>
      <c r="AH25">
        <v>7</v>
      </c>
      <c r="AI25" t="s">
        <v>72</v>
      </c>
      <c r="AJ25">
        <v>3</v>
      </c>
      <c r="AK25">
        <v>5</v>
      </c>
      <c r="AL25" t="s">
        <v>72</v>
      </c>
      <c r="AM25">
        <v>6</v>
      </c>
    </row>
    <row r="26" spans="1:39" x14ac:dyDescent="0.2">
      <c r="A26" t="s">
        <v>31</v>
      </c>
      <c r="B26" s="5" t="s">
        <v>296</v>
      </c>
      <c r="C26" t="s">
        <v>72</v>
      </c>
      <c r="D26" t="s">
        <v>72</v>
      </c>
      <c r="E26" t="s">
        <v>72</v>
      </c>
      <c r="F26" t="s">
        <v>72</v>
      </c>
      <c r="G26">
        <v>1</v>
      </c>
      <c r="H26" t="s">
        <v>139</v>
      </c>
      <c r="I26">
        <v>1</v>
      </c>
      <c r="J26" t="s">
        <v>72</v>
      </c>
      <c r="K26" t="s">
        <v>72</v>
      </c>
      <c r="L26" t="s">
        <v>72</v>
      </c>
      <c r="M26" t="s">
        <v>72</v>
      </c>
      <c r="N26" t="s">
        <v>72</v>
      </c>
      <c r="O26" t="s">
        <v>72</v>
      </c>
      <c r="P26" t="s">
        <v>72</v>
      </c>
      <c r="Q26" t="s">
        <v>72</v>
      </c>
      <c r="R26" s="5" t="s">
        <v>72</v>
      </c>
      <c r="S26" s="5" t="s">
        <v>139</v>
      </c>
      <c r="T26" s="5" t="s">
        <v>140</v>
      </c>
      <c r="U26" s="5" t="s">
        <v>72</v>
      </c>
      <c r="V26" s="5" t="s">
        <v>72</v>
      </c>
      <c r="W26" s="5" t="s">
        <v>72</v>
      </c>
      <c r="X26" s="5" t="s">
        <v>72</v>
      </c>
      <c r="Y26" s="5" t="s">
        <v>72</v>
      </c>
      <c r="Z26">
        <v>1</v>
      </c>
      <c r="AA26" s="5" t="s">
        <v>72</v>
      </c>
      <c r="AB26" s="5" t="s">
        <v>72</v>
      </c>
      <c r="AC26" s="5" t="s">
        <v>72</v>
      </c>
      <c r="AD26" s="5" t="s">
        <v>72</v>
      </c>
      <c r="AE26" s="5" t="s">
        <v>72</v>
      </c>
      <c r="AF26" s="5" t="s">
        <v>72</v>
      </c>
      <c r="AG26" s="5" t="s">
        <v>72</v>
      </c>
      <c r="AH26">
        <v>8</v>
      </c>
      <c r="AI26">
        <v>6</v>
      </c>
      <c r="AJ26">
        <v>5</v>
      </c>
      <c r="AK26">
        <v>4</v>
      </c>
      <c r="AL26" t="s">
        <v>72</v>
      </c>
      <c r="AM26">
        <v>4</v>
      </c>
    </row>
    <row r="27" spans="1:39" x14ac:dyDescent="0.2">
      <c r="A27" t="s">
        <v>32</v>
      </c>
      <c r="B27" s="5" t="s">
        <v>297</v>
      </c>
      <c r="C27" t="s">
        <v>72</v>
      </c>
      <c r="D27" t="s">
        <v>72</v>
      </c>
      <c r="E27" t="s">
        <v>72</v>
      </c>
      <c r="F27" t="s">
        <v>72</v>
      </c>
      <c r="G27" t="s">
        <v>72</v>
      </c>
      <c r="H27" t="s">
        <v>72</v>
      </c>
      <c r="I27" t="s">
        <v>72</v>
      </c>
      <c r="J27" t="s">
        <v>72</v>
      </c>
      <c r="K27" t="s">
        <v>72</v>
      </c>
      <c r="L27" t="s">
        <v>72</v>
      </c>
      <c r="M27" t="s">
        <v>72</v>
      </c>
      <c r="N27" t="s">
        <v>72</v>
      </c>
      <c r="O27" t="s">
        <v>139</v>
      </c>
      <c r="P27" t="s">
        <v>72</v>
      </c>
      <c r="Q27" t="s">
        <v>72</v>
      </c>
      <c r="R27" s="5" t="s">
        <v>72</v>
      </c>
      <c r="S27" s="5" t="s">
        <v>72</v>
      </c>
      <c r="T27" s="5" t="s">
        <v>72</v>
      </c>
      <c r="U27" s="5" t="s">
        <v>72</v>
      </c>
      <c r="V27" s="5" t="s">
        <v>72</v>
      </c>
      <c r="W27" s="5" t="s">
        <v>72</v>
      </c>
      <c r="X27" s="5" t="s">
        <v>72</v>
      </c>
      <c r="Y27">
        <v>1</v>
      </c>
      <c r="Z27" t="s">
        <v>72</v>
      </c>
      <c r="AA27" s="5" t="s">
        <v>72</v>
      </c>
      <c r="AB27" s="5" t="s">
        <v>72</v>
      </c>
      <c r="AC27" s="5" t="s">
        <v>72</v>
      </c>
      <c r="AD27" s="5" t="s">
        <v>72</v>
      </c>
      <c r="AE27" s="5" t="s">
        <v>72</v>
      </c>
      <c r="AF27" s="5" t="s">
        <v>72</v>
      </c>
      <c r="AG27" s="5" t="s">
        <v>72</v>
      </c>
      <c r="AH27">
        <v>8</v>
      </c>
      <c r="AI27">
        <v>5</v>
      </c>
      <c r="AJ27">
        <v>4</v>
      </c>
      <c r="AK27">
        <v>3</v>
      </c>
      <c r="AL27">
        <v>7</v>
      </c>
      <c r="AM27">
        <v>2</v>
      </c>
    </row>
    <row r="28" spans="1:39" x14ac:dyDescent="0.2">
      <c r="A28" t="s">
        <v>33</v>
      </c>
      <c r="B28" s="5" t="s">
        <v>298</v>
      </c>
      <c r="C28" t="s">
        <v>72</v>
      </c>
      <c r="D28" t="s">
        <v>72</v>
      </c>
      <c r="E28" t="s">
        <v>72</v>
      </c>
      <c r="F28" t="s">
        <v>72</v>
      </c>
      <c r="G28" t="s">
        <v>72</v>
      </c>
      <c r="H28" t="s">
        <v>72</v>
      </c>
      <c r="I28" t="s">
        <v>72</v>
      </c>
      <c r="J28" t="s">
        <v>72</v>
      </c>
      <c r="K28" t="s">
        <v>72</v>
      </c>
      <c r="L28" t="s">
        <v>72</v>
      </c>
      <c r="M28" t="s">
        <v>72</v>
      </c>
      <c r="N28" t="s">
        <v>72</v>
      </c>
      <c r="O28" t="s">
        <v>140</v>
      </c>
      <c r="P28" t="s">
        <v>72</v>
      </c>
      <c r="Q28" t="s">
        <v>72</v>
      </c>
      <c r="R28" s="5" t="s">
        <v>72</v>
      </c>
      <c r="S28" s="5" t="s">
        <v>72</v>
      </c>
      <c r="T28" s="5" t="s">
        <v>72</v>
      </c>
      <c r="U28" s="5" t="s">
        <v>72</v>
      </c>
      <c r="V28">
        <v>1</v>
      </c>
      <c r="W28" s="5" t="s">
        <v>72</v>
      </c>
      <c r="X28" s="5" t="s">
        <v>72</v>
      </c>
      <c r="Y28" s="5" t="s">
        <v>72</v>
      </c>
      <c r="Z28" s="5" t="s">
        <v>72</v>
      </c>
      <c r="AA28" s="5" t="s">
        <v>72</v>
      </c>
      <c r="AB28" s="5" t="s">
        <v>72</v>
      </c>
      <c r="AC28" s="5" t="s">
        <v>72</v>
      </c>
      <c r="AD28" s="5" t="s">
        <v>72</v>
      </c>
      <c r="AE28" s="5" t="s">
        <v>72</v>
      </c>
      <c r="AF28" s="5" t="s">
        <v>72</v>
      </c>
      <c r="AG28" s="5" t="s">
        <v>72</v>
      </c>
      <c r="AH28">
        <v>9</v>
      </c>
      <c r="AI28">
        <v>6</v>
      </c>
      <c r="AJ28">
        <v>3</v>
      </c>
      <c r="AK28">
        <v>4</v>
      </c>
      <c r="AL28">
        <v>8</v>
      </c>
      <c r="AM28">
        <v>4</v>
      </c>
    </row>
    <row r="29" spans="1:39" x14ac:dyDescent="0.2">
      <c r="A29" t="s">
        <v>34</v>
      </c>
      <c r="B29" s="5" t="s">
        <v>299</v>
      </c>
      <c r="C29" t="s">
        <v>72</v>
      </c>
      <c r="D29" t="s">
        <v>72</v>
      </c>
      <c r="E29" t="s">
        <v>72</v>
      </c>
      <c r="F29" t="s">
        <v>139</v>
      </c>
      <c r="G29" t="s">
        <v>72</v>
      </c>
      <c r="H29" t="s">
        <v>72</v>
      </c>
      <c r="I29">
        <v>1</v>
      </c>
      <c r="J29">
        <v>1</v>
      </c>
      <c r="K29" t="s">
        <v>72</v>
      </c>
      <c r="L29" t="s">
        <v>72</v>
      </c>
      <c r="M29" t="s">
        <v>139</v>
      </c>
      <c r="N29">
        <v>1</v>
      </c>
      <c r="O29">
        <v>1</v>
      </c>
      <c r="P29" t="s">
        <v>72</v>
      </c>
      <c r="Q29" t="s">
        <v>72</v>
      </c>
      <c r="R29" s="5" t="s">
        <v>72</v>
      </c>
      <c r="S29" s="5" t="s">
        <v>72</v>
      </c>
      <c r="T29" s="5" t="s">
        <v>72</v>
      </c>
      <c r="U29" s="5" t="s">
        <v>72</v>
      </c>
      <c r="V29" s="5" t="s">
        <v>72</v>
      </c>
      <c r="W29" s="5" t="s">
        <v>72</v>
      </c>
      <c r="X29" s="5" t="s">
        <v>72</v>
      </c>
      <c r="Y29" s="5" t="s">
        <v>72</v>
      </c>
      <c r="Z29" s="5" t="s">
        <v>139</v>
      </c>
      <c r="AA29">
        <v>1</v>
      </c>
      <c r="AB29" s="5" t="s">
        <v>72</v>
      </c>
      <c r="AC29" s="5" t="s">
        <v>72</v>
      </c>
      <c r="AD29" s="5" t="s">
        <v>72</v>
      </c>
      <c r="AE29" s="5" t="s">
        <v>72</v>
      </c>
      <c r="AF29" s="5" t="s">
        <v>72</v>
      </c>
      <c r="AG29" s="5" t="s">
        <v>72</v>
      </c>
      <c r="AH29">
        <v>9</v>
      </c>
      <c r="AI29">
        <v>7</v>
      </c>
      <c r="AJ29">
        <v>5</v>
      </c>
      <c r="AK29">
        <v>3</v>
      </c>
      <c r="AL29">
        <v>8</v>
      </c>
      <c r="AM29">
        <v>3</v>
      </c>
    </row>
    <row r="30" spans="1:39" x14ac:dyDescent="0.2">
      <c r="A30" t="s">
        <v>35</v>
      </c>
      <c r="B30" s="5" t="s">
        <v>300</v>
      </c>
      <c r="C30">
        <v>1</v>
      </c>
      <c r="D30" t="s">
        <v>72</v>
      </c>
      <c r="E30">
        <v>1</v>
      </c>
      <c r="F30" t="s">
        <v>141</v>
      </c>
      <c r="G30" t="s">
        <v>141</v>
      </c>
      <c r="H30" t="s">
        <v>141</v>
      </c>
      <c r="I30" t="s">
        <v>138</v>
      </c>
      <c r="J30" t="s">
        <v>72</v>
      </c>
      <c r="K30" t="s">
        <v>141</v>
      </c>
      <c r="L30" t="s">
        <v>139</v>
      </c>
      <c r="M30">
        <v>1</v>
      </c>
      <c r="N30">
        <v>1</v>
      </c>
      <c r="O30" t="s">
        <v>139</v>
      </c>
      <c r="P30" t="s">
        <v>72</v>
      </c>
      <c r="Q30" t="s">
        <v>72</v>
      </c>
      <c r="R30" s="5" t="s">
        <v>139</v>
      </c>
      <c r="S30">
        <v>1</v>
      </c>
      <c r="T30">
        <v>1</v>
      </c>
      <c r="U30">
        <v>1</v>
      </c>
      <c r="V30" s="5" t="s">
        <v>139</v>
      </c>
      <c r="W30" s="5">
        <v>1</v>
      </c>
      <c r="X30" s="5">
        <v>1</v>
      </c>
      <c r="Y30" s="5" t="s">
        <v>72</v>
      </c>
      <c r="Z30">
        <v>1</v>
      </c>
      <c r="AA30" t="s">
        <v>72</v>
      </c>
      <c r="AB30">
        <v>1</v>
      </c>
      <c r="AC30">
        <v>1</v>
      </c>
      <c r="AD30">
        <v>1</v>
      </c>
      <c r="AE30">
        <v>1</v>
      </c>
      <c r="AF30" s="5" t="s">
        <v>72</v>
      </c>
      <c r="AG30" s="5" t="s">
        <v>72</v>
      </c>
      <c r="AH30">
        <v>8</v>
      </c>
      <c r="AI30" t="s">
        <v>72</v>
      </c>
      <c r="AJ30">
        <v>4</v>
      </c>
      <c r="AK30">
        <v>3</v>
      </c>
      <c r="AL30" t="s">
        <v>72</v>
      </c>
      <c r="AM30">
        <v>3</v>
      </c>
    </row>
    <row r="31" spans="1:39" x14ac:dyDescent="0.2">
      <c r="A31" s="5" t="s">
        <v>36</v>
      </c>
      <c r="B31" s="5" t="s">
        <v>301</v>
      </c>
      <c r="C31" t="s">
        <v>72</v>
      </c>
      <c r="D31" t="s">
        <v>72</v>
      </c>
      <c r="E31" t="s">
        <v>72</v>
      </c>
      <c r="F31" t="s">
        <v>72</v>
      </c>
      <c r="G31" t="s">
        <v>72</v>
      </c>
      <c r="H31" t="s">
        <v>72</v>
      </c>
      <c r="I31" t="s">
        <v>72</v>
      </c>
      <c r="J31" t="s">
        <v>72</v>
      </c>
      <c r="K31" t="s">
        <v>72</v>
      </c>
      <c r="L31" t="s">
        <v>72</v>
      </c>
      <c r="M31" t="s">
        <v>72</v>
      </c>
      <c r="N31" t="s">
        <v>72</v>
      </c>
      <c r="O31" t="s">
        <v>72</v>
      </c>
      <c r="P31" t="s">
        <v>72</v>
      </c>
      <c r="Q31" t="s">
        <v>72</v>
      </c>
      <c r="R31" s="5" t="s">
        <v>72</v>
      </c>
      <c r="S31" s="5" t="s">
        <v>72</v>
      </c>
      <c r="T31" s="5" t="s">
        <v>72</v>
      </c>
      <c r="U31" s="5" t="s">
        <v>72</v>
      </c>
      <c r="V31" s="5" t="s">
        <v>72</v>
      </c>
      <c r="W31" s="5" t="s">
        <v>72</v>
      </c>
      <c r="X31" s="5" t="s">
        <v>72</v>
      </c>
      <c r="Y31" s="5" t="s">
        <v>72</v>
      </c>
      <c r="Z31" s="5" t="s">
        <v>72</v>
      </c>
      <c r="AA31" s="5" t="s">
        <v>72</v>
      </c>
      <c r="AB31" s="5" t="s">
        <v>72</v>
      </c>
      <c r="AC31" s="5" t="s">
        <v>72</v>
      </c>
      <c r="AD31" s="5" t="s">
        <v>72</v>
      </c>
      <c r="AE31" s="5" t="s">
        <v>72</v>
      </c>
      <c r="AF31" s="5" t="s">
        <v>141</v>
      </c>
      <c r="AG31" s="5" t="s">
        <v>141</v>
      </c>
      <c r="AH31" s="5" t="s">
        <v>72</v>
      </c>
      <c r="AI31" s="5" t="s">
        <v>72</v>
      </c>
      <c r="AJ31" s="5" t="s">
        <v>72</v>
      </c>
      <c r="AK31" s="5" t="s">
        <v>72</v>
      </c>
      <c r="AL31" s="5" t="s">
        <v>72</v>
      </c>
      <c r="AM31" s="5" t="s">
        <v>72</v>
      </c>
    </row>
    <row r="32" spans="1:39" x14ac:dyDescent="0.2">
      <c r="A32" t="s">
        <v>75</v>
      </c>
      <c r="B32" s="5" t="s">
        <v>302</v>
      </c>
      <c r="C32" t="s">
        <v>72</v>
      </c>
      <c r="D32" t="s">
        <v>72</v>
      </c>
      <c r="E32" t="s">
        <v>72</v>
      </c>
      <c r="F32">
        <v>1</v>
      </c>
      <c r="G32" t="s">
        <v>72</v>
      </c>
      <c r="H32">
        <v>1</v>
      </c>
      <c r="I32" t="s">
        <v>72</v>
      </c>
      <c r="J32" t="s">
        <v>139</v>
      </c>
      <c r="K32" t="s">
        <v>72</v>
      </c>
      <c r="L32" t="s">
        <v>139</v>
      </c>
      <c r="M32">
        <v>1</v>
      </c>
      <c r="N32" t="s">
        <v>141</v>
      </c>
      <c r="O32" t="s">
        <v>141</v>
      </c>
      <c r="P32" t="s">
        <v>72</v>
      </c>
      <c r="Q32" t="s">
        <v>72</v>
      </c>
      <c r="R32" s="5" t="s">
        <v>72</v>
      </c>
      <c r="S32" s="5" t="s">
        <v>72</v>
      </c>
      <c r="T32" s="5" t="s">
        <v>72</v>
      </c>
      <c r="U32" s="5" t="s">
        <v>72</v>
      </c>
      <c r="V32" s="5" t="s">
        <v>72</v>
      </c>
      <c r="W32" s="5" t="s">
        <v>72</v>
      </c>
      <c r="X32" s="5" t="s">
        <v>72</v>
      </c>
      <c r="Y32" s="5" t="s">
        <v>139</v>
      </c>
      <c r="Z32">
        <v>1</v>
      </c>
      <c r="AA32" s="5" t="s">
        <v>72</v>
      </c>
      <c r="AB32" s="5" t="s">
        <v>72</v>
      </c>
      <c r="AC32" s="5" t="s">
        <v>72</v>
      </c>
      <c r="AD32" s="5" t="s">
        <v>72</v>
      </c>
      <c r="AE32" s="5" t="s">
        <v>72</v>
      </c>
      <c r="AF32" s="5" t="s">
        <v>72</v>
      </c>
      <c r="AG32" s="5" t="s">
        <v>72</v>
      </c>
      <c r="AH32">
        <v>9</v>
      </c>
      <c r="AI32">
        <v>7</v>
      </c>
      <c r="AJ32">
        <v>7</v>
      </c>
      <c r="AK32">
        <v>3</v>
      </c>
      <c r="AL32">
        <v>8</v>
      </c>
      <c r="AM32">
        <v>2</v>
      </c>
    </row>
    <row r="33" spans="1:39" x14ac:dyDescent="0.2">
      <c r="A33" t="s">
        <v>142</v>
      </c>
      <c r="B33" s="5" t="s">
        <v>303</v>
      </c>
      <c r="C33" t="s">
        <v>72</v>
      </c>
      <c r="D33" t="s">
        <v>140</v>
      </c>
      <c r="E33" t="s">
        <v>140</v>
      </c>
      <c r="F33" t="s">
        <v>72</v>
      </c>
      <c r="G33" t="s">
        <v>72</v>
      </c>
      <c r="H33" t="s">
        <v>138</v>
      </c>
      <c r="I33" t="s">
        <v>72</v>
      </c>
      <c r="J33" t="s">
        <v>72</v>
      </c>
      <c r="K33" t="s">
        <v>72</v>
      </c>
      <c r="L33" t="s">
        <v>72</v>
      </c>
      <c r="M33" t="s">
        <v>72</v>
      </c>
      <c r="N33" t="s">
        <v>72</v>
      </c>
      <c r="O33" t="s">
        <v>72</v>
      </c>
      <c r="P33" t="s">
        <v>72</v>
      </c>
      <c r="Q33" t="s">
        <v>72</v>
      </c>
      <c r="R33" s="5" t="s">
        <v>72</v>
      </c>
      <c r="S33" s="5" t="s">
        <v>72</v>
      </c>
      <c r="T33" s="5" t="s">
        <v>72</v>
      </c>
      <c r="U33" s="5" t="s">
        <v>72</v>
      </c>
      <c r="V33" s="5" t="s">
        <v>72</v>
      </c>
      <c r="W33" s="5" t="s">
        <v>72</v>
      </c>
      <c r="X33" s="5" t="s">
        <v>72</v>
      </c>
      <c r="Y33" s="5" t="s">
        <v>72</v>
      </c>
      <c r="Z33" s="5" t="s">
        <v>72</v>
      </c>
      <c r="AA33" s="5" t="s">
        <v>72</v>
      </c>
      <c r="AB33" s="5" t="s">
        <v>72</v>
      </c>
      <c r="AC33" s="5" t="s">
        <v>72</v>
      </c>
      <c r="AD33" s="5" t="s">
        <v>72</v>
      </c>
      <c r="AE33" s="5" t="s">
        <v>72</v>
      </c>
      <c r="AF33" s="5" t="s">
        <v>72</v>
      </c>
      <c r="AG33" s="5" t="s">
        <v>72</v>
      </c>
      <c r="AH33">
        <v>8</v>
      </c>
      <c r="AI33">
        <v>7</v>
      </c>
      <c r="AJ33">
        <v>7</v>
      </c>
      <c r="AK33">
        <v>2</v>
      </c>
      <c r="AL33">
        <v>7</v>
      </c>
      <c r="AM33">
        <v>2</v>
      </c>
    </row>
    <row r="34" spans="1:39" x14ac:dyDescent="0.2">
      <c r="A34" s="5" t="s">
        <v>197</v>
      </c>
      <c r="B34" s="5" t="s">
        <v>304</v>
      </c>
      <c r="C34" t="s">
        <v>72</v>
      </c>
      <c r="D34" t="s">
        <v>72</v>
      </c>
      <c r="E34" t="s">
        <v>72</v>
      </c>
      <c r="F34" t="s">
        <v>72</v>
      </c>
      <c r="G34" t="s">
        <v>72</v>
      </c>
      <c r="H34" t="s">
        <v>72</v>
      </c>
      <c r="I34" t="s">
        <v>72</v>
      </c>
      <c r="J34" t="s">
        <v>72</v>
      </c>
      <c r="K34" t="s">
        <v>72</v>
      </c>
      <c r="L34" t="s">
        <v>72</v>
      </c>
      <c r="M34" t="s">
        <v>72</v>
      </c>
      <c r="N34" t="s">
        <v>72</v>
      </c>
      <c r="O34" t="s">
        <v>72</v>
      </c>
      <c r="P34" t="s">
        <v>72</v>
      </c>
      <c r="Q34" t="s">
        <v>72</v>
      </c>
      <c r="R34" s="5" t="s">
        <v>72</v>
      </c>
      <c r="S34" s="5" t="s">
        <v>72</v>
      </c>
      <c r="T34">
        <v>1</v>
      </c>
      <c r="U34" s="5" t="s">
        <v>72</v>
      </c>
      <c r="V34" s="5" t="s">
        <v>72</v>
      </c>
      <c r="W34" s="5" t="s">
        <v>72</v>
      </c>
      <c r="X34" s="5" t="s">
        <v>72</v>
      </c>
      <c r="Y34" s="5" t="s">
        <v>72</v>
      </c>
      <c r="Z34" s="5" t="s">
        <v>140</v>
      </c>
      <c r="AA34" s="5" t="s">
        <v>72</v>
      </c>
      <c r="AB34" s="5" t="s">
        <v>72</v>
      </c>
      <c r="AC34" s="5" t="s">
        <v>72</v>
      </c>
      <c r="AD34" s="5" t="s">
        <v>72</v>
      </c>
      <c r="AE34" s="5" t="s">
        <v>72</v>
      </c>
      <c r="AF34" s="5" t="s">
        <v>72</v>
      </c>
      <c r="AG34" s="5" t="s">
        <v>72</v>
      </c>
      <c r="AH34">
        <v>7</v>
      </c>
      <c r="AI34">
        <v>6</v>
      </c>
      <c r="AJ34">
        <v>5</v>
      </c>
      <c r="AK34">
        <v>3</v>
      </c>
      <c r="AL34">
        <v>8</v>
      </c>
      <c r="AM34">
        <v>2</v>
      </c>
    </row>
    <row r="35" spans="1:39" x14ac:dyDescent="0.2">
      <c r="A35" s="5" t="s">
        <v>37</v>
      </c>
      <c r="B35" s="5" t="s">
        <v>305</v>
      </c>
      <c r="C35" t="s">
        <v>72</v>
      </c>
      <c r="D35" t="s">
        <v>72</v>
      </c>
      <c r="E35" t="s">
        <v>72</v>
      </c>
      <c r="F35" t="s">
        <v>72</v>
      </c>
      <c r="G35" t="s">
        <v>72</v>
      </c>
      <c r="H35" t="s">
        <v>72</v>
      </c>
      <c r="I35" t="s">
        <v>72</v>
      </c>
      <c r="J35" t="s">
        <v>72</v>
      </c>
      <c r="K35" t="s">
        <v>72</v>
      </c>
      <c r="L35" t="s">
        <v>72</v>
      </c>
      <c r="M35" t="s">
        <v>72</v>
      </c>
      <c r="N35" t="s">
        <v>72</v>
      </c>
      <c r="O35" t="s">
        <v>72</v>
      </c>
      <c r="P35" t="s">
        <v>72</v>
      </c>
      <c r="Q35" t="s">
        <v>72</v>
      </c>
      <c r="R35" s="5" t="s">
        <v>72</v>
      </c>
      <c r="S35" s="5" t="s">
        <v>72</v>
      </c>
      <c r="T35" s="5" t="s">
        <v>72</v>
      </c>
      <c r="U35" s="5" t="s">
        <v>72</v>
      </c>
      <c r="V35" s="5" t="s">
        <v>72</v>
      </c>
      <c r="W35" s="5" t="s">
        <v>72</v>
      </c>
      <c r="X35" s="5" t="s">
        <v>72</v>
      </c>
      <c r="Y35" s="5" t="s">
        <v>72</v>
      </c>
      <c r="Z35" s="5" t="s">
        <v>72</v>
      </c>
      <c r="AA35" s="5" t="s">
        <v>72</v>
      </c>
      <c r="AB35" s="5" t="s">
        <v>72</v>
      </c>
      <c r="AC35" s="5" t="s">
        <v>72</v>
      </c>
      <c r="AD35" s="5" t="s">
        <v>72</v>
      </c>
      <c r="AE35" s="5" t="s">
        <v>72</v>
      </c>
      <c r="AF35" s="5" t="s">
        <v>141</v>
      </c>
      <c r="AG35" s="5" t="s">
        <v>141</v>
      </c>
      <c r="AH35">
        <v>7</v>
      </c>
      <c r="AI35">
        <v>5</v>
      </c>
      <c r="AJ35">
        <v>5</v>
      </c>
      <c r="AK35">
        <v>3</v>
      </c>
      <c r="AL35">
        <v>8</v>
      </c>
      <c r="AM35">
        <v>3</v>
      </c>
    </row>
    <row r="36" spans="1:39" x14ac:dyDescent="0.2">
      <c r="A36" t="s">
        <v>38</v>
      </c>
      <c r="B36" s="5" t="s">
        <v>306</v>
      </c>
      <c r="C36" t="s">
        <v>72</v>
      </c>
      <c r="D36" t="s">
        <v>72</v>
      </c>
      <c r="E36" t="s">
        <v>72</v>
      </c>
      <c r="F36" t="s">
        <v>72</v>
      </c>
      <c r="G36" t="s">
        <v>72</v>
      </c>
      <c r="H36" t="s">
        <v>72</v>
      </c>
      <c r="I36" t="s">
        <v>140</v>
      </c>
      <c r="J36" t="s">
        <v>72</v>
      </c>
      <c r="K36" t="s">
        <v>72</v>
      </c>
      <c r="L36" t="s">
        <v>72</v>
      </c>
      <c r="M36" t="s">
        <v>72</v>
      </c>
      <c r="N36" t="s">
        <v>72</v>
      </c>
      <c r="O36" t="s">
        <v>72</v>
      </c>
      <c r="P36" t="s">
        <v>72</v>
      </c>
      <c r="Q36" t="s">
        <v>72</v>
      </c>
      <c r="R36" s="5" t="s">
        <v>72</v>
      </c>
      <c r="S36" s="5" t="s">
        <v>72</v>
      </c>
      <c r="T36">
        <v>1</v>
      </c>
      <c r="U36" s="5" t="s">
        <v>140</v>
      </c>
      <c r="V36" s="5" t="s">
        <v>72</v>
      </c>
      <c r="W36" s="5" t="s">
        <v>72</v>
      </c>
      <c r="X36" s="5" t="s">
        <v>72</v>
      </c>
      <c r="Y36" s="5" t="s">
        <v>72</v>
      </c>
      <c r="Z36" s="5" t="s">
        <v>72</v>
      </c>
      <c r="AA36" s="5" t="s">
        <v>72</v>
      </c>
      <c r="AB36" s="5" t="s">
        <v>72</v>
      </c>
      <c r="AC36" s="5" t="s">
        <v>72</v>
      </c>
      <c r="AD36" s="5" t="s">
        <v>72</v>
      </c>
      <c r="AE36" s="5" t="s">
        <v>72</v>
      </c>
      <c r="AF36" s="5" t="s">
        <v>72</v>
      </c>
      <c r="AG36" s="5" t="s">
        <v>72</v>
      </c>
      <c r="AH36">
        <v>4</v>
      </c>
      <c r="AI36">
        <v>5</v>
      </c>
      <c r="AJ36">
        <v>3</v>
      </c>
      <c r="AK36" t="s">
        <v>72</v>
      </c>
      <c r="AL36">
        <v>7</v>
      </c>
      <c r="AM36">
        <v>7</v>
      </c>
    </row>
    <row r="37" spans="1:39" x14ac:dyDescent="0.2">
      <c r="A37" s="5" t="s">
        <v>263</v>
      </c>
      <c r="B37" s="5" t="s">
        <v>307</v>
      </c>
      <c r="C37" t="s">
        <v>72</v>
      </c>
      <c r="D37" t="s">
        <v>72</v>
      </c>
      <c r="E37" t="s">
        <v>72</v>
      </c>
      <c r="F37" t="s">
        <v>72</v>
      </c>
      <c r="G37" t="s">
        <v>72</v>
      </c>
      <c r="H37" t="s">
        <v>72</v>
      </c>
      <c r="I37" t="s">
        <v>72</v>
      </c>
      <c r="J37" t="s">
        <v>72</v>
      </c>
      <c r="K37" t="s">
        <v>72</v>
      </c>
      <c r="L37" t="s">
        <v>72</v>
      </c>
      <c r="M37" t="s">
        <v>72</v>
      </c>
      <c r="N37" t="s">
        <v>72</v>
      </c>
      <c r="O37" t="s">
        <v>72</v>
      </c>
      <c r="P37" t="s">
        <v>72</v>
      </c>
      <c r="Q37" t="s">
        <v>72</v>
      </c>
      <c r="R37" s="5" t="s">
        <v>72</v>
      </c>
      <c r="S37" s="5" t="s">
        <v>72</v>
      </c>
      <c r="T37" s="5" t="s">
        <v>72</v>
      </c>
      <c r="U37" s="5" t="s">
        <v>72</v>
      </c>
      <c r="V37" s="5" t="s">
        <v>72</v>
      </c>
      <c r="W37" s="5" t="s">
        <v>72</v>
      </c>
      <c r="X37" s="5" t="s">
        <v>72</v>
      </c>
      <c r="Y37" s="5" t="s">
        <v>72</v>
      </c>
      <c r="Z37" s="5" t="s">
        <v>72</v>
      </c>
      <c r="AA37" s="5" t="s">
        <v>72</v>
      </c>
      <c r="AB37" s="5" t="s">
        <v>72</v>
      </c>
      <c r="AC37" s="5" t="s">
        <v>72</v>
      </c>
      <c r="AD37" s="5" t="s">
        <v>72</v>
      </c>
      <c r="AE37" s="5" t="s">
        <v>72</v>
      </c>
      <c r="AF37">
        <v>1</v>
      </c>
      <c r="AG37" s="5" t="s">
        <v>72</v>
      </c>
      <c r="AH37">
        <v>7</v>
      </c>
      <c r="AI37">
        <v>6</v>
      </c>
      <c r="AJ37">
        <v>3</v>
      </c>
      <c r="AK37">
        <v>4</v>
      </c>
      <c r="AL37">
        <v>7</v>
      </c>
      <c r="AM37" t="s">
        <v>72</v>
      </c>
    </row>
    <row r="38" spans="1:39" x14ac:dyDescent="0.2">
      <c r="A38" s="5" t="s">
        <v>194</v>
      </c>
      <c r="B38" s="5" t="s">
        <v>308</v>
      </c>
      <c r="C38" t="s">
        <v>72</v>
      </c>
      <c r="D38" t="s">
        <v>72</v>
      </c>
      <c r="E38" t="s">
        <v>72</v>
      </c>
      <c r="F38" t="s">
        <v>72</v>
      </c>
      <c r="G38" t="s">
        <v>72</v>
      </c>
      <c r="H38" t="s">
        <v>72</v>
      </c>
      <c r="I38" t="s">
        <v>72</v>
      </c>
      <c r="J38" t="s">
        <v>72</v>
      </c>
      <c r="K38" t="s">
        <v>72</v>
      </c>
      <c r="L38" t="s">
        <v>72</v>
      </c>
      <c r="M38" t="s">
        <v>72</v>
      </c>
      <c r="N38" t="s">
        <v>72</v>
      </c>
      <c r="O38" t="s">
        <v>72</v>
      </c>
      <c r="P38" s="5" t="s">
        <v>140</v>
      </c>
      <c r="Q38">
        <v>1</v>
      </c>
      <c r="R38" s="5" t="s">
        <v>139</v>
      </c>
      <c r="S38" s="5" t="s">
        <v>72</v>
      </c>
      <c r="T38" s="5" t="s">
        <v>72</v>
      </c>
      <c r="U38" s="5" t="s">
        <v>72</v>
      </c>
      <c r="V38" s="5" t="s">
        <v>72</v>
      </c>
      <c r="W38" s="5" t="s">
        <v>72</v>
      </c>
      <c r="X38" s="5" t="s">
        <v>72</v>
      </c>
      <c r="Y38" s="5" t="s">
        <v>72</v>
      </c>
      <c r="Z38" s="5" t="s">
        <v>72</v>
      </c>
      <c r="AA38" s="5" t="s">
        <v>72</v>
      </c>
      <c r="AB38" s="5" t="s">
        <v>72</v>
      </c>
      <c r="AC38" s="5" t="s">
        <v>72</v>
      </c>
      <c r="AD38" s="5" t="s">
        <v>72</v>
      </c>
      <c r="AE38" s="5" t="s">
        <v>72</v>
      </c>
      <c r="AF38" s="5" t="s">
        <v>72</v>
      </c>
      <c r="AG38" s="5" t="s">
        <v>72</v>
      </c>
      <c r="AH38">
        <v>7</v>
      </c>
      <c r="AI38">
        <v>6</v>
      </c>
      <c r="AJ38">
        <v>4</v>
      </c>
      <c r="AK38">
        <v>3</v>
      </c>
      <c r="AL38">
        <v>7</v>
      </c>
      <c r="AM38">
        <v>2</v>
      </c>
    </row>
    <row r="39" spans="1:39" x14ac:dyDescent="0.2">
      <c r="A39" t="s">
        <v>39</v>
      </c>
      <c r="B39" s="5" t="s">
        <v>309</v>
      </c>
      <c r="C39" t="s">
        <v>72</v>
      </c>
      <c r="D39" t="s">
        <v>72</v>
      </c>
      <c r="E39" t="s">
        <v>72</v>
      </c>
      <c r="F39">
        <v>1</v>
      </c>
      <c r="G39" t="s">
        <v>138</v>
      </c>
      <c r="H39" t="s">
        <v>72</v>
      </c>
      <c r="I39" t="s">
        <v>72</v>
      </c>
      <c r="J39" t="s">
        <v>72</v>
      </c>
      <c r="K39">
        <v>1</v>
      </c>
      <c r="L39" t="s">
        <v>72</v>
      </c>
      <c r="M39" t="s">
        <v>141</v>
      </c>
      <c r="N39" t="s">
        <v>141</v>
      </c>
      <c r="O39">
        <v>1</v>
      </c>
      <c r="P39" s="5" t="s">
        <v>72</v>
      </c>
      <c r="Q39" s="5" t="s">
        <v>72</v>
      </c>
      <c r="R39" s="5" t="s">
        <v>72</v>
      </c>
      <c r="S39" s="5" t="s">
        <v>72</v>
      </c>
      <c r="T39" s="5" t="s">
        <v>72</v>
      </c>
      <c r="U39" s="5" t="s">
        <v>72</v>
      </c>
      <c r="V39" s="5" t="s">
        <v>72</v>
      </c>
      <c r="W39" s="5" t="s">
        <v>72</v>
      </c>
      <c r="X39" s="5" t="s">
        <v>72</v>
      </c>
      <c r="Y39" s="5" t="s">
        <v>72</v>
      </c>
      <c r="Z39" s="5" t="s">
        <v>141</v>
      </c>
      <c r="AA39" s="5" t="s">
        <v>72</v>
      </c>
      <c r="AB39" s="5" t="s">
        <v>72</v>
      </c>
      <c r="AC39" s="5" t="s">
        <v>72</v>
      </c>
      <c r="AD39" s="5" t="s">
        <v>72</v>
      </c>
      <c r="AE39">
        <v>1</v>
      </c>
      <c r="AF39" s="5" t="s">
        <v>72</v>
      </c>
      <c r="AG39" s="5" t="s">
        <v>72</v>
      </c>
      <c r="AH39">
        <v>7</v>
      </c>
      <c r="AI39" t="s">
        <v>72</v>
      </c>
      <c r="AJ39">
        <v>3</v>
      </c>
      <c r="AK39">
        <v>4</v>
      </c>
      <c r="AL39" t="s">
        <v>72</v>
      </c>
      <c r="AM39">
        <v>2</v>
      </c>
    </row>
    <row r="40" spans="1:39" x14ac:dyDescent="0.2">
      <c r="A40" s="5" t="s">
        <v>40</v>
      </c>
      <c r="B40" s="5" t="s">
        <v>310</v>
      </c>
      <c r="C40" t="s">
        <v>72</v>
      </c>
      <c r="D40" t="s">
        <v>72</v>
      </c>
      <c r="E40" t="s">
        <v>72</v>
      </c>
      <c r="F40" t="s">
        <v>72</v>
      </c>
      <c r="G40" t="s">
        <v>72</v>
      </c>
      <c r="H40" t="s">
        <v>72</v>
      </c>
      <c r="I40" t="s">
        <v>72</v>
      </c>
      <c r="J40" t="s">
        <v>72</v>
      </c>
      <c r="K40" t="s">
        <v>72</v>
      </c>
      <c r="L40" t="s">
        <v>72</v>
      </c>
      <c r="M40" t="s">
        <v>72</v>
      </c>
      <c r="N40" t="s">
        <v>72</v>
      </c>
      <c r="O40" t="s">
        <v>72</v>
      </c>
      <c r="P40" s="5" t="s">
        <v>72</v>
      </c>
      <c r="Q40" s="5" t="s">
        <v>72</v>
      </c>
      <c r="R40" s="5" t="s">
        <v>72</v>
      </c>
      <c r="S40" s="5" t="s">
        <v>72</v>
      </c>
      <c r="T40" s="5" t="s">
        <v>72</v>
      </c>
      <c r="U40" s="5" t="s">
        <v>72</v>
      </c>
      <c r="V40" s="5" t="s">
        <v>72</v>
      </c>
      <c r="W40" s="5" t="s">
        <v>72</v>
      </c>
      <c r="X40" s="5" t="s">
        <v>72</v>
      </c>
      <c r="Y40" s="5" t="s">
        <v>72</v>
      </c>
      <c r="Z40" s="5" t="s">
        <v>72</v>
      </c>
      <c r="AA40" s="5" t="s">
        <v>72</v>
      </c>
      <c r="AB40" s="5" t="s">
        <v>72</v>
      </c>
      <c r="AC40" s="5" t="s">
        <v>72</v>
      </c>
      <c r="AD40" s="5" t="s">
        <v>139</v>
      </c>
      <c r="AE40">
        <v>1</v>
      </c>
      <c r="AF40" s="5" t="s">
        <v>72</v>
      </c>
      <c r="AG40" s="5" t="s">
        <v>72</v>
      </c>
      <c r="AH40">
        <v>7</v>
      </c>
      <c r="AI40">
        <v>5</v>
      </c>
      <c r="AJ40">
        <v>2</v>
      </c>
      <c r="AK40">
        <v>3</v>
      </c>
      <c r="AL40">
        <v>7</v>
      </c>
      <c r="AM40">
        <v>2</v>
      </c>
    </row>
    <row r="41" spans="1:39" x14ac:dyDescent="0.2">
      <c r="A41" s="5" t="s">
        <v>41</v>
      </c>
      <c r="B41" s="5" t="s">
        <v>311</v>
      </c>
      <c r="C41" t="s">
        <v>72</v>
      </c>
      <c r="D41" t="s">
        <v>72</v>
      </c>
      <c r="E41" t="s">
        <v>72</v>
      </c>
      <c r="F41" t="s">
        <v>72</v>
      </c>
      <c r="G41" t="s">
        <v>72</v>
      </c>
      <c r="H41" t="s">
        <v>72</v>
      </c>
      <c r="I41" t="s">
        <v>72</v>
      </c>
      <c r="J41" t="s">
        <v>72</v>
      </c>
      <c r="K41" t="s">
        <v>72</v>
      </c>
      <c r="L41" t="s">
        <v>72</v>
      </c>
      <c r="M41" t="s">
        <v>72</v>
      </c>
      <c r="N41" t="s">
        <v>72</v>
      </c>
      <c r="O41" t="s">
        <v>72</v>
      </c>
      <c r="P41" s="5" t="s">
        <v>72</v>
      </c>
      <c r="Q41" s="5" t="s">
        <v>72</v>
      </c>
      <c r="R41" s="5" t="s">
        <v>72</v>
      </c>
      <c r="S41" s="5" t="s">
        <v>72</v>
      </c>
      <c r="T41" s="5" t="s">
        <v>72</v>
      </c>
      <c r="U41" s="5" t="s">
        <v>72</v>
      </c>
      <c r="V41" s="5" t="s">
        <v>72</v>
      </c>
      <c r="W41" s="5" t="s">
        <v>72</v>
      </c>
      <c r="X41" s="5" t="s">
        <v>72</v>
      </c>
      <c r="Y41" s="5" t="s">
        <v>72</v>
      </c>
      <c r="Z41" s="5" t="s">
        <v>139</v>
      </c>
      <c r="AA41" s="5" t="s">
        <v>72</v>
      </c>
      <c r="AB41" s="5" t="s">
        <v>72</v>
      </c>
      <c r="AC41" s="5" t="s">
        <v>72</v>
      </c>
      <c r="AD41" s="5" t="s">
        <v>72</v>
      </c>
      <c r="AE41" s="5" t="s">
        <v>72</v>
      </c>
      <c r="AF41" s="5" t="s">
        <v>72</v>
      </c>
      <c r="AG41" s="5" t="s">
        <v>72</v>
      </c>
      <c r="AH41">
        <v>7</v>
      </c>
      <c r="AI41">
        <v>6</v>
      </c>
      <c r="AJ41">
        <v>6</v>
      </c>
      <c r="AK41">
        <v>3</v>
      </c>
      <c r="AL41">
        <v>8</v>
      </c>
      <c r="AM41">
        <v>3</v>
      </c>
    </row>
    <row r="42" spans="1:39" x14ac:dyDescent="0.2">
      <c r="A42" t="s">
        <v>42</v>
      </c>
      <c r="B42" s="5" t="s">
        <v>312</v>
      </c>
      <c r="C42" t="s">
        <v>72</v>
      </c>
      <c r="D42" t="s">
        <v>72</v>
      </c>
      <c r="E42" t="s">
        <v>72</v>
      </c>
      <c r="F42" t="s">
        <v>72</v>
      </c>
      <c r="G42" t="s">
        <v>72</v>
      </c>
      <c r="H42" t="s">
        <v>72</v>
      </c>
      <c r="I42" t="s">
        <v>72</v>
      </c>
      <c r="J42" t="s">
        <v>72</v>
      </c>
      <c r="K42" t="s">
        <v>72</v>
      </c>
      <c r="L42" t="s">
        <v>72</v>
      </c>
      <c r="M42" t="s">
        <v>72</v>
      </c>
      <c r="N42" t="s">
        <v>139</v>
      </c>
      <c r="O42" t="s">
        <v>72</v>
      </c>
      <c r="P42" s="5" t="s">
        <v>72</v>
      </c>
      <c r="Q42" s="5" t="s">
        <v>72</v>
      </c>
      <c r="R42" s="5" t="s">
        <v>72</v>
      </c>
      <c r="S42">
        <v>1</v>
      </c>
      <c r="T42" s="5" t="s">
        <v>141</v>
      </c>
      <c r="U42" s="5" t="s">
        <v>72</v>
      </c>
      <c r="V42" s="5" t="s">
        <v>72</v>
      </c>
      <c r="W42" s="5" t="s">
        <v>72</v>
      </c>
      <c r="X42" s="5" t="s">
        <v>72</v>
      </c>
      <c r="Y42" s="5" t="s">
        <v>72</v>
      </c>
      <c r="Z42" s="5" t="s">
        <v>139</v>
      </c>
      <c r="AA42" s="5" t="s">
        <v>72</v>
      </c>
      <c r="AB42" s="5" t="s">
        <v>72</v>
      </c>
      <c r="AC42" s="5" t="s">
        <v>72</v>
      </c>
      <c r="AD42" s="5" t="s">
        <v>72</v>
      </c>
      <c r="AE42" s="5" t="s">
        <v>72</v>
      </c>
      <c r="AF42" s="5" t="s">
        <v>139</v>
      </c>
      <c r="AG42">
        <v>1</v>
      </c>
      <c r="AH42">
        <v>7</v>
      </c>
      <c r="AI42">
        <v>6</v>
      </c>
      <c r="AJ42">
        <v>3</v>
      </c>
      <c r="AK42">
        <v>4</v>
      </c>
      <c r="AL42" t="s">
        <v>72</v>
      </c>
      <c r="AM42">
        <v>4</v>
      </c>
    </row>
    <row r="43" spans="1:39" x14ac:dyDescent="0.2">
      <c r="A43" t="s">
        <v>80</v>
      </c>
      <c r="B43" s="5" t="s">
        <v>313</v>
      </c>
      <c r="C43" t="s">
        <v>72</v>
      </c>
      <c r="D43" t="s">
        <v>72</v>
      </c>
      <c r="E43" t="s">
        <v>72</v>
      </c>
      <c r="F43" t="s">
        <v>141</v>
      </c>
      <c r="G43">
        <v>1</v>
      </c>
      <c r="H43" t="s">
        <v>138</v>
      </c>
      <c r="I43" t="s">
        <v>72</v>
      </c>
      <c r="J43" t="s">
        <v>139</v>
      </c>
      <c r="K43" t="s">
        <v>72</v>
      </c>
      <c r="L43" t="s">
        <v>72</v>
      </c>
      <c r="M43" t="s">
        <v>72</v>
      </c>
      <c r="N43" t="s">
        <v>139</v>
      </c>
      <c r="O43">
        <v>1</v>
      </c>
      <c r="P43" s="5" t="s">
        <v>72</v>
      </c>
      <c r="Q43" s="5" t="s">
        <v>72</v>
      </c>
      <c r="R43" s="5" t="s">
        <v>72</v>
      </c>
      <c r="S43" s="5" t="s">
        <v>72</v>
      </c>
      <c r="T43" s="5" t="s">
        <v>72</v>
      </c>
      <c r="U43" s="5" t="s">
        <v>72</v>
      </c>
      <c r="V43" s="5" t="s">
        <v>72</v>
      </c>
      <c r="W43" s="5" t="s">
        <v>72</v>
      </c>
      <c r="X43" s="5" t="s">
        <v>72</v>
      </c>
      <c r="Y43" s="5" t="s">
        <v>72</v>
      </c>
      <c r="Z43" s="5" t="s">
        <v>72</v>
      </c>
      <c r="AA43" s="5" t="s">
        <v>72</v>
      </c>
      <c r="AB43" s="5" t="s">
        <v>72</v>
      </c>
      <c r="AC43" s="5" t="s">
        <v>72</v>
      </c>
      <c r="AD43" s="5" t="s">
        <v>72</v>
      </c>
      <c r="AE43" s="5" t="s">
        <v>72</v>
      </c>
      <c r="AF43" s="5" t="s">
        <v>72</v>
      </c>
      <c r="AG43" s="5" t="s">
        <v>72</v>
      </c>
      <c r="AH43">
        <v>7</v>
      </c>
      <c r="AI43">
        <v>6</v>
      </c>
      <c r="AJ43">
        <v>7</v>
      </c>
      <c r="AK43">
        <v>3</v>
      </c>
      <c r="AL43">
        <v>8</v>
      </c>
      <c r="AM43">
        <v>2</v>
      </c>
    </row>
    <row r="44" spans="1:39" x14ac:dyDescent="0.2">
      <c r="A44" t="s">
        <v>144</v>
      </c>
      <c r="B44" s="5" t="s">
        <v>314</v>
      </c>
      <c r="C44" t="s">
        <v>72</v>
      </c>
      <c r="D44" t="s">
        <v>72</v>
      </c>
      <c r="E44" t="s">
        <v>72</v>
      </c>
      <c r="F44" t="s">
        <v>72</v>
      </c>
      <c r="G44" t="s">
        <v>72</v>
      </c>
      <c r="H44" t="s">
        <v>72</v>
      </c>
      <c r="I44" t="s">
        <v>138</v>
      </c>
      <c r="J44" t="s">
        <v>72</v>
      </c>
      <c r="K44" t="s">
        <v>72</v>
      </c>
      <c r="L44" t="s">
        <v>72</v>
      </c>
      <c r="M44">
        <v>1</v>
      </c>
      <c r="N44" t="s">
        <v>139</v>
      </c>
      <c r="O44" t="s">
        <v>72</v>
      </c>
      <c r="P44" s="5" t="s">
        <v>72</v>
      </c>
      <c r="Q44" s="5" t="s">
        <v>72</v>
      </c>
      <c r="R44" s="5" t="s">
        <v>72</v>
      </c>
      <c r="S44" s="5" t="s">
        <v>72</v>
      </c>
      <c r="T44">
        <v>1</v>
      </c>
      <c r="U44" s="5" t="s">
        <v>72</v>
      </c>
      <c r="V44" s="5" t="s">
        <v>72</v>
      </c>
      <c r="W44" s="5" t="s">
        <v>72</v>
      </c>
      <c r="X44" s="5" t="s">
        <v>72</v>
      </c>
      <c r="Y44" s="5" t="s">
        <v>72</v>
      </c>
      <c r="Z44" s="5" t="s">
        <v>72</v>
      </c>
      <c r="AA44" s="5" t="s">
        <v>72</v>
      </c>
      <c r="AB44" s="5" t="s">
        <v>72</v>
      </c>
      <c r="AC44" s="5" t="s">
        <v>72</v>
      </c>
      <c r="AD44" s="5" t="s">
        <v>72</v>
      </c>
      <c r="AE44" s="5" t="s">
        <v>72</v>
      </c>
      <c r="AF44" s="5" t="s">
        <v>72</v>
      </c>
      <c r="AG44" s="5" t="s">
        <v>72</v>
      </c>
      <c r="AH44">
        <v>7</v>
      </c>
      <c r="AI44">
        <v>6</v>
      </c>
      <c r="AJ44">
        <v>4</v>
      </c>
      <c r="AK44">
        <v>4</v>
      </c>
      <c r="AL44">
        <v>7</v>
      </c>
      <c r="AM44">
        <v>2</v>
      </c>
    </row>
    <row r="45" spans="1:39" x14ac:dyDescent="0.2">
      <c r="A45" t="s">
        <v>43</v>
      </c>
      <c r="B45" s="5" t="s">
        <v>315</v>
      </c>
      <c r="C45" t="s">
        <v>72</v>
      </c>
      <c r="D45" t="s">
        <v>72</v>
      </c>
      <c r="E45" t="s">
        <v>72</v>
      </c>
      <c r="F45" t="s">
        <v>72</v>
      </c>
      <c r="G45" t="s">
        <v>72</v>
      </c>
      <c r="H45" t="s">
        <v>72</v>
      </c>
      <c r="I45" t="s">
        <v>72</v>
      </c>
      <c r="J45" t="s">
        <v>72</v>
      </c>
      <c r="K45" t="s">
        <v>72</v>
      </c>
      <c r="L45" t="s">
        <v>72</v>
      </c>
      <c r="M45" t="s">
        <v>72</v>
      </c>
      <c r="N45" t="s">
        <v>139</v>
      </c>
      <c r="O45" t="s">
        <v>72</v>
      </c>
      <c r="P45" s="5" t="s">
        <v>72</v>
      </c>
      <c r="Q45" s="5" t="s">
        <v>72</v>
      </c>
      <c r="R45" s="5" t="s">
        <v>72</v>
      </c>
      <c r="S45" s="5" t="s">
        <v>72</v>
      </c>
      <c r="T45" s="5" t="s">
        <v>140</v>
      </c>
      <c r="U45" s="5" t="s">
        <v>72</v>
      </c>
      <c r="V45" s="5" t="s">
        <v>140</v>
      </c>
      <c r="W45" s="5" t="s">
        <v>72</v>
      </c>
      <c r="X45" s="5" t="s">
        <v>72</v>
      </c>
      <c r="Y45" s="5" t="s">
        <v>72</v>
      </c>
      <c r="Z45" s="5" t="s">
        <v>72</v>
      </c>
      <c r="AA45" s="5" t="s">
        <v>72</v>
      </c>
      <c r="AB45" s="5" t="s">
        <v>72</v>
      </c>
      <c r="AC45" s="5" t="s">
        <v>72</v>
      </c>
      <c r="AD45" s="5" t="s">
        <v>72</v>
      </c>
      <c r="AE45" s="5" t="s">
        <v>72</v>
      </c>
      <c r="AF45" s="5" t="s">
        <v>72</v>
      </c>
      <c r="AG45" s="5" t="s">
        <v>72</v>
      </c>
      <c r="AH45">
        <v>8</v>
      </c>
      <c r="AI45" t="s">
        <v>72</v>
      </c>
      <c r="AJ45">
        <v>3</v>
      </c>
      <c r="AK45">
        <v>5</v>
      </c>
      <c r="AL45">
        <v>7</v>
      </c>
      <c r="AM45">
        <v>6</v>
      </c>
    </row>
    <row r="46" spans="1:39" x14ac:dyDescent="0.2">
      <c r="A46" s="5" t="s">
        <v>44</v>
      </c>
      <c r="B46" s="5" t="s">
        <v>316</v>
      </c>
      <c r="C46" t="s">
        <v>72</v>
      </c>
      <c r="D46" t="s">
        <v>72</v>
      </c>
      <c r="E46" t="s">
        <v>72</v>
      </c>
      <c r="F46" t="s">
        <v>72</v>
      </c>
      <c r="G46" t="s">
        <v>72</v>
      </c>
      <c r="H46" t="s">
        <v>72</v>
      </c>
      <c r="I46" t="s">
        <v>72</v>
      </c>
      <c r="J46" t="s">
        <v>72</v>
      </c>
      <c r="K46" t="s">
        <v>72</v>
      </c>
      <c r="L46" t="s">
        <v>72</v>
      </c>
      <c r="M46" t="s">
        <v>72</v>
      </c>
      <c r="N46" t="s">
        <v>72</v>
      </c>
      <c r="O46" t="s">
        <v>72</v>
      </c>
      <c r="P46" s="5" t="s">
        <v>72</v>
      </c>
      <c r="Q46" s="5" t="s">
        <v>72</v>
      </c>
      <c r="R46" s="5" t="s">
        <v>72</v>
      </c>
      <c r="S46" s="5" t="s">
        <v>72</v>
      </c>
      <c r="T46" s="5" t="s">
        <v>139</v>
      </c>
      <c r="U46" s="5" t="s">
        <v>72</v>
      </c>
      <c r="V46" s="5" t="s">
        <v>72</v>
      </c>
      <c r="W46" s="5" t="s">
        <v>72</v>
      </c>
      <c r="X46" s="5" t="s">
        <v>72</v>
      </c>
      <c r="Y46" s="5" t="s">
        <v>72</v>
      </c>
      <c r="Z46">
        <v>1</v>
      </c>
      <c r="AA46" s="5" t="s">
        <v>72</v>
      </c>
      <c r="AB46" s="5" t="s">
        <v>72</v>
      </c>
      <c r="AC46" s="5" t="s">
        <v>72</v>
      </c>
      <c r="AD46" s="5" t="s">
        <v>72</v>
      </c>
      <c r="AE46" s="5" t="s">
        <v>72</v>
      </c>
      <c r="AF46" s="5" t="s">
        <v>72</v>
      </c>
      <c r="AG46" s="5" t="s">
        <v>72</v>
      </c>
      <c r="AH46">
        <v>7</v>
      </c>
      <c r="AI46" t="s">
        <v>72</v>
      </c>
      <c r="AJ46">
        <v>3</v>
      </c>
      <c r="AK46" t="s">
        <v>72</v>
      </c>
      <c r="AL46">
        <v>7</v>
      </c>
      <c r="AM46">
        <v>2</v>
      </c>
    </row>
    <row r="47" spans="1:39" x14ac:dyDescent="0.2">
      <c r="A47" t="s">
        <v>45</v>
      </c>
      <c r="B47" s="5" t="s">
        <v>317</v>
      </c>
      <c r="C47" t="s">
        <v>72</v>
      </c>
      <c r="D47" t="s">
        <v>72</v>
      </c>
      <c r="E47" t="s">
        <v>72</v>
      </c>
      <c r="F47">
        <v>1</v>
      </c>
      <c r="G47" t="s">
        <v>141</v>
      </c>
      <c r="H47" t="s">
        <v>72</v>
      </c>
      <c r="I47" t="s">
        <v>141</v>
      </c>
      <c r="J47" t="s">
        <v>72</v>
      </c>
      <c r="K47" t="s">
        <v>72</v>
      </c>
      <c r="L47" t="s">
        <v>139</v>
      </c>
      <c r="M47">
        <v>1</v>
      </c>
      <c r="N47" t="s">
        <v>141</v>
      </c>
      <c r="O47" t="s">
        <v>139</v>
      </c>
      <c r="P47" s="5" t="s">
        <v>72</v>
      </c>
      <c r="Q47" s="5" t="s">
        <v>72</v>
      </c>
      <c r="R47" s="5" t="s">
        <v>72</v>
      </c>
      <c r="S47" s="5" t="s">
        <v>139</v>
      </c>
      <c r="T47" s="5" t="s">
        <v>72</v>
      </c>
      <c r="U47" s="5" t="s">
        <v>72</v>
      </c>
      <c r="V47" s="5" t="s">
        <v>72</v>
      </c>
      <c r="W47" s="5" t="s">
        <v>72</v>
      </c>
      <c r="X47" s="5" t="s">
        <v>72</v>
      </c>
      <c r="Y47" s="5" t="s">
        <v>72</v>
      </c>
      <c r="Z47" s="5" t="s">
        <v>72</v>
      </c>
      <c r="AA47" s="5" t="s">
        <v>72</v>
      </c>
      <c r="AB47" s="5" t="s">
        <v>72</v>
      </c>
      <c r="AC47" s="5" t="s">
        <v>72</v>
      </c>
      <c r="AD47" s="5" t="s">
        <v>72</v>
      </c>
      <c r="AE47" s="5" t="s">
        <v>72</v>
      </c>
      <c r="AF47" s="5" t="s">
        <v>141</v>
      </c>
      <c r="AG47" s="5" t="s">
        <v>141</v>
      </c>
      <c r="AH47">
        <v>7</v>
      </c>
      <c r="AI47" t="s">
        <v>72</v>
      </c>
      <c r="AJ47">
        <v>3</v>
      </c>
      <c r="AK47">
        <v>4</v>
      </c>
      <c r="AL47">
        <v>7</v>
      </c>
      <c r="AM47">
        <v>3</v>
      </c>
    </row>
    <row r="48" spans="1:39" x14ac:dyDescent="0.2">
      <c r="A48" s="5" t="s">
        <v>198</v>
      </c>
      <c r="B48" s="5" t="s">
        <v>318</v>
      </c>
      <c r="C48" t="s">
        <v>72</v>
      </c>
      <c r="D48" t="s">
        <v>72</v>
      </c>
      <c r="E48" t="s">
        <v>72</v>
      </c>
      <c r="F48" t="s">
        <v>72</v>
      </c>
      <c r="G48" t="s">
        <v>72</v>
      </c>
      <c r="H48" t="s">
        <v>72</v>
      </c>
      <c r="I48" t="s">
        <v>72</v>
      </c>
      <c r="J48" t="s">
        <v>72</v>
      </c>
      <c r="K48" t="s">
        <v>72</v>
      </c>
      <c r="L48" t="s">
        <v>72</v>
      </c>
      <c r="M48" t="s">
        <v>72</v>
      </c>
      <c r="N48" t="s">
        <v>72</v>
      </c>
      <c r="O48" t="s">
        <v>72</v>
      </c>
      <c r="P48" s="5" t="s">
        <v>72</v>
      </c>
      <c r="Q48" s="5" t="s">
        <v>72</v>
      </c>
      <c r="R48" s="5" t="s">
        <v>72</v>
      </c>
      <c r="S48" s="5" t="s">
        <v>72</v>
      </c>
      <c r="T48" s="5" t="s">
        <v>139</v>
      </c>
      <c r="U48" s="5" t="s">
        <v>72</v>
      </c>
      <c r="V48" s="5" t="s">
        <v>72</v>
      </c>
      <c r="W48" s="5" t="s">
        <v>72</v>
      </c>
      <c r="X48" s="5" t="s">
        <v>72</v>
      </c>
      <c r="Y48" s="5" t="s">
        <v>72</v>
      </c>
      <c r="Z48" s="5" t="s">
        <v>72</v>
      </c>
      <c r="AA48" s="5" t="s">
        <v>72</v>
      </c>
      <c r="AB48" s="5" t="s">
        <v>72</v>
      </c>
      <c r="AC48" s="5" t="s">
        <v>72</v>
      </c>
      <c r="AD48" s="5" t="s">
        <v>72</v>
      </c>
      <c r="AE48" s="5" t="s">
        <v>72</v>
      </c>
      <c r="AF48" s="5" t="s">
        <v>72</v>
      </c>
      <c r="AG48" s="5" t="s">
        <v>72</v>
      </c>
      <c r="AH48">
        <v>8</v>
      </c>
      <c r="AI48">
        <v>6</v>
      </c>
      <c r="AJ48">
        <v>7</v>
      </c>
      <c r="AK48">
        <v>3</v>
      </c>
      <c r="AL48">
        <v>9</v>
      </c>
      <c r="AM48">
        <v>3</v>
      </c>
    </row>
    <row r="49" spans="1:39" x14ac:dyDescent="0.2">
      <c r="A49" t="s">
        <v>46</v>
      </c>
      <c r="B49" s="5" t="s">
        <v>319</v>
      </c>
      <c r="C49" t="s">
        <v>72</v>
      </c>
      <c r="D49" t="s">
        <v>72</v>
      </c>
      <c r="E49" t="s">
        <v>72</v>
      </c>
      <c r="F49">
        <v>1</v>
      </c>
      <c r="G49" t="s">
        <v>141</v>
      </c>
      <c r="H49" t="s">
        <v>72</v>
      </c>
      <c r="I49">
        <v>1</v>
      </c>
      <c r="J49" t="s">
        <v>72</v>
      </c>
      <c r="K49" t="s">
        <v>72</v>
      </c>
      <c r="L49" t="s">
        <v>72</v>
      </c>
      <c r="M49">
        <v>1</v>
      </c>
      <c r="N49" t="s">
        <v>72</v>
      </c>
      <c r="O49" t="s">
        <v>72</v>
      </c>
      <c r="P49" s="5" t="s">
        <v>72</v>
      </c>
      <c r="Q49" s="5" t="s">
        <v>72</v>
      </c>
      <c r="R49" s="5" t="s">
        <v>72</v>
      </c>
      <c r="S49" s="5" t="s">
        <v>72</v>
      </c>
      <c r="T49" s="5" t="s">
        <v>72</v>
      </c>
      <c r="U49" s="5" t="s">
        <v>72</v>
      </c>
      <c r="V49" s="5" t="s">
        <v>72</v>
      </c>
      <c r="W49" s="5" t="s">
        <v>72</v>
      </c>
      <c r="X49" s="5" t="s">
        <v>72</v>
      </c>
      <c r="Y49" s="5" t="s">
        <v>72</v>
      </c>
      <c r="Z49">
        <v>1</v>
      </c>
      <c r="AA49" s="5" t="s">
        <v>72</v>
      </c>
      <c r="AB49" s="5" t="s">
        <v>72</v>
      </c>
      <c r="AC49" s="5" t="s">
        <v>72</v>
      </c>
      <c r="AD49" s="5" t="s">
        <v>72</v>
      </c>
      <c r="AE49" s="5" t="s">
        <v>72</v>
      </c>
      <c r="AF49">
        <v>1</v>
      </c>
      <c r="AG49">
        <v>1</v>
      </c>
      <c r="AH49">
        <v>7</v>
      </c>
      <c r="AI49">
        <v>5</v>
      </c>
      <c r="AJ49" t="s">
        <v>72</v>
      </c>
      <c r="AK49">
        <v>4</v>
      </c>
      <c r="AL49">
        <v>8</v>
      </c>
      <c r="AM49" t="s">
        <v>72</v>
      </c>
    </row>
    <row r="50" spans="1:39" x14ac:dyDescent="0.2">
      <c r="A50" t="s">
        <v>47</v>
      </c>
      <c r="B50" s="5" t="s">
        <v>320</v>
      </c>
      <c r="C50" t="s">
        <v>72</v>
      </c>
      <c r="D50" t="s">
        <v>72</v>
      </c>
      <c r="E50" t="s">
        <v>72</v>
      </c>
      <c r="F50" t="s">
        <v>72</v>
      </c>
      <c r="G50" t="s">
        <v>72</v>
      </c>
      <c r="H50" t="s">
        <v>140</v>
      </c>
      <c r="I50" t="s">
        <v>72</v>
      </c>
      <c r="J50" t="s">
        <v>72</v>
      </c>
      <c r="K50" t="s">
        <v>72</v>
      </c>
      <c r="L50" t="s">
        <v>72</v>
      </c>
      <c r="M50" t="s">
        <v>72</v>
      </c>
      <c r="N50" t="s">
        <v>72</v>
      </c>
      <c r="O50" t="s">
        <v>72</v>
      </c>
      <c r="P50" s="5" t="s">
        <v>72</v>
      </c>
      <c r="Q50" s="5" t="s">
        <v>72</v>
      </c>
      <c r="R50" s="5" t="s">
        <v>72</v>
      </c>
      <c r="S50" s="5" t="s">
        <v>72</v>
      </c>
      <c r="T50" s="5" t="s">
        <v>72</v>
      </c>
      <c r="U50" s="5" t="s">
        <v>72</v>
      </c>
      <c r="V50" s="5" t="s">
        <v>72</v>
      </c>
      <c r="W50" s="5" t="s">
        <v>72</v>
      </c>
      <c r="X50" s="5" t="s">
        <v>72</v>
      </c>
      <c r="Y50" s="5" t="s">
        <v>72</v>
      </c>
      <c r="Z50" s="5" t="s">
        <v>72</v>
      </c>
      <c r="AA50" s="5" t="s">
        <v>72</v>
      </c>
      <c r="AB50" s="5" t="s">
        <v>72</v>
      </c>
      <c r="AC50" s="5" t="s">
        <v>72</v>
      </c>
      <c r="AD50" s="5" t="s">
        <v>72</v>
      </c>
      <c r="AE50" s="5" t="s">
        <v>72</v>
      </c>
      <c r="AF50" s="5" t="s">
        <v>72</v>
      </c>
      <c r="AG50" s="5" t="s">
        <v>72</v>
      </c>
      <c r="AH50">
        <v>9</v>
      </c>
      <c r="AI50">
        <v>7</v>
      </c>
      <c r="AJ50">
        <v>3</v>
      </c>
      <c r="AK50">
        <v>3</v>
      </c>
      <c r="AL50">
        <v>8</v>
      </c>
      <c r="AM50">
        <v>2</v>
      </c>
    </row>
    <row r="51" spans="1:39" x14ac:dyDescent="0.2">
      <c r="A51" s="5" t="s">
        <v>48</v>
      </c>
      <c r="B51" s="5" t="s">
        <v>321</v>
      </c>
      <c r="C51" t="s">
        <v>72</v>
      </c>
      <c r="D51" t="s">
        <v>72</v>
      </c>
      <c r="E51" t="s">
        <v>72</v>
      </c>
      <c r="F51" t="s">
        <v>72</v>
      </c>
      <c r="G51" t="s">
        <v>72</v>
      </c>
      <c r="H51" t="s">
        <v>72</v>
      </c>
      <c r="I51" t="s">
        <v>72</v>
      </c>
      <c r="J51" t="s">
        <v>72</v>
      </c>
      <c r="K51" t="s">
        <v>72</v>
      </c>
      <c r="L51" t="s">
        <v>72</v>
      </c>
      <c r="M51" t="s">
        <v>72</v>
      </c>
      <c r="N51" t="s">
        <v>72</v>
      </c>
      <c r="O51" t="s">
        <v>72</v>
      </c>
      <c r="P51" s="5" t="s">
        <v>72</v>
      </c>
      <c r="Q51" s="5" t="s">
        <v>72</v>
      </c>
      <c r="R51" s="5" t="s">
        <v>72</v>
      </c>
      <c r="S51">
        <v>1</v>
      </c>
      <c r="T51" s="5" t="s">
        <v>140</v>
      </c>
      <c r="U51" s="5" t="s">
        <v>72</v>
      </c>
      <c r="V51" s="5" t="s">
        <v>72</v>
      </c>
      <c r="W51" s="5" t="s">
        <v>72</v>
      </c>
      <c r="X51" s="5" t="s">
        <v>72</v>
      </c>
      <c r="Y51" s="5" t="s">
        <v>72</v>
      </c>
      <c r="Z51" s="5" t="s">
        <v>139</v>
      </c>
      <c r="AA51" s="5" t="s">
        <v>72</v>
      </c>
      <c r="AB51" s="5" t="s">
        <v>72</v>
      </c>
      <c r="AC51" s="5" t="s">
        <v>72</v>
      </c>
      <c r="AD51" s="5" t="s">
        <v>72</v>
      </c>
      <c r="AE51" s="5" t="s">
        <v>72</v>
      </c>
      <c r="AF51" s="5" t="s">
        <v>72</v>
      </c>
      <c r="AG51" s="5" t="s">
        <v>72</v>
      </c>
      <c r="AH51">
        <v>8</v>
      </c>
      <c r="AI51">
        <v>7</v>
      </c>
      <c r="AJ51">
        <v>6</v>
      </c>
      <c r="AK51">
        <v>3</v>
      </c>
      <c r="AL51">
        <v>8</v>
      </c>
      <c r="AM51">
        <v>3</v>
      </c>
    </row>
    <row r="52" spans="1:39" x14ac:dyDescent="0.2">
      <c r="A52" s="5" t="s">
        <v>49</v>
      </c>
      <c r="B52" s="5" t="s">
        <v>322</v>
      </c>
      <c r="C52" t="s">
        <v>72</v>
      </c>
      <c r="D52" t="s">
        <v>72</v>
      </c>
      <c r="E52" t="s">
        <v>72</v>
      </c>
      <c r="F52" t="s">
        <v>72</v>
      </c>
      <c r="G52" t="s">
        <v>72</v>
      </c>
      <c r="H52" t="s">
        <v>72</v>
      </c>
      <c r="I52" t="s">
        <v>72</v>
      </c>
      <c r="J52" t="s">
        <v>72</v>
      </c>
      <c r="K52" t="s">
        <v>72</v>
      </c>
      <c r="L52" t="s">
        <v>72</v>
      </c>
      <c r="M52" t="s">
        <v>72</v>
      </c>
      <c r="N52" t="s">
        <v>72</v>
      </c>
      <c r="O52" t="s">
        <v>72</v>
      </c>
      <c r="P52" s="5" t="s">
        <v>72</v>
      </c>
      <c r="Q52" s="5" t="s">
        <v>72</v>
      </c>
      <c r="R52" s="5" t="s">
        <v>72</v>
      </c>
      <c r="S52" s="5" t="s">
        <v>72</v>
      </c>
      <c r="T52" s="5" t="s">
        <v>72</v>
      </c>
      <c r="U52" s="5" t="s">
        <v>72</v>
      </c>
      <c r="V52" s="5" t="s">
        <v>72</v>
      </c>
      <c r="W52" s="5" t="s">
        <v>72</v>
      </c>
      <c r="X52" s="5" t="s">
        <v>72</v>
      </c>
      <c r="Y52" s="5" t="s">
        <v>139</v>
      </c>
      <c r="Z52" s="5" t="s">
        <v>72</v>
      </c>
      <c r="AA52" s="5" t="s">
        <v>72</v>
      </c>
      <c r="AB52" s="5" t="s">
        <v>72</v>
      </c>
      <c r="AC52" s="5" t="s">
        <v>72</v>
      </c>
      <c r="AD52" s="5" t="s">
        <v>72</v>
      </c>
      <c r="AE52" s="5" t="s">
        <v>72</v>
      </c>
      <c r="AF52" s="5" t="s">
        <v>72</v>
      </c>
      <c r="AG52" s="5" t="s">
        <v>72</v>
      </c>
      <c r="AH52">
        <v>8</v>
      </c>
      <c r="AI52">
        <v>5</v>
      </c>
      <c r="AJ52">
        <v>2</v>
      </c>
      <c r="AK52">
        <v>4</v>
      </c>
      <c r="AL52">
        <v>7</v>
      </c>
      <c r="AM52">
        <v>2</v>
      </c>
    </row>
    <row r="53" spans="1:39" x14ac:dyDescent="0.2">
      <c r="A53" t="s">
        <v>149</v>
      </c>
      <c r="B53" s="5" t="s">
        <v>323</v>
      </c>
      <c r="C53" t="s">
        <v>72</v>
      </c>
      <c r="D53" t="s">
        <v>72</v>
      </c>
      <c r="E53" t="s">
        <v>72</v>
      </c>
      <c r="F53" t="s">
        <v>72</v>
      </c>
      <c r="G53" t="s">
        <v>72</v>
      </c>
      <c r="H53" t="s">
        <v>72</v>
      </c>
      <c r="I53" t="s">
        <v>72</v>
      </c>
      <c r="J53" t="s">
        <v>72</v>
      </c>
      <c r="K53" t="s">
        <v>72</v>
      </c>
      <c r="L53" t="s">
        <v>72</v>
      </c>
      <c r="M53" t="s">
        <v>72</v>
      </c>
      <c r="N53" t="s">
        <v>138</v>
      </c>
      <c r="O53" t="s">
        <v>72</v>
      </c>
      <c r="P53" s="5" t="s">
        <v>139</v>
      </c>
      <c r="Q53" s="5" t="s">
        <v>72</v>
      </c>
      <c r="R53" s="5" t="s">
        <v>72</v>
      </c>
      <c r="S53" s="5" t="s">
        <v>72</v>
      </c>
      <c r="T53" s="5" t="s">
        <v>140</v>
      </c>
      <c r="U53" s="5" t="s">
        <v>139</v>
      </c>
      <c r="V53" s="5" t="s">
        <v>72</v>
      </c>
      <c r="W53" s="5" t="s">
        <v>72</v>
      </c>
      <c r="X53" s="5" t="s">
        <v>72</v>
      </c>
      <c r="Y53" s="5" t="s">
        <v>72</v>
      </c>
      <c r="Z53" s="5" t="s">
        <v>72</v>
      </c>
      <c r="AA53" s="5" t="s">
        <v>72</v>
      </c>
      <c r="AB53" s="5" t="s">
        <v>139</v>
      </c>
      <c r="AC53" s="5" t="s">
        <v>72</v>
      </c>
      <c r="AD53" s="5" t="s">
        <v>72</v>
      </c>
      <c r="AE53">
        <v>1</v>
      </c>
      <c r="AF53" s="5" t="s">
        <v>72</v>
      </c>
      <c r="AG53" s="5" t="s">
        <v>72</v>
      </c>
      <c r="AH53">
        <v>8</v>
      </c>
      <c r="AI53">
        <v>6</v>
      </c>
      <c r="AJ53">
        <v>5</v>
      </c>
      <c r="AK53">
        <v>4</v>
      </c>
      <c r="AL53">
        <v>7</v>
      </c>
      <c r="AM53">
        <v>3</v>
      </c>
    </row>
    <row r="54" spans="1:39" x14ac:dyDescent="0.2">
      <c r="A54" s="5" t="s">
        <v>50</v>
      </c>
      <c r="B54" s="5" t="s">
        <v>324</v>
      </c>
      <c r="C54" t="s">
        <v>72</v>
      </c>
      <c r="D54" t="s">
        <v>72</v>
      </c>
      <c r="E54" t="s">
        <v>72</v>
      </c>
      <c r="F54" t="s">
        <v>72</v>
      </c>
      <c r="G54" t="s">
        <v>72</v>
      </c>
      <c r="H54" t="s">
        <v>72</v>
      </c>
      <c r="I54" t="s">
        <v>72</v>
      </c>
      <c r="J54" t="s">
        <v>72</v>
      </c>
      <c r="K54" t="s">
        <v>72</v>
      </c>
      <c r="L54" t="s">
        <v>72</v>
      </c>
      <c r="M54" t="s">
        <v>72</v>
      </c>
      <c r="N54" t="s">
        <v>72</v>
      </c>
      <c r="O54" t="s">
        <v>72</v>
      </c>
      <c r="P54" s="5" t="s">
        <v>72</v>
      </c>
      <c r="Q54" s="5" t="s">
        <v>72</v>
      </c>
      <c r="R54" s="5" t="s">
        <v>72</v>
      </c>
      <c r="S54" s="5" t="s">
        <v>72</v>
      </c>
      <c r="T54" s="5" t="s">
        <v>72</v>
      </c>
      <c r="U54" s="5" t="s">
        <v>72</v>
      </c>
      <c r="V54" s="5" t="s">
        <v>72</v>
      </c>
      <c r="W54" s="5" t="s">
        <v>72</v>
      </c>
      <c r="X54" s="5" t="s">
        <v>72</v>
      </c>
      <c r="Y54" s="5" t="s">
        <v>72</v>
      </c>
      <c r="Z54" s="5" t="s">
        <v>72</v>
      </c>
      <c r="AA54" s="5" t="s">
        <v>72</v>
      </c>
      <c r="AB54" s="5" t="s">
        <v>72</v>
      </c>
      <c r="AC54" s="5" t="s">
        <v>72</v>
      </c>
      <c r="AD54" s="5" t="s">
        <v>72</v>
      </c>
      <c r="AE54" s="5" t="s">
        <v>72</v>
      </c>
      <c r="AF54">
        <v>1</v>
      </c>
      <c r="AG54" s="5" t="s">
        <v>139</v>
      </c>
      <c r="AH54">
        <v>7</v>
      </c>
      <c r="AI54" t="s">
        <v>72</v>
      </c>
      <c r="AJ54">
        <v>3</v>
      </c>
      <c r="AK54">
        <v>3</v>
      </c>
      <c r="AL54">
        <v>8</v>
      </c>
      <c r="AM54">
        <v>3</v>
      </c>
    </row>
    <row r="55" spans="1:39" x14ac:dyDescent="0.2">
      <c r="A55" s="5" t="s">
        <v>51</v>
      </c>
      <c r="B55" s="5" t="s">
        <v>325</v>
      </c>
      <c r="C55" t="s">
        <v>72</v>
      </c>
      <c r="D55" t="s">
        <v>72</v>
      </c>
      <c r="E55" t="s">
        <v>72</v>
      </c>
      <c r="F55" t="s">
        <v>72</v>
      </c>
      <c r="G55" t="s">
        <v>72</v>
      </c>
      <c r="H55" t="s">
        <v>72</v>
      </c>
      <c r="I55" t="s">
        <v>72</v>
      </c>
      <c r="J55" t="s">
        <v>72</v>
      </c>
      <c r="K55" t="s">
        <v>72</v>
      </c>
      <c r="L55" t="s">
        <v>72</v>
      </c>
      <c r="M55" t="s">
        <v>72</v>
      </c>
      <c r="N55" t="s">
        <v>72</v>
      </c>
      <c r="O55" t="s">
        <v>72</v>
      </c>
      <c r="P55" s="5" t="s">
        <v>72</v>
      </c>
      <c r="Q55" s="5" t="s">
        <v>72</v>
      </c>
      <c r="R55" s="5" t="s">
        <v>72</v>
      </c>
      <c r="S55" s="5" t="s">
        <v>72</v>
      </c>
      <c r="T55" s="5" t="s">
        <v>72</v>
      </c>
      <c r="U55" s="5" t="s">
        <v>72</v>
      </c>
      <c r="V55" s="5" t="s">
        <v>72</v>
      </c>
      <c r="W55" s="5" t="s">
        <v>139</v>
      </c>
      <c r="X55" s="5" t="s">
        <v>72</v>
      </c>
      <c r="Y55" s="5" t="s">
        <v>72</v>
      </c>
      <c r="Z55" s="5" t="s">
        <v>72</v>
      </c>
      <c r="AA55" s="5" t="s">
        <v>72</v>
      </c>
      <c r="AB55" s="5" t="s">
        <v>72</v>
      </c>
      <c r="AC55" s="5" t="s">
        <v>72</v>
      </c>
      <c r="AD55" s="5" t="s">
        <v>72</v>
      </c>
      <c r="AE55" s="5" t="s">
        <v>72</v>
      </c>
      <c r="AF55" s="5" t="s">
        <v>72</v>
      </c>
      <c r="AG55" s="5" t="s">
        <v>72</v>
      </c>
      <c r="AH55">
        <v>9</v>
      </c>
      <c r="AI55">
        <v>7</v>
      </c>
      <c r="AJ55">
        <v>7</v>
      </c>
      <c r="AK55">
        <v>1</v>
      </c>
      <c r="AL55">
        <v>7</v>
      </c>
      <c r="AM55">
        <v>1</v>
      </c>
    </row>
    <row r="56" spans="1:39" x14ac:dyDescent="0.2">
      <c r="A56" s="5" t="s">
        <v>52</v>
      </c>
      <c r="B56" s="5" t="s">
        <v>326</v>
      </c>
      <c r="C56" t="s">
        <v>72</v>
      </c>
      <c r="D56" t="s">
        <v>72</v>
      </c>
      <c r="E56" t="s">
        <v>72</v>
      </c>
      <c r="F56" t="s">
        <v>72</v>
      </c>
      <c r="G56" t="s">
        <v>72</v>
      </c>
      <c r="H56" t="s">
        <v>72</v>
      </c>
      <c r="I56" t="s">
        <v>72</v>
      </c>
      <c r="J56" t="s">
        <v>72</v>
      </c>
      <c r="K56" t="s">
        <v>72</v>
      </c>
      <c r="L56" t="s">
        <v>72</v>
      </c>
      <c r="M56" t="s">
        <v>72</v>
      </c>
      <c r="N56" t="s">
        <v>72</v>
      </c>
      <c r="O56" t="s">
        <v>72</v>
      </c>
      <c r="P56" s="5" t="s">
        <v>72</v>
      </c>
      <c r="Q56" s="5" t="s">
        <v>72</v>
      </c>
      <c r="R56" s="5" t="s">
        <v>72</v>
      </c>
      <c r="S56" s="5" t="s">
        <v>72</v>
      </c>
      <c r="T56">
        <v>1</v>
      </c>
      <c r="U56" s="5" t="s">
        <v>72</v>
      </c>
      <c r="V56" s="5" t="s">
        <v>72</v>
      </c>
      <c r="W56" s="5" t="s">
        <v>72</v>
      </c>
      <c r="X56" s="5" t="s">
        <v>72</v>
      </c>
      <c r="Y56" s="5" t="s">
        <v>72</v>
      </c>
      <c r="Z56" s="5" t="s">
        <v>72</v>
      </c>
      <c r="AA56" s="5" t="s">
        <v>72</v>
      </c>
      <c r="AB56" s="5" t="s">
        <v>72</v>
      </c>
      <c r="AC56" s="5" t="s">
        <v>72</v>
      </c>
      <c r="AD56" s="5" t="s">
        <v>72</v>
      </c>
      <c r="AE56" s="5" t="s">
        <v>72</v>
      </c>
      <c r="AF56" s="5" t="s">
        <v>72</v>
      </c>
      <c r="AG56" s="5" t="s">
        <v>72</v>
      </c>
      <c r="AH56">
        <v>7</v>
      </c>
      <c r="AI56">
        <v>6</v>
      </c>
      <c r="AJ56">
        <v>4</v>
      </c>
      <c r="AK56">
        <v>3</v>
      </c>
      <c r="AL56">
        <v>7</v>
      </c>
      <c r="AM56">
        <v>3</v>
      </c>
    </row>
    <row r="57" spans="1:39" x14ac:dyDescent="0.2">
      <c r="A57" s="5" t="s">
        <v>196</v>
      </c>
      <c r="B57" s="5" t="s">
        <v>327</v>
      </c>
      <c r="C57" t="s">
        <v>72</v>
      </c>
      <c r="D57" t="s">
        <v>72</v>
      </c>
      <c r="E57" t="s">
        <v>72</v>
      </c>
      <c r="F57" t="s">
        <v>72</v>
      </c>
      <c r="G57" t="s">
        <v>72</v>
      </c>
      <c r="H57" t="s">
        <v>72</v>
      </c>
      <c r="I57" t="s">
        <v>72</v>
      </c>
      <c r="J57" t="s">
        <v>72</v>
      </c>
      <c r="K57" t="s">
        <v>72</v>
      </c>
      <c r="L57" t="s">
        <v>72</v>
      </c>
      <c r="M57" t="s">
        <v>72</v>
      </c>
      <c r="N57" t="s">
        <v>72</v>
      </c>
      <c r="O57" t="s">
        <v>72</v>
      </c>
      <c r="P57" s="5" t="s">
        <v>72</v>
      </c>
      <c r="Q57" s="5" t="s">
        <v>72</v>
      </c>
      <c r="R57" s="5" t="s">
        <v>72</v>
      </c>
      <c r="S57" s="5" t="s">
        <v>140</v>
      </c>
      <c r="T57" s="5" t="s">
        <v>72</v>
      </c>
      <c r="U57" s="5" t="s">
        <v>72</v>
      </c>
      <c r="V57" s="5" t="s">
        <v>72</v>
      </c>
      <c r="W57" s="5" t="s">
        <v>72</v>
      </c>
      <c r="X57" s="5" t="s">
        <v>72</v>
      </c>
      <c r="Y57" s="5" t="s">
        <v>72</v>
      </c>
      <c r="Z57" s="5" t="s">
        <v>72</v>
      </c>
      <c r="AA57" s="5" t="s">
        <v>72</v>
      </c>
      <c r="AB57" s="5" t="s">
        <v>72</v>
      </c>
      <c r="AC57" s="5" t="s">
        <v>72</v>
      </c>
      <c r="AD57" s="5" t="s">
        <v>72</v>
      </c>
      <c r="AE57" s="5" t="s">
        <v>72</v>
      </c>
      <c r="AF57" s="5" t="s">
        <v>72</v>
      </c>
      <c r="AG57" s="5" t="s">
        <v>72</v>
      </c>
      <c r="AH57">
        <v>7</v>
      </c>
      <c r="AI57" t="s">
        <v>72</v>
      </c>
      <c r="AJ57">
        <v>5</v>
      </c>
      <c r="AK57">
        <v>3</v>
      </c>
      <c r="AL57" t="s">
        <v>72</v>
      </c>
      <c r="AM57">
        <v>2</v>
      </c>
    </row>
    <row r="58" spans="1:39" x14ac:dyDescent="0.2">
      <c r="A58" t="s">
        <v>53</v>
      </c>
      <c r="B58" s="5" t="s">
        <v>328</v>
      </c>
      <c r="C58" t="s">
        <v>72</v>
      </c>
      <c r="D58" t="s">
        <v>72</v>
      </c>
      <c r="E58" t="s">
        <v>72</v>
      </c>
      <c r="F58" t="s">
        <v>139</v>
      </c>
      <c r="G58">
        <v>1</v>
      </c>
      <c r="H58">
        <v>1</v>
      </c>
      <c r="I58" t="s">
        <v>141</v>
      </c>
      <c r="J58" t="s">
        <v>72</v>
      </c>
      <c r="K58" t="s">
        <v>72</v>
      </c>
      <c r="L58" t="s">
        <v>72</v>
      </c>
      <c r="M58" t="s">
        <v>72</v>
      </c>
      <c r="N58" t="s">
        <v>139</v>
      </c>
      <c r="O58" t="s">
        <v>72</v>
      </c>
      <c r="P58" s="5" t="s">
        <v>72</v>
      </c>
      <c r="Q58" s="5" t="s">
        <v>72</v>
      </c>
      <c r="R58" s="5" t="s">
        <v>72</v>
      </c>
      <c r="S58" s="5" t="s">
        <v>72</v>
      </c>
      <c r="T58" s="5" t="s">
        <v>139</v>
      </c>
      <c r="U58" s="5" t="s">
        <v>72</v>
      </c>
      <c r="V58" s="5" t="s">
        <v>72</v>
      </c>
      <c r="W58" s="5" t="s">
        <v>72</v>
      </c>
      <c r="X58" s="5" t="s">
        <v>72</v>
      </c>
      <c r="Y58" s="5" t="s">
        <v>72</v>
      </c>
      <c r="Z58" s="5" t="s">
        <v>139</v>
      </c>
      <c r="AA58" s="5" t="s">
        <v>72</v>
      </c>
      <c r="AB58" s="5" t="s">
        <v>72</v>
      </c>
      <c r="AC58" s="5" t="s">
        <v>72</v>
      </c>
      <c r="AD58" s="5" t="s">
        <v>72</v>
      </c>
      <c r="AE58" s="5" t="s">
        <v>72</v>
      </c>
      <c r="AF58" s="5" t="s">
        <v>72</v>
      </c>
      <c r="AG58">
        <v>1</v>
      </c>
      <c r="AH58">
        <v>6</v>
      </c>
      <c r="AI58" t="s">
        <v>72</v>
      </c>
      <c r="AJ58">
        <v>3</v>
      </c>
      <c r="AK58" t="s">
        <v>72</v>
      </c>
      <c r="AL58" t="s">
        <v>72</v>
      </c>
      <c r="AM58" t="s">
        <v>72</v>
      </c>
    </row>
    <row r="59" spans="1:39" x14ac:dyDescent="0.2">
      <c r="A59" s="5" t="s">
        <v>264</v>
      </c>
      <c r="B59" s="5" t="s">
        <v>329</v>
      </c>
      <c r="C59" t="s">
        <v>72</v>
      </c>
      <c r="D59" t="s">
        <v>72</v>
      </c>
      <c r="E59" t="s">
        <v>72</v>
      </c>
      <c r="F59" t="s">
        <v>72</v>
      </c>
      <c r="G59" t="s">
        <v>72</v>
      </c>
      <c r="H59" t="s">
        <v>72</v>
      </c>
      <c r="I59" t="s">
        <v>72</v>
      </c>
      <c r="J59" t="s">
        <v>72</v>
      </c>
      <c r="K59" t="s">
        <v>72</v>
      </c>
      <c r="L59" t="s">
        <v>72</v>
      </c>
      <c r="M59" t="s">
        <v>72</v>
      </c>
      <c r="N59" t="s">
        <v>72</v>
      </c>
      <c r="O59" t="s">
        <v>72</v>
      </c>
      <c r="P59" s="5" t="s">
        <v>72</v>
      </c>
      <c r="Q59" s="5" t="s">
        <v>72</v>
      </c>
      <c r="R59" s="5" t="s">
        <v>72</v>
      </c>
      <c r="S59" s="5" t="s">
        <v>72</v>
      </c>
      <c r="T59" s="5" t="s">
        <v>72</v>
      </c>
      <c r="U59" s="5" t="s">
        <v>72</v>
      </c>
      <c r="V59" s="5" t="s">
        <v>72</v>
      </c>
      <c r="W59" s="5" t="s">
        <v>72</v>
      </c>
      <c r="X59" s="5" t="s">
        <v>72</v>
      </c>
      <c r="Y59" s="5" t="s">
        <v>72</v>
      </c>
      <c r="Z59" s="5" t="s">
        <v>72</v>
      </c>
      <c r="AA59" s="5" t="s">
        <v>72</v>
      </c>
      <c r="AB59" s="5" t="s">
        <v>72</v>
      </c>
      <c r="AC59" s="5" t="s">
        <v>72</v>
      </c>
      <c r="AD59" s="5" t="s">
        <v>72</v>
      </c>
      <c r="AE59" s="5" t="s">
        <v>72</v>
      </c>
      <c r="AF59" s="5" t="s">
        <v>139</v>
      </c>
      <c r="AG59" s="5" t="s">
        <v>72</v>
      </c>
      <c r="AH59">
        <v>8</v>
      </c>
      <c r="AI59" t="s">
        <v>72</v>
      </c>
      <c r="AJ59" t="s">
        <v>72</v>
      </c>
      <c r="AK59">
        <v>5</v>
      </c>
      <c r="AL59" t="s">
        <v>72</v>
      </c>
      <c r="AM59">
        <v>6</v>
      </c>
    </row>
    <row r="60" spans="1:39" x14ac:dyDescent="0.2">
      <c r="A60" t="s">
        <v>54</v>
      </c>
      <c r="B60" s="5" t="s">
        <v>330</v>
      </c>
      <c r="C60" t="s">
        <v>72</v>
      </c>
      <c r="D60" t="s">
        <v>72</v>
      </c>
      <c r="E60" t="s">
        <v>72</v>
      </c>
      <c r="F60" t="s">
        <v>72</v>
      </c>
      <c r="G60" t="s">
        <v>72</v>
      </c>
      <c r="H60" t="s">
        <v>72</v>
      </c>
      <c r="I60">
        <v>1</v>
      </c>
      <c r="J60" t="s">
        <v>72</v>
      </c>
      <c r="K60" t="s">
        <v>72</v>
      </c>
      <c r="L60" t="s">
        <v>72</v>
      </c>
      <c r="M60" t="s">
        <v>72</v>
      </c>
      <c r="N60">
        <v>1</v>
      </c>
      <c r="O60" t="s">
        <v>72</v>
      </c>
      <c r="P60" s="5" t="s">
        <v>72</v>
      </c>
      <c r="Q60" s="5" t="s">
        <v>72</v>
      </c>
      <c r="R60" s="5" t="s">
        <v>72</v>
      </c>
      <c r="S60" s="5" t="s">
        <v>72</v>
      </c>
      <c r="T60" s="5" t="s">
        <v>72</v>
      </c>
      <c r="U60" s="5" t="s">
        <v>72</v>
      </c>
      <c r="V60" s="5" t="s">
        <v>72</v>
      </c>
      <c r="W60" s="5" t="s">
        <v>72</v>
      </c>
      <c r="X60" s="5" t="s">
        <v>72</v>
      </c>
      <c r="Y60" s="5" t="s">
        <v>72</v>
      </c>
      <c r="Z60" s="5" t="s">
        <v>138</v>
      </c>
      <c r="AA60" s="5" t="s">
        <v>72</v>
      </c>
      <c r="AB60" s="5" t="s">
        <v>72</v>
      </c>
      <c r="AC60" s="5" t="s">
        <v>72</v>
      </c>
      <c r="AD60" s="5" t="s">
        <v>72</v>
      </c>
      <c r="AE60" s="5" t="s">
        <v>72</v>
      </c>
      <c r="AF60" s="5" t="s">
        <v>72</v>
      </c>
      <c r="AG60" s="5" t="s">
        <v>72</v>
      </c>
      <c r="AH60">
        <v>7</v>
      </c>
      <c r="AI60" t="s">
        <v>72</v>
      </c>
      <c r="AJ60">
        <v>7</v>
      </c>
      <c r="AK60">
        <v>4</v>
      </c>
      <c r="AL60">
        <v>7</v>
      </c>
      <c r="AM60">
        <v>3</v>
      </c>
    </row>
    <row r="61" spans="1:39" x14ac:dyDescent="0.2">
      <c r="A61" t="s">
        <v>267</v>
      </c>
      <c r="B61" s="5" t="s">
        <v>331</v>
      </c>
      <c r="C61" t="s">
        <v>72</v>
      </c>
      <c r="D61" t="s">
        <v>72</v>
      </c>
      <c r="E61" t="s">
        <v>72</v>
      </c>
      <c r="F61" t="s">
        <v>72</v>
      </c>
      <c r="G61" t="s">
        <v>72</v>
      </c>
      <c r="H61" t="s">
        <v>72</v>
      </c>
      <c r="I61" t="s">
        <v>139</v>
      </c>
      <c r="J61" t="s">
        <v>72</v>
      </c>
      <c r="K61" t="s">
        <v>72</v>
      </c>
      <c r="L61" t="s">
        <v>72</v>
      </c>
      <c r="M61" t="s">
        <v>72</v>
      </c>
      <c r="N61" t="s">
        <v>72</v>
      </c>
      <c r="O61" t="s">
        <v>72</v>
      </c>
      <c r="P61" s="5" t="s">
        <v>72</v>
      </c>
      <c r="Q61" s="5" t="s">
        <v>72</v>
      </c>
      <c r="R61" s="5" t="s">
        <v>72</v>
      </c>
      <c r="S61" s="5" t="s">
        <v>72</v>
      </c>
      <c r="T61" s="5" t="s">
        <v>72</v>
      </c>
      <c r="U61" s="5" t="s">
        <v>72</v>
      </c>
      <c r="V61" s="5" t="s">
        <v>72</v>
      </c>
      <c r="W61" s="5" t="s">
        <v>72</v>
      </c>
      <c r="X61" s="5" t="s">
        <v>72</v>
      </c>
      <c r="Y61" s="5" t="s">
        <v>72</v>
      </c>
      <c r="Z61" s="5" t="s">
        <v>72</v>
      </c>
      <c r="AA61" s="5" t="s">
        <v>72</v>
      </c>
      <c r="AB61" s="5" t="s">
        <v>72</v>
      </c>
      <c r="AC61" s="5" t="s">
        <v>72</v>
      </c>
      <c r="AD61" s="5" t="s">
        <v>72</v>
      </c>
      <c r="AE61" s="5" t="s">
        <v>72</v>
      </c>
      <c r="AF61" s="5" t="s">
        <v>72</v>
      </c>
      <c r="AG61" s="5" t="s">
        <v>72</v>
      </c>
      <c r="AH61">
        <v>6</v>
      </c>
      <c r="AI61" t="s">
        <v>72</v>
      </c>
      <c r="AJ61" t="s">
        <v>72</v>
      </c>
      <c r="AK61">
        <v>5</v>
      </c>
      <c r="AL61" t="s">
        <v>72</v>
      </c>
      <c r="AM61">
        <v>6</v>
      </c>
    </row>
    <row r="62" spans="1:39" x14ac:dyDescent="0.2">
      <c r="A62" s="5" t="s">
        <v>55</v>
      </c>
      <c r="B62" s="5" t="s">
        <v>332</v>
      </c>
      <c r="C62" t="s">
        <v>72</v>
      </c>
      <c r="D62" t="s">
        <v>72</v>
      </c>
      <c r="E62" t="s">
        <v>72</v>
      </c>
      <c r="F62" t="s">
        <v>72</v>
      </c>
      <c r="G62" t="s">
        <v>72</v>
      </c>
      <c r="H62" t="s">
        <v>72</v>
      </c>
      <c r="I62" t="s">
        <v>72</v>
      </c>
      <c r="J62" t="s">
        <v>72</v>
      </c>
      <c r="K62" t="s">
        <v>72</v>
      </c>
      <c r="L62" t="s">
        <v>72</v>
      </c>
      <c r="M62" t="s">
        <v>72</v>
      </c>
      <c r="N62" t="s">
        <v>72</v>
      </c>
      <c r="O62" t="s">
        <v>72</v>
      </c>
      <c r="P62" s="5" t="s">
        <v>72</v>
      </c>
      <c r="Q62" s="5" t="s">
        <v>72</v>
      </c>
      <c r="R62" s="5" t="s">
        <v>72</v>
      </c>
      <c r="S62" s="5" t="s">
        <v>72</v>
      </c>
      <c r="T62" s="5" t="s">
        <v>72</v>
      </c>
      <c r="U62" s="5" t="s">
        <v>72</v>
      </c>
      <c r="V62" s="5" t="s">
        <v>140</v>
      </c>
      <c r="W62" s="5" t="s">
        <v>72</v>
      </c>
      <c r="X62" s="5" t="s">
        <v>72</v>
      </c>
      <c r="Y62" s="5" t="s">
        <v>72</v>
      </c>
      <c r="Z62" s="5" t="s">
        <v>72</v>
      </c>
      <c r="AA62" s="5" t="s">
        <v>72</v>
      </c>
      <c r="AB62" s="5" t="s">
        <v>72</v>
      </c>
      <c r="AC62" s="5" t="s">
        <v>72</v>
      </c>
      <c r="AD62" s="5" t="s">
        <v>72</v>
      </c>
      <c r="AE62" s="5" t="s">
        <v>72</v>
      </c>
      <c r="AF62" s="5" t="s">
        <v>72</v>
      </c>
      <c r="AG62" s="5" t="s">
        <v>72</v>
      </c>
      <c r="AH62">
        <v>5</v>
      </c>
      <c r="AI62">
        <v>6</v>
      </c>
      <c r="AJ62">
        <v>6</v>
      </c>
      <c r="AK62">
        <v>8</v>
      </c>
      <c r="AL62">
        <v>7</v>
      </c>
      <c r="AM62">
        <v>7</v>
      </c>
    </row>
    <row r="63" spans="1:39" x14ac:dyDescent="0.2">
      <c r="A63" t="s">
        <v>74</v>
      </c>
      <c r="B63" s="5" t="s">
        <v>333</v>
      </c>
      <c r="C63" t="s">
        <v>72</v>
      </c>
      <c r="D63" t="s">
        <v>72</v>
      </c>
      <c r="E63" t="s">
        <v>72</v>
      </c>
      <c r="F63" t="s">
        <v>141</v>
      </c>
      <c r="G63" t="s">
        <v>141</v>
      </c>
      <c r="H63" t="s">
        <v>138</v>
      </c>
      <c r="I63" t="s">
        <v>141</v>
      </c>
      <c r="J63" t="s">
        <v>72</v>
      </c>
      <c r="K63" t="s">
        <v>72</v>
      </c>
      <c r="L63" t="s">
        <v>72</v>
      </c>
      <c r="M63">
        <v>1</v>
      </c>
      <c r="N63">
        <v>1</v>
      </c>
      <c r="O63" t="s">
        <v>141</v>
      </c>
      <c r="P63" s="5" t="s">
        <v>72</v>
      </c>
      <c r="Q63" s="5" t="s">
        <v>140</v>
      </c>
      <c r="R63" s="5" t="s">
        <v>72</v>
      </c>
      <c r="S63" s="5" t="s">
        <v>72</v>
      </c>
      <c r="T63" s="5" t="s">
        <v>72</v>
      </c>
      <c r="U63" s="5" t="s">
        <v>72</v>
      </c>
      <c r="V63" s="5" t="s">
        <v>72</v>
      </c>
      <c r="W63" s="5" t="s">
        <v>72</v>
      </c>
      <c r="X63" s="5" t="s">
        <v>72</v>
      </c>
      <c r="Y63" s="5" t="s">
        <v>141</v>
      </c>
      <c r="Z63" s="5" t="s">
        <v>139</v>
      </c>
      <c r="AA63" s="5" t="s">
        <v>72</v>
      </c>
      <c r="AB63" s="5" t="s">
        <v>72</v>
      </c>
      <c r="AC63" s="5" t="s">
        <v>72</v>
      </c>
      <c r="AD63" s="5" t="s">
        <v>72</v>
      </c>
      <c r="AE63" s="5" t="s">
        <v>140</v>
      </c>
      <c r="AF63" s="5" t="s">
        <v>141</v>
      </c>
      <c r="AG63" s="5" t="s">
        <v>72</v>
      </c>
      <c r="AH63">
        <v>8</v>
      </c>
      <c r="AI63">
        <v>6</v>
      </c>
      <c r="AJ63">
        <v>4</v>
      </c>
      <c r="AK63">
        <v>3</v>
      </c>
      <c r="AL63">
        <v>7</v>
      </c>
      <c r="AM63">
        <v>2</v>
      </c>
    </row>
    <row r="64" spans="1:39" x14ac:dyDescent="0.2">
      <c r="A64" t="s">
        <v>56</v>
      </c>
      <c r="B64" s="5" t="s">
        <v>334</v>
      </c>
      <c r="C64" t="s">
        <v>72</v>
      </c>
      <c r="D64" t="s">
        <v>72</v>
      </c>
      <c r="E64" t="s">
        <v>72</v>
      </c>
      <c r="F64" t="s">
        <v>139</v>
      </c>
      <c r="G64" t="s">
        <v>72</v>
      </c>
      <c r="H64" t="s">
        <v>72</v>
      </c>
      <c r="I64" t="s">
        <v>72</v>
      </c>
      <c r="J64" t="s">
        <v>72</v>
      </c>
      <c r="K64" t="s">
        <v>72</v>
      </c>
      <c r="L64" t="s">
        <v>72</v>
      </c>
      <c r="M64" t="s">
        <v>72</v>
      </c>
      <c r="N64" t="s">
        <v>72</v>
      </c>
      <c r="O64" t="s">
        <v>72</v>
      </c>
      <c r="P64" s="5" t="s">
        <v>72</v>
      </c>
      <c r="Q64" s="5" t="s">
        <v>72</v>
      </c>
      <c r="R64" s="5" t="s">
        <v>72</v>
      </c>
      <c r="S64" s="5" t="s">
        <v>72</v>
      </c>
      <c r="T64" s="5" t="s">
        <v>72</v>
      </c>
      <c r="U64" s="5" t="s">
        <v>72</v>
      </c>
      <c r="V64" s="5" t="s">
        <v>72</v>
      </c>
      <c r="W64" s="5" t="s">
        <v>72</v>
      </c>
      <c r="X64" s="5" t="s">
        <v>72</v>
      </c>
      <c r="Y64" s="5" t="s">
        <v>72</v>
      </c>
      <c r="Z64" s="5" t="s">
        <v>72</v>
      </c>
      <c r="AA64" s="5" t="s">
        <v>72</v>
      </c>
      <c r="AB64" s="5" t="s">
        <v>72</v>
      </c>
      <c r="AC64" s="5" t="s">
        <v>72</v>
      </c>
      <c r="AD64" s="5" t="s">
        <v>72</v>
      </c>
      <c r="AE64" s="5" t="s">
        <v>72</v>
      </c>
      <c r="AF64" s="5" t="s">
        <v>72</v>
      </c>
      <c r="AG64" s="5" t="s">
        <v>72</v>
      </c>
      <c r="AH64">
        <v>6</v>
      </c>
      <c r="AI64">
        <v>6</v>
      </c>
      <c r="AJ64">
        <v>3</v>
      </c>
      <c r="AK64">
        <v>6</v>
      </c>
      <c r="AL64">
        <v>7</v>
      </c>
      <c r="AM64">
        <v>5</v>
      </c>
    </row>
    <row r="65" spans="1:39" x14ac:dyDescent="0.2">
      <c r="A65" t="s">
        <v>147</v>
      </c>
      <c r="B65" s="5" t="s">
        <v>335</v>
      </c>
      <c r="C65" t="s">
        <v>72</v>
      </c>
      <c r="D65" t="s">
        <v>72</v>
      </c>
      <c r="E65" t="s">
        <v>72</v>
      </c>
      <c r="F65" t="s">
        <v>72</v>
      </c>
      <c r="G65" t="s">
        <v>72</v>
      </c>
      <c r="H65" t="s">
        <v>72</v>
      </c>
      <c r="I65" t="s">
        <v>72</v>
      </c>
      <c r="J65" t="s">
        <v>72</v>
      </c>
      <c r="K65" t="s">
        <v>72</v>
      </c>
      <c r="L65" t="s">
        <v>72</v>
      </c>
      <c r="M65" t="s">
        <v>139</v>
      </c>
      <c r="N65" t="s">
        <v>72</v>
      </c>
      <c r="O65" t="s">
        <v>72</v>
      </c>
      <c r="P65" s="5" t="s">
        <v>72</v>
      </c>
      <c r="Q65" s="5" t="s">
        <v>72</v>
      </c>
      <c r="R65" s="5" t="s">
        <v>72</v>
      </c>
      <c r="S65" s="5" t="s">
        <v>72</v>
      </c>
      <c r="T65" s="5" t="s">
        <v>72</v>
      </c>
      <c r="U65" s="5" t="s">
        <v>72</v>
      </c>
      <c r="V65" s="5" t="s">
        <v>72</v>
      </c>
      <c r="W65" s="5" t="s">
        <v>72</v>
      </c>
      <c r="X65" s="5" t="s">
        <v>72</v>
      </c>
      <c r="Y65" s="5" t="s">
        <v>72</v>
      </c>
      <c r="Z65" s="5" t="s">
        <v>72</v>
      </c>
      <c r="AA65" s="5" t="s">
        <v>72</v>
      </c>
      <c r="AB65" s="5" t="s">
        <v>72</v>
      </c>
      <c r="AC65" s="5" t="s">
        <v>72</v>
      </c>
      <c r="AD65" s="5" t="s">
        <v>72</v>
      </c>
      <c r="AE65" s="5" t="s">
        <v>72</v>
      </c>
      <c r="AF65" s="5" t="s">
        <v>72</v>
      </c>
      <c r="AG65" s="5" t="s">
        <v>72</v>
      </c>
      <c r="AH65">
        <v>5</v>
      </c>
      <c r="AI65">
        <v>5</v>
      </c>
      <c r="AJ65">
        <v>2</v>
      </c>
      <c r="AK65">
        <v>5</v>
      </c>
      <c r="AL65">
        <v>6</v>
      </c>
      <c r="AM65">
        <v>6</v>
      </c>
    </row>
    <row r="66" spans="1:39" x14ac:dyDescent="0.2">
      <c r="A66" s="5" t="s">
        <v>260</v>
      </c>
      <c r="B66" s="5" t="s">
        <v>336</v>
      </c>
      <c r="C66" t="s">
        <v>72</v>
      </c>
      <c r="D66" t="s">
        <v>72</v>
      </c>
      <c r="E66" t="s">
        <v>72</v>
      </c>
      <c r="F66" t="s">
        <v>72</v>
      </c>
      <c r="G66" t="s">
        <v>72</v>
      </c>
      <c r="H66" t="s">
        <v>72</v>
      </c>
      <c r="I66" t="s">
        <v>72</v>
      </c>
      <c r="J66" t="s">
        <v>72</v>
      </c>
      <c r="K66" t="s">
        <v>72</v>
      </c>
      <c r="L66" t="s">
        <v>72</v>
      </c>
      <c r="M66" t="s">
        <v>72</v>
      </c>
      <c r="N66" t="s">
        <v>72</v>
      </c>
      <c r="O66" t="s">
        <v>72</v>
      </c>
      <c r="P66" s="5" t="s">
        <v>72</v>
      </c>
      <c r="Q66" s="5" t="s">
        <v>72</v>
      </c>
      <c r="R66" s="5" t="s">
        <v>72</v>
      </c>
      <c r="S66" s="5" t="s">
        <v>72</v>
      </c>
      <c r="T66" s="5" t="s">
        <v>72</v>
      </c>
      <c r="U66" s="5" t="s">
        <v>72</v>
      </c>
      <c r="V66" s="5" t="s">
        <v>72</v>
      </c>
      <c r="W66" s="5" t="s">
        <v>72</v>
      </c>
      <c r="X66" s="5" t="s">
        <v>72</v>
      </c>
      <c r="Y66" s="5" t="s">
        <v>72</v>
      </c>
      <c r="Z66" s="5" t="s">
        <v>72</v>
      </c>
      <c r="AA66" s="5" t="s">
        <v>72</v>
      </c>
      <c r="AB66" s="5" t="s">
        <v>72</v>
      </c>
      <c r="AC66" s="5" t="s">
        <v>139</v>
      </c>
      <c r="AD66" s="5" t="s">
        <v>72</v>
      </c>
      <c r="AE66">
        <v>1</v>
      </c>
      <c r="AF66" s="5" t="s">
        <v>72</v>
      </c>
      <c r="AG66" s="5" t="s">
        <v>72</v>
      </c>
      <c r="AH66">
        <v>7</v>
      </c>
      <c r="AI66" t="s">
        <v>72</v>
      </c>
      <c r="AJ66">
        <v>3</v>
      </c>
      <c r="AK66">
        <v>4</v>
      </c>
      <c r="AL66">
        <v>8</v>
      </c>
      <c r="AM66">
        <v>3</v>
      </c>
    </row>
    <row r="67" spans="1:39" x14ac:dyDescent="0.2">
      <c r="A67" s="5" t="s">
        <v>57</v>
      </c>
      <c r="B67" s="5" t="s">
        <v>337</v>
      </c>
      <c r="C67" t="s">
        <v>72</v>
      </c>
      <c r="D67" t="s">
        <v>72</v>
      </c>
      <c r="E67" t="s">
        <v>72</v>
      </c>
      <c r="F67" t="s">
        <v>72</v>
      </c>
      <c r="G67" t="s">
        <v>72</v>
      </c>
      <c r="H67" t="s">
        <v>72</v>
      </c>
      <c r="I67" t="s">
        <v>72</v>
      </c>
      <c r="J67" t="s">
        <v>72</v>
      </c>
      <c r="K67" t="s">
        <v>72</v>
      </c>
      <c r="L67" t="s">
        <v>72</v>
      </c>
      <c r="M67" t="s">
        <v>72</v>
      </c>
      <c r="N67" t="s">
        <v>72</v>
      </c>
      <c r="O67" t="s">
        <v>72</v>
      </c>
      <c r="P67" s="5" t="s">
        <v>72</v>
      </c>
      <c r="Q67" s="5" t="s">
        <v>72</v>
      </c>
      <c r="R67" s="5" t="s">
        <v>72</v>
      </c>
      <c r="S67" s="5" t="s">
        <v>72</v>
      </c>
      <c r="T67" s="5" t="s">
        <v>72</v>
      </c>
      <c r="U67" s="5" t="s">
        <v>72</v>
      </c>
      <c r="V67" s="5" t="s">
        <v>72</v>
      </c>
      <c r="W67" s="5" t="s">
        <v>72</v>
      </c>
      <c r="X67" s="5" t="s">
        <v>72</v>
      </c>
      <c r="Y67" s="5" t="s">
        <v>72</v>
      </c>
      <c r="Z67" s="5" t="s">
        <v>141</v>
      </c>
      <c r="AA67" s="5" t="s">
        <v>72</v>
      </c>
      <c r="AB67" s="5" t="s">
        <v>72</v>
      </c>
      <c r="AC67" s="5" t="s">
        <v>72</v>
      </c>
      <c r="AD67" s="5" t="s">
        <v>72</v>
      </c>
      <c r="AE67" s="5" t="s">
        <v>72</v>
      </c>
      <c r="AF67" s="5" t="s">
        <v>72</v>
      </c>
      <c r="AG67" s="5" t="s">
        <v>72</v>
      </c>
      <c r="AH67">
        <v>7</v>
      </c>
      <c r="AI67" t="s">
        <v>72</v>
      </c>
      <c r="AJ67">
        <v>5</v>
      </c>
      <c r="AK67">
        <v>3</v>
      </c>
      <c r="AL67">
        <v>8</v>
      </c>
      <c r="AM67">
        <v>3</v>
      </c>
    </row>
    <row r="68" spans="1:39" x14ac:dyDescent="0.2">
      <c r="A68" t="s">
        <v>58</v>
      </c>
      <c r="B68" s="5" t="s">
        <v>338</v>
      </c>
      <c r="C68" t="s">
        <v>139</v>
      </c>
      <c r="D68" t="s">
        <v>72</v>
      </c>
      <c r="E68" t="s">
        <v>72</v>
      </c>
      <c r="F68">
        <v>1</v>
      </c>
      <c r="G68" t="s">
        <v>139</v>
      </c>
      <c r="H68" t="s">
        <v>72</v>
      </c>
      <c r="I68" t="s">
        <v>72</v>
      </c>
      <c r="J68" t="s">
        <v>72</v>
      </c>
      <c r="K68" t="s">
        <v>139</v>
      </c>
      <c r="L68" t="s">
        <v>72</v>
      </c>
      <c r="M68">
        <v>1</v>
      </c>
      <c r="N68" t="s">
        <v>72</v>
      </c>
      <c r="O68" t="s">
        <v>72</v>
      </c>
      <c r="P68" s="5" t="s">
        <v>72</v>
      </c>
      <c r="Q68" s="5" t="s">
        <v>72</v>
      </c>
      <c r="R68" s="5" t="s">
        <v>72</v>
      </c>
      <c r="S68" s="5" t="s">
        <v>72</v>
      </c>
      <c r="T68" s="5" t="s">
        <v>72</v>
      </c>
      <c r="U68" s="5" t="s">
        <v>72</v>
      </c>
      <c r="V68" s="5" t="s">
        <v>72</v>
      </c>
      <c r="W68" s="5" t="s">
        <v>72</v>
      </c>
      <c r="X68" s="5" t="s">
        <v>72</v>
      </c>
      <c r="Y68" s="5" t="s">
        <v>72</v>
      </c>
      <c r="Z68">
        <v>1</v>
      </c>
      <c r="AA68" s="5" t="s">
        <v>72</v>
      </c>
      <c r="AB68" s="5" t="s">
        <v>139</v>
      </c>
      <c r="AC68" s="5" t="s">
        <v>72</v>
      </c>
      <c r="AD68" s="5" t="s">
        <v>72</v>
      </c>
      <c r="AE68">
        <v>1</v>
      </c>
      <c r="AF68" s="5" t="s">
        <v>72</v>
      </c>
      <c r="AG68" s="5" t="s">
        <v>72</v>
      </c>
      <c r="AH68">
        <v>7</v>
      </c>
      <c r="AI68">
        <v>5</v>
      </c>
      <c r="AJ68">
        <v>5</v>
      </c>
      <c r="AK68">
        <v>4</v>
      </c>
      <c r="AL68">
        <v>7</v>
      </c>
      <c r="AM68" t="s">
        <v>72</v>
      </c>
    </row>
    <row r="69" spans="1:39" x14ac:dyDescent="0.2">
      <c r="A69" t="s">
        <v>59</v>
      </c>
      <c r="B69" s="5" t="s">
        <v>339</v>
      </c>
      <c r="C69" t="s">
        <v>72</v>
      </c>
      <c r="D69" t="s">
        <v>72</v>
      </c>
      <c r="E69" t="s">
        <v>72</v>
      </c>
      <c r="F69" t="s">
        <v>72</v>
      </c>
      <c r="G69" t="s">
        <v>72</v>
      </c>
      <c r="H69" t="s">
        <v>72</v>
      </c>
      <c r="I69" t="s">
        <v>140</v>
      </c>
      <c r="J69" t="s">
        <v>72</v>
      </c>
      <c r="K69" t="s">
        <v>72</v>
      </c>
      <c r="L69" t="s">
        <v>72</v>
      </c>
      <c r="M69" t="s">
        <v>72</v>
      </c>
      <c r="N69" t="s">
        <v>72</v>
      </c>
      <c r="O69" t="s">
        <v>72</v>
      </c>
      <c r="P69" s="5" t="s">
        <v>72</v>
      </c>
      <c r="Q69" s="5" t="s">
        <v>72</v>
      </c>
      <c r="R69" s="5" t="s">
        <v>72</v>
      </c>
      <c r="S69" s="5" t="s">
        <v>72</v>
      </c>
      <c r="T69" s="5" t="s">
        <v>72</v>
      </c>
      <c r="U69" s="5" t="s">
        <v>72</v>
      </c>
      <c r="V69" s="5" t="s">
        <v>72</v>
      </c>
      <c r="W69" s="5" t="s">
        <v>72</v>
      </c>
      <c r="X69" s="5" t="s">
        <v>72</v>
      </c>
      <c r="Y69" s="5" t="s">
        <v>72</v>
      </c>
      <c r="Z69" s="5" t="s">
        <v>72</v>
      </c>
      <c r="AA69" s="5" t="s">
        <v>72</v>
      </c>
      <c r="AB69" s="5" t="s">
        <v>72</v>
      </c>
      <c r="AC69" s="5" t="s">
        <v>72</v>
      </c>
      <c r="AD69" s="5" t="s">
        <v>72</v>
      </c>
      <c r="AE69" s="5" t="s">
        <v>72</v>
      </c>
      <c r="AF69" s="5" t="s">
        <v>72</v>
      </c>
      <c r="AG69" s="5" t="s">
        <v>72</v>
      </c>
      <c r="AH69">
        <v>7</v>
      </c>
      <c r="AI69">
        <v>6</v>
      </c>
      <c r="AJ69">
        <v>6</v>
      </c>
      <c r="AK69" t="s">
        <v>72</v>
      </c>
      <c r="AL69" t="s">
        <v>72</v>
      </c>
      <c r="AM69" t="s">
        <v>72</v>
      </c>
    </row>
    <row r="70" spans="1:39" x14ac:dyDescent="0.2">
      <c r="A70" t="s">
        <v>76</v>
      </c>
      <c r="B70" s="5" t="s">
        <v>340</v>
      </c>
      <c r="C70" t="s">
        <v>72</v>
      </c>
      <c r="D70" t="s">
        <v>140</v>
      </c>
      <c r="E70" t="s">
        <v>72</v>
      </c>
      <c r="F70">
        <v>1</v>
      </c>
      <c r="G70" t="s">
        <v>72</v>
      </c>
      <c r="H70" t="s">
        <v>72</v>
      </c>
      <c r="I70" t="s">
        <v>72</v>
      </c>
      <c r="J70" t="s">
        <v>72</v>
      </c>
      <c r="K70" t="s">
        <v>72</v>
      </c>
      <c r="L70" t="s">
        <v>72</v>
      </c>
      <c r="M70">
        <v>1</v>
      </c>
      <c r="N70" t="s">
        <v>72</v>
      </c>
      <c r="O70" t="s">
        <v>140</v>
      </c>
      <c r="P70" s="5" t="s">
        <v>72</v>
      </c>
      <c r="Q70" s="5" t="s">
        <v>72</v>
      </c>
      <c r="R70" s="5" t="s">
        <v>72</v>
      </c>
      <c r="S70">
        <v>1</v>
      </c>
      <c r="T70" s="5" t="s">
        <v>72</v>
      </c>
      <c r="U70" s="5" t="s">
        <v>72</v>
      </c>
      <c r="V70" s="5" t="s">
        <v>140</v>
      </c>
      <c r="W70" s="5" t="s">
        <v>139</v>
      </c>
      <c r="X70" s="5" t="s">
        <v>72</v>
      </c>
      <c r="Y70" s="5" t="s">
        <v>72</v>
      </c>
      <c r="Z70" s="5" t="s">
        <v>139</v>
      </c>
      <c r="AA70" s="5" t="s">
        <v>72</v>
      </c>
      <c r="AB70" s="5" t="s">
        <v>72</v>
      </c>
      <c r="AC70" s="5" t="s">
        <v>72</v>
      </c>
      <c r="AD70" s="5" t="s">
        <v>72</v>
      </c>
      <c r="AE70" s="5" t="s">
        <v>139</v>
      </c>
      <c r="AF70" s="5" t="s">
        <v>72</v>
      </c>
      <c r="AG70" s="5" t="s">
        <v>72</v>
      </c>
      <c r="AH70">
        <v>8</v>
      </c>
      <c r="AI70">
        <v>5</v>
      </c>
      <c r="AJ70">
        <v>3</v>
      </c>
      <c r="AK70">
        <v>4</v>
      </c>
      <c r="AL70" t="s">
        <v>72</v>
      </c>
      <c r="AM70" t="s">
        <v>72</v>
      </c>
    </row>
    <row r="71" spans="1:39" x14ac:dyDescent="0.2">
      <c r="A71" t="s">
        <v>146</v>
      </c>
      <c r="B71" s="5" t="s">
        <v>341</v>
      </c>
      <c r="C71" t="s">
        <v>72</v>
      </c>
      <c r="D71" t="s">
        <v>72</v>
      </c>
      <c r="E71" t="s">
        <v>72</v>
      </c>
      <c r="F71" t="s">
        <v>72</v>
      </c>
      <c r="G71" t="s">
        <v>72</v>
      </c>
      <c r="H71" t="s">
        <v>72</v>
      </c>
      <c r="I71" t="s">
        <v>140</v>
      </c>
      <c r="J71" t="s">
        <v>72</v>
      </c>
      <c r="K71" t="s">
        <v>72</v>
      </c>
      <c r="L71" t="s">
        <v>72</v>
      </c>
      <c r="M71" t="s">
        <v>72</v>
      </c>
      <c r="N71" t="s">
        <v>139</v>
      </c>
      <c r="O71" t="s">
        <v>72</v>
      </c>
      <c r="P71" s="5" t="s">
        <v>72</v>
      </c>
      <c r="Q71" s="5" t="s">
        <v>72</v>
      </c>
      <c r="R71" s="5" t="s">
        <v>72</v>
      </c>
      <c r="S71" s="5" t="s">
        <v>72</v>
      </c>
      <c r="T71" s="5" t="s">
        <v>139</v>
      </c>
      <c r="U71" s="5" t="s">
        <v>72</v>
      </c>
      <c r="V71" s="5" t="s">
        <v>72</v>
      </c>
      <c r="W71" s="5" t="s">
        <v>72</v>
      </c>
      <c r="X71" s="5" t="s">
        <v>72</v>
      </c>
      <c r="Y71" s="5" t="s">
        <v>72</v>
      </c>
      <c r="Z71" s="5" t="s">
        <v>72</v>
      </c>
      <c r="AA71" s="5" t="s">
        <v>72</v>
      </c>
      <c r="AB71" s="5" t="s">
        <v>140</v>
      </c>
      <c r="AC71" s="5" t="s">
        <v>140</v>
      </c>
      <c r="AD71" s="5" t="s">
        <v>72</v>
      </c>
      <c r="AE71" s="5" t="s">
        <v>72</v>
      </c>
      <c r="AF71" s="5" t="s">
        <v>72</v>
      </c>
      <c r="AG71" s="5" t="s">
        <v>72</v>
      </c>
      <c r="AH71">
        <v>7</v>
      </c>
      <c r="AI71">
        <v>6</v>
      </c>
      <c r="AJ71">
        <v>2</v>
      </c>
      <c r="AK71">
        <v>3</v>
      </c>
      <c r="AL71">
        <v>8</v>
      </c>
      <c r="AM71">
        <v>3</v>
      </c>
    </row>
    <row r="72" spans="1:39" x14ac:dyDescent="0.2">
      <c r="A72" t="s">
        <v>60</v>
      </c>
      <c r="B72" s="5" t="s">
        <v>342</v>
      </c>
      <c r="C72" t="s">
        <v>72</v>
      </c>
      <c r="D72" t="s">
        <v>72</v>
      </c>
      <c r="E72" t="s">
        <v>72</v>
      </c>
      <c r="F72">
        <v>1</v>
      </c>
      <c r="G72" t="s">
        <v>139</v>
      </c>
      <c r="H72" t="s">
        <v>72</v>
      </c>
      <c r="I72" t="s">
        <v>72</v>
      </c>
      <c r="J72" t="s">
        <v>72</v>
      </c>
      <c r="K72" t="s">
        <v>139</v>
      </c>
      <c r="L72" t="s">
        <v>72</v>
      </c>
      <c r="M72" t="s">
        <v>72</v>
      </c>
      <c r="N72">
        <v>1</v>
      </c>
      <c r="O72" t="s">
        <v>72</v>
      </c>
      <c r="P72" s="5" t="s">
        <v>139</v>
      </c>
      <c r="Q72" s="5" t="s">
        <v>140</v>
      </c>
      <c r="R72" s="5" t="s">
        <v>72</v>
      </c>
      <c r="S72" s="5" t="s">
        <v>140</v>
      </c>
      <c r="T72" s="5" t="s">
        <v>72</v>
      </c>
      <c r="U72" s="5" t="s">
        <v>72</v>
      </c>
      <c r="V72" s="5" t="s">
        <v>72</v>
      </c>
      <c r="W72" s="5" t="s">
        <v>140</v>
      </c>
      <c r="X72" s="5" t="s">
        <v>72</v>
      </c>
      <c r="Y72" s="5" t="s">
        <v>72</v>
      </c>
      <c r="Z72" s="5" t="s">
        <v>139</v>
      </c>
      <c r="AA72">
        <v>1</v>
      </c>
      <c r="AB72" s="5" t="s">
        <v>72</v>
      </c>
      <c r="AC72" s="5" t="s">
        <v>72</v>
      </c>
      <c r="AD72" s="5" t="s">
        <v>139</v>
      </c>
      <c r="AE72" s="5" t="s">
        <v>72</v>
      </c>
      <c r="AF72">
        <v>1</v>
      </c>
      <c r="AG72" s="5" t="s">
        <v>72</v>
      </c>
      <c r="AH72">
        <v>8</v>
      </c>
      <c r="AI72">
        <v>6</v>
      </c>
      <c r="AJ72">
        <v>4</v>
      </c>
      <c r="AK72">
        <v>3</v>
      </c>
      <c r="AL72">
        <v>8</v>
      </c>
      <c r="AM72">
        <v>4</v>
      </c>
    </row>
    <row r="73" spans="1:39" x14ac:dyDescent="0.2">
      <c r="A73" t="s">
        <v>78</v>
      </c>
      <c r="B73" s="5" t="s">
        <v>343</v>
      </c>
      <c r="C73">
        <v>1</v>
      </c>
      <c r="D73" t="s">
        <v>140</v>
      </c>
      <c r="E73" t="s">
        <v>72</v>
      </c>
      <c r="F73" t="s">
        <v>72</v>
      </c>
      <c r="G73">
        <v>1</v>
      </c>
      <c r="H73" t="s">
        <v>72</v>
      </c>
      <c r="I73" t="s">
        <v>72</v>
      </c>
      <c r="J73" t="s">
        <v>140</v>
      </c>
      <c r="K73" t="s">
        <v>139</v>
      </c>
      <c r="L73" t="s">
        <v>140</v>
      </c>
      <c r="M73">
        <v>1</v>
      </c>
      <c r="N73" t="s">
        <v>140</v>
      </c>
      <c r="O73" t="s">
        <v>140</v>
      </c>
      <c r="P73" s="5" t="s">
        <v>139</v>
      </c>
      <c r="Q73" s="5" t="s">
        <v>139</v>
      </c>
      <c r="R73" s="5" t="s">
        <v>140</v>
      </c>
      <c r="S73">
        <v>1</v>
      </c>
      <c r="T73" s="5" t="s">
        <v>141</v>
      </c>
      <c r="U73">
        <v>1</v>
      </c>
      <c r="V73" s="5" t="s">
        <v>139</v>
      </c>
      <c r="W73" s="5" t="s">
        <v>139</v>
      </c>
      <c r="X73" s="5" t="s">
        <v>72</v>
      </c>
      <c r="Y73" s="5" t="s">
        <v>72</v>
      </c>
      <c r="Z73">
        <v>1</v>
      </c>
      <c r="AA73">
        <v>1</v>
      </c>
      <c r="AB73" s="5" t="s">
        <v>139</v>
      </c>
      <c r="AC73" s="5" t="s">
        <v>139</v>
      </c>
      <c r="AD73" s="5" t="s">
        <v>139</v>
      </c>
      <c r="AE73" s="5" t="s">
        <v>139</v>
      </c>
      <c r="AF73">
        <v>1</v>
      </c>
      <c r="AG73" s="5" t="s">
        <v>72</v>
      </c>
      <c r="AH73">
        <v>7</v>
      </c>
      <c r="AI73">
        <v>6</v>
      </c>
      <c r="AJ73">
        <v>5</v>
      </c>
      <c r="AK73">
        <v>3</v>
      </c>
      <c r="AL73">
        <v>8</v>
      </c>
      <c r="AM73">
        <v>2</v>
      </c>
    </row>
    <row r="74" spans="1:39" x14ac:dyDescent="0.2">
      <c r="A74" s="5" t="s">
        <v>61</v>
      </c>
      <c r="B74" s="5" t="s">
        <v>344</v>
      </c>
      <c r="C74" t="s">
        <v>72</v>
      </c>
      <c r="D74" t="s">
        <v>72</v>
      </c>
      <c r="E74" t="s">
        <v>72</v>
      </c>
      <c r="F74" t="s">
        <v>72</v>
      </c>
      <c r="G74" t="s">
        <v>72</v>
      </c>
      <c r="H74" t="s">
        <v>72</v>
      </c>
      <c r="I74" t="s">
        <v>72</v>
      </c>
      <c r="J74" t="s">
        <v>72</v>
      </c>
      <c r="K74" t="s">
        <v>72</v>
      </c>
      <c r="L74" t="s">
        <v>72</v>
      </c>
      <c r="M74" t="s">
        <v>72</v>
      </c>
      <c r="N74" t="s">
        <v>72</v>
      </c>
      <c r="O74" t="s">
        <v>72</v>
      </c>
      <c r="P74" s="5" t="s">
        <v>72</v>
      </c>
      <c r="Q74" s="5" t="s">
        <v>72</v>
      </c>
      <c r="R74" s="5" t="s">
        <v>72</v>
      </c>
      <c r="S74" s="5" t="s">
        <v>72</v>
      </c>
      <c r="T74" s="5" t="s">
        <v>72</v>
      </c>
      <c r="U74" s="5" t="s">
        <v>72</v>
      </c>
      <c r="V74" s="5" t="s">
        <v>72</v>
      </c>
      <c r="W74" s="5" t="s">
        <v>72</v>
      </c>
      <c r="X74" s="5" t="s">
        <v>72</v>
      </c>
      <c r="Y74" s="5" t="s">
        <v>72</v>
      </c>
      <c r="Z74" s="5" t="s">
        <v>72</v>
      </c>
      <c r="AA74" s="5" t="s">
        <v>72</v>
      </c>
      <c r="AB74" s="5" t="s">
        <v>139</v>
      </c>
      <c r="AC74" s="5" t="s">
        <v>72</v>
      </c>
      <c r="AD74" s="5" t="s">
        <v>72</v>
      </c>
      <c r="AE74" s="5" t="s">
        <v>72</v>
      </c>
      <c r="AF74" s="5" t="s">
        <v>72</v>
      </c>
      <c r="AG74" s="5" t="s">
        <v>72</v>
      </c>
      <c r="AH74">
        <v>7</v>
      </c>
      <c r="AI74">
        <v>5</v>
      </c>
      <c r="AJ74">
        <v>7</v>
      </c>
      <c r="AK74">
        <v>6</v>
      </c>
      <c r="AL74" t="s">
        <v>72</v>
      </c>
      <c r="AM74">
        <v>5</v>
      </c>
    </row>
    <row r="75" spans="1:39" x14ac:dyDescent="0.2">
      <c r="A75" s="5" t="s">
        <v>199</v>
      </c>
      <c r="B75" s="5" t="s">
        <v>345</v>
      </c>
      <c r="C75" t="s">
        <v>72</v>
      </c>
      <c r="D75" t="s">
        <v>72</v>
      </c>
      <c r="E75" t="s">
        <v>72</v>
      </c>
      <c r="F75" t="s">
        <v>72</v>
      </c>
      <c r="G75" t="s">
        <v>72</v>
      </c>
      <c r="H75" t="s">
        <v>72</v>
      </c>
      <c r="I75" t="s">
        <v>72</v>
      </c>
      <c r="J75" t="s">
        <v>72</v>
      </c>
      <c r="K75" t="s">
        <v>72</v>
      </c>
      <c r="L75" t="s">
        <v>72</v>
      </c>
      <c r="M75" t="s">
        <v>72</v>
      </c>
      <c r="N75" t="s">
        <v>72</v>
      </c>
      <c r="O75" t="s">
        <v>72</v>
      </c>
      <c r="P75" s="5" t="s">
        <v>72</v>
      </c>
      <c r="Q75" s="5" t="s">
        <v>72</v>
      </c>
      <c r="R75" s="5" t="s">
        <v>72</v>
      </c>
      <c r="S75" s="5" t="s">
        <v>72</v>
      </c>
      <c r="T75" s="5" t="s">
        <v>140</v>
      </c>
      <c r="U75" s="5" t="s">
        <v>72</v>
      </c>
      <c r="V75" s="5" t="s">
        <v>72</v>
      </c>
      <c r="W75" s="5" t="s">
        <v>72</v>
      </c>
      <c r="X75" s="5" t="s">
        <v>72</v>
      </c>
      <c r="Y75" s="5" t="s">
        <v>72</v>
      </c>
      <c r="Z75" s="5" t="s">
        <v>72</v>
      </c>
      <c r="AA75" s="5" t="s">
        <v>72</v>
      </c>
      <c r="AB75" s="5" t="s">
        <v>72</v>
      </c>
      <c r="AC75" s="5" t="s">
        <v>72</v>
      </c>
      <c r="AD75" s="5" t="s">
        <v>72</v>
      </c>
      <c r="AE75" s="5" t="s">
        <v>72</v>
      </c>
      <c r="AF75" s="5" t="s">
        <v>72</v>
      </c>
      <c r="AG75" s="5" t="s">
        <v>72</v>
      </c>
      <c r="AH75">
        <v>8</v>
      </c>
      <c r="AI75">
        <v>5</v>
      </c>
      <c r="AJ75">
        <v>2</v>
      </c>
      <c r="AK75">
        <v>3</v>
      </c>
      <c r="AL75">
        <v>8</v>
      </c>
      <c r="AM75">
        <v>3</v>
      </c>
    </row>
    <row r="76" spans="1:39" x14ac:dyDescent="0.2">
      <c r="A76" t="s">
        <v>145</v>
      </c>
      <c r="B76" s="5" t="s">
        <v>346</v>
      </c>
      <c r="C76" t="s">
        <v>72</v>
      </c>
      <c r="D76" t="s">
        <v>72</v>
      </c>
      <c r="E76" t="s">
        <v>72</v>
      </c>
      <c r="F76" t="s">
        <v>72</v>
      </c>
      <c r="G76" t="s">
        <v>72</v>
      </c>
      <c r="H76" t="s">
        <v>72</v>
      </c>
      <c r="I76" t="s">
        <v>141</v>
      </c>
      <c r="J76" t="s">
        <v>72</v>
      </c>
      <c r="K76" t="s">
        <v>72</v>
      </c>
      <c r="L76" t="s">
        <v>72</v>
      </c>
      <c r="M76" t="s">
        <v>72</v>
      </c>
      <c r="N76" t="s">
        <v>72</v>
      </c>
      <c r="O76" t="s">
        <v>72</v>
      </c>
      <c r="P76" s="5" t="s">
        <v>72</v>
      </c>
      <c r="Q76" s="5" t="s">
        <v>72</v>
      </c>
      <c r="R76" s="5" t="s">
        <v>72</v>
      </c>
      <c r="S76" s="5" t="s">
        <v>72</v>
      </c>
      <c r="T76" s="5" t="s">
        <v>72</v>
      </c>
      <c r="U76" s="5" t="s">
        <v>72</v>
      </c>
      <c r="V76" s="5" t="s">
        <v>72</v>
      </c>
      <c r="W76" s="5" t="s">
        <v>72</v>
      </c>
      <c r="X76" s="5" t="s">
        <v>72</v>
      </c>
      <c r="Y76" s="5" t="s">
        <v>139</v>
      </c>
      <c r="Z76">
        <v>1</v>
      </c>
      <c r="AA76" s="5" t="s">
        <v>72</v>
      </c>
      <c r="AB76" s="5" t="s">
        <v>72</v>
      </c>
      <c r="AC76" s="5" t="s">
        <v>72</v>
      </c>
      <c r="AD76" s="5" t="s">
        <v>72</v>
      </c>
      <c r="AE76" s="5" t="s">
        <v>72</v>
      </c>
      <c r="AF76" s="5" t="s">
        <v>72</v>
      </c>
      <c r="AG76" s="5" t="s">
        <v>72</v>
      </c>
      <c r="AH76">
        <v>7</v>
      </c>
      <c r="AI76">
        <v>6</v>
      </c>
      <c r="AJ76">
        <v>5</v>
      </c>
      <c r="AK76">
        <v>4</v>
      </c>
      <c r="AL76">
        <v>9</v>
      </c>
      <c r="AM76">
        <v>3</v>
      </c>
    </row>
    <row r="77" spans="1:39" x14ac:dyDescent="0.2">
      <c r="A77" t="s">
        <v>62</v>
      </c>
      <c r="B77" s="5" t="s">
        <v>347</v>
      </c>
      <c r="C77" t="s">
        <v>72</v>
      </c>
      <c r="D77" t="s">
        <v>72</v>
      </c>
      <c r="E77" t="s">
        <v>72</v>
      </c>
      <c r="F77" t="s">
        <v>72</v>
      </c>
      <c r="G77" t="s">
        <v>72</v>
      </c>
      <c r="H77" t="s">
        <v>139</v>
      </c>
      <c r="I77" t="s">
        <v>72</v>
      </c>
      <c r="J77" t="s">
        <v>72</v>
      </c>
      <c r="K77" t="s">
        <v>72</v>
      </c>
      <c r="L77" t="s">
        <v>72</v>
      </c>
      <c r="M77" t="s">
        <v>72</v>
      </c>
      <c r="N77" t="s">
        <v>72</v>
      </c>
      <c r="O77" t="s">
        <v>72</v>
      </c>
      <c r="P77" s="5" t="s">
        <v>72</v>
      </c>
      <c r="Q77" s="5" t="s">
        <v>72</v>
      </c>
      <c r="R77" s="5" t="s">
        <v>72</v>
      </c>
      <c r="S77" s="5" t="s">
        <v>72</v>
      </c>
      <c r="T77" s="5" t="s">
        <v>72</v>
      </c>
      <c r="U77" s="5" t="s">
        <v>72</v>
      </c>
      <c r="V77" s="5" t="s">
        <v>72</v>
      </c>
      <c r="W77" s="5" t="s">
        <v>72</v>
      </c>
      <c r="X77" s="5" t="s">
        <v>72</v>
      </c>
      <c r="Y77" s="5" t="s">
        <v>72</v>
      </c>
      <c r="Z77" s="5" t="s">
        <v>72</v>
      </c>
      <c r="AA77" s="5" t="s">
        <v>72</v>
      </c>
      <c r="AB77" s="5" t="s">
        <v>72</v>
      </c>
      <c r="AC77" s="5" t="s">
        <v>72</v>
      </c>
      <c r="AD77" s="5" t="s">
        <v>72</v>
      </c>
      <c r="AE77" s="5" t="s">
        <v>72</v>
      </c>
      <c r="AF77" s="5" t="s">
        <v>72</v>
      </c>
      <c r="AG77" s="5" t="s">
        <v>72</v>
      </c>
      <c r="AH77">
        <v>8</v>
      </c>
      <c r="AI77">
        <v>6</v>
      </c>
      <c r="AJ77">
        <v>3</v>
      </c>
      <c r="AK77">
        <v>2</v>
      </c>
      <c r="AL77" t="s">
        <v>72</v>
      </c>
      <c r="AM77">
        <v>1</v>
      </c>
    </row>
    <row r="78" spans="1:39" x14ac:dyDescent="0.2">
      <c r="A78" s="5" t="s">
        <v>261</v>
      </c>
      <c r="B78" s="5" t="s">
        <v>348</v>
      </c>
      <c r="C78" t="s">
        <v>72</v>
      </c>
      <c r="D78" t="s">
        <v>72</v>
      </c>
      <c r="E78" t="s">
        <v>72</v>
      </c>
      <c r="F78" t="s">
        <v>72</v>
      </c>
      <c r="G78" t="s">
        <v>72</v>
      </c>
      <c r="H78" t="s">
        <v>72</v>
      </c>
      <c r="I78" t="s">
        <v>72</v>
      </c>
      <c r="J78" t="s">
        <v>72</v>
      </c>
      <c r="K78" t="s">
        <v>72</v>
      </c>
      <c r="L78" t="s">
        <v>72</v>
      </c>
      <c r="M78" t="s">
        <v>72</v>
      </c>
      <c r="N78" t="s">
        <v>72</v>
      </c>
      <c r="O78" t="s">
        <v>72</v>
      </c>
      <c r="P78" s="5" t="s">
        <v>72</v>
      </c>
      <c r="Q78" s="5" t="s">
        <v>72</v>
      </c>
      <c r="R78" s="5" t="s">
        <v>72</v>
      </c>
      <c r="S78" s="5" t="s">
        <v>72</v>
      </c>
      <c r="T78" s="5" t="s">
        <v>72</v>
      </c>
      <c r="U78" s="5" t="s">
        <v>72</v>
      </c>
      <c r="V78" s="5" t="s">
        <v>72</v>
      </c>
      <c r="W78" s="5" t="s">
        <v>72</v>
      </c>
      <c r="X78" s="5" t="s">
        <v>72</v>
      </c>
      <c r="Y78" s="5" t="s">
        <v>72</v>
      </c>
      <c r="Z78" s="5" t="s">
        <v>72</v>
      </c>
      <c r="AA78" s="5" t="s">
        <v>72</v>
      </c>
      <c r="AB78" s="5" t="s">
        <v>72</v>
      </c>
      <c r="AC78" s="5" t="s">
        <v>72</v>
      </c>
      <c r="AD78" s="5" t="s">
        <v>141</v>
      </c>
      <c r="AE78" s="5" t="s">
        <v>72</v>
      </c>
      <c r="AF78" s="5" t="s">
        <v>72</v>
      </c>
      <c r="AG78" s="5" t="s">
        <v>72</v>
      </c>
      <c r="AH78">
        <v>7</v>
      </c>
      <c r="AI78">
        <v>3</v>
      </c>
      <c r="AJ78">
        <v>2</v>
      </c>
      <c r="AK78">
        <v>4</v>
      </c>
      <c r="AL78">
        <v>9</v>
      </c>
      <c r="AM78">
        <v>3</v>
      </c>
    </row>
    <row r="79" spans="1:39" x14ac:dyDescent="0.2">
      <c r="A79" s="5" t="s">
        <v>63</v>
      </c>
      <c r="B79" s="5" t="s">
        <v>349</v>
      </c>
      <c r="C79" t="s">
        <v>72</v>
      </c>
      <c r="D79" t="s">
        <v>72</v>
      </c>
      <c r="E79" t="s">
        <v>72</v>
      </c>
      <c r="F79" t="s">
        <v>72</v>
      </c>
      <c r="G79" t="s">
        <v>72</v>
      </c>
      <c r="H79" t="s">
        <v>72</v>
      </c>
      <c r="I79" t="s">
        <v>72</v>
      </c>
      <c r="J79" t="s">
        <v>72</v>
      </c>
      <c r="K79" t="s">
        <v>72</v>
      </c>
      <c r="L79" t="s">
        <v>72</v>
      </c>
      <c r="M79" t="s">
        <v>72</v>
      </c>
      <c r="N79" t="s">
        <v>72</v>
      </c>
      <c r="O79" t="s">
        <v>72</v>
      </c>
      <c r="P79" s="5" t="s">
        <v>140</v>
      </c>
      <c r="Q79" s="5" t="s">
        <v>72</v>
      </c>
      <c r="R79" s="5" t="s">
        <v>72</v>
      </c>
      <c r="S79" s="5" t="s">
        <v>72</v>
      </c>
      <c r="T79" s="5" t="s">
        <v>72</v>
      </c>
      <c r="U79" s="5" t="s">
        <v>72</v>
      </c>
      <c r="V79" s="5" t="s">
        <v>72</v>
      </c>
      <c r="W79" s="5" t="s">
        <v>72</v>
      </c>
      <c r="X79" s="5" t="s">
        <v>72</v>
      </c>
      <c r="Y79" s="5" t="s">
        <v>72</v>
      </c>
      <c r="Z79" s="5" t="s">
        <v>72</v>
      </c>
      <c r="AA79" s="5" t="s">
        <v>72</v>
      </c>
      <c r="AB79" s="5" t="s">
        <v>72</v>
      </c>
      <c r="AC79" s="5" t="s">
        <v>72</v>
      </c>
      <c r="AD79" s="5" t="s">
        <v>72</v>
      </c>
      <c r="AE79" s="5" t="s">
        <v>72</v>
      </c>
      <c r="AF79" s="5" t="s">
        <v>72</v>
      </c>
      <c r="AG79" s="5" t="s">
        <v>72</v>
      </c>
      <c r="AH79">
        <v>7</v>
      </c>
      <c r="AI79">
        <v>5</v>
      </c>
      <c r="AJ79">
        <v>3</v>
      </c>
      <c r="AK79" t="s">
        <v>72</v>
      </c>
      <c r="AL79">
        <v>8</v>
      </c>
      <c r="AM79">
        <v>6</v>
      </c>
    </row>
    <row r="80" spans="1:39" x14ac:dyDescent="0.2">
      <c r="A80" t="s">
        <v>64</v>
      </c>
      <c r="B80" s="5" t="s">
        <v>350</v>
      </c>
      <c r="C80" t="s">
        <v>72</v>
      </c>
      <c r="D80" t="s">
        <v>72</v>
      </c>
      <c r="E80" t="s">
        <v>72</v>
      </c>
      <c r="F80" t="s">
        <v>72</v>
      </c>
      <c r="G80" t="s">
        <v>72</v>
      </c>
      <c r="H80" t="s">
        <v>72</v>
      </c>
      <c r="I80" t="s">
        <v>72</v>
      </c>
      <c r="J80" t="s">
        <v>72</v>
      </c>
      <c r="K80" t="s">
        <v>72</v>
      </c>
      <c r="L80" t="s">
        <v>72</v>
      </c>
      <c r="M80" t="s">
        <v>72</v>
      </c>
      <c r="N80" t="s">
        <v>72</v>
      </c>
      <c r="O80" t="s">
        <v>138</v>
      </c>
      <c r="P80" s="5" t="s">
        <v>72</v>
      </c>
      <c r="Q80" s="5" t="s">
        <v>72</v>
      </c>
      <c r="R80" s="5" t="s">
        <v>72</v>
      </c>
      <c r="S80" s="5" t="s">
        <v>72</v>
      </c>
      <c r="T80" s="5" t="s">
        <v>72</v>
      </c>
      <c r="U80" s="5" t="s">
        <v>72</v>
      </c>
      <c r="V80" s="5" t="s">
        <v>72</v>
      </c>
      <c r="W80" s="5" t="s">
        <v>72</v>
      </c>
      <c r="X80" s="5" t="s">
        <v>72</v>
      </c>
      <c r="Y80" s="5" t="s">
        <v>72</v>
      </c>
      <c r="Z80" s="5" t="s">
        <v>72</v>
      </c>
      <c r="AA80" s="5" t="s">
        <v>72</v>
      </c>
      <c r="AB80" s="5" t="s">
        <v>72</v>
      </c>
      <c r="AC80" s="5" t="s">
        <v>72</v>
      </c>
      <c r="AD80" s="5" t="s">
        <v>72</v>
      </c>
      <c r="AE80" s="5" t="s">
        <v>72</v>
      </c>
      <c r="AF80" s="5" t="s">
        <v>72</v>
      </c>
      <c r="AG80" s="5" t="s">
        <v>72</v>
      </c>
      <c r="AH80">
        <v>8</v>
      </c>
      <c r="AI80">
        <v>7</v>
      </c>
      <c r="AJ80">
        <v>8</v>
      </c>
      <c r="AK80">
        <v>2</v>
      </c>
      <c r="AL80">
        <v>8</v>
      </c>
      <c r="AM80">
        <v>2</v>
      </c>
    </row>
    <row r="81" spans="1:39" x14ac:dyDescent="0.2">
      <c r="A81" s="5" t="s">
        <v>195</v>
      </c>
      <c r="B81" s="5" t="s">
        <v>351</v>
      </c>
      <c r="C81" t="s">
        <v>72</v>
      </c>
      <c r="D81" t="s">
        <v>72</v>
      </c>
      <c r="E81" t="s">
        <v>72</v>
      </c>
      <c r="F81" t="s">
        <v>72</v>
      </c>
      <c r="G81" t="s">
        <v>72</v>
      </c>
      <c r="H81" t="s">
        <v>72</v>
      </c>
      <c r="I81" t="s">
        <v>72</v>
      </c>
      <c r="J81" t="s">
        <v>72</v>
      </c>
      <c r="K81" t="s">
        <v>72</v>
      </c>
      <c r="L81" t="s">
        <v>72</v>
      </c>
      <c r="M81" t="s">
        <v>72</v>
      </c>
      <c r="N81" t="s">
        <v>72</v>
      </c>
      <c r="O81" t="s">
        <v>72</v>
      </c>
      <c r="P81" s="5" t="s">
        <v>140</v>
      </c>
      <c r="Q81" s="5" t="s">
        <v>72</v>
      </c>
      <c r="R81" s="5" t="s">
        <v>140</v>
      </c>
      <c r="S81" s="5" t="s">
        <v>72</v>
      </c>
      <c r="T81" s="5" t="s">
        <v>72</v>
      </c>
      <c r="U81" s="5" t="s">
        <v>72</v>
      </c>
      <c r="V81" s="5" t="s">
        <v>72</v>
      </c>
      <c r="W81" s="5" t="s">
        <v>72</v>
      </c>
      <c r="X81" s="5" t="s">
        <v>72</v>
      </c>
      <c r="Y81" s="5" t="s">
        <v>140</v>
      </c>
      <c r="Z81" s="5" t="s">
        <v>72</v>
      </c>
      <c r="AA81" s="5" t="s">
        <v>72</v>
      </c>
      <c r="AB81" s="5" t="s">
        <v>72</v>
      </c>
      <c r="AC81" s="5" t="s">
        <v>72</v>
      </c>
      <c r="AD81" s="5" t="s">
        <v>72</v>
      </c>
      <c r="AE81" s="5" t="s">
        <v>72</v>
      </c>
      <c r="AF81" s="5" t="s">
        <v>139</v>
      </c>
      <c r="AG81" s="5" t="s">
        <v>72</v>
      </c>
      <c r="AH81">
        <v>7</v>
      </c>
      <c r="AI81" t="s">
        <v>72</v>
      </c>
      <c r="AJ81" t="s">
        <v>72</v>
      </c>
      <c r="AK81">
        <v>5</v>
      </c>
      <c r="AL81" t="s">
        <v>72</v>
      </c>
      <c r="AM81">
        <v>8</v>
      </c>
    </row>
    <row r="82" spans="1:39" x14ac:dyDescent="0.2">
      <c r="A82" s="5" t="s">
        <v>65</v>
      </c>
      <c r="B82" s="5" t="s">
        <v>352</v>
      </c>
      <c r="C82" t="s">
        <v>72</v>
      </c>
      <c r="D82" t="s">
        <v>72</v>
      </c>
      <c r="E82" t="s">
        <v>72</v>
      </c>
      <c r="F82" t="s">
        <v>72</v>
      </c>
      <c r="G82" t="s">
        <v>72</v>
      </c>
      <c r="H82" t="s">
        <v>72</v>
      </c>
      <c r="I82" t="s">
        <v>72</v>
      </c>
      <c r="J82" t="s">
        <v>72</v>
      </c>
      <c r="K82" t="s">
        <v>72</v>
      </c>
      <c r="L82" t="s">
        <v>72</v>
      </c>
      <c r="M82" t="s">
        <v>72</v>
      </c>
      <c r="N82" t="s">
        <v>72</v>
      </c>
      <c r="O82" t="s">
        <v>72</v>
      </c>
      <c r="P82" s="5" t="s">
        <v>72</v>
      </c>
      <c r="Q82" s="5" t="s">
        <v>72</v>
      </c>
      <c r="R82" s="5" t="s">
        <v>72</v>
      </c>
      <c r="S82" s="5" t="s">
        <v>72</v>
      </c>
      <c r="T82" s="5" t="s">
        <v>72</v>
      </c>
      <c r="U82" s="5" t="s">
        <v>72</v>
      </c>
      <c r="V82" s="5" t="s">
        <v>72</v>
      </c>
      <c r="W82" s="5" t="s">
        <v>72</v>
      </c>
      <c r="X82" s="5" t="s">
        <v>72</v>
      </c>
      <c r="Y82" s="5" t="s">
        <v>72</v>
      </c>
      <c r="Z82" s="5" t="s">
        <v>72</v>
      </c>
      <c r="AA82" s="5" t="s">
        <v>72</v>
      </c>
      <c r="AB82" s="5" t="s">
        <v>138</v>
      </c>
      <c r="AC82" s="5" t="s">
        <v>138</v>
      </c>
      <c r="AD82">
        <v>1</v>
      </c>
      <c r="AE82" s="5" t="s">
        <v>141</v>
      </c>
      <c r="AF82" s="5" t="s">
        <v>72</v>
      </c>
      <c r="AG82" s="5" t="s">
        <v>72</v>
      </c>
      <c r="AH82">
        <v>7</v>
      </c>
      <c r="AI82">
        <v>6</v>
      </c>
      <c r="AJ82">
        <v>4</v>
      </c>
      <c r="AK82">
        <v>2</v>
      </c>
      <c r="AL82">
        <v>8</v>
      </c>
      <c r="AM82">
        <v>1</v>
      </c>
    </row>
    <row r="83" spans="1:39" x14ac:dyDescent="0.2">
      <c r="A83" s="5" t="s">
        <v>66</v>
      </c>
      <c r="B83" s="5" t="s">
        <v>353</v>
      </c>
      <c r="C83" t="s">
        <v>72</v>
      </c>
      <c r="D83" t="s">
        <v>72</v>
      </c>
      <c r="E83" t="s">
        <v>72</v>
      </c>
      <c r="F83" t="s">
        <v>72</v>
      </c>
      <c r="G83" t="s">
        <v>72</v>
      </c>
      <c r="H83" t="s">
        <v>72</v>
      </c>
      <c r="I83" t="s">
        <v>72</v>
      </c>
      <c r="J83" t="s">
        <v>72</v>
      </c>
      <c r="K83" t="s">
        <v>72</v>
      </c>
      <c r="L83" t="s">
        <v>72</v>
      </c>
      <c r="M83" t="s">
        <v>72</v>
      </c>
      <c r="N83" t="s">
        <v>72</v>
      </c>
      <c r="O83" t="s">
        <v>72</v>
      </c>
      <c r="P83" s="5" t="s">
        <v>72</v>
      </c>
      <c r="Q83" s="5" t="s">
        <v>72</v>
      </c>
      <c r="R83" s="5" t="s">
        <v>72</v>
      </c>
      <c r="S83" s="5" t="s">
        <v>72</v>
      </c>
      <c r="T83" s="5" t="s">
        <v>72</v>
      </c>
      <c r="U83" s="5" t="s">
        <v>72</v>
      </c>
      <c r="V83" s="5" t="s">
        <v>72</v>
      </c>
      <c r="W83" s="5" t="s">
        <v>72</v>
      </c>
      <c r="X83" s="5" t="s">
        <v>72</v>
      </c>
      <c r="Y83" s="5" t="s">
        <v>72</v>
      </c>
      <c r="Z83" s="5" t="s">
        <v>72</v>
      </c>
      <c r="AA83" s="5" t="s">
        <v>72</v>
      </c>
      <c r="AB83" s="5" t="s">
        <v>138</v>
      </c>
      <c r="AC83" s="5" t="s">
        <v>138</v>
      </c>
      <c r="AD83" s="5" t="s">
        <v>138</v>
      </c>
      <c r="AE83" s="5" t="s">
        <v>72</v>
      </c>
      <c r="AF83" s="5" t="s">
        <v>72</v>
      </c>
      <c r="AG83" s="5" t="s">
        <v>72</v>
      </c>
      <c r="AH83">
        <v>8</v>
      </c>
      <c r="AI83">
        <v>5</v>
      </c>
      <c r="AJ83">
        <v>4</v>
      </c>
      <c r="AK83">
        <v>1</v>
      </c>
      <c r="AL83">
        <v>9</v>
      </c>
      <c r="AM83">
        <v>1</v>
      </c>
    </row>
    <row r="84" spans="1:39" x14ac:dyDescent="0.2">
      <c r="A84" s="5" t="s">
        <v>259</v>
      </c>
      <c r="B84" s="5" t="s">
        <v>354</v>
      </c>
      <c r="C84" t="s">
        <v>72</v>
      </c>
      <c r="D84" t="s">
        <v>72</v>
      </c>
      <c r="E84" t="s">
        <v>72</v>
      </c>
      <c r="F84" t="s">
        <v>72</v>
      </c>
      <c r="G84" t="s">
        <v>72</v>
      </c>
      <c r="H84" t="s">
        <v>72</v>
      </c>
      <c r="I84" t="s">
        <v>72</v>
      </c>
      <c r="J84" t="s">
        <v>72</v>
      </c>
      <c r="K84" t="s">
        <v>72</v>
      </c>
      <c r="L84" t="s">
        <v>72</v>
      </c>
      <c r="M84" t="s">
        <v>72</v>
      </c>
      <c r="N84" t="s">
        <v>72</v>
      </c>
      <c r="O84" t="s">
        <v>72</v>
      </c>
      <c r="P84" s="5" t="s">
        <v>72</v>
      </c>
      <c r="Q84" s="5" t="s">
        <v>72</v>
      </c>
      <c r="R84" s="5" t="s">
        <v>72</v>
      </c>
      <c r="S84" s="5" t="s">
        <v>72</v>
      </c>
      <c r="T84" s="5" t="s">
        <v>72</v>
      </c>
      <c r="U84" s="5" t="s">
        <v>72</v>
      </c>
      <c r="V84" s="5" t="s">
        <v>72</v>
      </c>
      <c r="W84" s="5" t="s">
        <v>72</v>
      </c>
      <c r="X84" s="5" t="s">
        <v>72</v>
      </c>
      <c r="Y84" s="5" t="s">
        <v>72</v>
      </c>
      <c r="Z84" s="5" t="s">
        <v>72</v>
      </c>
      <c r="AA84" s="5" t="s">
        <v>72</v>
      </c>
      <c r="AB84" s="5" t="s">
        <v>140</v>
      </c>
      <c r="AC84" s="5" t="s">
        <v>72</v>
      </c>
      <c r="AD84" s="5" t="s">
        <v>72</v>
      </c>
      <c r="AE84" s="5" t="s">
        <v>72</v>
      </c>
      <c r="AF84" s="5" t="s">
        <v>72</v>
      </c>
      <c r="AG84" s="5" t="s">
        <v>72</v>
      </c>
      <c r="AH84">
        <v>6</v>
      </c>
      <c r="AI84" t="s">
        <v>72</v>
      </c>
      <c r="AJ84">
        <v>7</v>
      </c>
      <c r="AK84">
        <v>3</v>
      </c>
      <c r="AL84">
        <v>8</v>
      </c>
      <c r="AM84">
        <v>3</v>
      </c>
    </row>
    <row r="85" spans="1:39" x14ac:dyDescent="0.2">
      <c r="A85" t="s">
        <v>67</v>
      </c>
      <c r="B85" s="5" t="s">
        <v>355</v>
      </c>
      <c r="C85" t="s">
        <v>138</v>
      </c>
      <c r="D85" t="s">
        <v>141</v>
      </c>
      <c r="E85" t="s">
        <v>141</v>
      </c>
      <c r="F85" t="s">
        <v>141</v>
      </c>
      <c r="G85">
        <v>1</v>
      </c>
      <c r="H85">
        <v>1</v>
      </c>
      <c r="I85" t="s">
        <v>141</v>
      </c>
      <c r="J85">
        <v>1</v>
      </c>
      <c r="K85" t="s">
        <v>139</v>
      </c>
      <c r="L85" t="s">
        <v>139</v>
      </c>
      <c r="M85" t="s">
        <v>141</v>
      </c>
      <c r="N85">
        <v>1</v>
      </c>
      <c r="O85" t="s">
        <v>143</v>
      </c>
      <c r="P85" s="5" t="s">
        <v>139</v>
      </c>
      <c r="Q85" s="5" t="s">
        <v>140</v>
      </c>
      <c r="R85" s="5" t="s">
        <v>72</v>
      </c>
      <c r="S85" s="5" t="s">
        <v>138</v>
      </c>
      <c r="T85">
        <v>1</v>
      </c>
      <c r="U85" s="5" t="s">
        <v>72</v>
      </c>
      <c r="V85" s="5" t="s">
        <v>72</v>
      </c>
      <c r="W85" s="5" t="s">
        <v>139</v>
      </c>
      <c r="X85" s="5" t="s">
        <v>72</v>
      </c>
      <c r="Y85">
        <v>1</v>
      </c>
      <c r="Z85" s="5" t="s">
        <v>138</v>
      </c>
      <c r="AA85" s="5" t="s">
        <v>72</v>
      </c>
      <c r="AB85" s="5" t="s">
        <v>138</v>
      </c>
      <c r="AC85">
        <v>1</v>
      </c>
      <c r="AD85" s="5" t="s">
        <v>139</v>
      </c>
      <c r="AE85">
        <v>1</v>
      </c>
      <c r="AF85" s="5" t="s">
        <v>139</v>
      </c>
      <c r="AG85" s="5" t="s">
        <v>72</v>
      </c>
      <c r="AH85">
        <v>8</v>
      </c>
      <c r="AI85">
        <v>6</v>
      </c>
      <c r="AJ85">
        <v>5</v>
      </c>
      <c r="AK85">
        <v>3</v>
      </c>
      <c r="AL85">
        <v>8</v>
      </c>
      <c r="AM85">
        <v>1</v>
      </c>
    </row>
    <row r="86" spans="1:39" x14ac:dyDescent="0.2">
      <c r="A86" s="5" t="s">
        <v>265</v>
      </c>
      <c r="B86" s="5" t="s">
        <v>356</v>
      </c>
      <c r="C86" t="s">
        <v>72</v>
      </c>
      <c r="D86" t="s">
        <v>72</v>
      </c>
      <c r="E86" t="s">
        <v>72</v>
      </c>
      <c r="F86" t="s">
        <v>72</v>
      </c>
      <c r="G86" t="s">
        <v>72</v>
      </c>
      <c r="H86" t="s">
        <v>72</v>
      </c>
      <c r="I86" t="s">
        <v>72</v>
      </c>
      <c r="J86" t="s">
        <v>72</v>
      </c>
      <c r="K86" t="s">
        <v>72</v>
      </c>
      <c r="L86" t="s">
        <v>72</v>
      </c>
      <c r="M86" t="s">
        <v>72</v>
      </c>
      <c r="N86" t="s">
        <v>72</v>
      </c>
      <c r="O86" t="s">
        <v>72</v>
      </c>
      <c r="P86" s="5" t="s">
        <v>72</v>
      </c>
      <c r="Q86" s="5" t="s">
        <v>72</v>
      </c>
      <c r="R86" s="5" t="s">
        <v>72</v>
      </c>
      <c r="S86" s="5" t="s">
        <v>72</v>
      </c>
      <c r="T86" s="5" t="s">
        <v>72</v>
      </c>
      <c r="U86" s="5" t="s">
        <v>72</v>
      </c>
      <c r="V86" s="5" t="s">
        <v>72</v>
      </c>
      <c r="W86" s="5" t="s">
        <v>72</v>
      </c>
      <c r="X86" s="5" t="s">
        <v>72</v>
      </c>
      <c r="Y86" s="5" t="s">
        <v>72</v>
      </c>
      <c r="Z86" s="5" t="s">
        <v>72</v>
      </c>
      <c r="AA86" s="5" t="s">
        <v>72</v>
      </c>
      <c r="AB86" s="5" t="s">
        <v>72</v>
      </c>
      <c r="AC86" s="5" t="s">
        <v>72</v>
      </c>
      <c r="AD86" s="5" t="s">
        <v>72</v>
      </c>
      <c r="AE86" s="5" t="s">
        <v>72</v>
      </c>
      <c r="AF86" s="5" t="s">
        <v>72</v>
      </c>
      <c r="AG86" s="5" t="s">
        <v>138</v>
      </c>
      <c r="AH86">
        <v>8</v>
      </c>
      <c r="AI86" t="s">
        <v>72</v>
      </c>
      <c r="AJ86">
        <v>4</v>
      </c>
      <c r="AK86">
        <v>4</v>
      </c>
      <c r="AL86" t="s">
        <v>72</v>
      </c>
      <c r="AM86">
        <v>1</v>
      </c>
    </row>
    <row r="87" spans="1:39" x14ac:dyDescent="0.2">
      <c r="A87" t="s">
        <v>68</v>
      </c>
      <c r="B87" s="5" t="s">
        <v>357</v>
      </c>
      <c r="C87" t="s">
        <v>72</v>
      </c>
      <c r="D87" t="s">
        <v>72</v>
      </c>
      <c r="E87" t="s">
        <v>72</v>
      </c>
      <c r="F87" t="s">
        <v>72</v>
      </c>
      <c r="G87" t="s">
        <v>72</v>
      </c>
      <c r="H87" t="s">
        <v>72</v>
      </c>
      <c r="I87" t="s">
        <v>139</v>
      </c>
      <c r="J87" t="s">
        <v>72</v>
      </c>
      <c r="K87" t="s">
        <v>72</v>
      </c>
      <c r="L87" t="s">
        <v>72</v>
      </c>
      <c r="M87" t="s">
        <v>72</v>
      </c>
      <c r="N87" t="s">
        <v>72</v>
      </c>
      <c r="O87" t="s">
        <v>72</v>
      </c>
      <c r="P87" s="5" t="s">
        <v>72</v>
      </c>
      <c r="Q87" s="5" t="s">
        <v>72</v>
      </c>
      <c r="R87" s="5" t="s">
        <v>72</v>
      </c>
      <c r="S87" s="5" t="s">
        <v>72</v>
      </c>
      <c r="T87" s="5" t="s">
        <v>72</v>
      </c>
      <c r="U87" s="5" t="s">
        <v>72</v>
      </c>
      <c r="V87" s="5" t="s">
        <v>72</v>
      </c>
      <c r="W87" s="5" t="s">
        <v>72</v>
      </c>
      <c r="X87" s="5" t="s">
        <v>72</v>
      </c>
      <c r="Y87" s="5" t="s">
        <v>72</v>
      </c>
      <c r="Z87">
        <v>1</v>
      </c>
      <c r="AA87" s="5" t="s">
        <v>72</v>
      </c>
      <c r="AB87" s="5" t="s">
        <v>72</v>
      </c>
      <c r="AC87" s="5" t="s">
        <v>72</v>
      </c>
      <c r="AD87" s="5" t="s">
        <v>72</v>
      </c>
      <c r="AE87" s="5" t="s">
        <v>72</v>
      </c>
      <c r="AF87" s="5" t="s">
        <v>139</v>
      </c>
      <c r="AG87" s="5" t="s">
        <v>141</v>
      </c>
      <c r="AH87">
        <v>7</v>
      </c>
      <c r="AI87" t="s">
        <v>72</v>
      </c>
      <c r="AJ87">
        <v>3</v>
      </c>
      <c r="AK87">
        <v>5</v>
      </c>
      <c r="AL87" t="s">
        <v>72</v>
      </c>
      <c r="AM87" t="s">
        <v>72</v>
      </c>
    </row>
    <row r="88" spans="1:39" x14ac:dyDescent="0.2">
      <c r="A88" t="s">
        <v>69</v>
      </c>
      <c r="B88" s="5" t="s">
        <v>358</v>
      </c>
      <c r="C88" t="s">
        <v>72</v>
      </c>
      <c r="D88" t="s">
        <v>72</v>
      </c>
      <c r="E88" t="s">
        <v>72</v>
      </c>
      <c r="F88" t="s">
        <v>72</v>
      </c>
      <c r="G88" t="s">
        <v>72</v>
      </c>
      <c r="H88" t="s">
        <v>72</v>
      </c>
      <c r="I88" t="s">
        <v>141</v>
      </c>
      <c r="J88" t="s">
        <v>72</v>
      </c>
      <c r="K88" t="s">
        <v>72</v>
      </c>
      <c r="L88" t="s">
        <v>72</v>
      </c>
      <c r="M88" t="s">
        <v>72</v>
      </c>
      <c r="N88" t="s">
        <v>72</v>
      </c>
      <c r="O88" t="s">
        <v>72</v>
      </c>
      <c r="P88" s="5" t="s">
        <v>72</v>
      </c>
      <c r="Q88" s="5" t="s">
        <v>72</v>
      </c>
      <c r="R88" s="5" t="s">
        <v>72</v>
      </c>
      <c r="S88" s="5" t="s">
        <v>72</v>
      </c>
      <c r="T88" s="5" t="s">
        <v>72</v>
      </c>
      <c r="U88" s="5" t="s">
        <v>72</v>
      </c>
      <c r="V88" s="5" t="s">
        <v>72</v>
      </c>
      <c r="W88" s="5" t="s">
        <v>72</v>
      </c>
      <c r="X88" s="5" t="s">
        <v>72</v>
      </c>
      <c r="Y88" s="5" t="s">
        <v>72</v>
      </c>
      <c r="Z88" s="5" t="s">
        <v>140</v>
      </c>
      <c r="AA88" s="5" t="s">
        <v>72</v>
      </c>
      <c r="AB88" s="5" t="s">
        <v>72</v>
      </c>
      <c r="AC88" s="5" t="s">
        <v>72</v>
      </c>
      <c r="AD88" s="5" t="s">
        <v>72</v>
      </c>
      <c r="AE88" s="5" t="s">
        <v>72</v>
      </c>
      <c r="AF88" s="5" t="s">
        <v>72</v>
      </c>
      <c r="AG88" s="5" t="s">
        <v>72</v>
      </c>
      <c r="AH88">
        <v>8</v>
      </c>
      <c r="AI88" t="s">
        <v>72</v>
      </c>
      <c r="AJ88" t="s">
        <v>72</v>
      </c>
      <c r="AK88">
        <v>5</v>
      </c>
      <c r="AL88">
        <v>6</v>
      </c>
      <c r="AM88">
        <v>6</v>
      </c>
    </row>
    <row r="89" spans="1:39" x14ac:dyDescent="0.2">
      <c r="A89" s="5" t="s">
        <v>70</v>
      </c>
      <c r="B89" s="5" t="s">
        <v>359</v>
      </c>
      <c r="C89" t="s">
        <v>72</v>
      </c>
      <c r="D89" t="s">
        <v>72</v>
      </c>
      <c r="E89" t="s">
        <v>72</v>
      </c>
      <c r="F89" t="s">
        <v>72</v>
      </c>
      <c r="G89" t="s">
        <v>72</v>
      </c>
      <c r="H89" t="s">
        <v>72</v>
      </c>
      <c r="I89" t="s">
        <v>72</v>
      </c>
      <c r="J89" t="s">
        <v>72</v>
      </c>
      <c r="K89" t="s">
        <v>72</v>
      </c>
      <c r="L89" t="s">
        <v>72</v>
      </c>
      <c r="M89" t="s">
        <v>72</v>
      </c>
      <c r="N89" t="s">
        <v>72</v>
      </c>
      <c r="O89" t="s">
        <v>72</v>
      </c>
      <c r="P89" s="5" t="s">
        <v>72</v>
      </c>
      <c r="Q89" s="5" t="s">
        <v>72</v>
      </c>
      <c r="R89" s="5" t="s">
        <v>72</v>
      </c>
      <c r="S89" s="5" t="s">
        <v>72</v>
      </c>
      <c r="T89" s="5" t="s">
        <v>72</v>
      </c>
      <c r="U89" s="5" t="s">
        <v>72</v>
      </c>
      <c r="V89" s="5" t="s">
        <v>72</v>
      </c>
      <c r="W89" s="5" t="s">
        <v>72</v>
      </c>
      <c r="X89" s="5" t="s">
        <v>72</v>
      </c>
      <c r="Y89" s="5" t="s">
        <v>72</v>
      </c>
      <c r="Z89" s="5" t="s">
        <v>72</v>
      </c>
      <c r="AA89" s="5" t="s">
        <v>72</v>
      </c>
      <c r="AB89" s="5" t="s">
        <v>72</v>
      </c>
      <c r="AC89" s="5" t="s">
        <v>72</v>
      </c>
      <c r="AD89" s="5" t="s">
        <v>72</v>
      </c>
      <c r="AE89" s="5" t="s">
        <v>72</v>
      </c>
      <c r="AF89" s="5" t="s">
        <v>72</v>
      </c>
      <c r="AG89" s="5" t="s">
        <v>140</v>
      </c>
      <c r="AH89">
        <v>7</v>
      </c>
      <c r="AI89">
        <v>6</v>
      </c>
      <c r="AJ89">
        <v>5</v>
      </c>
      <c r="AK89">
        <v>3</v>
      </c>
      <c r="AL89">
        <v>7</v>
      </c>
      <c r="AM89">
        <v>3</v>
      </c>
    </row>
    <row r="90" spans="1:39" x14ac:dyDescent="0.2">
      <c r="A90" t="s">
        <v>71</v>
      </c>
      <c r="B90" s="5" t="s">
        <v>360</v>
      </c>
      <c r="C90" t="s">
        <v>72</v>
      </c>
      <c r="D90" t="s">
        <v>72</v>
      </c>
      <c r="E90" t="s">
        <v>72</v>
      </c>
      <c r="F90" t="s">
        <v>72</v>
      </c>
      <c r="G90" t="s">
        <v>72</v>
      </c>
      <c r="H90" t="s">
        <v>72</v>
      </c>
      <c r="I90">
        <v>1</v>
      </c>
      <c r="J90" t="s">
        <v>72</v>
      </c>
      <c r="K90" t="s">
        <v>72</v>
      </c>
      <c r="L90" t="s">
        <v>72</v>
      </c>
      <c r="M90" t="s">
        <v>72</v>
      </c>
      <c r="N90">
        <v>1</v>
      </c>
      <c r="O90" t="s">
        <v>72</v>
      </c>
      <c r="P90" s="5" t="s">
        <v>72</v>
      </c>
      <c r="Q90" s="5" t="s">
        <v>140</v>
      </c>
      <c r="R90" s="5" t="s">
        <v>72</v>
      </c>
      <c r="S90" s="5" t="s">
        <v>72</v>
      </c>
      <c r="T90">
        <v>1</v>
      </c>
      <c r="U90" s="5" t="s">
        <v>72</v>
      </c>
      <c r="V90" s="5" t="s">
        <v>72</v>
      </c>
      <c r="W90" s="5" t="s">
        <v>72</v>
      </c>
      <c r="X90" s="5" t="s">
        <v>72</v>
      </c>
      <c r="Y90" s="5" t="s">
        <v>72</v>
      </c>
      <c r="Z90">
        <v>1</v>
      </c>
      <c r="AA90" s="5" t="s">
        <v>72</v>
      </c>
      <c r="AB90" s="5" t="s">
        <v>72</v>
      </c>
      <c r="AC90" s="5" t="s">
        <v>72</v>
      </c>
      <c r="AD90" s="5" t="s">
        <v>72</v>
      </c>
      <c r="AE90" s="5" t="s">
        <v>140</v>
      </c>
      <c r="AF90" s="5" t="s">
        <v>72</v>
      </c>
      <c r="AG90" s="5" t="s">
        <v>139</v>
      </c>
      <c r="AH90">
        <v>6</v>
      </c>
      <c r="AI90">
        <v>5</v>
      </c>
      <c r="AJ90">
        <v>5</v>
      </c>
      <c r="AK90">
        <v>3</v>
      </c>
      <c r="AL90">
        <v>8</v>
      </c>
      <c r="AM90">
        <v>3</v>
      </c>
    </row>
    <row r="92" spans="1:39" x14ac:dyDescent="0.2">
      <c r="B92" s="4"/>
      <c r="AH92" s="4"/>
      <c r="AI92" s="4"/>
      <c r="AJ92" s="4"/>
      <c r="AK92" s="4"/>
      <c r="AL92" s="4"/>
      <c r="AM92" s="4"/>
    </row>
    <row r="93" spans="1:39" x14ac:dyDescent="0.2">
      <c r="B93" s="4"/>
      <c r="AH93" s="4"/>
      <c r="AI93" s="4"/>
      <c r="AJ93" s="4"/>
      <c r="AK93" s="4"/>
      <c r="AL93" s="4"/>
      <c r="AM93" s="4"/>
    </row>
    <row r="94" spans="1:39" x14ac:dyDescent="0.2">
      <c r="B94" s="4"/>
      <c r="AH94" s="4"/>
      <c r="AI94" s="4"/>
      <c r="AJ94" s="4"/>
      <c r="AK94" s="4"/>
      <c r="AL94" s="4"/>
      <c r="AM94" s="4"/>
    </row>
    <row r="193" spans="2:2" x14ac:dyDescent="0.2">
      <c r="B193" s="4"/>
    </row>
  </sheetData>
  <sortState ref="A2:AG90">
    <sortCondition ref="A2"/>
  </sortState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A26" sqref="A21:XFD26"/>
    </sheetView>
  </sheetViews>
  <sheetFormatPr baseColWidth="10" defaultRowHeight="12.75" x14ac:dyDescent="0.2"/>
  <cols>
    <col min="4" max="4" width="15.42578125" customWidth="1"/>
  </cols>
  <sheetData>
    <row r="1" spans="1:22" s="4" customFormat="1" x14ac:dyDescent="0.2">
      <c r="A1" s="4" t="s">
        <v>435</v>
      </c>
      <c r="B1" s="4" t="s">
        <v>471</v>
      </c>
      <c r="C1" s="20" t="s">
        <v>453</v>
      </c>
      <c r="D1" s="4" t="s">
        <v>414</v>
      </c>
      <c r="E1" s="4" t="s">
        <v>454</v>
      </c>
      <c r="F1" s="4" t="s">
        <v>455</v>
      </c>
      <c r="G1" s="4" t="s">
        <v>457</v>
      </c>
      <c r="H1" s="4" t="s">
        <v>73</v>
      </c>
      <c r="I1" s="4" t="s">
        <v>456</v>
      </c>
      <c r="J1" s="4" t="s">
        <v>458</v>
      </c>
      <c r="K1" s="4" t="s">
        <v>9</v>
      </c>
      <c r="L1" s="4" t="s">
        <v>459</v>
      </c>
      <c r="M1" s="4" t="s">
        <v>460</v>
      </c>
      <c r="N1" s="4" t="s">
        <v>418</v>
      </c>
      <c r="O1" s="4" t="s">
        <v>461</v>
      </c>
      <c r="P1" s="4" t="s">
        <v>468</v>
      </c>
      <c r="Q1" s="4" t="s">
        <v>462</v>
      </c>
      <c r="R1" s="4" t="s">
        <v>463</v>
      </c>
      <c r="S1" s="4" t="s">
        <v>464</v>
      </c>
      <c r="T1" s="4" t="s">
        <v>465</v>
      </c>
      <c r="U1" s="4" t="s">
        <v>466</v>
      </c>
      <c r="V1" s="4" t="s">
        <v>467</v>
      </c>
    </row>
    <row r="2" spans="1:22" x14ac:dyDescent="0.2">
      <c r="A2" t="s">
        <v>431</v>
      </c>
      <c r="B2">
        <v>1</v>
      </c>
      <c r="C2" s="18" t="s">
        <v>365</v>
      </c>
      <c r="D2" t="s">
        <v>437</v>
      </c>
      <c r="E2" t="s">
        <v>361</v>
      </c>
      <c r="F2">
        <v>15</v>
      </c>
      <c r="G2">
        <v>0</v>
      </c>
      <c r="H2" t="s">
        <v>366</v>
      </c>
      <c r="I2">
        <v>6</v>
      </c>
      <c r="J2">
        <v>0.86</v>
      </c>
      <c r="K2">
        <v>0.11</v>
      </c>
      <c r="L2">
        <v>32</v>
      </c>
      <c r="M2">
        <v>180</v>
      </c>
      <c r="N2">
        <v>294</v>
      </c>
      <c r="O2">
        <v>11.6</v>
      </c>
      <c r="P2">
        <v>15.42</v>
      </c>
      <c r="Q2">
        <v>7.58</v>
      </c>
      <c r="R2">
        <v>4.53</v>
      </c>
      <c r="S2">
        <v>5.66</v>
      </c>
      <c r="T2">
        <v>7.79</v>
      </c>
      <c r="U2">
        <v>3.19</v>
      </c>
      <c r="V2">
        <v>2</v>
      </c>
    </row>
    <row r="3" spans="1:22" x14ac:dyDescent="0.2">
      <c r="A3" t="s">
        <v>431</v>
      </c>
      <c r="B3">
        <v>1</v>
      </c>
      <c r="C3" s="18" t="s">
        <v>367</v>
      </c>
      <c r="D3" t="s">
        <v>437</v>
      </c>
      <c r="E3" t="s">
        <v>361</v>
      </c>
      <c r="F3">
        <v>10</v>
      </c>
      <c r="G3">
        <v>0</v>
      </c>
      <c r="H3" t="s">
        <v>366</v>
      </c>
      <c r="I3">
        <v>6</v>
      </c>
      <c r="J3">
        <v>0.83</v>
      </c>
      <c r="K3">
        <v>0.23</v>
      </c>
      <c r="L3">
        <v>15.3</v>
      </c>
      <c r="M3">
        <v>190</v>
      </c>
      <c r="N3">
        <v>298</v>
      </c>
      <c r="O3">
        <v>7.1</v>
      </c>
      <c r="P3">
        <v>17.3</v>
      </c>
      <c r="Q3">
        <v>7.5</v>
      </c>
      <c r="R3">
        <v>4.05</v>
      </c>
      <c r="S3">
        <v>5.45</v>
      </c>
      <c r="T3">
        <v>7.71</v>
      </c>
      <c r="U3">
        <v>3.23</v>
      </c>
      <c r="V3">
        <v>2.48</v>
      </c>
    </row>
    <row r="4" spans="1:22" x14ac:dyDescent="0.2">
      <c r="A4" t="s">
        <v>431</v>
      </c>
      <c r="B4">
        <v>1</v>
      </c>
      <c r="C4" s="18" t="s">
        <v>368</v>
      </c>
      <c r="D4" t="s">
        <v>437</v>
      </c>
      <c r="E4" t="s">
        <v>361</v>
      </c>
      <c r="F4">
        <v>15</v>
      </c>
      <c r="G4">
        <v>0</v>
      </c>
      <c r="H4" t="s">
        <v>366</v>
      </c>
      <c r="I4">
        <v>7</v>
      </c>
      <c r="J4">
        <v>0.91</v>
      </c>
      <c r="K4">
        <v>0.16</v>
      </c>
      <c r="L4">
        <v>15</v>
      </c>
      <c r="M4">
        <v>190</v>
      </c>
      <c r="N4">
        <v>300</v>
      </c>
      <c r="O4">
        <v>6.7</v>
      </c>
      <c r="P4">
        <v>13.64</v>
      </c>
      <c r="Q4">
        <v>7.39</v>
      </c>
      <c r="R4">
        <v>4.25</v>
      </c>
      <c r="S4">
        <v>5.43</v>
      </c>
      <c r="T4">
        <v>7.68</v>
      </c>
      <c r="U4">
        <v>3.21</v>
      </c>
      <c r="V4">
        <v>2.75</v>
      </c>
    </row>
    <row r="5" spans="1:22" x14ac:dyDescent="0.2">
      <c r="A5" t="s">
        <v>431</v>
      </c>
      <c r="B5">
        <v>1</v>
      </c>
      <c r="C5" s="18" t="s">
        <v>369</v>
      </c>
      <c r="D5" t="s">
        <v>436</v>
      </c>
      <c r="E5" t="s">
        <v>268</v>
      </c>
      <c r="F5">
        <v>65</v>
      </c>
      <c r="G5">
        <v>10</v>
      </c>
      <c r="H5" t="s">
        <v>366</v>
      </c>
      <c r="I5">
        <v>20</v>
      </c>
      <c r="J5">
        <v>0.87</v>
      </c>
      <c r="K5">
        <v>1</v>
      </c>
      <c r="L5">
        <v>17.3</v>
      </c>
      <c r="M5">
        <v>180</v>
      </c>
      <c r="N5">
        <v>292</v>
      </c>
      <c r="O5">
        <v>14.1</v>
      </c>
      <c r="P5">
        <v>17.559999999999999</v>
      </c>
      <c r="Q5">
        <v>7.4</v>
      </c>
      <c r="R5">
        <v>3.86</v>
      </c>
      <c r="S5">
        <v>5.43</v>
      </c>
      <c r="T5">
        <v>7.71</v>
      </c>
      <c r="U5">
        <v>3.44</v>
      </c>
      <c r="V5">
        <v>3.06</v>
      </c>
    </row>
    <row r="6" spans="1:22" x14ac:dyDescent="0.2">
      <c r="A6" t="s">
        <v>431</v>
      </c>
      <c r="B6">
        <v>1</v>
      </c>
      <c r="C6" s="18" t="s">
        <v>370</v>
      </c>
      <c r="D6" t="s">
        <v>436</v>
      </c>
      <c r="E6" t="s">
        <v>268</v>
      </c>
      <c r="F6">
        <v>75</v>
      </c>
      <c r="G6">
        <v>20</v>
      </c>
      <c r="H6" t="s">
        <v>366</v>
      </c>
      <c r="I6">
        <v>18</v>
      </c>
      <c r="J6">
        <v>0.87</v>
      </c>
      <c r="K6">
        <v>0.79</v>
      </c>
      <c r="L6">
        <v>8.6</v>
      </c>
      <c r="M6">
        <v>180</v>
      </c>
      <c r="N6">
        <v>283</v>
      </c>
      <c r="O6">
        <v>11.3</v>
      </c>
      <c r="P6">
        <v>25.14</v>
      </c>
      <c r="Q6">
        <v>6.92</v>
      </c>
      <c r="R6">
        <v>4.3099999999999996</v>
      </c>
      <c r="S6">
        <v>5.4</v>
      </c>
      <c r="T6">
        <v>7.48</v>
      </c>
      <c r="U6">
        <v>3.66</v>
      </c>
      <c r="V6">
        <v>3.11</v>
      </c>
    </row>
    <row r="7" spans="1:22" x14ac:dyDescent="0.2">
      <c r="A7" t="s">
        <v>431</v>
      </c>
      <c r="B7">
        <v>1</v>
      </c>
      <c r="C7" s="18" t="s">
        <v>371</v>
      </c>
      <c r="D7" t="s">
        <v>436</v>
      </c>
      <c r="E7" t="s">
        <v>269</v>
      </c>
      <c r="F7">
        <v>65</v>
      </c>
      <c r="G7">
        <v>15</v>
      </c>
      <c r="H7" t="s">
        <v>366</v>
      </c>
      <c r="I7">
        <v>13</v>
      </c>
      <c r="J7">
        <v>0.88</v>
      </c>
      <c r="K7">
        <v>0.44</v>
      </c>
      <c r="L7">
        <v>13.5</v>
      </c>
      <c r="M7">
        <v>180</v>
      </c>
      <c r="N7">
        <v>291</v>
      </c>
      <c r="O7">
        <v>10.1</v>
      </c>
      <c r="P7">
        <v>15.6</v>
      </c>
      <c r="Q7">
        <v>7.8</v>
      </c>
      <c r="R7">
        <v>4.83</v>
      </c>
      <c r="S7">
        <v>6.06</v>
      </c>
      <c r="T7">
        <v>7.6</v>
      </c>
      <c r="U7">
        <v>2.82</v>
      </c>
      <c r="V7">
        <v>2.2200000000000002</v>
      </c>
    </row>
    <row r="8" spans="1:22" x14ac:dyDescent="0.2">
      <c r="A8" t="s">
        <v>431</v>
      </c>
      <c r="B8">
        <v>1</v>
      </c>
      <c r="C8" s="18" t="s">
        <v>372</v>
      </c>
      <c r="D8" t="s">
        <v>436</v>
      </c>
      <c r="E8" t="s">
        <v>270</v>
      </c>
      <c r="F8">
        <v>90</v>
      </c>
      <c r="G8">
        <v>3</v>
      </c>
      <c r="H8" t="s">
        <v>366</v>
      </c>
      <c r="I8">
        <v>24</v>
      </c>
      <c r="J8">
        <v>0.9</v>
      </c>
      <c r="K8">
        <v>1.38</v>
      </c>
      <c r="L8">
        <v>12.4</v>
      </c>
      <c r="M8">
        <v>200</v>
      </c>
      <c r="N8">
        <v>286</v>
      </c>
      <c r="O8">
        <v>16</v>
      </c>
      <c r="Q8">
        <v>7.21</v>
      </c>
      <c r="R8">
        <v>4.09</v>
      </c>
      <c r="S8">
        <v>5.64</v>
      </c>
      <c r="T8">
        <v>7.56</v>
      </c>
      <c r="U8">
        <v>3.69</v>
      </c>
      <c r="V8">
        <v>3.32</v>
      </c>
    </row>
    <row r="9" spans="1:22" x14ac:dyDescent="0.2">
      <c r="A9" t="s">
        <v>447</v>
      </c>
      <c r="B9">
        <v>2</v>
      </c>
      <c r="C9" s="18" t="s">
        <v>373</v>
      </c>
      <c r="D9" t="s">
        <v>437</v>
      </c>
      <c r="E9" t="s">
        <v>361</v>
      </c>
      <c r="F9">
        <v>4</v>
      </c>
      <c r="G9">
        <v>0</v>
      </c>
      <c r="H9" t="s">
        <v>366</v>
      </c>
      <c r="I9">
        <v>8</v>
      </c>
      <c r="J9">
        <v>0.91</v>
      </c>
      <c r="K9">
        <v>0.03</v>
      </c>
      <c r="L9">
        <v>8.9</v>
      </c>
      <c r="M9">
        <v>230</v>
      </c>
      <c r="N9">
        <v>323</v>
      </c>
      <c r="O9">
        <v>9.1999999999999993</v>
      </c>
      <c r="P9">
        <v>9.94</v>
      </c>
      <c r="Q9">
        <v>7.67</v>
      </c>
      <c r="R9">
        <v>5.46</v>
      </c>
      <c r="S9">
        <v>6.09</v>
      </c>
      <c r="T9">
        <v>7.75</v>
      </c>
      <c r="U9">
        <v>3.29</v>
      </c>
      <c r="V9">
        <v>2.48</v>
      </c>
    </row>
    <row r="10" spans="1:22" x14ac:dyDescent="0.2">
      <c r="A10" t="s">
        <v>447</v>
      </c>
      <c r="B10">
        <v>2</v>
      </c>
      <c r="C10" s="18" t="s">
        <v>374</v>
      </c>
      <c r="D10" t="s">
        <v>437</v>
      </c>
      <c r="E10" t="s">
        <v>361</v>
      </c>
      <c r="F10">
        <v>7</v>
      </c>
      <c r="G10">
        <v>0</v>
      </c>
      <c r="H10" t="s">
        <v>366</v>
      </c>
      <c r="I10">
        <v>8</v>
      </c>
      <c r="J10">
        <v>0.96</v>
      </c>
      <c r="K10">
        <v>0.21</v>
      </c>
      <c r="L10">
        <v>22.5</v>
      </c>
      <c r="M10">
        <v>190</v>
      </c>
      <c r="N10">
        <v>309</v>
      </c>
      <c r="O10">
        <v>7.05</v>
      </c>
      <c r="P10">
        <v>13.68</v>
      </c>
      <c r="Q10">
        <v>7.18</v>
      </c>
      <c r="R10">
        <v>4.41</v>
      </c>
      <c r="S10">
        <v>5.47</v>
      </c>
      <c r="T10">
        <v>7.55</v>
      </c>
      <c r="U10">
        <v>3.44</v>
      </c>
      <c r="V10">
        <v>2.87</v>
      </c>
    </row>
    <row r="11" spans="1:22" x14ac:dyDescent="0.2">
      <c r="A11" t="s">
        <v>447</v>
      </c>
      <c r="B11">
        <v>2</v>
      </c>
      <c r="C11" s="18" t="s">
        <v>375</v>
      </c>
      <c r="D11" t="s">
        <v>437</v>
      </c>
      <c r="E11" t="s">
        <v>361</v>
      </c>
      <c r="F11">
        <v>5</v>
      </c>
      <c r="G11">
        <v>0</v>
      </c>
      <c r="H11" t="s">
        <v>366</v>
      </c>
      <c r="I11">
        <v>8</v>
      </c>
      <c r="J11">
        <v>0.95</v>
      </c>
      <c r="K11">
        <v>0.53</v>
      </c>
      <c r="L11">
        <v>19.399999999999999</v>
      </c>
      <c r="M11">
        <v>140</v>
      </c>
      <c r="N11">
        <v>291</v>
      </c>
      <c r="O11">
        <v>6.14</v>
      </c>
      <c r="P11">
        <v>14.28</v>
      </c>
      <c r="Q11">
        <v>7.14</v>
      </c>
      <c r="R11">
        <v>5</v>
      </c>
      <c r="S11">
        <v>5.91</v>
      </c>
      <c r="T11">
        <v>7.52</v>
      </c>
      <c r="U11">
        <v>3.54</v>
      </c>
      <c r="V11">
        <v>2.76</v>
      </c>
    </row>
    <row r="12" spans="1:22" x14ac:dyDescent="0.2">
      <c r="A12" t="s">
        <v>447</v>
      </c>
      <c r="B12">
        <v>2</v>
      </c>
      <c r="C12" s="18" t="s">
        <v>376</v>
      </c>
      <c r="D12" t="s">
        <v>436</v>
      </c>
      <c r="E12" t="s">
        <v>271</v>
      </c>
      <c r="F12">
        <v>55</v>
      </c>
      <c r="G12">
        <v>5</v>
      </c>
      <c r="H12" t="s">
        <v>366</v>
      </c>
      <c r="I12">
        <v>16</v>
      </c>
      <c r="J12">
        <v>0.71</v>
      </c>
      <c r="K12">
        <v>1.23</v>
      </c>
      <c r="L12">
        <v>23.7</v>
      </c>
      <c r="M12">
        <v>220</v>
      </c>
      <c r="N12">
        <v>308</v>
      </c>
      <c r="O12">
        <v>13.7</v>
      </c>
      <c r="P12">
        <v>13.94</v>
      </c>
      <c r="Q12">
        <v>7.73</v>
      </c>
      <c r="R12">
        <v>3.04</v>
      </c>
      <c r="S12">
        <v>5.33</v>
      </c>
      <c r="T12">
        <v>7.82</v>
      </c>
      <c r="U12">
        <v>3.27</v>
      </c>
      <c r="V12">
        <v>2.75</v>
      </c>
    </row>
    <row r="13" spans="1:22" x14ac:dyDescent="0.2">
      <c r="A13" t="s">
        <v>447</v>
      </c>
      <c r="B13">
        <v>2</v>
      </c>
      <c r="C13" s="18" t="s">
        <v>377</v>
      </c>
      <c r="D13" t="s">
        <v>436</v>
      </c>
      <c r="E13" t="s">
        <v>268</v>
      </c>
      <c r="F13">
        <v>80</v>
      </c>
      <c r="G13">
        <v>0</v>
      </c>
      <c r="H13" t="s">
        <v>366</v>
      </c>
      <c r="I13">
        <v>24</v>
      </c>
      <c r="J13">
        <v>0.87</v>
      </c>
      <c r="K13">
        <v>1.48</v>
      </c>
      <c r="L13">
        <v>12.7</v>
      </c>
      <c r="M13">
        <v>210</v>
      </c>
      <c r="N13">
        <v>315</v>
      </c>
      <c r="O13">
        <v>10.95</v>
      </c>
      <c r="P13">
        <v>17.04</v>
      </c>
      <c r="Q13">
        <v>7.71</v>
      </c>
      <c r="R13">
        <v>4.01</v>
      </c>
      <c r="S13">
        <v>5.57</v>
      </c>
      <c r="T13">
        <v>7.72</v>
      </c>
      <c r="U13">
        <v>3.34</v>
      </c>
      <c r="V13">
        <v>2.81</v>
      </c>
    </row>
    <row r="14" spans="1:22" x14ac:dyDescent="0.2">
      <c r="A14" t="s">
        <v>447</v>
      </c>
      <c r="B14">
        <v>2</v>
      </c>
      <c r="C14" s="18" t="s">
        <v>378</v>
      </c>
      <c r="D14" t="s">
        <v>436</v>
      </c>
      <c r="E14" t="s">
        <v>269</v>
      </c>
      <c r="F14">
        <v>50</v>
      </c>
      <c r="G14">
        <v>7</v>
      </c>
      <c r="H14" t="s">
        <v>366</v>
      </c>
      <c r="I14">
        <v>21</v>
      </c>
      <c r="J14">
        <v>0.8</v>
      </c>
      <c r="K14">
        <v>1.21</v>
      </c>
      <c r="L14">
        <v>11.6</v>
      </c>
      <c r="M14">
        <v>130</v>
      </c>
      <c r="N14">
        <v>292</v>
      </c>
      <c r="O14">
        <v>15</v>
      </c>
      <c r="P14">
        <v>10.74</v>
      </c>
      <c r="Q14">
        <v>7.92</v>
      </c>
      <c r="R14">
        <v>5.26</v>
      </c>
      <c r="S14">
        <v>6.17</v>
      </c>
      <c r="T14">
        <v>7.82</v>
      </c>
      <c r="U14">
        <v>2.97</v>
      </c>
      <c r="V14">
        <v>1.85</v>
      </c>
    </row>
    <row r="15" spans="1:22" x14ac:dyDescent="0.2">
      <c r="A15" t="s">
        <v>446</v>
      </c>
      <c r="B15">
        <v>3</v>
      </c>
      <c r="C15" s="18" t="s">
        <v>379</v>
      </c>
      <c r="D15" t="s">
        <v>437</v>
      </c>
      <c r="E15" t="s">
        <v>361</v>
      </c>
      <c r="F15">
        <v>10</v>
      </c>
      <c r="G15">
        <v>0</v>
      </c>
      <c r="H15" t="s">
        <v>366</v>
      </c>
      <c r="I15">
        <v>12</v>
      </c>
      <c r="J15">
        <v>0.94</v>
      </c>
      <c r="K15">
        <v>0.56999999999999995</v>
      </c>
      <c r="L15">
        <v>28.5</v>
      </c>
      <c r="M15">
        <v>264</v>
      </c>
      <c r="N15">
        <v>316</v>
      </c>
      <c r="O15">
        <v>7.1</v>
      </c>
      <c r="P15">
        <v>28.4</v>
      </c>
      <c r="Q15">
        <v>7.41</v>
      </c>
      <c r="R15">
        <v>3.96</v>
      </c>
      <c r="S15">
        <v>5.72</v>
      </c>
      <c r="T15">
        <v>7.68</v>
      </c>
      <c r="U15">
        <v>3.35</v>
      </c>
      <c r="V15">
        <v>3.19</v>
      </c>
    </row>
    <row r="16" spans="1:22" x14ac:dyDescent="0.2">
      <c r="A16" t="s">
        <v>446</v>
      </c>
      <c r="B16">
        <v>3</v>
      </c>
      <c r="C16" s="18" t="s">
        <v>380</v>
      </c>
      <c r="D16" t="s">
        <v>437</v>
      </c>
      <c r="E16" t="s">
        <v>361</v>
      </c>
      <c r="F16">
        <v>8</v>
      </c>
      <c r="G16">
        <v>0</v>
      </c>
      <c r="H16" t="s">
        <v>366</v>
      </c>
      <c r="I16">
        <v>8</v>
      </c>
      <c r="J16">
        <v>0.89</v>
      </c>
      <c r="K16">
        <v>0.68</v>
      </c>
      <c r="L16">
        <v>29.3</v>
      </c>
      <c r="M16">
        <v>276</v>
      </c>
      <c r="N16">
        <v>329</v>
      </c>
      <c r="O16">
        <v>23.85</v>
      </c>
      <c r="P16">
        <v>30.46</v>
      </c>
      <c r="Q16">
        <v>7.32</v>
      </c>
      <c r="R16">
        <v>3.71</v>
      </c>
      <c r="S16">
        <v>5.73</v>
      </c>
      <c r="T16">
        <v>7.5</v>
      </c>
      <c r="U16">
        <v>3.23</v>
      </c>
      <c r="V16">
        <v>2.41</v>
      </c>
    </row>
    <row r="17" spans="1:22" x14ac:dyDescent="0.2">
      <c r="A17" t="s">
        <v>446</v>
      </c>
      <c r="B17">
        <v>3</v>
      </c>
      <c r="C17" s="18" t="s">
        <v>381</v>
      </c>
      <c r="D17" t="s">
        <v>437</v>
      </c>
      <c r="E17" t="s">
        <v>361</v>
      </c>
      <c r="F17">
        <v>2</v>
      </c>
      <c r="G17">
        <v>0</v>
      </c>
      <c r="H17" t="s">
        <v>366</v>
      </c>
      <c r="I17">
        <v>6</v>
      </c>
      <c r="J17">
        <v>0.89</v>
      </c>
      <c r="K17">
        <v>0.25</v>
      </c>
      <c r="L17">
        <v>23.8</v>
      </c>
      <c r="M17">
        <v>276</v>
      </c>
      <c r="N17">
        <v>332</v>
      </c>
      <c r="O17">
        <v>8.9499999999999993</v>
      </c>
      <c r="P17">
        <v>29.72</v>
      </c>
      <c r="Q17">
        <v>7.43</v>
      </c>
      <c r="R17">
        <v>3.31</v>
      </c>
      <c r="S17">
        <v>5.5</v>
      </c>
      <c r="T17">
        <v>7.6</v>
      </c>
      <c r="U17">
        <v>3.29</v>
      </c>
      <c r="V17">
        <v>3.29</v>
      </c>
    </row>
    <row r="18" spans="1:22" x14ac:dyDescent="0.2">
      <c r="A18" t="s">
        <v>446</v>
      </c>
      <c r="B18">
        <v>3</v>
      </c>
      <c r="C18" s="21" t="s">
        <v>382</v>
      </c>
      <c r="D18" t="s">
        <v>436</v>
      </c>
      <c r="E18" t="s">
        <v>270</v>
      </c>
      <c r="F18">
        <v>65</v>
      </c>
      <c r="G18">
        <v>0</v>
      </c>
      <c r="H18" t="s">
        <v>366</v>
      </c>
      <c r="I18">
        <v>18</v>
      </c>
      <c r="J18">
        <v>0.8</v>
      </c>
      <c r="K18">
        <v>2.34</v>
      </c>
      <c r="L18">
        <v>32.5</v>
      </c>
      <c r="M18">
        <v>236</v>
      </c>
      <c r="N18">
        <v>312</v>
      </c>
      <c r="O18">
        <v>44.1</v>
      </c>
      <c r="P18">
        <v>36.44</v>
      </c>
      <c r="Q18">
        <v>7.53</v>
      </c>
      <c r="R18">
        <v>3.87</v>
      </c>
      <c r="S18">
        <v>5.49</v>
      </c>
      <c r="T18">
        <v>7.83</v>
      </c>
      <c r="U18">
        <v>3.22</v>
      </c>
      <c r="V18">
        <v>2.8</v>
      </c>
    </row>
    <row r="19" spans="1:22" x14ac:dyDescent="0.2">
      <c r="A19" t="s">
        <v>446</v>
      </c>
      <c r="B19">
        <v>3</v>
      </c>
      <c r="C19" s="18" t="s">
        <v>383</v>
      </c>
      <c r="D19" t="s">
        <v>436</v>
      </c>
      <c r="E19" t="s">
        <v>270</v>
      </c>
      <c r="F19">
        <v>85</v>
      </c>
      <c r="G19">
        <v>2</v>
      </c>
      <c r="H19" t="s">
        <v>366</v>
      </c>
      <c r="I19">
        <v>25</v>
      </c>
      <c r="J19">
        <v>0.75</v>
      </c>
      <c r="K19">
        <v>2.2999999999999998</v>
      </c>
      <c r="L19">
        <v>31.7</v>
      </c>
      <c r="M19">
        <v>240</v>
      </c>
      <c r="N19">
        <v>308</v>
      </c>
      <c r="O19">
        <v>50</v>
      </c>
      <c r="P19">
        <v>36.86</v>
      </c>
      <c r="Q19">
        <v>7.34</v>
      </c>
      <c r="R19">
        <v>3.38</v>
      </c>
      <c r="S19">
        <v>5.43</v>
      </c>
      <c r="T19">
        <v>7.88</v>
      </c>
      <c r="U19">
        <v>3.03</v>
      </c>
      <c r="V19">
        <v>3.04</v>
      </c>
    </row>
    <row r="20" spans="1:22" x14ac:dyDescent="0.2">
      <c r="A20" t="s">
        <v>446</v>
      </c>
      <c r="B20">
        <v>3</v>
      </c>
      <c r="C20" s="18" t="s">
        <v>384</v>
      </c>
      <c r="D20" t="s">
        <v>436</v>
      </c>
      <c r="E20" t="s">
        <v>271</v>
      </c>
      <c r="F20">
        <v>35</v>
      </c>
      <c r="G20">
        <v>0</v>
      </c>
      <c r="H20" t="s">
        <v>366</v>
      </c>
      <c r="I20">
        <v>7</v>
      </c>
      <c r="J20">
        <v>0.64</v>
      </c>
      <c r="K20">
        <v>1.67</v>
      </c>
      <c r="L20">
        <v>29.2</v>
      </c>
      <c r="M20">
        <v>270</v>
      </c>
      <c r="N20">
        <v>314</v>
      </c>
      <c r="O20">
        <v>30.5</v>
      </c>
      <c r="P20">
        <v>34.44</v>
      </c>
      <c r="Q20">
        <v>7.68</v>
      </c>
      <c r="R20">
        <v>2.84</v>
      </c>
      <c r="S20">
        <v>5.21</v>
      </c>
      <c r="T20">
        <v>7.98</v>
      </c>
      <c r="U20">
        <v>3.05</v>
      </c>
      <c r="V20">
        <v>3.06</v>
      </c>
    </row>
    <row r="21" spans="1:22" x14ac:dyDescent="0.2">
      <c r="A21" t="s">
        <v>432</v>
      </c>
      <c r="B21">
        <v>4</v>
      </c>
      <c r="C21" s="18" t="s">
        <v>385</v>
      </c>
      <c r="D21" t="s">
        <v>437</v>
      </c>
      <c r="E21" t="s">
        <v>361</v>
      </c>
      <c r="F21">
        <v>2</v>
      </c>
      <c r="G21">
        <v>0</v>
      </c>
      <c r="H21" t="s">
        <v>366</v>
      </c>
      <c r="I21">
        <v>7</v>
      </c>
      <c r="J21">
        <v>0.9</v>
      </c>
      <c r="K21">
        <v>0.33</v>
      </c>
      <c r="L21">
        <v>19.100000000000001</v>
      </c>
      <c r="M21">
        <v>220</v>
      </c>
      <c r="N21">
        <v>369</v>
      </c>
      <c r="O21">
        <v>21.1</v>
      </c>
      <c r="P21">
        <v>20.440000000000001</v>
      </c>
      <c r="Q21">
        <v>7.95</v>
      </c>
      <c r="R21">
        <v>3.37</v>
      </c>
      <c r="S21">
        <v>5.6</v>
      </c>
      <c r="T21">
        <v>7.87</v>
      </c>
      <c r="U21">
        <v>3.68</v>
      </c>
      <c r="V21">
        <v>3.5</v>
      </c>
    </row>
    <row r="22" spans="1:22" x14ac:dyDescent="0.2">
      <c r="A22" t="s">
        <v>432</v>
      </c>
      <c r="B22">
        <v>4</v>
      </c>
      <c r="C22" s="18" t="s">
        <v>386</v>
      </c>
      <c r="D22" t="s">
        <v>437</v>
      </c>
      <c r="E22" t="s">
        <v>361</v>
      </c>
      <c r="F22">
        <v>5</v>
      </c>
      <c r="G22">
        <v>0</v>
      </c>
      <c r="H22" t="s">
        <v>366</v>
      </c>
      <c r="I22">
        <v>8</v>
      </c>
      <c r="J22">
        <v>0.96</v>
      </c>
      <c r="K22">
        <v>0.34</v>
      </c>
      <c r="L22">
        <v>20.7</v>
      </c>
      <c r="M22">
        <v>250</v>
      </c>
      <c r="N22">
        <v>357</v>
      </c>
      <c r="O22">
        <v>68.7</v>
      </c>
      <c r="P22">
        <v>21.34</v>
      </c>
      <c r="Q22">
        <v>7.64</v>
      </c>
      <c r="R22">
        <v>4.25</v>
      </c>
      <c r="S22">
        <v>5.57</v>
      </c>
      <c r="T22">
        <v>7.6</v>
      </c>
      <c r="U22">
        <v>3.07</v>
      </c>
      <c r="V22">
        <v>2.64</v>
      </c>
    </row>
    <row r="23" spans="1:22" x14ac:dyDescent="0.2">
      <c r="A23" t="s">
        <v>432</v>
      </c>
      <c r="B23">
        <v>4</v>
      </c>
      <c r="C23" s="18" t="s">
        <v>387</v>
      </c>
      <c r="D23" t="s">
        <v>437</v>
      </c>
      <c r="E23" t="s">
        <v>361</v>
      </c>
      <c r="F23">
        <v>3</v>
      </c>
      <c r="G23">
        <v>0</v>
      </c>
      <c r="H23" t="s">
        <v>366</v>
      </c>
      <c r="I23">
        <v>2</v>
      </c>
      <c r="J23">
        <v>1</v>
      </c>
      <c r="K23">
        <v>0.22</v>
      </c>
      <c r="L23" s="19">
        <v>16</v>
      </c>
      <c r="M23">
        <v>234</v>
      </c>
      <c r="N23">
        <v>357</v>
      </c>
      <c r="O23">
        <v>4.5999999999999996</v>
      </c>
      <c r="P23">
        <v>18.04</v>
      </c>
      <c r="Q23">
        <v>7.5</v>
      </c>
      <c r="R23">
        <v>4</v>
      </c>
      <c r="S23">
        <v>6</v>
      </c>
      <c r="T23">
        <v>7</v>
      </c>
      <c r="U23">
        <v>3.5</v>
      </c>
      <c r="V23">
        <v>3</v>
      </c>
    </row>
    <row r="24" spans="1:22" x14ac:dyDescent="0.2">
      <c r="A24" t="s">
        <v>432</v>
      </c>
      <c r="B24">
        <v>4</v>
      </c>
      <c r="C24" t="s">
        <v>389</v>
      </c>
      <c r="D24" t="s">
        <v>436</v>
      </c>
      <c r="E24" t="s">
        <v>268</v>
      </c>
      <c r="F24">
        <v>95</v>
      </c>
      <c r="G24">
        <v>4</v>
      </c>
      <c r="H24" t="s">
        <v>366</v>
      </c>
      <c r="I24">
        <v>33</v>
      </c>
      <c r="J24">
        <v>0.88</v>
      </c>
      <c r="K24">
        <v>1.57</v>
      </c>
      <c r="L24">
        <v>14.8</v>
      </c>
      <c r="M24">
        <v>240</v>
      </c>
      <c r="N24">
        <v>327</v>
      </c>
      <c r="O24">
        <v>44.65</v>
      </c>
      <c r="P24">
        <v>40.86</v>
      </c>
      <c r="Q24">
        <v>7.36</v>
      </c>
      <c r="R24">
        <v>4.26</v>
      </c>
      <c r="S24">
        <v>5.56</v>
      </c>
      <c r="T24">
        <v>7.75</v>
      </c>
      <c r="U24">
        <v>3.51</v>
      </c>
      <c r="V24">
        <v>2.97</v>
      </c>
    </row>
    <row r="25" spans="1:22" x14ac:dyDescent="0.2">
      <c r="A25" t="s">
        <v>432</v>
      </c>
      <c r="B25">
        <v>4</v>
      </c>
      <c r="C25" t="s">
        <v>390</v>
      </c>
      <c r="D25" t="s">
        <v>436</v>
      </c>
      <c r="E25" t="s">
        <v>271</v>
      </c>
      <c r="F25">
        <v>50</v>
      </c>
      <c r="G25">
        <v>3</v>
      </c>
      <c r="H25" t="s">
        <v>366</v>
      </c>
      <c r="I25">
        <v>5</v>
      </c>
      <c r="J25">
        <v>0.53</v>
      </c>
      <c r="K25">
        <v>1.7</v>
      </c>
      <c r="L25">
        <v>14.5</v>
      </c>
      <c r="M25">
        <v>210</v>
      </c>
      <c r="N25">
        <v>346</v>
      </c>
      <c r="O25">
        <v>44.5</v>
      </c>
      <c r="P25">
        <v>23.38</v>
      </c>
      <c r="Q25">
        <v>7.86</v>
      </c>
      <c r="R25">
        <v>2.63</v>
      </c>
      <c r="S25">
        <v>5.21</v>
      </c>
      <c r="T25">
        <v>7.93</v>
      </c>
      <c r="U25">
        <v>3.07</v>
      </c>
      <c r="V25">
        <v>3.07</v>
      </c>
    </row>
    <row r="26" spans="1:22" x14ac:dyDescent="0.2">
      <c r="A26" t="s">
        <v>432</v>
      </c>
      <c r="B26">
        <v>4</v>
      </c>
      <c r="C26" s="18" t="s">
        <v>388</v>
      </c>
      <c r="D26" t="s">
        <v>436</v>
      </c>
      <c r="E26" t="s">
        <v>270</v>
      </c>
      <c r="F26">
        <v>70</v>
      </c>
      <c r="G26">
        <v>15</v>
      </c>
      <c r="H26" t="s">
        <v>366</v>
      </c>
      <c r="I26">
        <v>11</v>
      </c>
      <c r="J26">
        <v>0.64</v>
      </c>
      <c r="K26">
        <v>1.34</v>
      </c>
      <c r="L26">
        <v>10.7</v>
      </c>
      <c r="M26">
        <v>184</v>
      </c>
      <c r="N26">
        <v>344</v>
      </c>
      <c r="O26">
        <v>20.190000000000001</v>
      </c>
      <c r="P26">
        <v>27.12</v>
      </c>
      <c r="Q26">
        <v>7.79</v>
      </c>
      <c r="R26">
        <v>3.09</v>
      </c>
      <c r="S26">
        <v>5.23</v>
      </c>
      <c r="T26">
        <v>7.93</v>
      </c>
      <c r="U26">
        <v>3.1</v>
      </c>
      <c r="V26">
        <v>2.9</v>
      </c>
    </row>
    <row r="27" spans="1:22" x14ac:dyDescent="0.2">
      <c r="A27" t="s">
        <v>433</v>
      </c>
      <c r="B27">
        <v>5</v>
      </c>
      <c r="C27" t="s">
        <v>391</v>
      </c>
      <c r="D27" t="s">
        <v>437</v>
      </c>
      <c r="E27" t="s">
        <v>271</v>
      </c>
      <c r="F27">
        <v>35</v>
      </c>
      <c r="G27">
        <v>0</v>
      </c>
      <c r="H27" t="s">
        <v>392</v>
      </c>
      <c r="I27">
        <v>14</v>
      </c>
      <c r="J27">
        <v>0.85</v>
      </c>
      <c r="K27">
        <v>0.45</v>
      </c>
      <c r="L27" s="19">
        <v>41</v>
      </c>
      <c r="M27">
        <v>158</v>
      </c>
      <c r="N27">
        <v>279</v>
      </c>
      <c r="O27">
        <v>9.6999999999999993</v>
      </c>
      <c r="P27">
        <v>16.600000000000001</v>
      </c>
      <c r="Q27">
        <v>7.4</v>
      </c>
      <c r="R27">
        <v>4.43</v>
      </c>
      <c r="S27">
        <v>5.58</v>
      </c>
      <c r="T27">
        <v>8.1300000000000008</v>
      </c>
      <c r="U27">
        <v>2.62</v>
      </c>
      <c r="V27">
        <v>1.89</v>
      </c>
    </row>
    <row r="28" spans="1:22" x14ac:dyDescent="0.2">
      <c r="A28" t="s">
        <v>433</v>
      </c>
      <c r="B28">
        <v>5</v>
      </c>
      <c r="C28" t="s">
        <v>395</v>
      </c>
      <c r="D28" t="s">
        <v>436</v>
      </c>
      <c r="E28" t="s">
        <v>271</v>
      </c>
      <c r="F28">
        <v>65</v>
      </c>
      <c r="G28">
        <v>0</v>
      </c>
      <c r="H28" t="s">
        <v>392</v>
      </c>
      <c r="I28">
        <v>18</v>
      </c>
      <c r="J28">
        <v>0.67</v>
      </c>
      <c r="K28">
        <v>2.2799999999999998</v>
      </c>
      <c r="L28">
        <v>38.4</v>
      </c>
      <c r="M28">
        <v>180</v>
      </c>
      <c r="N28">
        <v>280</v>
      </c>
      <c r="O28">
        <v>16.05</v>
      </c>
      <c r="P28">
        <v>19.2</v>
      </c>
      <c r="Q28">
        <v>7.1</v>
      </c>
      <c r="R28">
        <v>4.5</v>
      </c>
      <c r="S28">
        <v>5.73</v>
      </c>
      <c r="T28">
        <v>7.75</v>
      </c>
      <c r="U28">
        <v>2.63</v>
      </c>
      <c r="V28">
        <v>2.75</v>
      </c>
    </row>
    <row r="29" spans="1:22" x14ac:dyDescent="0.2">
      <c r="A29" t="s">
        <v>433</v>
      </c>
      <c r="B29">
        <v>5</v>
      </c>
      <c r="C29" t="s">
        <v>393</v>
      </c>
      <c r="D29" t="s">
        <v>437</v>
      </c>
      <c r="E29" t="s">
        <v>271</v>
      </c>
      <c r="F29">
        <v>30</v>
      </c>
      <c r="G29">
        <v>0</v>
      </c>
      <c r="H29" t="s">
        <v>392</v>
      </c>
      <c r="I29">
        <v>9</v>
      </c>
      <c r="J29">
        <v>0.84</v>
      </c>
      <c r="K29">
        <v>0.54</v>
      </c>
      <c r="L29">
        <v>48.6</v>
      </c>
      <c r="M29">
        <v>195</v>
      </c>
      <c r="N29">
        <v>291</v>
      </c>
      <c r="O29">
        <v>9.75</v>
      </c>
      <c r="P29">
        <v>10.98</v>
      </c>
      <c r="Q29">
        <v>7.51</v>
      </c>
      <c r="R29">
        <v>3.9</v>
      </c>
      <c r="S29">
        <v>5.48</v>
      </c>
      <c r="T29">
        <v>8.1999999999999993</v>
      </c>
      <c r="U29">
        <v>2.17</v>
      </c>
      <c r="V29">
        <v>1.65</v>
      </c>
    </row>
    <row r="30" spans="1:22" x14ac:dyDescent="0.2">
      <c r="A30" t="s">
        <v>433</v>
      </c>
      <c r="B30">
        <v>5</v>
      </c>
      <c r="C30" t="s">
        <v>394</v>
      </c>
      <c r="D30" t="s">
        <v>437</v>
      </c>
      <c r="E30" t="s">
        <v>271</v>
      </c>
      <c r="F30">
        <v>35</v>
      </c>
      <c r="G30">
        <v>0</v>
      </c>
      <c r="H30" t="s">
        <v>392</v>
      </c>
      <c r="I30">
        <v>10</v>
      </c>
      <c r="J30">
        <v>0.86</v>
      </c>
      <c r="K30">
        <v>0.84</v>
      </c>
      <c r="L30">
        <v>46.6</v>
      </c>
      <c r="M30">
        <v>180</v>
      </c>
      <c r="N30">
        <v>278</v>
      </c>
      <c r="O30">
        <v>8.4499999999999993</v>
      </c>
      <c r="P30">
        <v>13.14</v>
      </c>
      <c r="Q30">
        <v>7.43</v>
      </c>
      <c r="R30">
        <v>3.85</v>
      </c>
      <c r="S30">
        <v>5</v>
      </c>
      <c r="T30">
        <v>8.06</v>
      </c>
      <c r="U30">
        <v>2.4700000000000002</v>
      </c>
      <c r="V30">
        <v>2.1800000000000002</v>
      </c>
    </row>
    <row r="31" spans="1:22" x14ac:dyDescent="0.2">
      <c r="A31" t="s">
        <v>433</v>
      </c>
      <c r="B31">
        <v>5</v>
      </c>
      <c r="C31" t="s">
        <v>396</v>
      </c>
      <c r="D31" t="s">
        <v>436</v>
      </c>
      <c r="E31" t="s">
        <v>270</v>
      </c>
      <c r="F31">
        <v>90</v>
      </c>
      <c r="G31">
        <v>3</v>
      </c>
      <c r="H31" t="s">
        <v>392</v>
      </c>
      <c r="I31">
        <v>18</v>
      </c>
      <c r="J31">
        <v>0.65</v>
      </c>
      <c r="K31">
        <v>2.99</v>
      </c>
      <c r="L31">
        <v>21.6</v>
      </c>
      <c r="M31">
        <v>180</v>
      </c>
      <c r="N31">
        <v>246</v>
      </c>
      <c r="O31">
        <v>9</v>
      </c>
      <c r="P31">
        <v>27.4</v>
      </c>
      <c r="Q31">
        <v>7.67</v>
      </c>
      <c r="R31">
        <v>2.65</v>
      </c>
      <c r="S31">
        <v>5.16</v>
      </c>
      <c r="T31">
        <v>7.91</v>
      </c>
      <c r="U31">
        <v>3.18</v>
      </c>
      <c r="V31">
        <v>3.26</v>
      </c>
    </row>
    <row r="32" spans="1:22" x14ac:dyDescent="0.2">
      <c r="A32" t="s">
        <v>433</v>
      </c>
      <c r="B32">
        <v>5</v>
      </c>
      <c r="C32" t="s">
        <v>397</v>
      </c>
      <c r="D32" t="s">
        <v>436</v>
      </c>
      <c r="E32" t="s">
        <v>270</v>
      </c>
      <c r="F32">
        <v>95</v>
      </c>
      <c r="G32">
        <v>4</v>
      </c>
      <c r="H32" t="s">
        <v>392</v>
      </c>
      <c r="I32">
        <v>18</v>
      </c>
      <c r="J32">
        <v>0.76</v>
      </c>
      <c r="K32">
        <v>3.67</v>
      </c>
      <c r="L32">
        <v>6.8</v>
      </c>
      <c r="M32">
        <v>185</v>
      </c>
      <c r="N32">
        <v>257</v>
      </c>
      <c r="O32">
        <v>17.7</v>
      </c>
      <c r="P32">
        <v>30.52</v>
      </c>
      <c r="Q32">
        <v>7.63</v>
      </c>
      <c r="R32">
        <v>2.9</v>
      </c>
      <c r="S32">
        <v>5.1100000000000003</v>
      </c>
      <c r="T32">
        <v>7.92</v>
      </c>
      <c r="U32">
        <v>3.42</v>
      </c>
      <c r="V32">
        <v>2.77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opLeftCell="E1" workbookViewId="0">
      <selection activeCell="F26" sqref="F26"/>
    </sheetView>
  </sheetViews>
  <sheetFormatPr baseColWidth="10" defaultRowHeight="12.75" x14ac:dyDescent="0.2"/>
  <sheetData>
    <row r="1" spans="1:23" s="4" customFormat="1" x14ac:dyDescent="0.2">
      <c r="A1" s="4" t="s">
        <v>435</v>
      </c>
      <c r="B1" s="4" t="s">
        <v>471</v>
      </c>
      <c r="C1" s="20" t="s">
        <v>453</v>
      </c>
      <c r="D1" s="4" t="s">
        <v>414</v>
      </c>
      <c r="E1" s="4" t="s">
        <v>454</v>
      </c>
      <c r="F1" s="4" t="s">
        <v>455</v>
      </c>
      <c r="G1" s="4" t="s">
        <v>457</v>
      </c>
      <c r="H1" s="4" t="s">
        <v>73</v>
      </c>
      <c r="I1" s="4" t="s">
        <v>456</v>
      </c>
      <c r="J1" s="4" t="s">
        <v>458</v>
      </c>
      <c r="K1" s="4" t="s">
        <v>9</v>
      </c>
      <c r="L1" s="4" t="s">
        <v>459</v>
      </c>
      <c r="M1" s="4" t="s">
        <v>460</v>
      </c>
      <c r="N1" s="4" t="s">
        <v>418</v>
      </c>
      <c r="O1" s="4" t="s">
        <v>461</v>
      </c>
      <c r="P1" s="4" t="s">
        <v>468</v>
      </c>
      <c r="Q1" s="4" t="s">
        <v>462</v>
      </c>
      <c r="R1" s="4" t="s">
        <v>463</v>
      </c>
      <c r="S1" s="4" t="s">
        <v>464</v>
      </c>
      <c r="T1" s="4" t="s">
        <v>465</v>
      </c>
      <c r="U1" s="4" t="s">
        <v>466</v>
      </c>
      <c r="V1" s="4" t="s">
        <v>467</v>
      </c>
      <c r="W1" s="4" t="s">
        <v>528</v>
      </c>
    </row>
    <row r="2" spans="1:23" x14ac:dyDescent="0.2">
      <c r="A2" t="s">
        <v>431</v>
      </c>
      <c r="B2">
        <v>1</v>
      </c>
      <c r="C2" s="18" t="s">
        <v>365</v>
      </c>
      <c r="D2" t="s">
        <v>437</v>
      </c>
      <c r="E2" t="s">
        <v>361</v>
      </c>
      <c r="F2">
        <v>0.15</v>
      </c>
      <c r="G2">
        <v>0</v>
      </c>
      <c r="H2" t="s">
        <v>366</v>
      </c>
      <c r="I2">
        <v>6</v>
      </c>
      <c r="J2">
        <v>0.86</v>
      </c>
      <c r="K2">
        <v>0.11</v>
      </c>
      <c r="L2">
        <v>32</v>
      </c>
      <c r="M2">
        <v>180</v>
      </c>
      <c r="N2">
        <v>294</v>
      </c>
      <c r="O2">
        <v>11.6</v>
      </c>
      <c r="P2">
        <v>15.42</v>
      </c>
      <c r="Q2">
        <v>7.58</v>
      </c>
      <c r="R2">
        <v>4.53</v>
      </c>
      <c r="S2">
        <v>5.66</v>
      </c>
      <c r="T2">
        <v>7.79</v>
      </c>
      <c r="U2">
        <v>3.19</v>
      </c>
      <c r="V2">
        <v>2</v>
      </c>
      <c r="W2" t="s">
        <v>529</v>
      </c>
    </row>
    <row r="3" spans="1:23" x14ac:dyDescent="0.2">
      <c r="A3" t="s">
        <v>431</v>
      </c>
      <c r="B3">
        <v>1</v>
      </c>
      <c r="C3" s="18" t="s">
        <v>367</v>
      </c>
      <c r="D3" t="s">
        <v>437</v>
      </c>
      <c r="E3" t="s">
        <v>361</v>
      </c>
      <c r="F3">
        <v>0.1</v>
      </c>
      <c r="G3">
        <v>0</v>
      </c>
      <c r="H3" t="s">
        <v>366</v>
      </c>
      <c r="I3">
        <v>6</v>
      </c>
      <c r="J3">
        <v>0.83</v>
      </c>
      <c r="K3">
        <v>0.23</v>
      </c>
      <c r="L3">
        <v>15.3</v>
      </c>
      <c r="M3">
        <v>190</v>
      </c>
      <c r="N3">
        <v>298</v>
      </c>
      <c r="O3">
        <v>7.1</v>
      </c>
      <c r="P3">
        <v>17.3</v>
      </c>
      <c r="Q3">
        <v>7.5</v>
      </c>
      <c r="R3">
        <v>4.05</v>
      </c>
      <c r="S3">
        <v>5.45</v>
      </c>
      <c r="T3">
        <v>7.71</v>
      </c>
      <c r="U3">
        <v>3.23</v>
      </c>
      <c r="V3">
        <v>2.48</v>
      </c>
      <c r="W3" t="s">
        <v>529</v>
      </c>
    </row>
    <row r="4" spans="1:23" x14ac:dyDescent="0.2">
      <c r="A4" t="s">
        <v>431</v>
      </c>
      <c r="B4">
        <v>1</v>
      </c>
      <c r="C4" s="18" t="s">
        <v>368</v>
      </c>
      <c r="D4" t="s">
        <v>437</v>
      </c>
      <c r="E4" t="s">
        <v>361</v>
      </c>
      <c r="F4">
        <v>0.15</v>
      </c>
      <c r="G4">
        <v>0</v>
      </c>
      <c r="H4" t="s">
        <v>366</v>
      </c>
      <c r="I4">
        <v>7</v>
      </c>
      <c r="J4">
        <v>0.91</v>
      </c>
      <c r="K4">
        <v>0.16</v>
      </c>
      <c r="L4">
        <v>15</v>
      </c>
      <c r="M4">
        <v>190</v>
      </c>
      <c r="N4">
        <v>300</v>
      </c>
      <c r="O4">
        <v>6.7</v>
      </c>
      <c r="P4">
        <v>13.64</v>
      </c>
      <c r="Q4">
        <v>7.39</v>
      </c>
      <c r="R4">
        <v>4.25</v>
      </c>
      <c r="S4">
        <v>5.43</v>
      </c>
      <c r="T4">
        <v>7.68</v>
      </c>
      <c r="U4">
        <v>3.21</v>
      </c>
      <c r="V4">
        <v>2.75</v>
      </c>
      <c r="W4" t="s">
        <v>529</v>
      </c>
    </row>
    <row r="5" spans="1:23" x14ac:dyDescent="0.2">
      <c r="A5" t="s">
        <v>431</v>
      </c>
      <c r="B5">
        <v>1</v>
      </c>
      <c r="C5" s="18" t="s">
        <v>369</v>
      </c>
      <c r="D5" t="s">
        <v>436</v>
      </c>
      <c r="E5" t="s">
        <v>268</v>
      </c>
      <c r="F5">
        <v>0.65</v>
      </c>
      <c r="G5">
        <v>0.1</v>
      </c>
      <c r="H5" t="s">
        <v>366</v>
      </c>
      <c r="I5">
        <v>20</v>
      </c>
      <c r="J5">
        <v>0.87</v>
      </c>
      <c r="K5">
        <v>1</v>
      </c>
      <c r="L5">
        <v>17.3</v>
      </c>
      <c r="M5">
        <v>180</v>
      </c>
      <c r="N5">
        <v>292</v>
      </c>
      <c r="O5">
        <v>14.1</v>
      </c>
      <c r="P5">
        <v>17.559999999999999</v>
      </c>
      <c r="Q5">
        <v>7.4</v>
      </c>
      <c r="R5">
        <v>3.86</v>
      </c>
      <c r="S5">
        <v>5.43</v>
      </c>
      <c r="T5">
        <v>7.71</v>
      </c>
      <c r="U5">
        <v>3.44</v>
      </c>
      <c r="V5">
        <v>3.06</v>
      </c>
      <c r="W5" t="s">
        <v>530</v>
      </c>
    </row>
    <row r="6" spans="1:23" x14ac:dyDescent="0.2">
      <c r="A6" t="s">
        <v>431</v>
      </c>
      <c r="B6">
        <v>1</v>
      </c>
      <c r="C6" s="18" t="s">
        <v>370</v>
      </c>
      <c r="D6" t="s">
        <v>436</v>
      </c>
      <c r="E6" t="s">
        <v>268</v>
      </c>
      <c r="F6">
        <v>0.75</v>
      </c>
      <c r="G6">
        <v>0.2</v>
      </c>
      <c r="H6" t="s">
        <v>366</v>
      </c>
      <c r="I6">
        <v>18</v>
      </c>
      <c r="J6">
        <v>0.87</v>
      </c>
      <c r="K6">
        <v>0.79</v>
      </c>
      <c r="L6">
        <v>8.6</v>
      </c>
      <c r="M6">
        <v>180</v>
      </c>
      <c r="N6">
        <v>283</v>
      </c>
      <c r="O6">
        <v>11.3</v>
      </c>
      <c r="P6">
        <v>25.14</v>
      </c>
      <c r="Q6">
        <v>6.92</v>
      </c>
      <c r="R6">
        <v>4.3099999999999996</v>
      </c>
      <c r="S6">
        <v>5.4</v>
      </c>
      <c r="T6">
        <v>7.48</v>
      </c>
      <c r="U6">
        <v>3.66</v>
      </c>
      <c r="V6">
        <v>3.11</v>
      </c>
      <c r="W6" t="s">
        <v>530</v>
      </c>
    </row>
    <row r="7" spans="1:23" x14ac:dyDescent="0.2">
      <c r="A7" t="s">
        <v>431</v>
      </c>
      <c r="B7">
        <v>1</v>
      </c>
      <c r="C7" s="18" t="s">
        <v>371</v>
      </c>
      <c r="D7" t="s">
        <v>436</v>
      </c>
      <c r="E7" t="s">
        <v>269</v>
      </c>
      <c r="F7">
        <v>0.65</v>
      </c>
      <c r="G7">
        <v>0.15</v>
      </c>
      <c r="H7" t="s">
        <v>366</v>
      </c>
      <c r="I7">
        <v>13</v>
      </c>
      <c r="J7">
        <v>0.88</v>
      </c>
      <c r="K7">
        <v>0.44</v>
      </c>
      <c r="L7">
        <v>13.5</v>
      </c>
      <c r="M7">
        <v>180</v>
      </c>
      <c r="N7">
        <v>291</v>
      </c>
      <c r="O7">
        <v>10.1</v>
      </c>
      <c r="P7">
        <v>15.6</v>
      </c>
      <c r="Q7">
        <v>7.8</v>
      </c>
      <c r="R7">
        <v>4.83</v>
      </c>
      <c r="S7">
        <v>6.06</v>
      </c>
      <c r="T7">
        <v>7.6</v>
      </c>
      <c r="U7">
        <v>2.82</v>
      </c>
      <c r="V7">
        <v>2.2200000000000002</v>
      </c>
      <c r="W7" t="s">
        <v>530</v>
      </c>
    </row>
    <row r="8" spans="1:23" x14ac:dyDescent="0.2">
      <c r="A8" t="s">
        <v>431</v>
      </c>
      <c r="B8">
        <v>1</v>
      </c>
      <c r="C8" s="18" t="s">
        <v>372</v>
      </c>
      <c r="D8" t="s">
        <v>436</v>
      </c>
      <c r="E8" t="s">
        <v>270</v>
      </c>
      <c r="F8">
        <v>0.9</v>
      </c>
      <c r="G8">
        <v>0.03</v>
      </c>
      <c r="H8" t="s">
        <v>366</v>
      </c>
      <c r="I8">
        <v>24</v>
      </c>
      <c r="J8">
        <v>0.9</v>
      </c>
      <c r="K8">
        <v>1.38</v>
      </c>
      <c r="L8">
        <v>12.4</v>
      </c>
      <c r="M8">
        <v>200</v>
      </c>
      <c r="N8">
        <v>286</v>
      </c>
      <c r="O8">
        <v>16</v>
      </c>
      <c r="Q8">
        <v>7.21</v>
      </c>
      <c r="R8">
        <v>4.09</v>
      </c>
      <c r="S8">
        <v>5.64</v>
      </c>
      <c r="T8">
        <v>7.56</v>
      </c>
      <c r="U8">
        <v>3.69</v>
      </c>
      <c r="V8">
        <v>3.32</v>
      </c>
      <c r="W8" t="s">
        <v>530</v>
      </c>
    </row>
    <row r="9" spans="1:23" x14ac:dyDescent="0.2">
      <c r="A9" t="s">
        <v>447</v>
      </c>
      <c r="B9">
        <v>2</v>
      </c>
      <c r="C9" s="18" t="s">
        <v>373</v>
      </c>
      <c r="D9" t="s">
        <v>437</v>
      </c>
      <c r="E9" t="s">
        <v>361</v>
      </c>
      <c r="F9">
        <v>0.04</v>
      </c>
      <c r="G9">
        <v>0</v>
      </c>
      <c r="H9" t="s">
        <v>366</v>
      </c>
      <c r="I9">
        <v>8</v>
      </c>
      <c r="J9">
        <v>0.91</v>
      </c>
      <c r="K9">
        <v>0.03</v>
      </c>
      <c r="L9">
        <v>8.9</v>
      </c>
      <c r="M9">
        <v>230</v>
      </c>
      <c r="N9">
        <v>323</v>
      </c>
      <c r="O9">
        <v>9.1999999999999993</v>
      </c>
      <c r="P9">
        <v>9.94</v>
      </c>
      <c r="Q9">
        <v>7.67</v>
      </c>
      <c r="R9">
        <v>5.46</v>
      </c>
      <c r="S9">
        <v>6.09</v>
      </c>
      <c r="T9">
        <v>7.75</v>
      </c>
      <c r="U9">
        <v>3.29</v>
      </c>
      <c r="V9">
        <v>2.48</v>
      </c>
      <c r="W9" t="s">
        <v>531</v>
      </c>
    </row>
    <row r="10" spans="1:23" x14ac:dyDescent="0.2">
      <c r="A10" t="s">
        <v>447</v>
      </c>
      <c r="B10">
        <v>2</v>
      </c>
      <c r="C10" s="18" t="s">
        <v>374</v>
      </c>
      <c r="D10" t="s">
        <v>437</v>
      </c>
      <c r="E10" t="s">
        <v>361</v>
      </c>
      <c r="F10">
        <v>7.0000000000000007E-2</v>
      </c>
      <c r="G10">
        <v>0</v>
      </c>
      <c r="H10" t="s">
        <v>366</v>
      </c>
      <c r="I10">
        <v>8</v>
      </c>
      <c r="J10">
        <v>0.96</v>
      </c>
      <c r="K10">
        <v>0.21</v>
      </c>
      <c r="L10">
        <v>22.5</v>
      </c>
      <c r="M10">
        <v>190</v>
      </c>
      <c r="N10">
        <v>309</v>
      </c>
      <c r="O10">
        <v>7.05</v>
      </c>
      <c r="P10">
        <v>13.68</v>
      </c>
      <c r="Q10">
        <v>7.18</v>
      </c>
      <c r="R10">
        <v>4.41</v>
      </c>
      <c r="S10">
        <v>5.47</v>
      </c>
      <c r="T10">
        <v>7.55</v>
      </c>
      <c r="U10">
        <v>3.44</v>
      </c>
      <c r="V10">
        <v>2.87</v>
      </c>
      <c r="W10" t="s">
        <v>531</v>
      </c>
    </row>
    <row r="11" spans="1:23" x14ac:dyDescent="0.2">
      <c r="A11" t="s">
        <v>447</v>
      </c>
      <c r="B11">
        <v>2</v>
      </c>
      <c r="C11" s="18" t="s">
        <v>375</v>
      </c>
      <c r="D11" t="s">
        <v>437</v>
      </c>
      <c r="E11" t="s">
        <v>361</v>
      </c>
      <c r="F11">
        <v>0.05</v>
      </c>
      <c r="G11">
        <v>0</v>
      </c>
      <c r="H11" t="s">
        <v>366</v>
      </c>
      <c r="I11">
        <v>8</v>
      </c>
      <c r="J11">
        <v>0.95</v>
      </c>
      <c r="K11">
        <v>0.53</v>
      </c>
      <c r="L11">
        <v>19.399999999999999</v>
      </c>
      <c r="M11">
        <v>140</v>
      </c>
      <c r="N11">
        <v>291</v>
      </c>
      <c r="O11">
        <v>6.14</v>
      </c>
      <c r="P11">
        <v>14.28</v>
      </c>
      <c r="Q11">
        <v>7.14</v>
      </c>
      <c r="R11">
        <v>5</v>
      </c>
      <c r="S11">
        <v>5.91</v>
      </c>
      <c r="T11">
        <v>7.52</v>
      </c>
      <c r="U11">
        <v>3.54</v>
      </c>
      <c r="V11">
        <v>2.76</v>
      </c>
      <c r="W11" t="s">
        <v>531</v>
      </c>
    </row>
    <row r="12" spans="1:23" x14ac:dyDescent="0.2">
      <c r="A12" t="s">
        <v>447</v>
      </c>
      <c r="B12">
        <v>2</v>
      </c>
      <c r="C12" s="18" t="s">
        <v>376</v>
      </c>
      <c r="D12" t="s">
        <v>436</v>
      </c>
      <c r="E12" t="s">
        <v>271</v>
      </c>
      <c r="F12">
        <v>0.55000000000000004</v>
      </c>
      <c r="G12">
        <v>0.05</v>
      </c>
      <c r="H12" t="s">
        <v>366</v>
      </c>
      <c r="I12">
        <v>16</v>
      </c>
      <c r="J12">
        <v>0.71</v>
      </c>
      <c r="K12">
        <v>1.23</v>
      </c>
      <c r="L12">
        <v>23.7</v>
      </c>
      <c r="M12">
        <v>220</v>
      </c>
      <c r="N12">
        <v>308</v>
      </c>
      <c r="O12">
        <v>13.7</v>
      </c>
      <c r="P12">
        <v>13.94</v>
      </c>
      <c r="Q12">
        <v>7.73</v>
      </c>
      <c r="R12">
        <v>3.04</v>
      </c>
      <c r="S12">
        <v>5.33</v>
      </c>
      <c r="T12">
        <v>7.82</v>
      </c>
      <c r="U12">
        <v>3.27</v>
      </c>
      <c r="V12">
        <v>2.75</v>
      </c>
      <c r="W12" t="s">
        <v>532</v>
      </c>
    </row>
    <row r="13" spans="1:23" x14ac:dyDescent="0.2">
      <c r="A13" t="s">
        <v>447</v>
      </c>
      <c r="B13">
        <v>2</v>
      </c>
      <c r="C13" s="18" t="s">
        <v>377</v>
      </c>
      <c r="D13" t="s">
        <v>436</v>
      </c>
      <c r="E13" t="s">
        <v>268</v>
      </c>
      <c r="F13">
        <v>0.8</v>
      </c>
      <c r="G13">
        <v>0</v>
      </c>
      <c r="H13" t="s">
        <v>366</v>
      </c>
      <c r="I13">
        <v>24</v>
      </c>
      <c r="J13">
        <v>0.87</v>
      </c>
      <c r="K13">
        <v>1.48</v>
      </c>
      <c r="L13">
        <v>12.7</v>
      </c>
      <c r="M13">
        <v>210</v>
      </c>
      <c r="N13">
        <v>315</v>
      </c>
      <c r="O13">
        <v>10.95</v>
      </c>
      <c r="P13">
        <v>17.04</v>
      </c>
      <c r="Q13">
        <v>7.71</v>
      </c>
      <c r="R13">
        <v>4.01</v>
      </c>
      <c r="S13">
        <v>5.57</v>
      </c>
      <c r="T13">
        <v>7.72</v>
      </c>
      <c r="U13">
        <v>3.34</v>
      </c>
      <c r="V13">
        <v>2.81</v>
      </c>
      <c r="W13" t="s">
        <v>532</v>
      </c>
    </row>
    <row r="14" spans="1:23" x14ac:dyDescent="0.2">
      <c r="A14" t="s">
        <v>447</v>
      </c>
      <c r="B14">
        <v>2</v>
      </c>
      <c r="C14" s="18" t="s">
        <v>378</v>
      </c>
      <c r="D14" t="s">
        <v>436</v>
      </c>
      <c r="E14" t="s">
        <v>269</v>
      </c>
      <c r="F14">
        <v>0.5</v>
      </c>
      <c r="G14">
        <v>7.0000000000000007E-2</v>
      </c>
      <c r="H14" t="s">
        <v>366</v>
      </c>
      <c r="I14">
        <v>21</v>
      </c>
      <c r="J14">
        <v>0.8</v>
      </c>
      <c r="K14">
        <v>1.21</v>
      </c>
      <c r="L14">
        <v>11.6</v>
      </c>
      <c r="M14">
        <v>130</v>
      </c>
      <c r="N14">
        <v>292</v>
      </c>
      <c r="O14">
        <v>15</v>
      </c>
      <c r="P14">
        <v>10.74</v>
      </c>
      <c r="Q14">
        <v>7.92</v>
      </c>
      <c r="R14">
        <v>5.26</v>
      </c>
      <c r="S14">
        <v>6.17</v>
      </c>
      <c r="T14">
        <v>7.82</v>
      </c>
      <c r="U14">
        <v>2.97</v>
      </c>
      <c r="V14">
        <v>1.85</v>
      </c>
      <c r="W14" t="s">
        <v>532</v>
      </c>
    </row>
    <row r="15" spans="1:23" x14ac:dyDescent="0.2">
      <c r="A15" t="s">
        <v>446</v>
      </c>
      <c r="B15">
        <v>3</v>
      </c>
      <c r="C15" s="18" t="s">
        <v>379</v>
      </c>
      <c r="D15" t="s">
        <v>437</v>
      </c>
      <c r="E15" t="s">
        <v>361</v>
      </c>
      <c r="F15">
        <v>0.1</v>
      </c>
      <c r="G15">
        <v>0</v>
      </c>
      <c r="H15" t="s">
        <v>366</v>
      </c>
      <c r="I15">
        <v>12</v>
      </c>
      <c r="J15">
        <v>0.94</v>
      </c>
      <c r="K15">
        <v>0.56999999999999995</v>
      </c>
      <c r="L15">
        <v>28.5</v>
      </c>
      <c r="M15">
        <v>264</v>
      </c>
      <c r="N15">
        <v>316</v>
      </c>
      <c r="O15">
        <v>7.1</v>
      </c>
      <c r="P15">
        <v>28.4</v>
      </c>
      <c r="Q15">
        <v>7.41</v>
      </c>
      <c r="R15">
        <v>3.96</v>
      </c>
      <c r="S15">
        <v>5.72</v>
      </c>
      <c r="T15">
        <v>7.68</v>
      </c>
      <c r="U15">
        <v>3.35</v>
      </c>
      <c r="V15">
        <v>3.19</v>
      </c>
      <c r="W15" t="s">
        <v>533</v>
      </c>
    </row>
    <row r="16" spans="1:23" x14ac:dyDescent="0.2">
      <c r="A16" t="s">
        <v>446</v>
      </c>
      <c r="B16">
        <v>3</v>
      </c>
      <c r="C16" s="18" t="s">
        <v>380</v>
      </c>
      <c r="D16" t="s">
        <v>437</v>
      </c>
      <c r="E16" t="s">
        <v>361</v>
      </c>
      <c r="F16">
        <v>0.08</v>
      </c>
      <c r="G16">
        <v>0</v>
      </c>
      <c r="H16" t="s">
        <v>366</v>
      </c>
      <c r="I16">
        <v>8</v>
      </c>
      <c r="J16">
        <v>0.89</v>
      </c>
      <c r="K16">
        <v>0.68</v>
      </c>
      <c r="L16">
        <v>29.3</v>
      </c>
      <c r="M16">
        <v>276</v>
      </c>
      <c r="N16">
        <v>329</v>
      </c>
      <c r="O16">
        <v>23.85</v>
      </c>
      <c r="P16">
        <v>30.46</v>
      </c>
      <c r="Q16">
        <v>7.32</v>
      </c>
      <c r="R16">
        <v>3.71</v>
      </c>
      <c r="S16">
        <v>5.73</v>
      </c>
      <c r="T16">
        <v>7.5</v>
      </c>
      <c r="U16">
        <v>3.23</v>
      </c>
      <c r="V16">
        <v>2.41</v>
      </c>
      <c r="W16" t="s">
        <v>533</v>
      </c>
    </row>
    <row r="17" spans="1:23" x14ac:dyDescent="0.2">
      <c r="A17" t="s">
        <v>446</v>
      </c>
      <c r="B17">
        <v>3</v>
      </c>
      <c r="C17" s="18" t="s">
        <v>381</v>
      </c>
      <c r="D17" t="s">
        <v>437</v>
      </c>
      <c r="E17" t="s">
        <v>361</v>
      </c>
      <c r="F17">
        <v>0.02</v>
      </c>
      <c r="G17">
        <v>0</v>
      </c>
      <c r="H17" t="s">
        <v>366</v>
      </c>
      <c r="I17">
        <v>6</v>
      </c>
      <c r="J17">
        <v>0.89</v>
      </c>
      <c r="K17">
        <v>0.25</v>
      </c>
      <c r="L17">
        <v>23.8</v>
      </c>
      <c r="M17">
        <v>276</v>
      </c>
      <c r="N17">
        <v>332</v>
      </c>
      <c r="O17">
        <v>8.9499999999999993</v>
      </c>
      <c r="P17">
        <v>29.72</v>
      </c>
      <c r="Q17">
        <v>7.43</v>
      </c>
      <c r="R17">
        <v>3.31</v>
      </c>
      <c r="S17">
        <v>5.5</v>
      </c>
      <c r="T17">
        <v>7.6</v>
      </c>
      <c r="U17">
        <v>3.29</v>
      </c>
      <c r="V17">
        <v>3.29</v>
      </c>
      <c r="W17" t="s">
        <v>533</v>
      </c>
    </row>
    <row r="18" spans="1:23" x14ac:dyDescent="0.2">
      <c r="A18" t="s">
        <v>446</v>
      </c>
      <c r="B18">
        <v>3</v>
      </c>
      <c r="C18" s="21" t="s">
        <v>382</v>
      </c>
      <c r="D18" t="s">
        <v>436</v>
      </c>
      <c r="E18" t="s">
        <v>270</v>
      </c>
      <c r="F18">
        <v>0.65</v>
      </c>
      <c r="G18">
        <v>0</v>
      </c>
      <c r="H18" t="s">
        <v>366</v>
      </c>
      <c r="I18">
        <v>18</v>
      </c>
      <c r="J18">
        <v>0.8</v>
      </c>
      <c r="K18">
        <v>2.34</v>
      </c>
      <c r="L18">
        <v>32.5</v>
      </c>
      <c r="M18">
        <v>236</v>
      </c>
      <c r="N18">
        <v>312</v>
      </c>
      <c r="O18">
        <v>44.1</v>
      </c>
      <c r="P18">
        <v>36.44</v>
      </c>
      <c r="Q18">
        <v>7.53</v>
      </c>
      <c r="R18">
        <v>3.87</v>
      </c>
      <c r="S18">
        <v>5.49</v>
      </c>
      <c r="T18">
        <v>7.83</v>
      </c>
      <c r="U18">
        <v>3.22</v>
      </c>
      <c r="V18">
        <v>2.8</v>
      </c>
      <c r="W18" t="s">
        <v>534</v>
      </c>
    </row>
    <row r="19" spans="1:23" x14ac:dyDescent="0.2">
      <c r="A19" t="s">
        <v>446</v>
      </c>
      <c r="B19">
        <v>3</v>
      </c>
      <c r="C19" s="18" t="s">
        <v>383</v>
      </c>
      <c r="D19" t="s">
        <v>436</v>
      </c>
      <c r="E19" t="s">
        <v>270</v>
      </c>
      <c r="F19">
        <v>0.85</v>
      </c>
      <c r="G19">
        <v>0.02</v>
      </c>
      <c r="H19" t="s">
        <v>366</v>
      </c>
      <c r="I19">
        <v>25</v>
      </c>
      <c r="J19">
        <v>0.75</v>
      </c>
      <c r="K19">
        <v>2.2999999999999998</v>
      </c>
      <c r="L19">
        <v>31.7</v>
      </c>
      <c r="M19">
        <v>240</v>
      </c>
      <c r="N19">
        <v>308</v>
      </c>
      <c r="O19">
        <v>50</v>
      </c>
      <c r="P19">
        <v>36.86</v>
      </c>
      <c r="Q19">
        <v>7.34</v>
      </c>
      <c r="R19">
        <v>3.38</v>
      </c>
      <c r="S19">
        <v>5.43</v>
      </c>
      <c r="T19">
        <v>7.88</v>
      </c>
      <c r="U19">
        <v>3.03</v>
      </c>
      <c r="V19">
        <v>3.04</v>
      </c>
      <c r="W19" t="s">
        <v>534</v>
      </c>
    </row>
    <row r="20" spans="1:23" x14ac:dyDescent="0.2">
      <c r="A20" t="s">
        <v>446</v>
      </c>
      <c r="B20">
        <v>3</v>
      </c>
      <c r="C20" s="18" t="s">
        <v>384</v>
      </c>
      <c r="D20" t="s">
        <v>436</v>
      </c>
      <c r="E20" t="s">
        <v>271</v>
      </c>
      <c r="F20">
        <v>0.35</v>
      </c>
      <c r="G20">
        <v>0</v>
      </c>
      <c r="H20" t="s">
        <v>366</v>
      </c>
      <c r="I20">
        <v>7</v>
      </c>
      <c r="J20">
        <v>0.64</v>
      </c>
      <c r="K20">
        <v>1.67</v>
      </c>
      <c r="L20">
        <v>29.2</v>
      </c>
      <c r="M20">
        <v>270</v>
      </c>
      <c r="N20">
        <v>314</v>
      </c>
      <c r="O20">
        <v>30.5</v>
      </c>
      <c r="P20">
        <v>34.44</v>
      </c>
      <c r="Q20">
        <v>7.68</v>
      </c>
      <c r="R20">
        <v>2.84</v>
      </c>
      <c r="S20">
        <v>5.21</v>
      </c>
      <c r="T20">
        <v>7.98</v>
      </c>
      <c r="U20">
        <v>3.05</v>
      </c>
      <c r="V20">
        <v>3.06</v>
      </c>
      <c r="W20" t="s">
        <v>534</v>
      </c>
    </row>
    <row r="21" spans="1:23" x14ac:dyDescent="0.2">
      <c r="A21" t="s">
        <v>432</v>
      </c>
      <c r="B21">
        <v>4</v>
      </c>
      <c r="C21" s="18" t="s">
        <v>385</v>
      </c>
      <c r="D21" t="s">
        <v>437</v>
      </c>
      <c r="E21" t="s">
        <v>361</v>
      </c>
      <c r="F21">
        <v>0.02</v>
      </c>
      <c r="G21">
        <v>0</v>
      </c>
      <c r="H21" t="s">
        <v>366</v>
      </c>
      <c r="I21">
        <v>7</v>
      </c>
      <c r="J21">
        <v>0.9</v>
      </c>
      <c r="K21">
        <v>0.33</v>
      </c>
      <c r="L21">
        <v>19.100000000000001</v>
      </c>
      <c r="M21">
        <v>220</v>
      </c>
      <c r="N21">
        <v>369</v>
      </c>
      <c r="O21">
        <v>21.1</v>
      </c>
      <c r="P21">
        <v>20.440000000000001</v>
      </c>
      <c r="Q21">
        <v>7.95</v>
      </c>
      <c r="R21">
        <v>3.37</v>
      </c>
      <c r="S21">
        <v>5.6</v>
      </c>
      <c r="T21">
        <v>7.87</v>
      </c>
      <c r="U21">
        <v>3.68</v>
      </c>
      <c r="V21">
        <v>3.5</v>
      </c>
      <c r="W21" t="s">
        <v>535</v>
      </c>
    </row>
    <row r="22" spans="1:23" x14ac:dyDescent="0.2">
      <c r="A22" t="s">
        <v>432</v>
      </c>
      <c r="B22">
        <v>4</v>
      </c>
      <c r="C22" s="18" t="s">
        <v>386</v>
      </c>
      <c r="D22" t="s">
        <v>437</v>
      </c>
      <c r="E22" t="s">
        <v>361</v>
      </c>
      <c r="F22">
        <v>0.05</v>
      </c>
      <c r="G22">
        <v>0</v>
      </c>
      <c r="H22" t="s">
        <v>366</v>
      </c>
      <c r="I22">
        <v>8</v>
      </c>
      <c r="J22">
        <v>0.96</v>
      </c>
      <c r="K22">
        <v>0.34</v>
      </c>
      <c r="L22">
        <v>20.7</v>
      </c>
      <c r="M22">
        <v>250</v>
      </c>
      <c r="N22">
        <v>357</v>
      </c>
      <c r="O22">
        <v>68.7</v>
      </c>
      <c r="P22">
        <v>21.34</v>
      </c>
      <c r="Q22">
        <v>7.64</v>
      </c>
      <c r="R22">
        <v>4.25</v>
      </c>
      <c r="S22">
        <v>5.57</v>
      </c>
      <c r="T22">
        <v>7.6</v>
      </c>
      <c r="U22">
        <v>3.07</v>
      </c>
      <c r="V22">
        <v>2.64</v>
      </c>
      <c r="W22" t="s">
        <v>535</v>
      </c>
    </row>
    <row r="23" spans="1:23" x14ac:dyDescent="0.2">
      <c r="A23" t="s">
        <v>432</v>
      </c>
      <c r="B23">
        <v>4</v>
      </c>
      <c r="C23" s="18" t="s">
        <v>387</v>
      </c>
      <c r="D23" t="s">
        <v>437</v>
      </c>
      <c r="E23" t="s">
        <v>361</v>
      </c>
      <c r="F23">
        <v>0.03</v>
      </c>
      <c r="G23">
        <v>0</v>
      </c>
      <c r="H23" t="s">
        <v>366</v>
      </c>
      <c r="I23">
        <v>2</v>
      </c>
      <c r="J23">
        <v>1</v>
      </c>
      <c r="K23">
        <v>0.22</v>
      </c>
      <c r="L23" s="19">
        <v>16</v>
      </c>
      <c r="M23">
        <v>234</v>
      </c>
      <c r="N23">
        <v>357</v>
      </c>
      <c r="O23">
        <v>4.5999999999999996</v>
      </c>
      <c r="P23">
        <v>18.04</v>
      </c>
      <c r="Q23">
        <v>7.5</v>
      </c>
      <c r="R23">
        <v>4</v>
      </c>
      <c r="S23">
        <v>6</v>
      </c>
      <c r="T23">
        <v>7</v>
      </c>
      <c r="U23">
        <v>3.5</v>
      </c>
      <c r="V23">
        <v>3</v>
      </c>
      <c r="W23" t="s">
        <v>535</v>
      </c>
    </row>
    <row r="24" spans="1:23" x14ac:dyDescent="0.2">
      <c r="A24" t="s">
        <v>432</v>
      </c>
      <c r="B24">
        <v>4</v>
      </c>
      <c r="C24" t="s">
        <v>389</v>
      </c>
      <c r="D24" t="s">
        <v>436</v>
      </c>
      <c r="E24" t="s">
        <v>268</v>
      </c>
      <c r="F24">
        <v>0.95</v>
      </c>
      <c r="G24">
        <v>0.04</v>
      </c>
      <c r="H24" t="s">
        <v>366</v>
      </c>
      <c r="I24">
        <v>33</v>
      </c>
      <c r="J24">
        <v>0.88</v>
      </c>
      <c r="K24">
        <v>1.57</v>
      </c>
      <c r="L24">
        <v>14.8</v>
      </c>
      <c r="M24">
        <v>240</v>
      </c>
      <c r="N24">
        <v>327</v>
      </c>
      <c r="O24">
        <v>44.65</v>
      </c>
      <c r="P24">
        <v>40.86</v>
      </c>
      <c r="Q24">
        <v>7.36</v>
      </c>
      <c r="R24">
        <v>4.26</v>
      </c>
      <c r="S24">
        <v>5.56</v>
      </c>
      <c r="T24">
        <v>7.75</v>
      </c>
      <c r="U24">
        <v>3.51</v>
      </c>
      <c r="V24">
        <v>2.97</v>
      </c>
      <c r="W24" t="s">
        <v>536</v>
      </c>
    </row>
    <row r="25" spans="1:23" x14ac:dyDescent="0.2">
      <c r="A25" t="s">
        <v>432</v>
      </c>
      <c r="B25">
        <v>4</v>
      </c>
      <c r="C25" t="s">
        <v>390</v>
      </c>
      <c r="D25" t="s">
        <v>436</v>
      </c>
      <c r="E25" t="s">
        <v>271</v>
      </c>
      <c r="F25">
        <v>0.5</v>
      </c>
      <c r="G25">
        <v>0.03</v>
      </c>
      <c r="H25" t="s">
        <v>366</v>
      </c>
      <c r="I25">
        <v>5</v>
      </c>
      <c r="J25">
        <v>0.53</v>
      </c>
      <c r="K25">
        <v>1.7</v>
      </c>
      <c r="L25">
        <v>14.5</v>
      </c>
      <c r="M25">
        <v>210</v>
      </c>
      <c r="N25">
        <v>346</v>
      </c>
      <c r="O25">
        <v>44.5</v>
      </c>
      <c r="P25">
        <v>23.38</v>
      </c>
      <c r="Q25">
        <v>7.86</v>
      </c>
      <c r="R25">
        <v>2.63</v>
      </c>
      <c r="S25">
        <v>5.21</v>
      </c>
      <c r="T25">
        <v>7.93</v>
      </c>
      <c r="U25">
        <v>3.07</v>
      </c>
      <c r="V25">
        <v>3.07</v>
      </c>
      <c r="W25" t="s">
        <v>536</v>
      </c>
    </row>
    <row r="26" spans="1:23" x14ac:dyDescent="0.2">
      <c r="A26" t="s">
        <v>432</v>
      </c>
      <c r="B26">
        <v>4</v>
      </c>
      <c r="C26" s="18" t="s">
        <v>388</v>
      </c>
      <c r="D26" t="s">
        <v>436</v>
      </c>
      <c r="E26" t="s">
        <v>270</v>
      </c>
      <c r="F26">
        <v>0.7</v>
      </c>
      <c r="G26">
        <v>0.15</v>
      </c>
      <c r="H26" t="s">
        <v>366</v>
      </c>
      <c r="I26">
        <v>11</v>
      </c>
      <c r="J26">
        <v>0.64</v>
      </c>
      <c r="K26">
        <v>1.34</v>
      </c>
      <c r="L26">
        <v>10.7</v>
      </c>
      <c r="M26">
        <v>184</v>
      </c>
      <c r="N26">
        <v>344</v>
      </c>
      <c r="O26">
        <v>20.190000000000001</v>
      </c>
      <c r="P26">
        <v>27.12</v>
      </c>
      <c r="Q26">
        <v>7.79</v>
      </c>
      <c r="R26">
        <v>3.09</v>
      </c>
      <c r="S26">
        <v>5.23</v>
      </c>
      <c r="T26">
        <v>7.93</v>
      </c>
      <c r="U26">
        <v>3.1</v>
      </c>
      <c r="V26">
        <v>2.9</v>
      </c>
      <c r="W26" t="s">
        <v>536</v>
      </c>
    </row>
    <row r="27" spans="1:23" x14ac:dyDescent="0.2">
      <c r="L27" s="19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B20" sqref="B20"/>
    </sheetView>
  </sheetViews>
  <sheetFormatPr baseColWidth="10" defaultRowHeight="12.75" x14ac:dyDescent="0.2"/>
  <cols>
    <col min="10" max="10" width="12.42578125" bestFit="1" customWidth="1"/>
  </cols>
  <sheetData>
    <row r="1" spans="1:23" s="4" customFormat="1" x14ac:dyDescent="0.2">
      <c r="A1" s="37" t="s">
        <v>519</v>
      </c>
      <c r="B1" s="37" t="s">
        <v>540</v>
      </c>
      <c r="C1" s="37" t="s">
        <v>522</v>
      </c>
      <c r="D1" s="37" t="s">
        <v>523</v>
      </c>
      <c r="E1" s="37" t="s">
        <v>541</v>
      </c>
      <c r="F1" s="37" t="s">
        <v>524</v>
      </c>
      <c r="G1" s="37" t="s">
        <v>542</v>
      </c>
      <c r="H1" s="37" t="s">
        <v>408</v>
      </c>
      <c r="I1" s="37" t="s">
        <v>409</v>
      </c>
      <c r="J1" s="37" t="s">
        <v>500</v>
      </c>
      <c r="K1" s="4" t="s">
        <v>501</v>
      </c>
      <c r="L1" s="4" t="s">
        <v>414</v>
      </c>
      <c r="N1" s="4" t="s">
        <v>525</v>
      </c>
      <c r="O1" s="4" t="s">
        <v>543</v>
      </c>
      <c r="P1" s="4" t="s">
        <v>9</v>
      </c>
      <c r="Q1" s="4" t="s">
        <v>515</v>
      </c>
      <c r="R1" s="4" t="s">
        <v>544</v>
      </c>
      <c r="S1" s="4" t="s">
        <v>516</v>
      </c>
      <c r="T1" s="4" t="s">
        <v>526</v>
      </c>
      <c r="U1" s="4" t="s">
        <v>527</v>
      </c>
      <c r="V1" s="4" t="s">
        <v>464</v>
      </c>
      <c r="W1" s="4" t="s">
        <v>465</v>
      </c>
    </row>
    <row r="2" spans="1:23" x14ac:dyDescent="0.2">
      <c r="A2" s="30" t="s">
        <v>502</v>
      </c>
      <c r="B2">
        <v>4.6841843874898723</v>
      </c>
      <c r="C2">
        <v>4.5541349686285901</v>
      </c>
      <c r="D2">
        <v>6.4830055192104732</v>
      </c>
      <c r="E2">
        <v>4.5218036948454134</v>
      </c>
      <c r="F2">
        <v>5.8001390394397694</v>
      </c>
      <c r="G2">
        <v>4.1838192834019328</v>
      </c>
      <c r="H2">
        <v>3.1169603870510825</v>
      </c>
      <c r="I2">
        <v>6.0903055933487904</v>
      </c>
      <c r="J2">
        <v>4.8884512152031681</v>
      </c>
      <c r="K2">
        <v>3.8840555792480256</v>
      </c>
      <c r="L2">
        <v>5</v>
      </c>
      <c r="M2">
        <v>5</v>
      </c>
      <c r="N2">
        <v>4.2652403879343668</v>
      </c>
      <c r="O2">
        <v>3.8866837732810398</v>
      </c>
      <c r="P2">
        <v>4.0030321975616463</v>
      </c>
      <c r="Q2">
        <v>5.1826309521461447</v>
      </c>
      <c r="R2">
        <v>4.3188438514327885</v>
      </c>
      <c r="S2">
        <v>4.1688677331389163</v>
      </c>
      <c r="T2">
        <v>4.1080920790240771</v>
      </c>
      <c r="U2">
        <v>4.2281186185578878</v>
      </c>
      <c r="V2">
        <v>4.7225028682548764</v>
      </c>
      <c r="W2">
        <v>5.0000000000000071</v>
      </c>
    </row>
    <row r="3" spans="1:23" x14ac:dyDescent="0.2">
      <c r="A3" s="30" t="s">
        <v>503</v>
      </c>
      <c r="B3">
        <v>5.8144718427892759</v>
      </c>
      <c r="C3">
        <v>6.3043327405584417</v>
      </c>
      <c r="D3">
        <v>5.9331943336611035</v>
      </c>
      <c r="E3">
        <v>4.7304711734583238</v>
      </c>
      <c r="F3">
        <v>6.5903998191333688</v>
      </c>
      <c r="G3">
        <v>4.1838192834019328</v>
      </c>
      <c r="H3">
        <v>4.7765885204975849</v>
      </c>
      <c r="I3">
        <v>5.8435451638577964</v>
      </c>
      <c r="J3">
        <v>5.0750949335560405</v>
      </c>
      <c r="K3">
        <v>4.4306406016571556</v>
      </c>
      <c r="L3">
        <v>5</v>
      </c>
      <c r="M3">
        <v>5</v>
      </c>
      <c r="N3">
        <v>6.1261700176558032</v>
      </c>
      <c r="O3">
        <v>6.0713042936352259</v>
      </c>
      <c r="P3">
        <v>5.0181266873170607</v>
      </c>
      <c r="Q3">
        <v>3.9830339612072594</v>
      </c>
      <c r="R3">
        <v>4.0258734649522667</v>
      </c>
      <c r="S3">
        <v>3.7925059519188027</v>
      </c>
      <c r="T3">
        <v>4.4324891043027428</v>
      </c>
      <c r="U3">
        <v>4.6862118745712493</v>
      </c>
      <c r="V3">
        <v>5.3016273171142547</v>
      </c>
      <c r="W3">
        <v>4.1633399734659289</v>
      </c>
    </row>
    <row r="4" spans="1:23" x14ac:dyDescent="0.2">
      <c r="A4" s="30" t="s">
        <v>504</v>
      </c>
      <c r="B4">
        <v>4.085796911154894</v>
      </c>
      <c r="C4">
        <v>4.132562667382194</v>
      </c>
      <c r="D4">
        <v>5.465759040023312</v>
      </c>
      <c r="E4">
        <v>4.2435803900281988</v>
      </c>
      <c r="F4">
        <v>4.2196174800525705</v>
      </c>
      <c r="G4">
        <v>4.4302134619975755</v>
      </c>
      <c r="H4">
        <v>4.9042522230703947</v>
      </c>
      <c r="I4">
        <v>4.470269730168793</v>
      </c>
      <c r="J4">
        <v>4.5034985461003663</v>
      </c>
      <c r="K4">
        <v>5.888200661414837</v>
      </c>
      <c r="L4">
        <v>5</v>
      </c>
      <c r="M4">
        <v>5</v>
      </c>
      <c r="N4">
        <v>4.019167048467069</v>
      </c>
      <c r="O4">
        <v>4.2227792379509141</v>
      </c>
      <c r="P4">
        <v>4.1480456960981336</v>
      </c>
      <c r="Q4">
        <v>4.5828324566767016</v>
      </c>
      <c r="R4">
        <v>4.230952735488632</v>
      </c>
      <c r="S4">
        <v>4.6288654657412769</v>
      </c>
      <c r="T4">
        <v>4.0337970686994851</v>
      </c>
      <c r="U4">
        <v>3.9035399798750543</v>
      </c>
      <c r="V4">
        <v>6.6046573270478568</v>
      </c>
      <c r="W4">
        <v>4.1633399734659289</v>
      </c>
    </row>
    <row r="5" spans="1:23" x14ac:dyDescent="0.2">
      <c r="A5" s="30" t="s">
        <v>505</v>
      </c>
      <c r="B5">
        <v>4.6841843874898723</v>
      </c>
      <c r="C5">
        <v>4.6412150627690245</v>
      </c>
      <c r="D5">
        <v>4.4293553766706673</v>
      </c>
      <c r="E5">
        <v>3.6871337803937703</v>
      </c>
      <c r="F5">
        <v>4.6147478698993698</v>
      </c>
      <c r="G5">
        <v>4.1838192834019328</v>
      </c>
      <c r="H5">
        <v>6.5638803565168971</v>
      </c>
      <c r="I5">
        <v>3.6870735843930325</v>
      </c>
      <c r="J5">
        <v>5.897493817548388</v>
      </c>
      <c r="K5">
        <v>6.2525906763542576</v>
      </c>
      <c r="L5">
        <v>5</v>
      </c>
      <c r="M5">
        <v>5</v>
      </c>
      <c r="N5">
        <v>5.7539840917115157</v>
      </c>
      <c r="O5">
        <v>6.2393520259701631</v>
      </c>
      <c r="P5">
        <v>5.5981806814630124</v>
      </c>
      <c r="Q5">
        <v>4.4444174192606765</v>
      </c>
      <c r="R5">
        <v>4.230952735488632</v>
      </c>
      <c r="S5">
        <v>4.5034115386679057</v>
      </c>
      <c r="T5">
        <v>4.4574993057981498</v>
      </c>
      <c r="U5">
        <v>4.0508664541708086</v>
      </c>
      <c r="V5">
        <v>5.1568462048994093</v>
      </c>
      <c r="W5">
        <v>5.8366600265340782</v>
      </c>
    </row>
    <row r="6" spans="1:23" x14ac:dyDescent="0.2">
      <c r="A6" s="30" t="s">
        <v>506</v>
      </c>
      <c r="B6">
        <v>3.8863344190432345</v>
      </c>
      <c r="C6">
        <v>4.0503411192667622</v>
      </c>
      <c r="D6">
        <v>3.4734118868130524</v>
      </c>
      <c r="E6">
        <v>7.0258134382003412</v>
      </c>
      <c r="F6">
        <v>4.2196174800525705</v>
      </c>
      <c r="G6">
        <v>5.8264471407062199</v>
      </c>
      <c r="H6">
        <v>5.0319159256432027</v>
      </c>
      <c r="I6">
        <v>4.2235093006777991</v>
      </c>
      <c r="J6">
        <v>5.3492278948868215</v>
      </c>
      <c r="K6">
        <v>5.3416156390057061</v>
      </c>
      <c r="L6">
        <v>5</v>
      </c>
      <c r="M6">
        <v>5</v>
      </c>
      <c r="N6">
        <v>4.0622298828738463</v>
      </c>
      <c r="O6">
        <v>4.3908269702858522</v>
      </c>
      <c r="P6">
        <v>4.4380726931711099</v>
      </c>
      <c r="Q6">
        <v>6.1669156626601005</v>
      </c>
      <c r="R6">
        <v>6.838389175165271</v>
      </c>
      <c r="S6">
        <v>5.3815890281815042</v>
      </c>
      <c r="T6">
        <v>4.4633840590911875</v>
      </c>
      <c r="U6">
        <v>5.8487098358111869</v>
      </c>
      <c r="V6">
        <v>5.6394499122822266</v>
      </c>
      <c r="W6">
        <v>4.1633399734659289</v>
      </c>
    </row>
    <row r="7" spans="1:23" x14ac:dyDescent="0.2">
      <c r="A7" s="30" t="s">
        <v>507</v>
      </c>
      <c r="B7">
        <v>6.2798843243831479</v>
      </c>
      <c r="C7">
        <v>6.5696841003855164</v>
      </c>
      <c r="D7">
        <v>4.8967906703084587</v>
      </c>
      <c r="E7">
        <v>5.0782503044798419</v>
      </c>
      <c r="F7">
        <v>4.2196174800525705</v>
      </c>
      <c r="G7">
        <v>5.4568558728127545</v>
      </c>
      <c r="H7">
        <v>5.2872433307888178</v>
      </c>
      <c r="I7">
        <v>4.8135885885910428</v>
      </c>
      <c r="J7">
        <v>6.2474507894600242</v>
      </c>
      <c r="K7">
        <v>6.0703956688845473</v>
      </c>
      <c r="L7">
        <v>5</v>
      </c>
      <c r="M7">
        <v>5</v>
      </c>
      <c r="N7">
        <v>5.7539840917115157</v>
      </c>
      <c r="O7">
        <v>5.7352088289653516</v>
      </c>
      <c r="P7">
        <v>6.7582886697549149</v>
      </c>
      <c r="Q7">
        <v>6.7667141581295436</v>
      </c>
      <c r="R7">
        <v>5.7836957838353946</v>
      </c>
      <c r="S7">
        <v>4.7543193928146481</v>
      </c>
      <c r="T7">
        <v>6.5399663773716235</v>
      </c>
      <c r="U7">
        <v>6.5830402311290879</v>
      </c>
      <c r="V7">
        <v>4.1916387901337835</v>
      </c>
      <c r="W7">
        <v>5.8366600265340782</v>
      </c>
    </row>
    <row r="8" spans="1:23" x14ac:dyDescent="0.2">
      <c r="A8" s="30" t="s">
        <v>508</v>
      </c>
      <c r="B8">
        <v>4.2187719058960003</v>
      </c>
      <c r="C8">
        <v>4.2330971966687905</v>
      </c>
      <c r="D8">
        <v>4.0213073539458737</v>
      </c>
      <c r="E8">
        <v>5.4955852617056626</v>
      </c>
      <c r="F8">
        <v>4.2196174800525705</v>
      </c>
      <c r="G8">
        <v>6.9352209443866135</v>
      </c>
      <c r="H8">
        <v>5.7978981410800499</v>
      </c>
      <c r="I8">
        <v>6.455081880422429</v>
      </c>
      <c r="J8">
        <v>2.9403574048950549</v>
      </c>
      <c r="K8">
        <v>4.2484455941874453</v>
      </c>
      <c r="L8">
        <v>5</v>
      </c>
      <c r="M8">
        <v>5</v>
      </c>
      <c r="N8">
        <v>3.9576487136002445</v>
      </c>
      <c r="O8">
        <v>3.8866837732810398</v>
      </c>
      <c r="P8">
        <v>4.1480456960981336</v>
      </c>
      <c r="Q8">
        <v>4.8442830829069718</v>
      </c>
      <c r="R8">
        <v>5.6372105905951333</v>
      </c>
      <c r="S8">
        <v>6.8452181773708336</v>
      </c>
      <c r="T8">
        <v>5.802165433257108</v>
      </c>
      <c r="U8">
        <v>4.744912266673464</v>
      </c>
      <c r="V8">
        <v>5.1568462048994093</v>
      </c>
      <c r="W8">
        <v>4.1633399734659289</v>
      </c>
    </row>
    <row r="9" spans="1:23" x14ac:dyDescent="0.2">
      <c r="A9" s="30" t="s">
        <v>509</v>
      </c>
      <c r="B9">
        <v>6.3463718217537011</v>
      </c>
      <c r="C9">
        <v>5.5146321443406805</v>
      </c>
      <c r="D9">
        <v>5.2971758193670588</v>
      </c>
      <c r="E9">
        <v>5.2173619568884488</v>
      </c>
      <c r="F9">
        <v>6.116243351317209</v>
      </c>
      <c r="G9">
        <v>4.79980472989104</v>
      </c>
      <c r="H9">
        <v>4.5212611153519697</v>
      </c>
      <c r="I9">
        <v>4.4166261585403159</v>
      </c>
      <c r="J9">
        <v>5.0984253983501482</v>
      </c>
      <c r="K9">
        <v>3.8840555792480256</v>
      </c>
      <c r="L9">
        <v>5</v>
      </c>
      <c r="M9">
        <v>5</v>
      </c>
      <c r="N9">
        <v>6.061575766045638</v>
      </c>
      <c r="O9">
        <v>5.5671610966304135</v>
      </c>
      <c r="P9">
        <v>5.8882076785359878</v>
      </c>
      <c r="Q9">
        <v>4.0291723070126011</v>
      </c>
      <c r="R9">
        <v>4.9340816630418827</v>
      </c>
      <c r="S9">
        <v>5.9252227121661116</v>
      </c>
      <c r="T9">
        <v>6.1626065724556245</v>
      </c>
      <c r="U9">
        <v>5.9546007392112603</v>
      </c>
      <c r="V9">
        <v>3.2264313753681533</v>
      </c>
      <c r="W9">
        <v>6.6733200530681573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zoomScale="130" zoomScaleNormal="130" workbookViewId="0">
      <selection activeCell="B18" sqref="B18"/>
    </sheetView>
  </sheetViews>
  <sheetFormatPr baseColWidth="10" defaultColWidth="11.42578125" defaultRowHeight="12.75" x14ac:dyDescent="0.2"/>
  <cols>
    <col min="1" max="16384" width="11.42578125" style="30"/>
  </cols>
  <sheetData>
    <row r="1" spans="1:29" s="37" customFormat="1" ht="13.5" x14ac:dyDescent="0.25">
      <c r="A1" s="37" t="s">
        <v>519</v>
      </c>
      <c r="B1" s="37" t="s">
        <v>540</v>
      </c>
      <c r="C1" s="37" t="s">
        <v>522</v>
      </c>
      <c r="D1" s="37" t="s">
        <v>523</v>
      </c>
      <c r="E1" s="37" t="s">
        <v>541</v>
      </c>
      <c r="F1" s="37" t="s">
        <v>524</v>
      </c>
      <c r="G1" s="37" t="s">
        <v>542</v>
      </c>
      <c r="H1" s="37" t="s">
        <v>408</v>
      </c>
      <c r="I1" s="37" t="s">
        <v>409</v>
      </c>
      <c r="J1" s="37" t="s">
        <v>500</v>
      </c>
      <c r="K1" s="37" t="s">
        <v>501</v>
      </c>
      <c r="L1" s="37" t="s">
        <v>414</v>
      </c>
      <c r="N1" s="37" t="s">
        <v>521</v>
      </c>
      <c r="O1" s="37" t="s">
        <v>514</v>
      </c>
      <c r="P1" s="37" t="s">
        <v>9</v>
      </c>
      <c r="Q1" s="37" t="s">
        <v>515</v>
      </c>
      <c r="R1" s="37" t="s">
        <v>8</v>
      </c>
      <c r="S1" s="37" t="s">
        <v>516</v>
      </c>
      <c r="T1" s="37" t="s">
        <v>517</v>
      </c>
      <c r="U1" s="37" t="s">
        <v>518</v>
      </c>
      <c r="V1" s="37" t="s">
        <v>464</v>
      </c>
      <c r="W1" s="37" t="s">
        <v>465</v>
      </c>
      <c r="Z1" s="31" t="s">
        <v>511</v>
      </c>
      <c r="AA1" s="32" t="s">
        <v>512</v>
      </c>
      <c r="AB1" s="33" t="s">
        <v>513</v>
      </c>
      <c r="AC1" s="33" t="s">
        <v>510</v>
      </c>
    </row>
    <row r="2" spans="1:29" x14ac:dyDescent="0.2">
      <c r="A2" s="30" t="s">
        <v>502</v>
      </c>
      <c r="B2" s="30">
        <v>5.3</v>
      </c>
      <c r="C2" s="30">
        <v>2226</v>
      </c>
      <c r="D2" s="30">
        <v>1816</v>
      </c>
      <c r="E2" s="30">
        <v>41</v>
      </c>
      <c r="F2" s="30">
        <v>20</v>
      </c>
      <c r="G2" s="30">
        <v>0</v>
      </c>
      <c r="H2" s="34">
        <v>12.4</v>
      </c>
      <c r="I2" s="30">
        <v>329.1</v>
      </c>
      <c r="J2" s="30">
        <v>406.3</v>
      </c>
      <c r="K2" s="30">
        <v>3.7</v>
      </c>
      <c r="L2" s="30" t="s">
        <v>520</v>
      </c>
      <c r="N2" s="30">
        <v>13.3</v>
      </c>
      <c r="O2" s="30">
        <v>6</v>
      </c>
      <c r="P2" s="30">
        <v>0.2</v>
      </c>
      <c r="Q2" s="30">
        <v>20.8</v>
      </c>
      <c r="R2" s="30">
        <v>190</v>
      </c>
      <c r="S2" s="30">
        <v>297</v>
      </c>
      <c r="T2" s="30">
        <v>8.4700000000000006</v>
      </c>
      <c r="U2" s="30">
        <v>15.45</v>
      </c>
      <c r="V2" s="30">
        <v>5.51</v>
      </c>
      <c r="W2" s="30">
        <v>7.7</v>
      </c>
      <c r="Y2" s="35"/>
      <c r="Z2" s="36">
        <v>86</v>
      </c>
      <c r="AA2" s="36">
        <v>11.6</v>
      </c>
      <c r="AB2" s="36">
        <v>0.80700000000000005</v>
      </c>
      <c r="AC2" s="36">
        <v>0.107</v>
      </c>
    </row>
    <row r="3" spans="1:29" x14ac:dyDescent="0.2">
      <c r="A3" s="30" t="s">
        <v>503</v>
      </c>
      <c r="B3" s="30">
        <v>7</v>
      </c>
      <c r="C3" s="30">
        <v>6909</v>
      </c>
      <c r="D3" s="30">
        <v>1529</v>
      </c>
      <c r="E3" s="30">
        <v>42.5</v>
      </c>
      <c r="F3" s="30">
        <v>30</v>
      </c>
      <c r="G3" s="30">
        <v>0</v>
      </c>
      <c r="H3" s="30">
        <v>13.7</v>
      </c>
      <c r="I3" s="30">
        <v>326.8</v>
      </c>
      <c r="J3" s="30">
        <v>409.5</v>
      </c>
      <c r="K3" s="30">
        <v>4</v>
      </c>
      <c r="L3" s="30" t="s">
        <v>11</v>
      </c>
      <c r="N3" s="30">
        <v>73.8</v>
      </c>
      <c r="O3" s="30">
        <v>19</v>
      </c>
      <c r="P3" s="30">
        <v>0.9</v>
      </c>
      <c r="Q3" s="30">
        <v>13</v>
      </c>
      <c r="R3" s="30">
        <v>180</v>
      </c>
      <c r="S3" s="30">
        <v>288</v>
      </c>
      <c r="T3" s="30">
        <v>12.88</v>
      </c>
      <c r="U3" s="30">
        <v>19.43</v>
      </c>
      <c r="V3" s="30">
        <v>5.63</v>
      </c>
      <c r="W3" s="30">
        <v>7.6</v>
      </c>
      <c r="Y3" s="35"/>
      <c r="Z3" s="36">
        <v>75</v>
      </c>
      <c r="AA3" s="36">
        <v>10.7</v>
      </c>
      <c r="AB3" s="36">
        <v>0.76200000000000001</v>
      </c>
      <c r="AC3" s="36">
        <v>9.6000000000000002E-2</v>
      </c>
    </row>
    <row r="4" spans="1:29" x14ac:dyDescent="0.2">
      <c r="A4" s="30" t="s">
        <v>504</v>
      </c>
      <c r="B4" s="30">
        <v>4.4000000000000004</v>
      </c>
      <c r="C4" s="30">
        <v>1098</v>
      </c>
      <c r="D4" s="30">
        <v>1285</v>
      </c>
      <c r="E4" s="30">
        <v>39</v>
      </c>
      <c r="F4" s="30">
        <v>0</v>
      </c>
      <c r="G4" s="30">
        <v>6</v>
      </c>
      <c r="H4" s="30">
        <v>13.8</v>
      </c>
      <c r="I4" s="30">
        <v>314</v>
      </c>
      <c r="J4" s="30">
        <v>399.7</v>
      </c>
      <c r="K4" s="30">
        <v>4.8</v>
      </c>
      <c r="L4" s="30" t="s">
        <v>520</v>
      </c>
      <c r="N4" s="30">
        <v>5.3</v>
      </c>
      <c r="O4" s="30">
        <v>8</v>
      </c>
      <c r="P4" s="30">
        <v>0.3</v>
      </c>
      <c r="Q4" s="30">
        <v>16.899999999999999</v>
      </c>
      <c r="R4" s="30">
        <v>187</v>
      </c>
      <c r="S4" s="30">
        <v>308</v>
      </c>
      <c r="T4" s="30">
        <v>7.46</v>
      </c>
      <c r="U4" s="30">
        <v>12.63</v>
      </c>
      <c r="V4" s="30">
        <v>5.9</v>
      </c>
      <c r="W4" s="30">
        <v>7.6</v>
      </c>
      <c r="Y4" s="35"/>
      <c r="Z4" s="36">
        <v>84</v>
      </c>
      <c r="AA4" s="36">
        <v>3.6</v>
      </c>
      <c r="AB4" s="36">
        <v>0.78800000000000003</v>
      </c>
      <c r="AC4" s="36">
        <v>0.11</v>
      </c>
    </row>
    <row r="5" spans="1:29" x14ac:dyDescent="0.2">
      <c r="A5" s="30" t="s">
        <v>505</v>
      </c>
      <c r="B5" s="30">
        <v>5.3</v>
      </c>
      <c r="C5" s="30">
        <v>2459</v>
      </c>
      <c r="D5" s="30">
        <v>744</v>
      </c>
      <c r="E5" s="30">
        <v>35</v>
      </c>
      <c r="F5" s="30">
        <v>5</v>
      </c>
      <c r="G5" s="30">
        <v>0</v>
      </c>
      <c r="H5" s="30">
        <v>15.1</v>
      </c>
      <c r="I5" s="30">
        <v>306.7</v>
      </c>
      <c r="J5" s="30">
        <v>423.6</v>
      </c>
      <c r="K5" s="30">
        <v>5</v>
      </c>
      <c r="L5" s="30" t="s">
        <v>11</v>
      </c>
      <c r="N5" s="30">
        <v>61.7</v>
      </c>
      <c r="O5" s="30">
        <v>20</v>
      </c>
      <c r="P5" s="30">
        <v>1.3</v>
      </c>
      <c r="Q5" s="30">
        <v>16</v>
      </c>
      <c r="R5" s="30">
        <v>187</v>
      </c>
      <c r="S5" s="30">
        <v>305</v>
      </c>
      <c r="T5" s="30">
        <v>13.22</v>
      </c>
      <c r="U5" s="30">
        <v>13.91</v>
      </c>
      <c r="V5" s="30">
        <v>5.6</v>
      </c>
      <c r="W5" s="30">
        <v>7.8</v>
      </c>
      <c r="Y5" s="35"/>
      <c r="Z5" s="36">
        <v>66</v>
      </c>
      <c r="AA5" s="36">
        <v>1.5</v>
      </c>
      <c r="AB5" s="36">
        <v>0.746</v>
      </c>
      <c r="AC5" s="36">
        <v>0.09</v>
      </c>
    </row>
    <row r="6" spans="1:29" x14ac:dyDescent="0.2">
      <c r="A6" s="30" t="s">
        <v>506</v>
      </c>
      <c r="B6" s="30">
        <v>4.0999999999999996</v>
      </c>
      <c r="C6" s="30">
        <v>878</v>
      </c>
      <c r="D6" s="30">
        <v>245</v>
      </c>
      <c r="E6" s="30">
        <v>59</v>
      </c>
      <c r="F6" s="30">
        <v>0</v>
      </c>
      <c r="G6" s="30">
        <v>40</v>
      </c>
      <c r="H6" s="30">
        <v>13.9</v>
      </c>
      <c r="I6" s="30">
        <v>311.7</v>
      </c>
      <c r="J6" s="30">
        <v>414.2</v>
      </c>
      <c r="K6" s="30">
        <v>4.5</v>
      </c>
      <c r="L6" s="30" t="s">
        <v>520</v>
      </c>
      <c r="N6" s="30">
        <v>6.7</v>
      </c>
      <c r="O6" s="30">
        <v>9</v>
      </c>
      <c r="P6" s="30">
        <v>0.5</v>
      </c>
      <c r="Q6" s="30">
        <v>27.2</v>
      </c>
      <c r="R6" s="30">
        <v>276</v>
      </c>
      <c r="S6" s="30">
        <v>326</v>
      </c>
      <c r="T6" s="30">
        <v>13.3</v>
      </c>
      <c r="U6" s="30">
        <v>29.53</v>
      </c>
      <c r="V6" s="30">
        <v>5.7</v>
      </c>
      <c r="W6" s="30">
        <v>7.6</v>
      </c>
      <c r="Y6" s="35"/>
      <c r="Z6" s="36">
        <v>57</v>
      </c>
      <c r="AA6" s="36">
        <v>3.5</v>
      </c>
      <c r="AB6" s="36">
        <v>0.76100000000000001</v>
      </c>
      <c r="AC6" s="36">
        <v>0.111</v>
      </c>
    </row>
    <row r="7" spans="1:29" x14ac:dyDescent="0.2">
      <c r="A7" s="30" t="s">
        <v>507</v>
      </c>
      <c r="B7" s="30">
        <v>7.7</v>
      </c>
      <c r="C7" s="30">
        <v>7619</v>
      </c>
      <c r="D7" s="30">
        <v>988</v>
      </c>
      <c r="E7" s="30">
        <v>45</v>
      </c>
      <c r="F7" s="30">
        <v>0</v>
      </c>
      <c r="G7" s="30">
        <v>31</v>
      </c>
      <c r="H7" s="30">
        <v>14.1</v>
      </c>
      <c r="I7" s="30">
        <v>317.2</v>
      </c>
      <c r="J7" s="30">
        <v>429.6</v>
      </c>
      <c r="K7" s="30">
        <v>4.9000000000000004</v>
      </c>
      <c r="L7" s="30" t="s">
        <v>11</v>
      </c>
      <c r="N7" s="30">
        <v>61.7</v>
      </c>
      <c r="O7" s="30">
        <v>17</v>
      </c>
      <c r="P7" s="30">
        <v>2.1</v>
      </c>
      <c r="Q7" s="30">
        <v>31.1</v>
      </c>
      <c r="R7" s="30">
        <v>240</v>
      </c>
      <c r="S7" s="30">
        <v>311</v>
      </c>
      <c r="T7" s="30">
        <v>41.53</v>
      </c>
      <c r="U7" s="30">
        <v>35.909999999999997</v>
      </c>
      <c r="V7" s="30">
        <v>5.4</v>
      </c>
      <c r="W7" s="30">
        <v>7.8</v>
      </c>
      <c r="Y7" s="35"/>
      <c r="Z7" s="36">
        <v>79</v>
      </c>
      <c r="AA7" s="36">
        <v>7.6</v>
      </c>
      <c r="AB7" s="36">
        <v>0.79100000000000004</v>
      </c>
      <c r="AC7" s="36">
        <v>0.113</v>
      </c>
    </row>
    <row r="8" spans="1:29" x14ac:dyDescent="0.2">
      <c r="A8" s="30" t="s">
        <v>508</v>
      </c>
      <c r="B8" s="30">
        <v>4.5999999999999996</v>
      </c>
      <c r="C8" s="30">
        <v>1367</v>
      </c>
      <c r="D8" s="30">
        <v>531</v>
      </c>
      <c r="E8" s="30">
        <v>48</v>
      </c>
      <c r="F8" s="30">
        <v>0</v>
      </c>
      <c r="G8" s="30">
        <v>67</v>
      </c>
      <c r="H8" s="30">
        <v>14.5</v>
      </c>
      <c r="I8" s="30">
        <v>332.5</v>
      </c>
      <c r="J8" s="30">
        <v>372.9</v>
      </c>
      <c r="K8" s="30">
        <v>3.9</v>
      </c>
      <c r="L8" s="30" t="s">
        <v>520</v>
      </c>
      <c r="N8" s="30">
        <v>3.3</v>
      </c>
      <c r="O8" s="30">
        <v>6</v>
      </c>
      <c r="P8" s="30">
        <v>0.3</v>
      </c>
      <c r="Q8" s="30">
        <v>18.600000000000001</v>
      </c>
      <c r="R8" s="30">
        <v>235</v>
      </c>
      <c r="S8" s="30">
        <v>361</v>
      </c>
      <c r="T8" s="30">
        <v>31.5</v>
      </c>
      <c r="U8" s="30">
        <v>19.940000000000001</v>
      </c>
      <c r="V8" s="30">
        <v>5.6</v>
      </c>
      <c r="W8" s="30">
        <v>7.6</v>
      </c>
      <c r="Y8" s="35"/>
      <c r="Z8" s="36">
        <v>23</v>
      </c>
      <c r="AA8" s="36">
        <v>4.4000000000000004</v>
      </c>
      <c r="AB8" s="36">
        <v>0.61899999999999999</v>
      </c>
      <c r="AC8" s="36">
        <v>0.112</v>
      </c>
    </row>
    <row r="9" spans="1:29" x14ac:dyDescent="0.2">
      <c r="A9" s="30" t="s">
        <v>509</v>
      </c>
      <c r="B9" s="30">
        <v>7.8</v>
      </c>
      <c r="C9" s="30">
        <v>4796</v>
      </c>
      <c r="D9" s="30">
        <v>1197</v>
      </c>
      <c r="E9" s="30">
        <v>46</v>
      </c>
      <c r="F9" s="30">
        <v>24</v>
      </c>
      <c r="G9" s="30">
        <v>15</v>
      </c>
      <c r="H9" s="30">
        <v>13.5</v>
      </c>
      <c r="I9" s="30">
        <v>313.5</v>
      </c>
      <c r="J9" s="30">
        <v>409.9</v>
      </c>
      <c r="K9" s="30">
        <v>3.7</v>
      </c>
      <c r="L9" s="30" t="s">
        <v>11</v>
      </c>
      <c r="N9" s="30">
        <v>71.7</v>
      </c>
      <c r="O9" s="30">
        <v>16</v>
      </c>
      <c r="P9" s="30">
        <v>1.5</v>
      </c>
      <c r="Q9" s="30">
        <v>13.3</v>
      </c>
      <c r="R9" s="30">
        <v>211</v>
      </c>
      <c r="S9" s="30">
        <v>339</v>
      </c>
      <c r="T9" s="30">
        <v>36.4</v>
      </c>
      <c r="U9" s="30">
        <v>30.45</v>
      </c>
      <c r="V9" s="30">
        <v>5.2</v>
      </c>
      <c r="W9" s="30">
        <v>7.9</v>
      </c>
      <c r="Y9" s="35"/>
      <c r="Z9" s="36">
        <v>106</v>
      </c>
      <c r="AA9" s="36">
        <v>14.1</v>
      </c>
      <c r="AB9" s="36">
        <v>0.83399999999999996</v>
      </c>
      <c r="AC9" s="36">
        <v>0.11899999999999999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D17" sqref="D17"/>
    </sheetView>
  </sheetViews>
  <sheetFormatPr baseColWidth="10" defaultRowHeight="12.75" x14ac:dyDescent="0.2"/>
  <sheetData>
    <row r="1" spans="1:13" s="4" customFormat="1" x14ac:dyDescent="0.2">
      <c r="A1" t="s">
        <v>414</v>
      </c>
      <c r="B1" t="s">
        <v>455</v>
      </c>
      <c r="C1" t="s">
        <v>456</v>
      </c>
      <c r="D1" t="s">
        <v>9</v>
      </c>
      <c r="E1" t="s">
        <v>459</v>
      </c>
      <c r="F1" t="s">
        <v>460</v>
      </c>
      <c r="G1" t="s">
        <v>474</v>
      </c>
      <c r="H1" t="s">
        <v>461</v>
      </c>
      <c r="I1" t="s">
        <v>468</v>
      </c>
      <c r="J1" t="s">
        <v>463</v>
      </c>
      <c r="K1" t="s">
        <v>464</v>
      </c>
      <c r="L1" t="s">
        <v>465</v>
      </c>
      <c r="M1" t="s">
        <v>467</v>
      </c>
    </row>
    <row r="2" spans="1:13" x14ac:dyDescent="0.2">
      <c r="A2" t="s">
        <v>475</v>
      </c>
      <c r="B2">
        <v>15</v>
      </c>
      <c r="C2">
        <v>6</v>
      </c>
      <c r="D2">
        <v>0.11</v>
      </c>
      <c r="E2">
        <v>32</v>
      </c>
      <c r="F2">
        <v>180</v>
      </c>
      <c r="G2">
        <v>294</v>
      </c>
      <c r="H2">
        <v>11.6</v>
      </c>
      <c r="I2">
        <v>15.42</v>
      </c>
      <c r="J2">
        <v>4.53</v>
      </c>
      <c r="K2">
        <v>5.66</v>
      </c>
      <c r="L2">
        <v>7.79</v>
      </c>
      <c r="M2">
        <v>2</v>
      </c>
    </row>
    <row r="3" spans="1:13" x14ac:dyDescent="0.2">
      <c r="A3" t="s">
        <v>476</v>
      </c>
      <c r="B3">
        <v>10</v>
      </c>
      <c r="C3">
        <v>6</v>
      </c>
      <c r="D3">
        <v>0.23</v>
      </c>
      <c r="E3">
        <v>15.3</v>
      </c>
      <c r="F3">
        <v>190</v>
      </c>
      <c r="G3">
        <v>298</v>
      </c>
      <c r="H3">
        <v>7.1</v>
      </c>
      <c r="I3">
        <v>17.3</v>
      </c>
      <c r="J3">
        <v>4.05</v>
      </c>
      <c r="K3">
        <v>5.45</v>
      </c>
      <c r="L3">
        <v>7.71</v>
      </c>
      <c r="M3">
        <v>2.48</v>
      </c>
    </row>
    <row r="4" spans="1:13" x14ac:dyDescent="0.2">
      <c r="A4" t="s">
        <v>477</v>
      </c>
      <c r="B4">
        <v>15</v>
      </c>
      <c r="C4">
        <v>7</v>
      </c>
      <c r="D4">
        <v>0.16</v>
      </c>
      <c r="E4">
        <v>15</v>
      </c>
      <c r="F4">
        <v>190</v>
      </c>
      <c r="G4">
        <v>300</v>
      </c>
      <c r="H4">
        <v>6.7</v>
      </c>
      <c r="I4">
        <v>13.64</v>
      </c>
      <c r="J4">
        <v>4.25</v>
      </c>
      <c r="K4">
        <v>5.43</v>
      </c>
      <c r="L4">
        <v>7.68</v>
      </c>
      <c r="M4">
        <v>2.75</v>
      </c>
    </row>
    <row r="5" spans="1:13" x14ac:dyDescent="0.2">
      <c r="A5" t="s">
        <v>478</v>
      </c>
      <c r="B5">
        <v>65</v>
      </c>
      <c r="C5">
        <v>20</v>
      </c>
      <c r="D5">
        <v>1</v>
      </c>
      <c r="E5">
        <v>17.3</v>
      </c>
      <c r="F5">
        <v>180</v>
      </c>
      <c r="G5">
        <v>292</v>
      </c>
      <c r="H5">
        <v>14.1</v>
      </c>
      <c r="I5">
        <v>17.559999999999999</v>
      </c>
      <c r="J5">
        <v>3.86</v>
      </c>
      <c r="K5">
        <v>5.43</v>
      </c>
      <c r="L5">
        <v>7.71</v>
      </c>
      <c r="M5">
        <v>3.06</v>
      </c>
    </row>
    <row r="6" spans="1:13" x14ac:dyDescent="0.2">
      <c r="A6" t="s">
        <v>479</v>
      </c>
      <c r="B6">
        <v>75</v>
      </c>
      <c r="C6">
        <v>18</v>
      </c>
      <c r="D6">
        <v>0.79</v>
      </c>
      <c r="E6">
        <v>8.6</v>
      </c>
      <c r="F6">
        <v>180</v>
      </c>
      <c r="G6">
        <v>283</v>
      </c>
      <c r="H6">
        <v>11.3</v>
      </c>
      <c r="I6">
        <v>25.14</v>
      </c>
      <c r="J6">
        <v>4.3099999999999996</v>
      </c>
      <c r="K6">
        <v>5.4</v>
      </c>
      <c r="L6">
        <v>7.48</v>
      </c>
      <c r="M6">
        <v>3.11</v>
      </c>
    </row>
    <row r="7" spans="1:13" x14ac:dyDescent="0.2">
      <c r="A7" t="s">
        <v>480</v>
      </c>
      <c r="B7">
        <v>65</v>
      </c>
      <c r="C7">
        <v>13</v>
      </c>
      <c r="D7">
        <v>0.44</v>
      </c>
      <c r="E7">
        <v>13.5</v>
      </c>
      <c r="F7">
        <v>180</v>
      </c>
      <c r="G7">
        <v>291</v>
      </c>
      <c r="H7">
        <v>10.1</v>
      </c>
      <c r="I7">
        <v>15.6</v>
      </c>
      <c r="J7">
        <v>4.83</v>
      </c>
      <c r="K7">
        <v>6.06</v>
      </c>
      <c r="L7">
        <v>7.6</v>
      </c>
      <c r="M7">
        <v>2.2200000000000002</v>
      </c>
    </row>
    <row r="8" spans="1:13" x14ac:dyDescent="0.2">
      <c r="A8" t="s">
        <v>481</v>
      </c>
      <c r="B8">
        <v>90</v>
      </c>
      <c r="C8">
        <v>24</v>
      </c>
      <c r="D8">
        <v>1.38</v>
      </c>
      <c r="E8">
        <v>12.4</v>
      </c>
      <c r="F8">
        <v>200</v>
      </c>
      <c r="G8">
        <v>286</v>
      </c>
      <c r="H8">
        <v>16</v>
      </c>
      <c r="I8">
        <v>19.43</v>
      </c>
      <c r="J8">
        <v>4.09</v>
      </c>
      <c r="K8">
        <v>5.64</v>
      </c>
      <c r="L8">
        <v>7.56</v>
      </c>
      <c r="M8">
        <v>3.32</v>
      </c>
    </row>
    <row r="9" spans="1:13" x14ac:dyDescent="0.2">
      <c r="A9" t="s">
        <v>482</v>
      </c>
      <c r="B9">
        <v>4</v>
      </c>
      <c r="C9">
        <v>8</v>
      </c>
      <c r="D9">
        <v>0.03</v>
      </c>
      <c r="E9">
        <v>8.9</v>
      </c>
      <c r="F9">
        <v>230</v>
      </c>
      <c r="G9">
        <v>323</v>
      </c>
      <c r="H9">
        <v>9.1999999999999993</v>
      </c>
      <c r="I9">
        <v>9.94</v>
      </c>
      <c r="J9">
        <v>5.46</v>
      </c>
      <c r="K9">
        <v>6.09</v>
      </c>
      <c r="L9">
        <v>7.75</v>
      </c>
      <c r="M9">
        <v>2.48</v>
      </c>
    </row>
    <row r="10" spans="1:13" x14ac:dyDescent="0.2">
      <c r="A10" t="s">
        <v>483</v>
      </c>
      <c r="B10">
        <v>7</v>
      </c>
      <c r="C10">
        <v>8</v>
      </c>
      <c r="D10">
        <v>0.21</v>
      </c>
      <c r="E10">
        <v>22.5</v>
      </c>
      <c r="F10">
        <v>190</v>
      </c>
      <c r="G10">
        <v>309</v>
      </c>
      <c r="H10">
        <v>7.05</v>
      </c>
      <c r="I10">
        <v>13.68</v>
      </c>
      <c r="J10">
        <v>4.41</v>
      </c>
      <c r="K10">
        <v>5.47</v>
      </c>
      <c r="L10">
        <v>7.55</v>
      </c>
      <c r="M10">
        <v>2.87</v>
      </c>
    </row>
    <row r="11" spans="1:13" x14ac:dyDescent="0.2">
      <c r="A11" t="s">
        <v>484</v>
      </c>
      <c r="B11">
        <v>5</v>
      </c>
      <c r="C11">
        <v>8</v>
      </c>
      <c r="D11">
        <v>0.53</v>
      </c>
      <c r="E11">
        <v>19.399999999999999</v>
      </c>
      <c r="F11">
        <v>140</v>
      </c>
      <c r="G11">
        <v>291</v>
      </c>
      <c r="H11">
        <v>6.14</v>
      </c>
      <c r="I11">
        <v>14.28</v>
      </c>
      <c r="J11">
        <v>5</v>
      </c>
      <c r="K11">
        <v>5.91</v>
      </c>
      <c r="L11">
        <v>7.52</v>
      </c>
      <c r="M11">
        <v>2.76</v>
      </c>
    </row>
    <row r="12" spans="1:13" x14ac:dyDescent="0.2">
      <c r="A12" t="s">
        <v>485</v>
      </c>
      <c r="B12">
        <v>55</v>
      </c>
      <c r="C12">
        <v>16</v>
      </c>
      <c r="D12">
        <v>1.23</v>
      </c>
      <c r="E12">
        <v>23.7</v>
      </c>
      <c r="F12">
        <v>220</v>
      </c>
      <c r="G12">
        <v>308</v>
      </c>
      <c r="H12">
        <v>13.7</v>
      </c>
      <c r="I12">
        <v>13.94</v>
      </c>
      <c r="J12">
        <v>3.04</v>
      </c>
      <c r="K12">
        <v>5.33</v>
      </c>
      <c r="L12">
        <v>7.82</v>
      </c>
      <c r="M12">
        <v>2.75</v>
      </c>
    </row>
    <row r="13" spans="1:13" x14ac:dyDescent="0.2">
      <c r="A13" t="s">
        <v>486</v>
      </c>
      <c r="B13">
        <v>80</v>
      </c>
      <c r="C13">
        <v>24</v>
      </c>
      <c r="D13">
        <v>1.48</v>
      </c>
      <c r="E13">
        <v>12.7</v>
      </c>
      <c r="F13">
        <v>210</v>
      </c>
      <c r="G13">
        <v>315</v>
      </c>
      <c r="H13">
        <v>10.95</v>
      </c>
      <c r="I13">
        <v>17.04</v>
      </c>
      <c r="J13">
        <v>4.01</v>
      </c>
      <c r="K13">
        <v>5.57</v>
      </c>
      <c r="L13">
        <v>7.72</v>
      </c>
      <c r="M13">
        <v>2.81</v>
      </c>
    </row>
    <row r="14" spans="1:13" x14ac:dyDescent="0.2">
      <c r="A14" t="s">
        <v>487</v>
      </c>
      <c r="B14">
        <v>50</v>
      </c>
      <c r="C14">
        <v>21</v>
      </c>
      <c r="D14">
        <v>1.21</v>
      </c>
      <c r="E14">
        <v>11.6</v>
      </c>
      <c r="F14">
        <v>130</v>
      </c>
      <c r="G14">
        <v>292</v>
      </c>
      <c r="H14">
        <v>15</v>
      </c>
      <c r="I14">
        <v>10.74</v>
      </c>
      <c r="J14">
        <v>5.26</v>
      </c>
      <c r="K14">
        <v>6.17</v>
      </c>
      <c r="L14">
        <v>7.82</v>
      </c>
      <c r="M14">
        <v>1.85</v>
      </c>
    </row>
    <row r="15" spans="1:13" x14ac:dyDescent="0.2">
      <c r="A15" t="s">
        <v>488</v>
      </c>
      <c r="B15">
        <v>10</v>
      </c>
      <c r="C15">
        <v>12</v>
      </c>
      <c r="D15">
        <v>0.56999999999999995</v>
      </c>
      <c r="E15">
        <v>28.5</v>
      </c>
      <c r="F15">
        <v>264</v>
      </c>
      <c r="G15">
        <v>316</v>
      </c>
      <c r="H15">
        <v>7.1</v>
      </c>
      <c r="I15">
        <v>28.4</v>
      </c>
      <c r="J15">
        <v>3.96</v>
      </c>
      <c r="K15">
        <v>5.72</v>
      </c>
      <c r="L15">
        <v>7.68</v>
      </c>
      <c r="M15">
        <v>3.19</v>
      </c>
    </row>
    <row r="16" spans="1:13" x14ac:dyDescent="0.2">
      <c r="A16" t="s">
        <v>489</v>
      </c>
      <c r="B16">
        <v>8</v>
      </c>
      <c r="C16">
        <v>8</v>
      </c>
      <c r="D16">
        <v>0.68</v>
      </c>
      <c r="E16">
        <v>29.3</v>
      </c>
      <c r="F16">
        <v>276</v>
      </c>
      <c r="G16">
        <v>329</v>
      </c>
      <c r="H16">
        <v>23.85</v>
      </c>
      <c r="I16">
        <v>30.46</v>
      </c>
      <c r="J16">
        <v>3.71</v>
      </c>
      <c r="K16">
        <v>5.73</v>
      </c>
      <c r="L16">
        <v>7.5</v>
      </c>
      <c r="M16">
        <v>2.41</v>
      </c>
    </row>
    <row r="17" spans="1:13" x14ac:dyDescent="0.2">
      <c r="A17" t="s">
        <v>490</v>
      </c>
      <c r="B17">
        <v>2</v>
      </c>
      <c r="C17">
        <v>6</v>
      </c>
      <c r="D17">
        <v>0.25</v>
      </c>
      <c r="E17">
        <v>23.8</v>
      </c>
      <c r="F17">
        <v>276</v>
      </c>
      <c r="G17">
        <v>332</v>
      </c>
      <c r="H17">
        <v>8.9499999999999993</v>
      </c>
      <c r="I17">
        <v>29.72</v>
      </c>
      <c r="J17">
        <v>3.31</v>
      </c>
      <c r="K17">
        <v>5.5</v>
      </c>
      <c r="L17">
        <v>7.6</v>
      </c>
      <c r="M17">
        <v>3.29</v>
      </c>
    </row>
    <row r="18" spans="1:13" x14ac:dyDescent="0.2">
      <c r="A18" t="s">
        <v>491</v>
      </c>
      <c r="B18">
        <v>65</v>
      </c>
      <c r="C18">
        <v>18</v>
      </c>
      <c r="D18">
        <v>2.34</v>
      </c>
      <c r="E18">
        <v>32.5</v>
      </c>
      <c r="F18">
        <v>236</v>
      </c>
      <c r="G18">
        <v>312</v>
      </c>
      <c r="H18">
        <v>44.1</v>
      </c>
      <c r="I18">
        <v>36.44</v>
      </c>
      <c r="J18">
        <v>3.87</v>
      </c>
      <c r="K18">
        <v>5.49</v>
      </c>
      <c r="L18">
        <v>7.83</v>
      </c>
      <c r="M18">
        <v>2.8</v>
      </c>
    </row>
    <row r="19" spans="1:13" x14ac:dyDescent="0.2">
      <c r="A19" t="s">
        <v>492</v>
      </c>
      <c r="B19">
        <v>85</v>
      </c>
      <c r="C19">
        <v>25</v>
      </c>
      <c r="D19">
        <v>2.2999999999999998</v>
      </c>
      <c r="E19">
        <v>31.7</v>
      </c>
      <c r="F19">
        <v>240</v>
      </c>
      <c r="G19">
        <v>308</v>
      </c>
      <c r="H19">
        <v>50</v>
      </c>
      <c r="I19">
        <v>36.86</v>
      </c>
      <c r="J19">
        <v>3.38</v>
      </c>
      <c r="K19">
        <v>5.43</v>
      </c>
      <c r="L19">
        <v>7.88</v>
      </c>
      <c r="M19">
        <v>3.04</v>
      </c>
    </row>
    <row r="20" spans="1:13" x14ac:dyDescent="0.2">
      <c r="A20" t="s">
        <v>493</v>
      </c>
      <c r="B20">
        <v>35</v>
      </c>
      <c r="C20">
        <v>7</v>
      </c>
      <c r="D20">
        <v>1.67</v>
      </c>
      <c r="E20">
        <v>29.2</v>
      </c>
      <c r="F20">
        <v>270</v>
      </c>
      <c r="G20">
        <v>314</v>
      </c>
      <c r="H20">
        <v>30.5</v>
      </c>
      <c r="I20">
        <v>34.44</v>
      </c>
      <c r="J20">
        <v>2.84</v>
      </c>
      <c r="K20">
        <v>5.21</v>
      </c>
      <c r="L20">
        <v>7.98</v>
      </c>
      <c r="M20">
        <v>3.06</v>
      </c>
    </row>
    <row r="21" spans="1:13" x14ac:dyDescent="0.2">
      <c r="A21" t="s">
        <v>494</v>
      </c>
      <c r="B21">
        <v>2</v>
      </c>
      <c r="C21">
        <v>7</v>
      </c>
      <c r="D21">
        <v>0.33</v>
      </c>
      <c r="E21">
        <v>19.100000000000001</v>
      </c>
      <c r="F21">
        <v>220</v>
      </c>
      <c r="G21">
        <v>369</v>
      </c>
      <c r="H21">
        <v>21.1</v>
      </c>
      <c r="I21">
        <v>20.440000000000001</v>
      </c>
      <c r="J21">
        <v>3.37</v>
      </c>
      <c r="K21">
        <v>5.6</v>
      </c>
      <c r="L21">
        <v>7.87</v>
      </c>
      <c r="M21">
        <v>3.5</v>
      </c>
    </row>
    <row r="22" spans="1:13" x14ac:dyDescent="0.2">
      <c r="A22" t="s">
        <v>495</v>
      </c>
      <c r="B22">
        <v>5</v>
      </c>
      <c r="C22">
        <v>8</v>
      </c>
      <c r="D22">
        <v>0.34</v>
      </c>
      <c r="E22">
        <v>20.7</v>
      </c>
      <c r="F22">
        <v>250</v>
      </c>
      <c r="G22">
        <v>357</v>
      </c>
      <c r="H22">
        <v>68.7</v>
      </c>
      <c r="I22">
        <v>21.34</v>
      </c>
      <c r="J22">
        <v>4.25</v>
      </c>
      <c r="K22">
        <v>5.57</v>
      </c>
      <c r="L22">
        <v>7.6</v>
      </c>
      <c r="M22">
        <v>2.64</v>
      </c>
    </row>
    <row r="23" spans="1:13" x14ac:dyDescent="0.2">
      <c r="A23" t="s">
        <v>496</v>
      </c>
      <c r="B23">
        <v>3</v>
      </c>
      <c r="C23">
        <v>2</v>
      </c>
      <c r="D23">
        <v>0.22</v>
      </c>
      <c r="E23">
        <v>16</v>
      </c>
      <c r="F23">
        <v>234</v>
      </c>
      <c r="G23">
        <v>357</v>
      </c>
      <c r="H23">
        <v>4.5999999999999996</v>
      </c>
      <c r="I23">
        <v>18.04</v>
      </c>
      <c r="J23">
        <v>4</v>
      </c>
      <c r="K23">
        <v>6</v>
      </c>
      <c r="L23">
        <v>7</v>
      </c>
      <c r="M23">
        <v>3</v>
      </c>
    </row>
    <row r="24" spans="1:13" x14ac:dyDescent="0.2">
      <c r="A24" t="s">
        <v>497</v>
      </c>
      <c r="B24">
        <v>95</v>
      </c>
      <c r="C24">
        <v>33</v>
      </c>
      <c r="D24">
        <v>1.57</v>
      </c>
      <c r="E24">
        <v>14.8</v>
      </c>
      <c r="F24">
        <v>240</v>
      </c>
      <c r="G24">
        <v>327</v>
      </c>
      <c r="H24">
        <v>44.65</v>
      </c>
      <c r="I24">
        <v>40.86</v>
      </c>
      <c r="J24">
        <v>4.26</v>
      </c>
      <c r="K24">
        <v>5.56</v>
      </c>
      <c r="L24">
        <v>7.75</v>
      </c>
      <c r="M24">
        <v>2.97</v>
      </c>
    </row>
    <row r="25" spans="1:13" x14ac:dyDescent="0.2">
      <c r="A25" t="s">
        <v>498</v>
      </c>
      <c r="B25">
        <v>50</v>
      </c>
      <c r="C25">
        <v>5</v>
      </c>
      <c r="D25">
        <v>1.7</v>
      </c>
      <c r="E25">
        <v>14.5</v>
      </c>
      <c r="F25">
        <v>210</v>
      </c>
      <c r="G25">
        <v>346</v>
      </c>
      <c r="H25">
        <v>44.5</v>
      </c>
      <c r="I25">
        <v>23.38</v>
      </c>
      <c r="J25">
        <v>2.63</v>
      </c>
      <c r="K25">
        <v>5.21</v>
      </c>
      <c r="L25">
        <v>7.93</v>
      </c>
      <c r="M25">
        <v>3.07</v>
      </c>
    </row>
    <row r="26" spans="1:13" x14ac:dyDescent="0.2">
      <c r="A26" t="s">
        <v>499</v>
      </c>
      <c r="B26">
        <v>70</v>
      </c>
      <c r="C26">
        <v>11</v>
      </c>
      <c r="D26">
        <v>1.34</v>
      </c>
      <c r="E26">
        <v>10.7</v>
      </c>
      <c r="F26">
        <v>184</v>
      </c>
      <c r="G26">
        <v>344</v>
      </c>
      <c r="H26">
        <v>20.190000000000001</v>
      </c>
      <c r="I26">
        <v>27.12</v>
      </c>
      <c r="J26">
        <v>3.09</v>
      </c>
      <c r="K26">
        <v>5.23</v>
      </c>
      <c r="L26">
        <v>7.93</v>
      </c>
      <c r="M26">
        <v>2.9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Master</vt:lpstr>
      <vt:lpstr>vegetation_records</vt:lpstr>
      <vt:lpstr>abiotic_vegetation_records</vt:lpstr>
      <vt:lpstr>abiotic_sites_Drei_Gleichen</vt:lpstr>
      <vt:lpstr>multivariate_abiotic_ztrans+5</vt:lpstr>
      <vt:lpstr>multivariat_all</vt:lpstr>
      <vt:lpstr>multivariat_abiotic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karbstein</cp:lastModifiedBy>
  <cp:lastPrinted>2014-09-10T13:32:31Z</cp:lastPrinted>
  <dcterms:created xsi:type="dcterms:W3CDTF">1996-10-17T05:27:31Z</dcterms:created>
  <dcterms:modified xsi:type="dcterms:W3CDTF">2019-10-28T10:49:51Z</dcterms:modified>
</cp:coreProperties>
</file>