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SP TIM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1" l="1"/>
  <c r="S4" i="1"/>
  <c r="Y3" i="1"/>
  <c r="T9" i="1" s="1"/>
  <c r="S3" i="1"/>
  <c r="Q64" i="1" l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AD4" i="1"/>
  <c r="V17" i="1" s="1"/>
  <c r="AC4" i="1"/>
  <c r="U17" i="1" s="1"/>
  <c r="AB4" i="1"/>
  <c r="T17" i="1" s="1"/>
  <c r="AA4" i="1"/>
  <c r="V16" i="1" s="1"/>
  <c r="Z4" i="1"/>
  <c r="U16" i="1" s="1"/>
  <c r="T16" i="1"/>
  <c r="X4" i="1"/>
  <c r="W4" i="1"/>
  <c r="V4" i="1"/>
  <c r="U4" i="1"/>
  <c r="T4" i="1"/>
  <c r="Q4" i="1"/>
  <c r="AD3" i="1"/>
  <c r="V10" i="1" s="1"/>
  <c r="AC3" i="1"/>
  <c r="U10" i="1" s="1"/>
  <c r="AB3" i="1"/>
  <c r="T10" i="1" s="1"/>
  <c r="AA3" i="1"/>
  <c r="V9" i="1" s="1"/>
  <c r="Z3" i="1"/>
  <c r="U9" i="1" s="1"/>
  <c r="X3" i="1"/>
  <c r="W3" i="1"/>
  <c r="V3" i="1"/>
  <c r="U3" i="1"/>
  <c r="T3" i="1"/>
  <c r="Q3" i="1"/>
</calcChain>
</file>

<file path=xl/sharedStrings.xml><?xml version="1.0" encoding="utf-8"?>
<sst xmlns="http://schemas.openxmlformats.org/spreadsheetml/2006/main" count="95" uniqueCount="32">
  <si>
    <t>male observers</t>
  </si>
  <si>
    <t>outliers</t>
  </si>
  <si>
    <t>p.no</t>
  </si>
  <si>
    <t>Kinsey</t>
  </si>
  <si>
    <t>SI scale</t>
  </si>
  <si>
    <t>S_Fdress</t>
  </si>
  <si>
    <t>S_Fblur</t>
  </si>
  <si>
    <t>S_Fnude</t>
  </si>
  <si>
    <t>S_Mdress</t>
  </si>
  <si>
    <t>S_Mblur</t>
  </si>
  <si>
    <t>S_Mnude</t>
  </si>
  <si>
    <t>Fdress</t>
  </si>
  <si>
    <t>Fblur</t>
  </si>
  <si>
    <t>Fnude</t>
  </si>
  <si>
    <t>Mdress</t>
  </si>
  <si>
    <t>Mblur</t>
  </si>
  <si>
    <t>Mnude</t>
  </si>
  <si>
    <t>Male Observers</t>
  </si>
  <si>
    <t>Male Observers Serror</t>
  </si>
  <si>
    <t>Female Observers</t>
  </si>
  <si>
    <t>Female Observers Serror</t>
  </si>
  <si>
    <t>2,5</t>
  </si>
  <si>
    <t>OUTLIERS</t>
  </si>
  <si>
    <t>2, 5</t>
  </si>
  <si>
    <t>Dressed</t>
  </si>
  <si>
    <t>Blurred</t>
  </si>
  <si>
    <t>Naked</t>
  </si>
  <si>
    <t>OUTLIER</t>
  </si>
  <si>
    <t>Women</t>
  </si>
  <si>
    <t xml:space="preserve"> Men</t>
  </si>
  <si>
    <t>Women Control</t>
  </si>
  <si>
    <t>Men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</si>
</sst>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274108881551097"/>
          <c:y val="4.6770924467774859E-2"/>
          <c:w val="0.7783989501312335"/>
          <c:h val="0.7816936424613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'RESP TIMES'!$T$8</c:f>
              <c:strCache>
                <c:ptCount val="1"/>
                <c:pt idx="0">
                  <c:v>Dressed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'RESP TIMES'!$Y$9:$Y$12</c:f>
                <c:numCache>
                  <c:formatCode>General</c:formatCode>
                  <c:ptCount val="4"/>
                  <c:pt idx="0">
                    <c:v>211.6</c:v>
                  </c:pt>
                  <c:pt idx="1">
                    <c:v>156.9</c:v>
                  </c:pt>
                  <c:pt idx="2">
                    <c:v>139.75</c:v>
                  </c:pt>
                  <c:pt idx="3">
                    <c:v>105.6</c:v>
                  </c:pt>
                </c:numCache>
              </c:numRef>
            </c:plus>
            <c:minus>
              <c:numRef>
                <c:f>'RESP TIMES'!$Y$9:$Y$12</c:f>
                <c:numCache>
                  <c:formatCode>General</c:formatCode>
                  <c:ptCount val="4"/>
                  <c:pt idx="0">
                    <c:v>211.6</c:v>
                  </c:pt>
                  <c:pt idx="1">
                    <c:v>156.9</c:v>
                  </c:pt>
                  <c:pt idx="2">
                    <c:v>139.75</c:v>
                  </c:pt>
                  <c:pt idx="3">
                    <c:v>105.6</c:v>
                  </c:pt>
                </c:numCache>
              </c:numRef>
            </c:minus>
          </c:errBars>
          <c:cat>
            <c:strRef>
              <c:f>'RESP TIMES'!$S$9:$S$12</c:f>
              <c:strCache>
                <c:ptCount val="4"/>
                <c:pt idx="0">
                  <c:v>Women</c:v>
                </c:pt>
                <c:pt idx="1">
                  <c:v> Men</c:v>
                </c:pt>
                <c:pt idx="2">
                  <c:v>Women Control</c:v>
                </c:pt>
                <c:pt idx="3">
                  <c:v>Men Control</c:v>
                </c:pt>
              </c:strCache>
            </c:strRef>
          </c:cat>
          <c:val>
            <c:numRef>
              <c:f>'RESP TIMES'!$T$9:$T$12</c:f>
              <c:numCache>
                <c:formatCode>0</c:formatCode>
                <c:ptCount val="4"/>
                <c:pt idx="0">
                  <c:v>2942.74</c:v>
                </c:pt>
                <c:pt idx="1">
                  <c:v>1646.7649999999999</c:v>
                </c:pt>
                <c:pt idx="2">
                  <c:v>1238.135</c:v>
                </c:pt>
                <c:pt idx="3">
                  <c:v>1171.6734999999999</c:v>
                </c:pt>
              </c:numCache>
            </c:numRef>
          </c:val>
        </c:ser>
        <c:ser>
          <c:idx val="1"/>
          <c:order val="1"/>
          <c:tx>
            <c:strRef>
              <c:f>'RESP TIMES'!$U$8</c:f>
              <c:strCache>
                <c:ptCount val="1"/>
                <c:pt idx="0">
                  <c:v>Blurred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'RESP TIMES'!$Z$9:$Z$12</c:f>
                <c:numCache>
                  <c:formatCode>General</c:formatCode>
                  <c:ptCount val="4"/>
                  <c:pt idx="0">
                    <c:v>255.4</c:v>
                  </c:pt>
                  <c:pt idx="1">
                    <c:v>162.1</c:v>
                  </c:pt>
                  <c:pt idx="2">
                    <c:v>99.4</c:v>
                  </c:pt>
                  <c:pt idx="3">
                    <c:v>80.099999999999994</c:v>
                  </c:pt>
                </c:numCache>
              </c:numRef>
            </c:plus>
            <c:minus>
              <c:numRef>
                <c:f>'RESP TIMES'!$Z$9:$Z$12</c:f>
                <c:numCache>
                  <c:formatCode>General</c:formatCode>
                  <c:ptCount val="4"/>
                  <c:pt idx="0">
                    <c:v>255.4</c:v>
                  </c:pt>
                  <c:pt idx="1">
                    <c:v>162.1</c:v>
                  </c:pt>
                  <c:pt idx="2">
                    <c:v>99.4</c:v>
                  </c:pt>
                  <c:pt idx="3">
                    <c:v>80.099999999999994</c:v>
                  </c:pt>
                </c:numCache>
              </c:numRef>
            </c:minus>
          </c:errBars>
          <c:cat>
            <c:strRef>
              <c:f>'RESP TIMES'!$S$9:$S$12</c:f>
              <c:strCache>
                <c:ptCount val="4"/>
                <c:pt idx="0">
                  <c:v>Women</c:v>
                </c:pt>
                <c:pt idx="1">
                  <c:v> Men</c:v>
                </c:pt>
                <c:pt idx="2">
                  <c:v>Women Control</c:v>
                </c:pt>
                <c:pt idx="3">
                  <c:v>Men Control</c:v>
                </c:pt>
              </c:strCache>
            </c:strRef>
          </c:cat>
          <c:val>
            <c:numRef>
              <c:f>'RESP TIMES'!$U$9:$U$12</c:f>
              <c:numCache>
                <c:formatCode>0</c:formatCode>
                <c:ptCount val="4"/>
                <c:pt idx="0">
                  <c:v>3112.9</c:v>
                </c:pt>
                <c:pt idx="1">
                  <c:v>1554.7249999999999</c:v>
                </c:pt>
                <c:pt idx="2">
                  <c:v>991.06799999999998</c:v>
                </c:pt>
                <c:pt idx="3">
                  <c:v>1030.623</c:v>
                </c:pt>
              </c:numCache>
            </c:numRef>
          </c:val>
        </c:ser>
        <c:ser>
          <c:idx val="2"/>
          <c:order val="2"/>
          <c:tx>
            <c:strRef>
              <c:f>'RESP TIMES'!$V$8</c:f>
              <c:strCache>
                <c:ptCount val="1"/>
                <c:pt idx="0">
                  <c:v>Naked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'RESP TIMES'!$AA$9:$AA$12</c:f>
                <c:numCache>
                  <c:formatCode>General</c:formatCode>
                  <c:ptCount val="4"/>
                  <c:pt idx="0">
                    <c:v>335.3</c:v>
                  </c:pt>
                  <c:pt idx="1">
                    <c:v>172.9</c:v>
                  </c:pt>
                  <c:pt idx="2">
                    <c:v>100.8</c:v>
                  </c:pt>
                  <c:pt idx="3">
                    <c:v>157.1</c:v>
                  </c:pt>
                </c:numCache>
              </c:numRef>
            </c:plus>
            <c:minus>
              <c:numRef>
                <c:f>'RESP TIMES'!$AA$9:$AA$12</c:f>
                <c:numCache>
                  <c:formatCode>General</c:formatCode>
                  <c:ptCount val="4"/>
                  <c:pt idx="0">
                    <c:v>335.3</c:v>
                  </c:pt>
                  <c:pt idx="1">
                    <c:v>172.9</c:v>
                  </c:pt>
                  <c:pt idx="2">
                    <c:v>100.8</c:v>
                  </c:pt>
                  <c:pt idx="3">
                    <c:v>157.1</c:v>
                  </c:pt>
                </c:numCache>
              </c:numRef>
            </c:minus>
          </c:errBars>
          <c:cat>
            <c:strRef>
              <c:f>'RESP TIMES'!$S$9:$S$12</c:f>
              <c:strCache>
                <c:ptCount val="4"/>
                <c:pt idx="0">
                  <c:v>Women</c:v>
                </c:pt>
                <c:pt idx="1">
                  <c:v> Men</c:v>
                </c:pt>
                <c:pt idx="2">
                  <c:v>Women Control</c:v>
                </c:pt>
                <c:pt idx="3">
                  <c:v>Men Control</c:v>
                </c:pt>
              </c:strCache>
            </c:strRef>
          </c:cat>
          <c:val>
            <c:numRef>
              <c:f>'RESP TIMES'!$V$9:$V$12</c:f>
              <c:numCache>
                <c:formatCode>0</c:formatCode>
                <c:ptCount val="4"/>
                <c:pt idx="0">
                  <c:v>3568.5199999999995</c:v>
                </c:pt>
                <c:pt idx="1">
                  <c:v>1613.7099999999998</c:v>
                </c:pt>
                <c:pt idx="2">
                  <c:v>1056.3629999999998</c:v>
                </c:pt>
                <c:pt idx="3">
                  <c:v>1062.9315000000001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38912"/>
        <c:axId val="167640448"/>
      </c:barChart>
      <c:catAx>
        <c:axId val="16763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67640448"/>
        <c:crosses val="autoZero"/>
        <c:auto val="1"/>
        <c:lblAlgn val="ctr"/>
        <c:lblOffset val="100"/>
        <c:noMultiLvlLbl val="0"/>
      </c:catAx>
      <c:valAx>
        <c:axId val="167640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+mn-lt"/>
                  </a:defRPr>
                </a:pPr>
                <a:r>
                  <a:rPr lang="en-GB" sz="1200" b="0" baseline="0">
                    <a:latin typeface="+mn-lt"/>
                  </a:rPr>
                  <a:t>Response Time (ms)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67638912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9281417877064009"/>
          <c:y val="4.05365995917177E-3"/>
          <c:w val="0.17740866102144467"/>
          <c:h val="0.25236402741323999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274108881551097"/>
          <c:y val="4.6770924467774859E-2"/>
          <c:w val="0.7783989501312335"/>
          <c:h val="0.781693642461358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'RESP TIMES'!$T$8</c:f>
              <c:strCache>
                <c:ptCount val="1"/>
                <c:pt idx="0">
                  <c:v>Dressed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'RESP TIMES'!$Y$16:$Y$19</c:f>
                <c:numCache>
                  <c:formatCode>General</c:formatCode>
                  <c:ptCount val="4"/>
                  <c:pt idx="0">
                    <c:v>185.6</c:v>
                  </c:pt>
                  <c:pt idx="1">
                    <c:v>137.6</c:v>
                  </c:pt>
                  <c:pt idx="2">
                    <c:v>122.6</c:v>
                  </c:pt>
                  <c:pt idx="3">
                    <c:v>92.6</c:v>
                  </c:pt>
                </c:numCache>
              </c:numRef>
            </c:plus>
            <c:minus>
              <c:numRef>
                <c:f>'RESP TIMES'!$Y$16:$Y$19</c:f>
                <c:numCache>
                  <c:formatCode>General</c:formatCode>
                  <c:ptCount val="4"/>
                  <c:pt idx="0">
                    <c:v>185.6</c:v>
                  </c:pt>
                  <c:pt idx="1">
                    <c:v>137.6</c:v>
                  </c:pt>
                  <c:pt idx="2">
                    <c:v>122.6</c:v>
                  </c:pt>
                  <c:pt idx="3">
                    <c:v>92.6</c:v>
                  </c:pt>
                </c:numCache>
              </c:numRef>
            </c:minus>
          </c:errBars>
          <c:cat>
            <c:strRef>
              <c:f>'RESP TIMES'!$S$16:$S$19</c:f>
              <c:strCache>
                <c:ptCount val="4"/>
                <c:pt idx="0">
                  <c:v>Women</c:v>
                </c:pt>
                <c:pt idx="1">
                  <c:v> Men</c:v>
                </c:pt>
                <c:pt idx="2">
                  <c:v>Women Control</c:v>
                </c:pt>
                <c:pt idx="3">
                  <c:v>Men Control</c:v>
                </c:pt>
              </c:strCache>
            </c:strRef>
          </c:cat>
          <c:val>
            <c:numRef>
              <c:f>'RESP TIMES'!$T$16:$T$19</c:f>
              <c:numCache>
                <c:formatCode>0</c:formatCode>
                <c:ptCount val="4"/>
                <c:pt idx="0">
                  <c:v>2167.4679999999998</c:v>
                </c:pt>
                <c:pt idx="1">
                  <c:v>2221.0039999999995</c:v>
                </c:pt>
                <c:pt idx="2">
                  <c:v>1220.9257692307692</c:v>
                </c:pt>
                <c:pt idx="3">
                  <c:v>991.86423076923086</c:v>
                </c:pt>
              </c:numCache>
            </c:numRef>
          </c:val>
        </c:ser>
        <c:ser>
          <c:idx val="1"/>
          <c:order val="1"/>
          <c:tx>
            <c:strRef>
              <c:f>'RESP TIMES'!$U$8</c:f>
              <c:strCache>
                <c:ptCount val="1"/>
                <c:pt idx="0">
                  <c:v>Blurred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'RESP TIMES'!$Z$16:$Z$19</c:f>
                <c:numCache>
                  <c:formatCode>General</c:formatCode>
                  <c:ptCount val="4"/>
                  <c:pt idx="0">
                    <c:v>224</c:v>
                  </c:pt>
                  <c:pt idx="1">
                    <c:v>142.19999999999999</c:v>
                  </c:pt>
                  <c:pt idx="2">
                    <c:v>87.2</c:v>
                  </c:pt>
                  <c:pt idx="3">
                    <c:v>70.3</c:v>
                  </c:pt>
                </c:numCache>
              </c:numRef>
            </c:plus>
            <c:minus>
              <c:numRef>
                <c:f>'RESP TIMES'!$Z$16:$Z$19</c:f>
                <c:numCache>
                  <c:formatCode>General</c:formatCode>
                  <c:ptCount val="4"/>
                  <c:pt idx="0">
                    <c:v>224</c:v>
                  </c:pt>
                  <c:pt idx="1">
                    <c:v>142.19999999999999</c:v>
                  </c:pt>
                  <c:pt idx="2">
                    <c:v>87.2</c:v>
                  </c:pt>
                  <c:pt idx="3">
                    <c:v>70.3</c:v>
                  </c:pt>
                </c:numCache>
              </c:numRef>
            </c:minus>
          </c:errBars>
          <c:cat>
            <c:strRef>
              <c:f>'RESP TIMES'!$S$16:$S$19</c:f>
              <c:strCache>
                <c:ptCount val="4"/>
                <c:pt idx="0">
                  <c:v>Women</c:v>
                </c:pt>
                <c:pt idx="1">
                  <c:v> Men</c:v>
                </c:pt>
                <c:pt idx="2">
                  <c:v>Women Control</c:v>
                </c:pt>
                <c:pt idx="3">
                  <c:v>Men Control</c:v>
                </c:pt>
              </c:strCache>
            </c:strRef>
          </c:cat>
          <c:val>
            <c:numRef>
              <c:f>'RESP TIMES'!$U$16:$U$19</c:f>
              <c:numCache>
                <c:formatCode>0</c:formatCode>
                <c:ptCount val="4"/>
                <c:pt idx="0">
                  <c:v>2143.1999999999998</c:v>
                </c:pt>
                <c:pt idx="1">
                  <c:v>2312.0439999999999</c:v>
                </c:pt>
                <c:pt idx="2">
                  <c:v>1068.5300000000002</c:v>
                </c:pt>
                <c:pt idx="3">
                  <c:v>928.16230769230788</c:v>
                </c:pt>
              </c:numCache>
            </c:numRef>
          </c:val>
        </c:ser>
        <c:ser>
          <c:idx val="2"/>
          <c:order val="2"/>
          <c:tx>
            <c:strRef>
              <c:f>'RESP TIMES'!$V$8</c:f>
              <c:strCache>
                <c:ptCount val="1"/>
                <c:pt idx="0">
                  <c:v>Naked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'RESP TIMES'!$AA$16:$AA$19</c:f>
                <c:numCache>
                  <c:formatCode>General</c:formatCode>
                  <c:ptCount val="4"/>
                  <c:pt idx="0">
                    <c:v>294</c:v>
                  </c:pt>
                  <c:pt idx="1">
                    <c:v>151.69999999999999</c:v>
                  </c:pt>
                  <c:pt idx="2">
                    <c:v>88.4</c:v>
                  </c:pt>
                  <c:pt idx="3">
                    <c:v>137.80000000000001</c:v>
                  </c:pt>
                </c:numCache>
              </c:numRef>
            </c:plus>
            <c:minus>
              <c:numRef>
                <c:f>'RESP TIMES'!$AA$16:$AA$19</c:f>
                <c:numCache>
                  <c:formatCode>General</c:formatCode>
                  <c:ptCount val="4"/>
                  <c:pt idx="0">
                    <c:v>294</c:v>
                  </c:pt>
                  <c:pt idx="1">
                    <c:v>151.69999999999999</c:v>
                  </c:pt>
                  <c:pt idx="2">
                    <c:v>88.4</c:v>
                  </c:pt>
                  <c:pt idx="3">
                    <c:v>137.80000000000001</c:v>
                  </c:pt>
                </c:numCache>
              </c:numRef>
            </c:minus>
          </c:errBars>
          <c:cat>
            <c:strRef>
              <c:f>'RESP TIMES'!$S$16:$S$19</c:f>
              <c:strCache>
                <c:ptCount val="4"/>
                <c:pt idx="0">
                  <c:v>Women</c:v>
                </c:pt>
                <c:pt idx="1">
                  <c:v> Men</c:v>
                </c:pt>
                <c:pt idx="2">
                  <c:v>Women Control</c:v>
                </c:pt>
                <c:pt idx="3">
                  <c:v>Men Control</c:v>
                </c:pt>
              </c:strCache>
            </c:strRef>
          </c:cat>
          <c:val>
            <c:numRef>
              <c:f>'RESP TIMES'!$V$16:$V$19</c:f>
              <c:numCache>
                <c:formatCode>0</c:formatCode>
                <c:ptCount val="4"/>
                <c:pt idx="0">
                  <c:v>2076.5692000000004</c:v>
                </c:pt>
                <c:pt idx="1">
                  <c:v>2387.0827999999997</c:v>
                </c:pt>
                <c:pt idx="2">
                  <c:v>1064.4842307692309</c:v>
                </c:pt>
                <c:pt idx="3">
                  <c:v>1159.9396153846155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85664"/>
        <c:axId val="185803136"/>
      </c:barChart>
      <c:catAx>
        <c:axId val="1859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85803136"/>
        <c:crosses val="autoZero"/>
        <c:auto val="1"/>
        <c:lblAlgn val="ctr"/>
        <c:lblOffset val="100"/>
        <c:noMultiLvlLbl val="0"/>
      </c:catAx>
      <c:valAx>
        <c:axId val="185803136"/>
        <c:scaling>
          <c:orientation val="minMax"/>
          <c:max val="4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+mn-lt"/>
                  </a:defRPr>
                </a:pPr>
                <a:r>
                  <a:rPr lang="en-GB" sz="1200" b="0" baseline="0">
                    <a:latin typeface="+mn-lt"/>
                  </a:rPr>
                  <a:t>Response Time (ms)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en-US"/>
          </a:p>
        </c:txPr>
        <c:crossAx val="18598566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23</xdr:row>
      <xdr:rowOff>19050</xdr:rowOff>
    </xdr:from>
    <xdr:to>
      <xdr:col>27</xdr:col>
      <xdr:colOff>485775</xdr:colOff>
      <xdr:row>37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304800</xdr:colOff>
      <xdr:row>37</xdr:row>
      <xdr:rowOff>180975</xdr:rowOff>
    </xdr:from>
    <xdr:to>
      <xdr:col>27</xdr:col>
      <xdr:colOff>466725</xdr:colOff>
      <xdr:row>52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topLeftCell="A28" workbookViewId="0">
      <selection activeCell="R40" sqref="R40:R67"/>
    </sheetView>
  </sheetViews>
  <sheetFormatPr defaultRowHeight="15" x14ac:dyDescent="0.25"/>
  <cols>
    <col min="18" max="18" width="15.140625" customWidth="1"/>
    <col min="19" max="19" width="9.140625" customWidth="1"/>
    <col min="24" max="24" width="27" customWidth="1"/>
    <col min="27" max="27" width="10.42578125" customWidth="1"/>
    <col min="28" max="28" width="10" customWidth="1"/>
    <col min="29" max="29" width="14" customWidth="1"/>
  </cols>
  <sheetData>
    <row r="1" spans="1:32" x14ac:dyDescent="0.25">
      <c r="A1" s="1" t="s">
        <v>0</v>
      </c>
    </row>
    <row r="2" spans="1:32" x14ac:dyDescent="0.25">
      <c r="A2" t="s">
        <v>1</v>
      </c>
      <c r="B2" s="1" t="s">
        <v>2</v>
      </c>
      <c r="C2" s="1" t="s">
        <v>3</v>
      </c>
      <c r="D2" s="1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</row>
    <row r="3" spans="1:32" x14ac:dyDescent="0.25">
      <c r="B3">
        <v>10</v>
      </c>
      <c r="C3">
        <v>0</v>
      </c>
      <c r="D3">
        <v>2</v>
      </c>
      <c r="E3">
        <v>1980</v>
      </c>
      <c r="F3">
        <v>1451.5</v>
      </c>
      <c r="G3">
        <v>1522</v>
      </c>
      <c r="H3">
        <v>2220.8000000000002</v>
      </c>
      <c r="I3">
        <v>1773.2</v>
      </c>
      <c r="J3">
        <v>2246.8000000000002</v>
      </c>
      <c r="K3">
        <v>3150.2</v>
      </c>
      <c r="L3">
        <v>2737.5</v>
      </c>
      <c r="M3">
        <v>3540.2</v>
      </c>
      <c r="N3">
        <v>1969</v>
      </c>
      <c r="O3">
        <v>2695</v>
      </c>
      <c r="P3">
        <v>3129.3</v>
      </c>
      <c r="Q3">
        <f>AVERAGE(E3:P3)</f>
        <v>2367.9583333333335</v>
      </c>
      <c r="S3">
        <f>AVERAGE(E3:E22)</f>
        <v>1238.135</v>
      </c>
      <c r="T3">
        <f t="shared" ref="T3:AD3" si="0">AVERAGE(F3:F22)</f>
        <v>991.06799999999998</v>
      </c>
      <c r="U3">
        <f t="shared" si="0"/>
        <v>1056.3629999999998</v>
      </c>
      <c r="V3">
        <f t="shared" si="0"/>
        <v>1171.6734999999999</v>
      </c>
      <c r="W3">
        <f t="shared" si="0"/>
        <v>1030.623</v>
      </c>
      <c r="X3">
        <f t="shared" si="0"/>
        <v>1062.9315000000001</v>
      </c>
      <c r="Y3">
        <f>AVERAGE(K3:K22)</f>
        <v>2942.74</v>
      </c>
      <c r="Z3">
        <f t="shared" si="0"/>
        <v>3112.9</v>
      </c>
      <c r="AA3">
        <f t="shared" si="0"/>
        <v>3568.5199999999995</v>
      </c>
      <c r="AB3">
        <f t="shared" si="0"/>
        <v>1646.7649999999999</v>
      </c>
      <c r="AC3">
        <f t="shared" si="0"/>
        <v>1554.7249999999999</v>
      </c>
      <c r="AD3">
        <f t="shared" si="0"/>
        <v>1613.7099999999998</v>
      </c>
    </row>
    <row r="4" spans="1:32" x14ac:dyDescent="0.25">
      <c r="B4">
        <v>18</v>
      </c>
      <c r="C4">
        <v>0</v>
      </c>
      <c r="D4">
        <v>3</v>
      </c>
      <c r="E4">
        <v>1079.2</v>
      </c>
      <c r="F4">
        <v>1185.5</v>
      </c>
      <c r="G4">
        <v>1390</v>
      </c>
      <c r="H4">
        <v>1003.2</v>
      </c>
      <c r="I4">
        <v>1009</v>
      </c>
      <c r="J4">
        <v>1119.3</v>
      </c>
      <c r="K4">
        <v>3689.7</v>
      </c>
      <c r="L4">
        <v>3072.2</v>
      </c>
      <c r="M4">
        <v>2959</v>
      </c>
      <c r="N4">
        <v>1389.2</v>
      </c>
      <c r="O4">
        <v>1219.7</v>
      </c>
      <c r="P4">
        <v>1368.8</v>
      </c>
      <c r="Q4">
        <f>AVERAGE(E4:P4)</f>
        <v>1707.0666666666666</v>
      </c>
      <c r="S4">
        <f>AVERAGE(E40:E64)</f>
        <v>1243.1760000000002</v>
      </c>
      <c r="T4">
        <f t="shared" ref="T4:AD4" si="1">AVERAGE(F40:F64)</f>
        <v>1076.838</v>
      </c>
      <c r="U4">
        <f t="shared" si="1"/>
        <v>1076.4304</v>
      </c>
      <c r="V4">
        <f t="shared" si="1"/>
        <v>994.73200000000008</v>
      </c>
      <c r="W4">
        <f t="shared" si="1"/>
        <v>936.54880000000014</v>
      </c>
      <c r="X4">
        <f t="shared" si="1"/>
        <v>1176.0104000000001</v>
      </c>
      <c r="Y4">
        <f>AVERAGE(K40:K64)</f>
        <v>2167.4679999999998</v>
      </c>
      <c r="Z4">
        <f t="shared" si="1"/>
        <v>2143.1999999999998</v>
      </c>
      <c r="AA4">
        <f t="shared" si="1"/>
        <v>2076.5692000000004</v>
      </c>
      <c r="AB4">
        <f t="shared" si="1"/>
        <v>2221.0039999999995</v>
      </c>
      <c r="AC4">
        <f t="shared" si="1"/>
        <v>2312.0439999999999</v>
      </c>
      <c r="AD4">
        <f t="shared" si="1"/>
        <v>2387.0827999999997</v>
      </c>
    </row>
    <row r="5" spans="1:32" x14ac:dyDescent="0.25">
      <c r="B5">
        <v>19</v>
      </c>
      <c r="C5">
        <v>0</v>
      </c>
      <c r="D5">
        <v>2</v>
      </c>
      <c r="E5">
        <v>2075.3000000000002</v>
      </c>
      <c r="F5">
        <v>1166.7</v>
      </c>
      <c r="G5">
        <v>1206.5</v>
      </c>
      <c r="H5">
        <v>1031</v>
      </c>
      <c r="I5">
        <v>1205.5</v>
      </c>
      <c r="J5">
        <v>994.5</v>
      </c>
      <c r="K5">
        <v>2954.2</v>
      </c>
      <c r="L5">
        <v>2114.5</v>
      </c>
      <c r="M5">
        <v>2622.7</v>
      </c>
      <c r="N5">
        <v>2641.8</v>
      </c>
      <c r="O5">
        <v>1573.8</v>
      </c>
      <c r="P5">
        <v>1640.8</v>
      </c>
      <c r="Q5">
        <f>AVERAGE(E5:P5)</f>
        <v>1768.9416666666666</v>
      </c>
    </row>
    <row r="6" spans="1:32" x14ac:dyDescent="0.25">
      <c r="B6">
        <v>20</v>
      </c>
      <c r="C6">
        <v>0</v>
      </c>
      <c r="D6">
        <v>3</v>
      </c>
      <c r="E6">
        <v>1180.3</v>
      </c>
      <c r="F6">
        <v>1136.8</v>
      </c>
      <c r="G6">
        <v>877.83</v>
      </c>
      <c r="H6">
        <v>865.33</v>
      </c>
      <c r="I6">
        <v>1166.3</v>
      </c>
      <c r="J6">
        <v>984.83</v>
      </c>
      <c r="K6">
        <v>2653.8</v>
      </c>
      <c r="L6">
        <v>2663.8</v>
      </c>
      <c r="M6">
        <v>2666.8</v>
      </c>
      <c r="N6">
        <v>1710.8</v>
      </c>
      <c r="O6">
        <v>1753</v>
      </c>
      <c r="P6">
        <v>2216.6999999999998</v>
      </c>
      <c r="Q6">
        <f>AVERAGE(E6:P6)</f>
        <v>1656.3574999999998</v>
      </c>
    </row>
    <row r="7" spans="1:32" x14ac:dyDescent="0.25">
      <c r="B7">
        <v>30</v>
      </c>
      <c r="C7">
        <v>0</v>
      </c>
      <c r="D7">
        <v>3</v>
      </c>
      <c r="E7">
        <v>1381.2</v>
      </c>
      <c r="F7">
        <v>1373</v>
      </c>
      <c r="G7">
        <v>1364.5</v>
      </c>
      <c r="H7">
        <v>1286.5</v>
      </c>
      <c r="I7">
        <v>1336.2</v>
      </c>
      <c r="J7">
        <v>1275.8</v>
      </c>
      <c r="K7">
        <v>2023.5</v>
      </c>
      <c r="L7">
        <v>2150.5</v>
      </c>
      <c r="M7">
        <v>2295</v>
      </c>
      <c r="N7">
        <v>1541.2</v>
      </c>
      <c r="O7">
        <v>1489.8</v>
      </c>
      <c r="P7">
        <v>1226.3</v>
      </c>
      <c r="Q7">
        <f>AVERAGE(E7:P7)</f>
        <v>1561.9583333333333</v>
      </c>
    </row>
    <row r="8" spans="1:32" x14ac:dyDescent="0.25">
      <c r="B8">
        <v>34</v>
      </c>
      <c r="C8">
        <v>0</v>
      </c>
      <c r="D8">
        <v>3</v>
      </c>
      <c r="E8">
        <v>882.67</v>
      </c>
      <c r="F8">
        <v>792.5</v>
      </c>
      <c r="G8">
        <v>673.5</v>
      </c>
      <c r="H8">
        <v>722.5</v>
      </c>
      <c r="I8">
        <v>717.33</v>
      </c>
      <c r="J8">
        <v>540</v>
      </c>
      <c r="K8">
        <v>2514.5</v>
      </c>
      <c r="L8">
        <v>2023.2</v>
      </c>
      <c r="M8">
        <v>2736.5</v>
      </c>
      <c r="N8">
        <v>1208</v>
      </c>
      <c r="O8">
        <v>1341.7</v>
      </c>
      <c r="P8">
        <v>1684.8</v>
      </c>
      <c r="Q8">
        <f>AVERAGE(E8:P8)</f>
        <v>1319.7666666666667</v>
      </c>
      <c r="S8" s="1" t="s">
        <v>17</v>
      </c>
      <c r="T8" t="s">
        <v>24</v>
      </c>
      <c r="U8" t="s">
        <v>25</v>
      </c>
      <c r="V8" t="s">
        <v>26</v>
      </c>
      <c r="X8" s="1" t="s">
        <v>18</v>
      </c>
      <c r="Y8" t="s">
        <v>24</v>
      </c>
      <c r="Z8" t="s">
        <v>25</v>
      </c>
      <c r="AA8" t="s">
        <v>26</v>
      </c>
    </row>
    <row r="9" spans="1:32" x14ac:dyDescent="0.25">
      <c r="B9">
        <v>35</v>
      </c>
      <c r="C9">
        <v>0</v>
      </c>
      <c r="D9">
        <v>3</v>
      </c>
      <c r="E9">
        <v>625.5</v>
      </c>
      <c r="F9">
        <v>593.66999999999996</v>
      </c>
      <c r="G9">
        <v>842.67</v>
      </c>
      <c r="H9">
        <v>843.17</v>
      </c>
      <c r="I9">
        <v>751.33</v>
      </c>
      <c r="J9">
        <v>840.5</v>
      </c>
      <c r="K9">
        <v>3255.7</v>
      </c>
      <c r="L9">
        <v>3500.2</v>
      </c>
      <c r="M9">
        <v>3478.7</v>
      </c>
      <c r="N9">
        <v>1234.3</v>
      </c>
      <c r="O9">
        <v>1604.3</v>
      </c>
      <c r="P9">
        <v>1047.7</v>
      </c>
      <c r="Q9">
        <f>AVERAGE(E9:P9)</f>
        <v>1551.4783333333332</v>
      </c>
      <c r="S9" t="s">
        <v>28</v>
      </c>
      <c r="T9" s="2">
        <f>Y3</f>
        <v>2942.74</v>
      </c>
      <c r="U9" s="2">
        <f>Z3</f>
        <v>3112.9</v>
      </c>
      <c r="V9" s="2">
        <f>AA3</f>
        <v>3568.5199999999995</v>
      </c>
      <c r="X9" t="s">
        <v>28</v>
      </c>
      <c r="Y9" s="3">
        <v>211.6</v>
      </c>
      <c r="Z9" s="3">
        <v>255.4</v>
      </c>
      <c r="AA9" s="3">
        <v>335.3</v>
      </c>
    </row>
    <row r="10" spans="1:32" x14ac:dyDescent="0.25">
      <c r="B10">
        <v>37</v>
      </c>
      <c r="C10">
        <v>0</v>
      </c>
      <c r="D10">
        <v>3</v>
      </c>
      <c r="E10">
        <v>616.83000000000004</v>
      </c>
      <c r="F10">
        <v>632.33000000000004</v>
      </c>
      <c r="G10">
        <v>622</v>
      </c>
      <c r="H10">
        <v>820.33</v>
      </c>
      <c r="I10">
        <v>815.17</v>
      </c>
      <c r="J10">
        <v>632.16999999999996</v>
      </c>
      <c r="K10">
        <v>3038.8</v>
      </c>
      <c r="L10">
        <v>2799.5</v>
      </c>
      <c r="M10">
        <v>3901.2</v>
      </c>
      <c r="N10">
        <v>2385.8000000000002</v>
      </c>
      <c r="O10">
        <v>1728.3</v>
      </c>
      <c r="P10">
        <v>1208</v>
      </c>
      <c r="Q10">
        <f>AVERAGE(E10:P10)</f>
        <v>1600.0358333333334</v>
      </c>
      <c r="S10" t="s">
        <v>29</v>
      </c>
      <c r="T10" s="2">
        <f>AB3</f>
        <v>1646.7649999999999</v>
      </c>
      <c r="U10" s="2">
        <f>AC3</f>
        <v>1554.7249999999999</v>
      </c>
      <c r="V10" s="2">
        <f>AD3</f>
        <v>1613.7099999999998</v>
      </c>
      <c r="X10" t="s">
        <v>29</v>
      </c>
      <c r="Y10" s="3">
        <v>156.9</v>
      </c>
      <c r="Z10" s="3">
        <v>162.1</v>
      </c>
      <c r="AA10" s="3">
        <v>172.9</v>
      </c>
    </row>
    <row r="11" spans="1:32" x14ac:dyDescent="0.25">
      <c r="B11">
        <v>38</v>
      </c>
      <c r="C11">
        <v>0</v>
      </c>
      <c r="D11">
        <v>3</v>
      </c>
      <c r="E11">
        <v>1351.5</v>
      </c>
      <c r="F11">
        <v>948.33</v>
      </c>
      <c r="G11">
        <v>1077.3</v>
      </c>
      <c r="H11">
        <v>2764.5</v>
      </c>
      <c r="I11">
        <v>958.67</v>
      </c>
      <c r="J11">
        <v>1030.5</v>
      </c>
      <c r="K11">
        <v>3218.2</v>
      </c>
      <c r="L11">
        <v>4162.3</v>
      </c>
      <c r="M11">
        <v>2573.8000000000002</v>
      </c>
      <c r="N11">
        <v>1542</v>
      </c>
      <c r="O11">
        <v>1616.8</v>
      </c>
      <c r="P11">
        <v>1418.3</v>
      </c>
      <c r="Q11">
        <f>AVERAGE(E11:P11)</f>
        <v>1888.5166666666664</v>
      </c>
      <c r="S11" t="s">
        <v>30</v>
      </c>
      <c r="T11" s="2">
        <v>1238.135</v>
      </c>
      <c r="U11" s="2">
        <v>991.06799999999998</v>
      </c>
      <c r="V11" s="2">
        <v>1056.3629999999998</v>
      </c>
      <c r="X11" t="s">
        <v>30</v>
      </c>
      <c r="Y11" s="3">
        <v>139.75</v>
      </c>
      <c r="Z11" s="3">
        <v>99.4</v>
      </c>
      <c r="AA11" s="3">
        <v>100.8</v>
      </c>
    </row>
    <row r="12" spans="1:32" x14ac:dyDescent="0.25">
      <c r="B12">
        <v>39</v>
      </c>
      <c r="C12">
        <v>0</v>
      </c>
      <c r="D12">
        <v>3</v>
      </c>
      <c r="E12">
        <v>587</v>
      </c>
      <c r="F12">
        <v>654.5</v>
      </c>
      <c r="G12">
        <v>596</v>
      </c>
      <c r="H12">
        <v>605</v>
      </c>
      <c r="I12">
        <v>701.17</v>
      </c>
      <c r="J12">
        <v>739.33</v>
      </c>
      <c r="K12">
        <v>3738.5</v>
      </c>
      <c r="L12">
        <v>3459.8</v>
      </c>
      <c r="M12">
        <v>10254</v>
      </c>
      <c r="N12">
        <v>1051.8</v>
      </c>
      <c r="O12">
        <v>949.33</v>
      </c>
      <c r="P12">
        <v>1706.3</v>
      </c>
      <c r="Q12">
        <f>AVERAGE(E12:P12)</f>
        <v>2086.8941666666665</v>
      </c>
      <c r="S12" t="s">
        <v>31</v>
      </c>
      <c r="T12" s="2">
        <v>1171.6734999999999</v>
      </c>
      <c r="U12" s="2">
        <v>1030.623</v>
      </c>
      <c r="V12" s="2">
        <v>1062.9315000000001</v>
      </c>
      <c r="X12" t="s">
        <v>31</v>
      </c>
      <c r="Y12" s="3">
        <v>105.6</v>
      </c>
      <c r="Z12" s="3">
        <v>80.099999999999994</v>
      </c>
      <c r="AA12" s="3">
        <v>157.1</v>
      </c>
      <c r="AD12" s="2"/>
      <c r="AE12" s="2"/>
      <c r="AF12" s="2"/>
    </row>
    <row r="13" spans="1:32" x14ac:dyDescent="0.25">
      <c r="B13">
        <v>40</v>
      </c>
      <c r="C13">
        <v>0</v>
      </c>
      <c r="D13">
        <v>3</v>
      </c>
      <c r="E13">
        <v>973</v>
      </c>
      <c r="F13">
        <v>935.83</v>
      </c>
      <c r="G13">
        <v>1625.2</v>
      </c>
      <c r="H13">
        <v>1329.5</v>
      </c>
      <c r="I13">
        <v>1006.5</v>
      </c>
      <c r="J13">
        <v>1153.3</v>
      </c>
      <c r="K13">
        <v>3481.8</v>
      </c>
      <c r="L13">
        <v>3914</v>
      </c>
      <c r="M13">
        <v>3843.5</v>
      </c>
      <c r="N13">
        <v>2454.3000000000002</v>
      </c>
      <c r="O13">
        <v>2609.1999999999998</v>
      </c>
      <c r="P13">
        <v>2493</v>
      </c>
      <c r="Q13">
        <f>AVERAGE(E13:P13)</f>
        <v>2151.5941666666668</v>
      </c>
      <c r="AD13" s="2"/>
      <c r="AE13" s="2"/>
      <c r="AF13" s="2"/>
    </row>
    <row r="14" spans="1:32" x14ac:dyDescent="0.25">
      <c r="B14">
        <v>41</v>
      </c>
      <c r="C14">
        <v>0</v>
      </c>
      <c r="D14">
        <v>3</v>
      </c>
      <c r="E14">
        <v>1148.2</v>
      </c>
      <c r="F14">
        <v>827.67</v>
      </c>
      <c r="G14">
        <v>726.83</v>
      </c>
      <c r="H14">
        <v>678</v>
      </c>
      <c r="I14">
        <v>844.83</v>
      </c>
      <c r="J14">
        <v>926.67</v>
      </c>
      <c r="K14">
        <v>1063.3</v>
      </c>
      <c r="L14">
        <v>950.5</v>
      </c>
      <c r="M14">
        <v>741</v>
      </c>
      <c r="N14">
        <v>709.83</v>
      </c>
      <c r="O14">
        <v>605.5</v>
      </c>
      <c r="P14">
        <v>581</v>
      </c>
      <c r="Q14">
        <f>AVERAGE(E14:P14)</f>
        <v>816.94416666666666</v>
      </c>
    </row>
    <row r="15" spans="1:32" x14ac:dyDescent="0.25">
      <c r="B15">
        <v>42</v>
      </c>
      <c r="C15">
        <v>0</v>
      </c>
      <c r="D15">
        <v>3</v>
      </c>
      <c r="E15">
        <v>2136.1999999999998</v>
      </c>
      <c r="F15">
        <v>1337.8</v>
      </c>
      <c r="G15">
        <v>1220.7</v>
      </c>
      <c r="H15">
        <v>1414.2</v>
      </c>
      <c r="I15">
        <v>1571.7</v>
      </c>
      <c r="J15">
        <v>1084.5</v>
      </c>
      <c r="K15">
        <v>3659.7</v>
      </c>
      <c r="L15">
        <v>3611.2</v>
      </c>
      <c r="M15">
        <v>3837.5</v>
      </c>
      <c r="N15">
        <v>2249.5</v>
      </c>
      <c r="O15">
        <v>1946</v>
      </c>
      <c r="P15">
        <v>1949.3</v>
      </c>
      <c r="Q15">
        <f>AVERAGE(E15:P15)</f>
        <v>2168.1916666666666</v>
      </c>
      <c r="S15" s="1" t="s">
        <v>19</v>
      </c>
      <c r="T15" t="s">
        <v>24</v>
      </c>
      <c r="U15" t="s">
        <v>25</v>
      </c>
      <c r="V15" t="s">
        <v>26</v>
      </c>
      <c r="X15" s="1" t="s">
        <v>20</v>
      </c>
      <c r="Y15" t="s">
        <v>24</v>
      </c>
      <c r="Z15" t="s">
        <v>25</v>
      </c>
      <c r="AA15" t="s">
        <v>26</v>
      </c>
    </row>
    <row r="16" spans="1:32" x14ac:dyDescent="0.25">
      <c r="B16">
        <v>43</v>
      </c>
      <c r="C16">
        <v>0</v>
      </c>
      <c r="D16">
        <v>3</v>
      </c>
      <c r="E16">
        <v>536</v>
      </c>
      <c r="F16">
        <v>532.66999999999996</v>
      </c>
      <c r="G16">
        <v>596.33000000000004</v>
      </c>
      <c r="H16">
        <v>572.16999999999996</v>
      </c>
      <c r="I16">
        <v>676</v>
      </c>
      <c r="J16">
        <v>551.66999999999996</v>
      </c>
      <c r="K16">
        <v>1638</v>
      </c>
      <c r="L16">
        <v>1979</v>
      </c>
      <c r="M16">
        <v>1842</v>
      </c>
      <c r="N16">
        <v>1260.8</v>
      </c>
      <c r="O16">
        <v>1297.2</v>
      </c>
      <c r="P16">
        <v>1258.5</v>
      </c>
      <c r="Q16">
        <f>AVERAGE(E16:P16)</f>
        <v>1061.6949999999999</v>
      </c>
      <c r="S16" t="s">
        <v>28</v>
      </c>
      <c r="T16" s="2">
        <f>Y4</f>
        <v>2167.4679999999998</v>
      </c>
      <c r="U16" s="2">
        <f>Z4</f>
        <v>2143.1999999999998</v>
      </c>
      <c r="V16" s="2">
        <f>AA4</f>
        <v>2076.5692000000004</v>
      </c>
      <c r="X16" t="s">
        <v>28</v>
      </c>
      <c r="Y16" s="3">
        <v>185.6</v>
      </c>
      <c r="Z16" s="3">
        <v>224</v>
      </c>
      <c r="AA16" s="3">
        <v>294</v>
      </c>
    </row>
    <row r="17" spans="1:28" x14ac:dyDescent="0.25">
      <c r="B17">
        <v>45</v>
      </c>
      <c r="C17">
        <v>0</v>
      </c>
      <c r="D17">
        <v>3</v>
      </c>
      <c r="E17">
        <v>666.5</v>
      </c>
      <c r="F17">
        <v>640.83000000000004</v>
      </c>
      <c r="G17">
        <v>1069.3</v>
      </c>
      <c r="H17">
        <v>672</v>
      </c>
      <c r="I17">
        <v>574.83000000000004</v>
      </c>
      <c r="J17">
        <v>1272.2</v>
      </c>
      <c r="K17">
        <v>5628.3</v>
      </c>
      <c r="L17">
        <v>5911.8</v>
      </c>
      <c r="M17">
        <v>5474</v>
      </c>
      <c r="N17">
        <v>884.67</v>
      </c>
      <c r="O17">
        <v>817.67</v>
      </c>
      <c r="P17">
        <v>981.67</v>
      </c>
      <c r="Q17">
        <f>AVERAGE(E17:P17)</f>
        <v>2049.4808333333326</v>
      </c>
      <c r="S17" t="s">
        <v>29</v>
      </c>
      <c r="T17" s="2">
        <f>AB4</f>
        <v>2221.0039999999995</v>
      </c>
      <c r="U17" s="2">
        <f>AC4</f>
        <v>2312.0439999999999</v>
      </c>
      <c r="V17" s="2">
        <f>AD4</f>
        <v>2387.0827999999997</v>
      </c>
      <c r="X17" t="s">
        <v>29</v>
      </c>
      <c r="Y17" s="3">
        <v>137.6</v>
      </c>
      <c r="Z17" s="3">
        <v>142.19999999999999</v>
      </c>
      <c r="AA17" s="3">
        <v>151.69999999999999</v>
      </c>
    </row>
    <row r="18" spans="1:28" x14ac:dyDescent="0.25">
      <c r="B18">
        <v>50</v>
      </c>
      <c r="C18">
        <v>0</v>
      </c>
      <c r="D18">
        <v>3</v>
      </c>
      <c r="E18">
        <v>3053.3</v>
      </c>
      <c r="F18">
        <v>2244.1999999999998</v>
      </c>
      <c r="G18">
        <v>2198.8000000000002</v>
      </c>
      <c r="H18">
        <v>2128</v>
      </c>
      <c r="I18">
        <v>2005.2</v>
      </c>
      <c r="J18">
        <v>2131.6999999999998</v>
      </c>
      <c r="K18">
        <v>2627.2</v>
      </c>
      <c r="L18">
        <v>2788.2</v>
      </c>
      <c r="M18">
        <v>2742.3</v>
      </c>
      <c r="N18">
        <v>2946.5</v>
      </c>
      <c r="O18">
        <v>2518.1999999999998</v>
      </c>
      <c r="P18">
        <v>2779.3</v>
      </c>
      <c r="Q18">
        <f>AVERAGE(E18:P18)</f>
        <v>2513.5750000000003</v>
      </c>
      <c r="S18" t="s">
        <v>30</v>
      </c>
      <c r="T18" s="2">
        <v>1220.9257692307692</v>
      </c>
      <c r="U18" s="2">
        <v>1068.5300000000002</v>
      </c>
      <c r="V18" s="2">
        <v>1064.4842307692309</v>
      </c>
      <c r="X18" t="s">
        <v>30</v>
      </c>
      <c r="Y18" s="3">
        <v>122.6</v>
      </c>
      <c r="Z18" s="3">
        <v>87.2</v>
      </c>
      <c r="AA18" s="3">
        <v>88.4</v>
      </c>
      <c r="AB18" s="2"/>
    </row>
    <row r="19" spans="1:28" x14ac:dyDescent="0.25">
      <c r="B19">
        <v>52</v>
      </c>
      <c r="C19">
        <v>0</v>
      </c>
      <c r="D19">
        <v>2</v>
      </c>
      <c r="E19">
        <v>980.5</v>
      </c>
      <c r="F19">
        <v>1065.2</v>
      </c>
      <c r="G19">
        <v>851.17</v>
      </c>
      <c r="H19">
        <v>1404.8</v>
      </c>
      <c r="I19">
        <v>980.67</v>
      </c>
      <c r="J19">
        <v>885</v>
      </c>
      <c r="K19">
        <v>1461.5</v>
      </c>
      <c r="L19">
        <v>2180</v>
      </c>
      <c r="M19">
        <v>5247.7</v>
      </c>
      <c r="N19">
        <v>1073.5</v>
      </c>
      <c r="O19">
        <v>1105.5</v>
      </c>
      <c r="P19">
        <v>957</v>
      </c>
      <c r="Q19">
        <f>AVERAGE(E19:P19)</f>
        <v>1516.0450000000001</v>
      </c>
      <c r="S19" t="s">
        <v>31</v>
      </c>
      <c r="T19" s="2">
        <v>991.86423076923086</v>
      </c>
      <c r="U19" s="2">
        <v>928.16230769230788</v>
      </c>
      <c r="V19" s="2">
        <v>1159.9396153846155</v>
      </c>
      <c r="X19" t="s">
        <v>31</v>
      </c>
      <c r="Y19" s="3">
        <v>92.6</v>
      </c>
      <c r="Z19" s="3">
        <v>70.3</v>
      </c>
      <c r="AA19" s="3">
        <v>137.80000000000001</v>
      </c>
    </row>
    <row r="20" spans="1:28" x14ac:dyDescent="0.25">
      <c r="B20">
        <v>53</v>
      </c>
      <c r="C20">
        <v>0</v>
      </c>
      <c r="D20">
        <v>3</v>
      </c>
      <c r="E20">
        <v>1242.7</v>
      </c>
      <c r="F20">
        <v>700.83</v>
      </c>
      <c r="G20">
        <v>1051.8</v>
      </c>
      <c r="H20">
        <v>1559.3</v>
      </c>
      <c r="I20">
        <v>946.33</v>
      </c>
      <c r="J20">
        <v>1157.7</v>
      </c>
      <c r="K20">
        <v>4981.7</v>
      </c>
      <c r="L20">
        <v>7369.8</v>
      </c>
      <c r="M20">
        <v>5943</v>
      </c>
      <c r="N20">
        <v>1060.8</v>
      </c>
      <c r="O20">
        <v>704</v>
      </c>
      <c r="P20">
        <v>731.33</v>
      </c>
      <c r="Q20">
        <f>AVERAGE(E20:P20)</f>
        <v>2287.4408333333336</v>
      </c>
    </row>
    <row r="21" spans="1:28" x14ac:dyDescent="0.25">
      <c r="B21">
        <v>36</v>
      </c>
      <c r="C21">
        <v>1</v>
      </c>
      <c r="D21">
        <v>3</v>
      </c>
      <c r="E21">
        <v>987.5</v>
      </c>
      <c r="F21">
        <v>579</v>
      </c>
      <c r="G21">
        <v>498.83</v>
      </c>
      <c r="H21">
        <v>536</v>
      </c>
      <c r="I21">
        <v>531.83000000000004</v>
      </c>
      <c r="J21">
        <v>703.83</v>
      </c>
      <c r="K21">
        <v>1650.2</v>
      </c>
      <c r="L21">
        <v>1929.3</v>
      </c>
      <c r="M21">
        <v>1793.7</v>
      </c>
      <c r="N21">
        <v>1645.3</v>
      </c>
      <c r="O21">
        <v>1531.7</v>
      </c>
      <c r="P21">
        <v>1479.8</v>
      </c>
      <c r="Q21">
        <f>AVERAGE(E21:P21)</f>
        <v>1155.5825</v>
      </c>
    </row>
    <row r="22" spans="1:28" x14ac:dyDescent="0.25">
      <c r="B22">
        <v>48</v>
      </c>
      <c r="C22">
        <v>1</v>
      </c>
      <c r="D22">
        <v>3</v>
      </c>
      <c r="E22">
        <v>1279.3</v>
      </c>
      <c r="F22">
        <v>1022.5</v>
      </c>
      <c r="G22">
        <v>1116</v>
      </c>
      <c r="H22">
        <v>977.17</v>
      </c>
      <c r="I22">
        <v>1040.7</v>
      </c>
      <c r="J22">
        <v>988.33</v>
      </c>
      <c r="K22">
        <v>2426</v>
      </c>
      <c r="L22">
        <v>2940.7</v>
      </c>
      <c r="M22">
        <v>2877.8</v>
      </c>
      <c r="N22">
        <v>1976.2</v>
      </c>
      <c r="O22">
        <v>1987.8</v>
      </c>
      <c r="P22">
        <v>2416.3000000000002</v>
      </c>
      <c r="Q22">
        <f>AVERAGE(E22:P22)</f>
        <v>1754.0666666666666</v>
      </c>
    </row>
    <row r="23" spans="1:28" s="5" customFormat="1" x14ac:dyDescent="0.25">
      <c r="A23" s="4" t="s">
        <v>27</v>
      </c>
      <c r="B23" s="4">
        <v>51</v>
      </c>
      <c r="C23" s="4">
        <v>0</v>
      </c>
      <c r="D23" s="4">
        <v>2</v>
      </c>
      <c r="E23" s="4">
        <v>2224.6999999999998</v>
      </c>
      <c r="F23" s="4">
        <v>2353.5</v>
      </c>
      <c r="G23" s="4">
        <v>2520.6999999999998</v>
      </c>
      <c r="H23" s="4">
        <v>3199.7</v>
      </c>
      <c r="I23" s="4">
        <v>2864.7</v>
      </c>
      <c r="J23" s="4">
        <v>1729</v>
      </c>
      <c r="K23" s="4">
        <v>2993.2</v>
      </c>
      <c r="L23" s="4">
        <v>3286</v>
      </c>
      <c r="M23" s="4">
        <v>2997.5</v>
      </c>
      <c r="N23" s="4">
        <v>2727.3</v>
      </c>
      <c r="O23" s="4">
        <v>2867.3</v>
      </c>
      <c r="P23" s="4">
        <v>2257.1999999999998</v>
      </c>
      <c r="Q23" s="4"/>
    </row>
    <row r="24" spans="1:28" s="5" customFormat="1" x14ac:dyDescent="0.25">
      <c r="A24" s="4" t="s">
        <v>27</v>
      </c>
      <c r="B24" s="5">
        <v>44</v>
      </c>
      <c r="C24" s="5">
        <v>1</v>
      </c>
      <c r="D24" s="5">
        <v>3</v>
      </c>
      <c r="E24" s="5">
        <v>2294.3000000000002</v>
      </c>
      <c r="F24" s="5">
        <v>2586.5</v>
      </c>
      <c r="G24" s="5">
        <v>3056.8</v>
      </c>
      <c r="H24" s="5">
        <v>3055.5</v>
      </c>
      <c r="I24" s="5">
        <v>3066.2</v>
      </c>
      <c r="J24" s="5">
        <v>3017.3</v>
      </c>
      <c r="K24" s="5">
        <v>3939.2</v>
      </c>
      <c r="L24" s="5">
        <v>4569.2</v>
      </c>
      <c r="M24" s="5">
        <v>5260.2</v>
      </c>
      <c r="N24" s="5">
        <v>3541.2</v>
      </c>
      <c r="O24" s="5">
        <v>3418.5</v>
      </c>
      <c r="P24" s="5">
        <v>4045.2</v>
      </c>
      <c r="Q24" s="4"/>
    </row>
    <row r="25" spans="1:28" s="4" customFormat="1" x14ac:dyDescent="0.25">
      <c r="A25" s="4" t="s">
        <v>27</v>
      </c>
      <c r="B25" s="5">
        <v>46</v>
      </c>
      <c r="C25" s="5">
        <v>1</v>
      </c>
      <c r="D25" s="5">
        <v>3</v>
      </c>
      <c r="E25" s="5">
        <v>1626.7</v>
      </c>
      <c r="F25" s="5">
        <v>1652.2</v>
      </c>
      <c r="G25" s="5">
        <v>1598.2</v>
      </c>
      <c r="H25" s="5">
        <v>1438.5</v>
      </c>
      <c r="I25" s="5">
        <v>1709.8</v>
      </c>
      <c r="J25" s="5">
        <v>1674.2</v>
      </c>
      <c r="K25" s="5">
        <v>4563.3</v>
      </c>
      <c r="L25" s="5">
        <v>3651.3</v>
      </c>
      <c r="M25" s="5">
        <v>4104.7</v>
      </c>
      <c r="N25" s="5">
        <v>3058.3</v>
      </c>
      <c r="O25" s="5">
        <v>3533.5</v>
      </c>
      <c r="P25" s="5">
        <v>4061.7</v>
      </c>
    </row>
    <row r="26" spans="1:28" s="4" customFormat="1" x14ac:dyDescent="0.25">
      <c r="A26" s="4" t="s">
        <v>27</v>
      </c>
      <c r="B26" s="4">
        <v>49</v>
      </c>
      <c r="C26" s="4">
        <v>1</v>
      </c>
      <c r="D26" s="4">
        <v>3</v>
      </c>
      <c r="E26" s="4">
        <v>1982.5</v>
      </c>
      <c r="F26" s="4">
        <v>1418.3</v>
      </c>
      <c r="G26" s="4">
        <v>1794</v>
      </c>
      <c r="H26" s="4">
        <v>2070.6999999999998</v>
      </c>
      <c r="I26" s="4">
        <v>2771.2</v>
      </c>
      <c r="J26" s="4">
        <v>1257.2</v>
      </c>
      <c r="K26" s="4">
        <v>2186.6999999999998</v>
      </c>
      <c r="L26" s="4">
        <v>1941.8</v>
      </c>
      <c r="M26" s="4">
        <v>2762.2</v>
      </c>
      <c r="N26" s="4">
        <v>1944</v>
      </c>
      <c r="O26" s="4">
        <v>2082.6999999999998</v>
      </c>
      <c r="P26" s="4">
        <v>2047.7</v>
      </c>
    </row>
    <row r="27" spans="1:28" s="4" customFormat="1" ht="12.75" customHeight="1" x14ac:dyDescent="0.25"/>
    <row r="28" spans="1:28" s="4" customFormat="1" x14ac:dyDescent="0.25"/>
    <row r="29" spans="1:28" s="4" customFormat="1" x14ac:dyDescent="0.25"/>
    <row r="30" spans="1:28" s="4" customFormat="1" x14ac:dyDescent="0.25"/>
    <row r="31" spans="1:28" s="4" customFormat="1" x14ac:dyDescent="0.25"/>
    <row r="32" spans="1:28" s="6" customFormat="1" x14ac:dyDescent="0.25">
      <c r="E32"/>
      <c r="F32"/>
      <c r="G32"/>
      <c r="H32"/>
      <c r="I32"/>
      <c r="J32"/>
      <c r="K32"/>
      <c r="L32"/>
      <c r="M32"/>
      <c r="N32"/>
      <c r="O32"/>
      <c r="P32"/>
    </row>
    <row r="33" spans="1:18" s="6" customFormat="1" x14ac:dyDescent="0.25">
      <c r="D33" s="7"/>
      <c r="E33"/>
      <c r="F33"/>
      <c r="G33"/>
      <c r="H33"/>
      <c r="I33"/>
      <c r="J33"/>
      <c r="K33"/>
      <c r="L33"/>
      <c r="M33"/>
      <c r="N33"/>
      <c r="O33"/>
      <c r="P33"/>
    </row>
    <row r="34" spans="1:18" s="6" customFormat="1" x14ac:dyDescent="0.25">
      <c r="D34" s="7"/>
      <c r="E34"/>
      <c r="F34"/>
      <c r="G34"/>
      <c r="H34"/>
      <c r="I34"/>
      <c r="J34"/>
      <c r="K34"/>
      <c r="L34"/>
      <c r="M34"/>
      <c r="N34"/>
      <c r="O34"/>
      <c r="P34"/>
    </row>
    <row r="35" spans="1:18" x14ac:dyDescent="0.25">
      <c r="D35" s="7"/>
      <c r="Q35" s="6"/>
      <c r="R35" s="6"/>
    </row>
    <row r="36" spans="1:18" x14ac:dyDescent="0.25">
      <c r="D36" s="6"/>
    </row>
    <row r="37" spans="1:18" x14ac:dyDescent="0.25">
      <c r="D37" s="6"/>
    </row>
    <row r="38" spans="1:18" x14ac:dyDescent="0.25">
      <c r="A38" s="1" t="s">
        <v>19</v>
      </c>
    </row>
    <row r="39" spans="1:18" x14ac:dyDescent="0.25">
      <c r="A39" t="s">
        <v>22</v>
      </c>
      <c r="B39" s="1" t="s">
        <v>2</v>
      </c>
      <c r="C39" s="1" t="s">
        <v>3</v>
      </c>
      <c r="D39" s="1" t="s">
        <v>4</v>
      </c>
      <c r="E39" t="s">
        <v>5</v>
      </c>
      <c r="F39" t="s">
        <v>6</v>
      </c>
      <c r="G39" t="s">
        <v>7</v>
      </c>
      <c r="H39" t="s">
        <v>8</v>
      </c>
      <c r="I39" t="s">
        <v>9</v>
      </c>
      <c r="J39" t="s">
        <v>10</v>
      </c>
      <c r="K39" t="s">
        <v>11</v>
      </c>
      <c r="L39" t="s">
        <v>12</v>
      </c>
      <c r="M39" t="s">
        <v>13</v>
      </c>
      <c r="N39" t="s">
        <v>14</v>
      </c>
      <c r="O39" t="s">
        <v>15</v>
      </c>
      <c r="P39" t="s">
        <v>16</v>
      </c>
    </row>
    <row r="40" spans="1:18" x14ac:dyDescent="0.25">
      <c r="B40">
        <v>2</v>
      </c>
      <c r="C40" s="8">
        <v>0</v>
      </c>
      <c r="D40" s="8">
        <v>5</v>
      </c>
      <c r="E40">
        <v>2364.1999999999998</v>
      </c>
      <c r="F40">
        <v>1886.3</v>
      </c>
      <c r="G40">
        <v>1633.8</v>
      </c>
      <c r="H40">
        <v>1704</v>
      </c>
      <c r="I40">
        <v>1286</v>
      </c>
      <c r="J40">
        <v>1473</v>
      </c>
      <c r="K40">
        <v>1403.7</v>
      </c>
      <c r="L40">
        <v>1134.8</v>
      </c>
      <c r="M40">
        <v>1121.8</v>
      </c>
      <c r="N40">
        <v>1920.5</v>
      </c>
      <c r="O40">
        <v>1729.2</v>
      </c>
      <c r="P40">
        <v>2244.6999999999998</v>
      </c>
      <c r="Q40">
        <f>AVERAGE(E40:P40)</f>
        <v>1658.5</v>
      </c>
    </row>
    <row r="41" spans="1:18" x14ac:dyDescent="0.25">
      <c r="B41">
        <v>4</v>
      </c>
      <c r="C41" s="8">
        <v>0</v>
      </c>
      <c r="D41" s="8">
        <v>5</v>
      </c>
      <c r="E41">
        <v>1077.7</v>
      </c>
      <c r="F41">
        <v>995.33</v>
      </c>
      <c r="G41">
        <v>924.83</v>
      </c>
      <c r="H41">
        <v>1202.7</v>
      </c>
      <c r="I41">
        <v>901</v>
      </c>
      <c r="J41">
        <v>938.17</v>
      </c>
      <c r="K41">
        <v>1900.8</v>
      </c>
      <c r="L41">
        <v>2033</v>
      </c>
      <c r="M41">
        <v>1933.2</v>
      </c>
      <c r="N41">
        <v>1813.5</v>
      </c>
      <c r="O41">
        <v>1434.7</v>
      </c>
      <c r="P41">
        <v>1518.2</v>
      </c>
      <c r="Q41">
        <f t="shared" ref="Q41:Q64" si="2">AVERAGE(E41:P41)</f>
        <v>1389.4275</v>
      </c>
    </row>
    <row r="42" spans="1:18" x14ac:dyDescent="0.25">
      <c r="B42">
        <v>5</v>
      </c>
      <c r="C42" s="8">
        <v>0</v>
      </c>
      <c r="D42" s="8">
        <v>5</v>
      </c>
      <c r="E42">
        <v>1505.2</v>
      </c>
      <c r="F42">
        <v>1113.8</v>
      </c>
      <c r="G42">
        <v>1187.3</v>
      </c>
      <c r="H42">
        <v>967.33</v>
      </c>
      <c r="I42">
        <v>1057.5</v>
      </c>
      <c r="J42">
        <v>1043.2</v>
      </c>
      <c r="K42">
        <v>2203.3000000000002</v>
      </c>
      <c r="L42">
        <v>2373.8000000000002</v>
      </c>
      <c r="M42">
        <v>1874.7</v>
      </c>
      <c r="N42">
        <v>1790.7</v>
      </c>
      <c r="O42">
        <v>2046.7</v>
      </c>
      <c r="P42">
        <v>1912.3</v>
      </c>
      <c r="Q42">
        <f t="shared" si="2"/>
        <v>1589.6525000000001</v>
      </c>
    </row>
    <row r="43" spans="1:18" x14ac:dyDescent="0.25">
      <c r="B43">
        <v>8</v>
      </c>
      <c r="C43" s="8">
        <v>0</v>
      </c>
      <c r="D43" s="8">
        <v>4</v>
      </c>
      <c r="E43">
        <v>916</v>
      </c>
      <c r="F43">
        <v>678.83</v>
      </c>
      <c r="G43">
        <v>754.5</v>
      </c>
      <c r="H43">
        <v>746.67</v>
      </c>
      <c r="I43">
        <v>779.83</v>
      </c>
      <c r="J43">
        <v>671</v>
      </c>
      <c r="K43">
        <v>1189.5</v>
      </c>
      <c r="L43">
        <v>1122</v>
      </c>
      <c r="M43">
        <v>1051.3</v>
      </c>
      <c r="N43">
        <v>1654</v>
      </c>
      <c r="O43">
        <v>1702.5</v>
      </c>
      <c r="P43">
        <v>1395.7</v>
      </c>
      <c r="Q43">
        <f t="shared" si="2"/>
        <v>1055.1525000000001</v>
      </c>
    </row>
    <row r="44" spans="1:18" x14ac:dyDescent="0.25">
      <c r="B44">
        <v>9</v>
      </c>
      <c r="C44" s="8">
        <v>0</v>
      </c>
      <c r="D44" s="8">
        <v>1</v>
      </c>
      <c r="E44">
        <v>1333.5</v>
      </c>
      <c r="F44">
        <v>1856.5</v>
      </c>
      <c r="G44">
        <v>1947.3</v>
      </c>
      <c r="H44">
        <v>1038.3</v>
      </c>
      <c r="I44">
        <v>555</v>
      </c>
      <c r="J44">
        <v>773.33</v>
      </c>
      <c r="K44">
        <v>3482.3</v>
      </c>
      <c r="L44">
        <v>2517.6999999999998</v>
      </c>
      <c r="M44">
        <v>2534.3000000000002</v>
      </c>
      <c r="N44">
        <v>3853.7</v>
      </c>
      <c r="O44">
        <v>1933.3</v>
      </c>
      <c r="P44">
        <v>2603.5</v>
      </c>
      <c r="Q44">
        <f t="shared" si="2"/>
        <v>2035.7275</v>
      </c>
    </row>
    <row r="45" spans="1:18" x14ac:dyDescent="0.25">
      <c r="B45">
        <v>12</v>
      </c>
      <c r="C45" s="8">
        <v>0</v>
      </c>
      <c r="D45" s="8">
        <v>5</v>
      </c>
      <c r="E45">
        <v>1238.2</v>
      </c>
      <c r="F45">
        <v>907.83</v>
      </c>
      <c r="G45">
        <v>808.83</v>
      </c>
      <c r="H45">
        <v>1015.7</v>
      </c>
      <c r="I45">
        <v>1139.5</v>
      </c>
      <c r="J45">
        <v>982.83</v>
      </c>
      <c r="K45">
        <v>2123.1999999999998</v>
      </c>
      <c r="L45">
        <v>1399.2</v>
      </c>
      <c r="M45">
        <v>1064.5</v>
      </c>
      <c r="N45">
        <v>2624.8</v>
      </c>
      <c r="O45">
        <v>2499.1999999999998</v>
      </c>
      <c r="P45">
        <v>2580.5</v>
      </c>
      <c r="Q45">
        <f t="shared" si="2"/>
        <v>1532.0241666666668</v>
      </c>
    </row>
    <row r="46" spans="1:18" x14ac:dyDescent="0.25">
      <c r="B46">
        <v>14</v>
      </c>
      <c r="C46" s="8">
        <v>0</v>
      </c>
      <c r="D46" s="8">
        <v>5</v>
      </c>
      <c r="E46">
        <v>1689.7</v>
      </c>
      <c r="F46">
        <v>1623.7</v>
      </c>
      <c r="G46">
        <v>1205.5</v>
      </c>
      <c r="H46">
        <v>1150.8</v>
      </c>
      <c r="I46">
        <v>1341.2</v>
      </c>
      <c r="J46">
        <v>1249</v>
      </c>
      <c r="K46">
        <v>2371.8000000000002</v>
      </c>
      <c r="L46">
        <v>2545.6999999999998</v>
      </c>
      <c r="M46">
        <v>2527.3000000000002</v>
      </c>
      <c r="N46">
        <v>1974.5</v>
      </c>
      <c r="O46">
        <v>2473</v>
      </c>
      <c r="P46">
        <v>2680.8</v>
      </c>
      <c r="Q46">
        <f t="shared" si="2"/>
        <v>1902.75</v>
      </c>
    </row>
    <row r="47" spans="1:18" x14ac:dyDescent="0.25">
      <c r="B47">
        <v>24</v>
      </c>
      <c r="C47" s="8">
        <v>0</v>
      </c>
      <c r="D47" s="8">
        <v>5</v>
      </c>
      <c r="E47">
        <v>851</v>
      </c>
      <c r="F47">
        <v>1099.7</v>
      </c>
      <c r="G47">
        <v>982.33</v>
      </c>
      <c r="H47">
        <v>853.5</v>
      </c>
      <c r="I47">
        <v>902.33</v>
      </c>
      <c r="J47">
        <v>1229.2</v>
      </c>
      <c r="K47">
        <v>2852.7</v>
      </c>
      <c r="L47">
        <v>3086.8</v>
      </c>
      <c r="M47">
        <v>3940.8</v>
      </c>
      <c r="N47">
        <v>2921.5</v>
      </c>
      <c r="O47">
        <v>3206.5</v>
      </c>
      <c r="P47">
        <v>3880.5</v>
      </c>
      <c r="Q47">
        <f t="shared" si="2"/>
        <v>2150.5716666666667</v>
      </c>
    </row>
    <row r="48" spans="1:18" x14ac:dyDescent="0.25">
      <c r="B48" s="9">
        <v>25</v>
      </c>
      <c r="C48" s="10">
        <v>0</v>
      </c>
      <c r="D48" s="10">
        <v>5</v>
      </c>
      <c r="E48">
        <v>583.16999999999996</v>
      </c>
      <c r="F48">
        <v>588.33000000000004</v>
      </c>
      <c r="G48">
        <v>507.33</v>
      </c>
      <c r="H48">
        <v>1292.2</v>
      </c>
      <c r="I48">
        <v>525.16999999999996</v>
      </c>
      <c r="J48">
        <v>545.66999999999996</v>
      </c>
      <c r="K48">
        <v>776.83</v>
      </c>
      <c r="L48">
        <v>762.83</v>
      </c>
      <c r="M48">
        <v>805.5</v>
      </c>
      <c r="N48">
        <v>1050</v>
      </c>
      <c r="O48">
        <v>1189.8</v>
      </c>
      <c r="P48">
        <v>1006.8</v>
      </c>
      <c r="Q48">
        <f t="shared" si="2"/>
        <v>802.8024999999999</v>
      </c>
    </row>
    <row r="49" spans="2:17" x14ac:dyDescent="0.25">
      <c r="B49">
        <v>26</v>
      </c>
      <c r="C49" s="8">
        <v>0</v>
      </c>
      <c r="D49" s="8">
        <v>5</v>
      </c>
      <c r="E49">
        <v>1098.8</v>
      </c>
      <c r="F49">
        <v>846.83</v>
      </c>
      <c r="G49">
        <v>626.33000000000004</v>
      </c>
      <c r="H49">
        <v>680.5</v>
      </c>
      <c r="I49">
        <v>686</v>
      </c>
      <c r="J49">
        <v>926</v>
      </c>
      <c r="K49">
        <v>625.16999999999996</v>
      </c>
      <c r="L49">
        <v>591.16999999999996</v>
      </c>
      <c r="M49">
        <v>587.5</v>
      </c>
      <c r="N49">
        <v>1103.3</v>
      </c>
      <c r="O49">
        <v>1117.3</v>
      </c>
      <c r="P49">
        <v>861.67</v>
      </c>
      <c r="Q49">
        <f t="shared" si="2"/>
        <v>812.54750000000001</v>
      </c>
    </row>
    <row r="50" spans="2:17" x14ac:dyDescent="0.25">
      <c r="B50">
        <v>27</v>
      </c>
      <c r="C50" s="8">
        <v>0</v>
      </c>
      <c r="D50" s="8">
        <v>4</v>
      </c>
      <c r="E50">
        <v>3113.8</v>
      </c>
      <c r="F50">
        <v>990</v>
      </c>
      <c r="G50">
        <v>988.17</v>
      </c>
      <c r="H50">
        <v>793.33</v>
      </c>
      <c r="I50">
        <v>1015.7</v>
      </c>
      <c r="J50">
        <v>1351.5</v>
      </c>
      <c r="K50">
        <v>2160.8000000000002</v>
      </c>
      <c r="L50">
        <v>2145.3000000000002</v>
      </c>
      <c r="M50">
        <v>1579.2</v>
      </c>
      <c r="N50">
        <v>1603.3</v>
      </c>
      <c r="O50">
        <v>1892.7</v>
      </c>
      <c r="P50">
        <v>2071.3000000000002</v>
      </c>
      <c r="Q50">
        <f t="shared" si="2"/>
        <v>1642.0916666666665</v>
      </c>
    </row>
    <row r="51" spans="2:17" x14ac:dyDescent="0.25">
      <c r="B51">
        <v>28</v>
      </c>
      <c r="C51" s="8">
        <v>0</v>
      </c>
      <c r="D51" s="8">
        <v>5</v>
      </c>
      <c r="E51">
        <v>1148.8</v>
      </c>
      <c r="F51">
        <v>895.17</v>
      </c>
      <c r="G51">
        <v>842.17</v>
      </c>
      <c r="H51">
        <v>756.17</v>
      </c>
      <c r="I51">
        <v>889.17</v>
      </c>
      <c r="J51">
        <v>992.83</v>
      </c>
      <c r="K51">
        <v>2248.5</v>
      </c>
      <c r="L51">
        <v>1977</v>
      </c>
      <c r="M51">
        <v>2084.6999999999998</v>
      </c>
      <c r="N51">
        <v>1940</v>
      </c>
      <c r="O51">
        <v>2019.7</v>
      </c>
      <c r="P51">
        <v>2206.3000000000002</v>
      </c>
      <c r="Q51">
        <f t="shared" si="2"/>
        <v>1500.0424999999998</v>
      </c>
    </row>
    <row r="52" spans="2:17" x14ac:dyDescent="0.25">
      <c r="B52">
        <v>32</v>
      </c>
      <c r="C52" s="8">
        <v>0</v>
      </c>
      <c r="D52" s="8">
        <v>4</v>
      </c>
      <c r="E52">
        <v>2470</v>
      </c>
      <c r="F52">
        <v>2543.6999999999998</v>
      </c>
      <c r="G52">
        <v>1820.2</v>
      </c>
      <c r="H52">
        <v>1956.2</v>
      </c>
      <c r="I52">
        <v>1805.5</v>
      </c>
      <c r="J52">
        <v>2534.5</v>
      </c>
      <c r="K52">
        <v>2777.2</v>
      </c>
      <c r="L52">
        <v>2853</v>
      </c>
      <c r="M52">
        <v>2874.2</v>
      </c>
      <c r="N52">
        <v>3497.7</v>
      </c>
      <c r="O52">
        <v>3060.3</v>
      </c>
      <c r="P52">
        <v>2888.2</v>
      </c>
      <c r="Q52">
        <f t="shared" si="2"/>
        <v>2590.0583333333334</v>
      </c>
    </row>
    <row r="53" spans="2:17" x14ac:dyDescent="0.25">
      <c r="B53">
        <v>57</v>
      </c>
      <c r="C53" s="8">
        <v>0</v>
      </c>
      <c r="D53" s="8">
        <v>5</v>
      </c>
      <c r="E53">
        <v>1067.5</v>
      </c>
      <c r="F53">
        <v>649</v>
      </c>
      <c r="G53">
        <v>647.5</v>
      </c>
      <c r="H53">
        <v>659.67</v>
      </c>
      <c r="I53">
        <v>492.33</v>
      </c>
      <c r="J53">
        <v>639.66999999999996</v>
      </c>
      <c r="K53">
        <v>866</v>
      </c>
      <c r="L53">
        <v>1563</v>
      </c>
      <c r="M53">
        <v>954.83</v>
      </c>
      <c r="N53">
        <v>2575.5</v>
      </c>
      <c r="O53">
        <v>3775.7</v>
      </c>
      <c r="P53">
        <v>2119.5</v>
      </c>
      <c r="Q53">
        <f t="shared" si="2"/>
        <v>1334.1833333333334</v>
      </c>
    </row>
    <row r="54" spans="2:17" x14ac:dyDescent="0.25">
      <c r="B54">
        <v>58</v>
      </c>
      <c r="C54" s="8">
        <v>0</v>
      </c>
      <c r="D54" s="8">
        <v>5</v>
      </c>
      <c r="E54">
        <v>690.83</v>
      </c>
      <c r="F54">
        <v>585.66999999999996</v>
      </c>
      <c r="G54">
        <v>657.83</v>
      </c>
      <c r="H54">
        <v>494</v>
      </c>
      <c r="I54">
        <v>658</v>
      </c>
      <c r="J54">
        <v>615.66999999999996</v>
      </c>
      <c r="K54">
        <v>2159.1999999999998</v>
      </c>
      <c r="L54">
        <v>1826.7</v>
      </c>
      <c r="M54">
        <v>1046</v>
      </c>
      <c r="N54">
        <v>2678.2</v>
      </c>
      <c r="O54">
        <v>3215.8</v>
      </c>
      <c r="P54">
        <v>3008.7</v>
      </c>
      <c r="Q54">
        <f t="shared" si="2"/>
        <v>1469.7166666666665</v>
      </c>
    </row>
    <row r="55" spans="2:17" x14ac:dyDescent="0.25">
      <c r="B55">
        <v>59</v>
      </c>
      <c r="C55" s="8">
        <v>0</v>
      </c>
      <c r="D55" s="8">
        <v>5</v>
      </c>
      <c r="E55">
        <v>508.17</v>
      </c>
      <c r="F55">
        <v>486.17</v>
      </c>
      <c r="G55">
        <v>531.66999999999996</v>
      </c>
      <c r="H55">
        <v>543</v>
      </c>
      <c r="I55">
        <v>471.33</v>
      </c>
      <c r="J55">
        <v>609.5</v>
      </c>
      <c r="K55">
        <v>2186.1999999999998</v>
      </c>
      <c r="L55">
        <v>1848.8</v>
      </c>
      <c r="M55">
        <v>2388.6999999999998</v>
      </c>
      <c r="N55">
        <v>2243</v>
      </c>
      <c r="O55">
        <v>2654.5</v>
      </c>
      <c r="P55">
        <v>2844</v>
      </c>
      <c r="Q55">
        <f t="shared" si="2"/>
        <v>1442.92</v>
      </c>
    </row>
    <row r="56" spans="2:17" x14ac:dyDescent="0.25">
      <c r="B56">
        <v>6</v>
      </c>
      <c r="C56" s="8">
        <v>1</v>
      </c>
      <c r="D56" s="8" t="s">
        <v>21</v>
      </c>
      <c r="E56">
        <v>755.5</v>
      </c>
      <c r="F56">
        <v>803.5</v>
      </c>
      <c r="G56">
        <v>1137.2</v>
      </c>
      <c r="H56">
        <v>933.67</v>
      </c>
      <c r="I56">
        <v>1122.7</v>
      </c>
      <c r="J56">
        <v>878.83</v>
      </c>
      <c r="K56">
        <v>1702.8</v>
      </c>
      <c r="L56">
        <v>1740.8</v>
      </c>
      <c r="M56">
        <v>2015.5</v>
      </c>
      <c r="N56">
        <v>1950.2</v>
      </c>
      <c r="O56">
        <v>2064.6999999999998</v>
      </c>
      <c r="P56">
        <v>2305.5</v>
      </c>
      <c r="Q56">
        <f t="shared" si="2"/>
        <v>1450.9083333333335</v>
      </c>
    </row>
    <row r="57" spans="2:17" x14ac:dyDescent="0.25">
      <c r="B57">
        <v>11</v>
      </c>
      <c r="C57" s="8">
        <v>1</v>
      </c>
      <c r="D57" s="8">
        <v>5</v>
      </c>
      <c r="E57">
        <v>1040.2</v>
      </c>
      <c r="F57">
        <v>1368.5</v>
      </c>
      <c r="G57">
        <v>1273.3</v>
      </c>
      <c r="H57">
        <v>981.33</v>
      </c>
      <c r="I57">
        <v>856.67</v>
      </c>
      <c r="J57">
        <v>941</v>
      </c>
      <c r="K57">
        <v>2007.2</v>
      </c>
      <c r="L57">
        <v>1792.2</v>
      </c>
      <c r="M57">
        <v>2134.5</v>
      </c>
      <c r="N57">
        <v>1224.5</v>
      </c>
      <c r="O57">
        <v>1985.2</v>
      </c>
      <c r="P57">
        <v>1717.2</v>
      </c>
      <c r="Q57">
        <f t="shared" si="2"/>
        <v>1443.4833333333336</v>
      </c>
    </row>
    <row r="58" spans="2:17" x14ac:dyDescent="0.25">
      <c r="B58">
        <v>13</v>
      </c>
      <c r="C58" s="8">
        <v>1</v>
      </c>
      <c r="D58" s="8" t="s">
        <v>23</v>
      </c>
      <c r="E58">
        <v>710.83</v>
      </c>
      <c r="F58">
        <v>1153.3</v>
      </c>
      <c r="G58">
        <v>966.33</v>
      </c>
      <c r="H58">
        <v>1058.3</v>
      </c>
      <c r="I58">
        <v>666.33</v>
      </c>
      <c r="J58">
        <v>780.83</v>
      </c>
      <c r="K58">
        <v>2731.8</v>
      </c>
      <c r="L58">
        <v>2999</v>
      </c>
      <c r="M58">
        <v>2048</v>
      </c>
      <c r="N58">
        <v>2812.8</v>
      </c>
      <c r="O58">
        <v>2827</v>
      </c>
      <c r="P58">
        <v>3597.7</v>
      </c>
      <c r="Q58">
        <f t="shared" si="2"/>
        <v>1862.6850000000002</v>
      </c>
    </row>
    <row r="59" spans="2:17" x14ac:dyDescent="0.25">
      <c r="B59">
        <v>21</v>
      </c>
      <c r="C59" s="8">
        <v>1</v>
      </c>
      <c r="D59" s="8">
        <v>5</v>
      </c>
      <c r="E59">
        <v>1212</v>
      </c>
      <c r="F59">
        <v>1393.3</v>
      </c>
      <c r="G59">
        <v>2337</v>
      </c>
      <c r="H59">
        <v>1316.3</v>
      </c>
      <c r="I59">
        <v>1422.8</v>
      </c>
      <c r="J59">
        <v>1226.7</v>
      </c>
      <c r="K59">
        <v>2477.6999999999998</v>
      </c>
      <c r="L59">
        <v>2533.5</v>
      </c>
      <c r="M59">
        <v>2504.6999999999998</v>
      </c>
      <c r="N59">
        <v>2533.6999999999998</v>
      </c>
      <c r="O59">
        <v>2208.3000000000002</v>
      </c>
      <c r="P59">
        <v>2395.5</v>
      </c>
      <c r="Q59">
        <f t="shared" si="2"/>
        <v>1963.4583333333333</v>
      </c>
    </row>
    <row r="60" spans="2:17" x14ac:dyDescent="0.25">
      <c r="B60">
        <v>22</v>
      </c>
      <c r="C60" s="8">
        <v>1</v>
      </c>
      <c r="D60" s="8" t="s">
        <v>21</v>
      </c>
      <c r="E60">
        <v>1007.8</v>
      </c>
      <c r="F60">
        <v>854.33</v>
      </c>
      <c r="G60">
        <v>1741</v>
      </c>
      <c r="H60">
        <v>839.33</v>
      </c>
      <c r="I60">
        <v>749.83</v>
      </c>
      <c r="J60">
        <v>1066.5</v>
      </c>
      <c r="K60">
        <v>3370.5</v>
      </c>
      <c r="L60">
        <v>3166.7</v>
      </c>
      <c r="M60">
        <v>2867.8</v>
      </c>
      <c r="N60">
        <v>1968.5</v>
      </c>
      <c r="O60">
        <v>2461.3000000000002</v>
      </c>
      <c r="P60">
        <v>3108.7</v>
      </c>
      <c r="Q60">
        <f t="shared" si="2"/>
        <v>1933.5241666666668</v>
      </c>
    </row>
    <row r="61" spans="2:17" x14ac:dyDescent="0.25">
      <c r="B61">
        <v>23</v>
      </c>
      <c r="C61" s="8">
        <v>1</v>
      </c>
      <c r="D61" s="8">
        <v>1</v>
      </c>
      <c r="E61">
        <v>907.5</v>
      </c>
      <c r="F61">
        <v>912.83</v>
      </c>
      <c r="G61">
        <v>909</v>
      </c>
      <c r="H61">
        <v>1316.8</v>
      </c>
      <c r="I61">
        <v>902.5</v>
      </c>
      <c r="J61">
        <v>4799.8</v>
      </c>
      <c r="K61">
        <v>2657</v>
      </c>
      <c r="L61">
        <v>2989.8</v>
      </c>
      <c r="M61">
        <v>3240.8</v>
      </c>
      <c r="N61">
        <v>2328.1999999999998</v>
      </c>
      <c r="O61">
        <v>1868.2</v>
      </c>
      <c r="P61">
        <v>2020</v>
      </c>
      <c r="Q61">
        <f t="shared" si="2"/>
        <v>2071.0358333333334</v>
      </c>
    </row>
    <row r="62" spans="2:17" x14ac:dyDescent="0.25">
      <c r="B62">
        <v>29</v>
      </c>
      <c r="C62" s="8">
        <v>1</v>
      </c>
      <c r="D62" s="8" t="s">
        <v>21</v>
      </c>
      <c r="E62">
        <v>905</v>
      </c>
      <c r="F62">
        <v>874.33</v>
      </c>
      <c r="G62">
        <v>732.17</v>
      </c>
      <c r="H62">
        <v>691.5</v>
      </c>
      <c r="I62">
        <v>796.33</v>
      </c>
      <c r="J62">
        <v>699</v>
      </c>
      <c r="K62">
        <v>1623.8</v>
      </c>
      <c r="L62">
        <v>1948.5</v>
      </c>
      <c r="M62">
        <v>1645.3</v>
      </c>
      <c r="N62">
        <v>1560.8</v>
      </c>
      <c r="O62">
        <v>1675</v>
      </c>
      <c r="P62">
        <v>1758.5</v>
      </c>
      <c r="Q62">
        <f t="shared" si="2"/>
        <v>1242.5191666666667</v>
      </c>
    </row>
    <row r="63" spans="2:17" x14ac:dyDescent="0.25">
      <c r="B63">
        <v>31</v>
      </c>
      <c r="C63" s="8">
        <v>1</v>
      </c>
      <c r="D63" s="8">
        <v>5</v>
      </c>
      <c r="E63">
        <v>1346</v>
      </c>
      <c r="F63">
        <v>907.33</v>
      </c>
      <c r="G63">
        <v>998.67</v>
      </c>
      <c r="H63">
        <v>946.67</v>
      </c>
      <c r="I63">
        <v>905</v>
      </c>
      <c r="J63">
        <v>1556.7</v>
      </c>
      <c r="K63">
        <v>2921</v>
      </c>
      <c r="L63">
        <v>2376</v>
      </c>
      <c r="M63">
        <v>3198.8</v>
      </c>
      <c r="N63">
        <v>2166.6999999999998</v>
      </c>
      <c r="O63">
        <v>2120.1999999999998</v>
      </c>
      <c r="P63">
        <v>2588.8000000000002</v>
      </c>
      <c r="Q63">
        <f t="shared" si="2"/>
        <v>1835.9891666666665</v>
      </c>
    </row>
    <row r="64" spans="2:17" x14ac:dyDescent="0.25">
      <c r="B64">
        <v>33</v>
      </c>
      <c r="C64" s="8">
        <v>1</v>
      </c>
      <c r="D64" s="8" t="s">
        <v>21</v>
      </c>
      <c r="E64">
        <v>1538</v>
      </c>
      <c r="F64">
        <v>906.67</v>
      </c>
      <c r="G64">
        <v>750.5</v>
      </c>
      <c r="H64">
        <v>930.33</v>
      </c>
      <c r="I64">
        <v>1486</v>
      </c>
      <c r="J64">
        <v>875.83</v>
      </c>
      <c r="K64">
        <v>3367.7</v>
      </c>
      <c r="L64">
        <v>4252.7</v>
      </c>
      <c r="M64">
        <v>3890.3</v>
      </c>
      <c r="N64">
        <v>3735.5</v>
      </c>
      <c r="O64">
        <v>4640.3</v>
      </c>
      <c r="P64">
        <v>4362.5</v>
      </c>
      <c r="Q64">
        <f t="shared" si="2"/>
        <v>2561.3608333333332</v>
      </c>
    </row>
    <row r="65" spans="1:16" s="6" customFormat="1" x14ac:dyDescent="0.25">
      <c r="A65" s="6" t="s">
        <v>27</v>
      </c>
      <c r="B65" s="6">
        <v>16</v>
      </c>
      <c r="C65" s="11">
        <v>1</v>
      </c>
      <c r="D65" s="11">
        <v>4</v>
      </c>
      <c r="E65" s="6">
        <v>664.67</v>
      </c>
      <c r="F65" s="6">
        <v>860.83</v>
      </c>
      <c r="G65" s="6">
        <v>765.83</v>
      </c>
      <c r="H65" s="6">
        <v>920.17</v>
      </c>
      <c r="I65" s="6">
        <v>718.5</v>
      </c>
      <c r="J65" s="6">
        <v>758.17</v>
      </c>
      <c r="K65" s="6">
        <v>1558.5</v>
      </c>
      <c r="L65" s="6">
        <v>1391.7</v>
      </c>
      <c r="M65" s="6">
        <v>1559.8</v>
      </c>
      <c r="N65" s="6">
        <v>1420</v>
      </c>
      <c r="O65" s="6">
        <v>1439</v>
      </c>
      <c r="P65" s="6">
        <v>1582.5</v>
      </c>
    </row>
    <row r="66" spans="1:16" x14ac:dyDescent="0.25">
      <c r="A66" s="6" t="s">
        <v>27</v>
      </c>
      <c r="B66" s="6">
        <v>1</v>
      </c>
      <c r="C66" s="11">
        <v>0</v>
      </c>
      <c r="D66" s="11">
        <v>5</v>
      </c>
      <c r="E66" s="6">
        <v>660.17</v>
      </c>
      <c r="F66" s="6">
        <v>1357.5</v>
      </c>
      <c r="G66" s="6">
        <v>595.5</v>
      </c>
      <c r="H66" s="6">
        <v>714.83</v>
      </c>
      <c r="I66" s="6">
        <v>726</v>
      </c>
      <c r="J66" s="6">
        <v>546</v>
      </c>
      <c r="K66" s="6">
        <v>1583.7</v>
      </c>
      <c r="L66" s="6">
        <v>2060.1999999999998</v>
      </c>
      <c r="M66" s="6">
        <v>1867.2</v>
      </c>
      <c r="N66" s="6">
        <v>1286</v>
      </c>
      <c r="O66" s="6">
        <v>1740</v>
      </c>
      <c r="P66" s="6">
        <v>1397.7</v>
      </c>
    </row>
    <row r="67" spans="1:16" x14ac:dyDescent="0.25">
      <c r="A67" s="6" t="s">
        <v>27</v>
      </c>
      <c r="B67" s="6">
        <v>17</v>
      </c>
      <c r="C67" s="11">
        <v>1</v>
      </c>
      <c r="D67" s="11" t="s">
        <v>21</v>
      </c>
      <c r="E67" s="6">
        <v>2445.1999999999998</v>
      </c>
      <c r="F67" s="6">
        <v>2086</v>
      </c>
      <c r="G67" s="6">
        <v>2037.2</v>
      </c>
      <c r="H67" s="6">
        <v>1538.2</v>
      </c>
      <c r="I67" s="6">
        <v>2197.3000000000002</v>
      </c>
      <c r="J67" s="6">
        <v>2651.2</v>
      </c>
      <c r="K67" s="6">
        <v>3730.8</v>
      </c>
      <c r="L67" s="6">
        <v>3492.7</v>
      </c>
      <c r="M67" s="6">
        <v>2948.3</v>
      </c>
      <c r="N67" s="6">
        <v>4582.3</v>
      </c>
      <c r="O67" s="6">
        <v>3741.7</v>
      </c>
      <c r="P67" s="6">
        <v>3944.7</v>
      </c>
    </row>
    <row r="68" spans="1:16" x14ac:dyDescent="0.25">
      <c r="A68" s="6" t="s">
        <v>27</v>
      </c>
      <c r="B68" s="6">
        <v>3</v>
      </c>
      <c r="C68" s="11">
        <v>2</v>
      </c>
      <c r="D68" s="11" t="s">
        <v>21</v>
      </c>
      <c r="E68" s="6">
        <v>1078.2</v>
      </c>
      <c r="F68" s="6">
        <v>598.33000000000004</v>
      </c>
      <c r="G68" s="6">
        <v>1010.2</v>
      </c>
      <c r="H68" s="6">
        <v>649</v>
      </c>
      <c r="I68" s="6">
        <v>3669.5</v>
      </c>
      <c r="J68" s="6">
        <v>749.33</v>
      </c>
      <c r="K68" s="6">
        <v>2879.5</v>
      </c>
      <c r="L68" s="6">
        <v>3096</v>
      </c>
      <c r="M68" s="6">
        <v>4978.7</v>
      </c>
      <c r="N68" s="6">
        <v>2706.2</v>
      </c>
      <c r="O68" s="6">
        <v>3587.2</v>
      </c>
      <c r="P68" s="6">
        <v>1868.7</v>
      </c>
    </row>
    <row r="69" spans="1:16" x14ac:dyDescent="0.25">
      <c r="A69" s="6" t="s">
        <v>27</v>
      </c>
      <c r="B69" s="6">
        <v>56</v>
      </c>
      <c r="C69" s="6">
        <v>3</v>
      </c>
      <c r="D69" s="11" t="s">
        <v>21</v>
      </c>
      <c r="E69" s="6">
        <v>875</v>
      </c>
      <c r="F69" s="6">
        <v>647</v>
      </c>
      <c r="G69" s="6">
        <v>838.83</v>
      </c>
      <c r="H69" s="6">
        <v>724.5</v>
      </c>
      <c r="I69" s="6">
        <v>754.67</v>
      </c>
      <c r="J69" s="6">
        <v>743</v>
      </c>
      <c r="K69" s="6">
        <v>2091.5</v>
      </c>
      <c r="L69" s="6">
        <v>1627.8</v>
      </c>
      <c r="M69" s="6">
        <v>2149.3000000000002</v>
      </c>
      <c r="N69" s="6">
        <v>1670.3</v>
      </c>
      <c r="O69" s="6">
        <v>2182.3000000000002</v>
      </c>
      <c r="P69" s="6">
        <v>2320.3000000000002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 TIMES</vt:lpstr>
    </vt:vector>
  </TitlesOfParts>
  <Company>University of Kent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J.Attard-Johnson</dc:creator>
  <cp:lastModifiedBy>Janice Attard</cp:lastModifiedBy>
  <dcterms:created xsi:type="dcterms:W3CDTF">2017-02-16T13:20:55Z</dcterms:created>
  <dcterms:modified xsi:type="dcterms:W3CDTF">2017-02-21T20:54:08Z</dcterms:modified>
</cp:coreProperties>
</file>